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3.xml" ContentType="application/vnd.openxmlformats-officedocument.drawing+xml"/>
  <Override PartName="/xl/tables/table1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3.xml" ContentType="application/vnd.openxmlformats-officedocument.spreadsheetml.table+xml"/>
  <Override PartName="/xl/queryTables/queryTable10.xml" ContentType="application/vnd.openxmlformats-officedocument.spreadsheetml.queryTable+xml"/>
  <Override PartName="/xl/tables/table14.xml" ContentType="application/vnd.openxmlformats-officedocument.spreadsheetml.table+xml"/>
  <Override PartName="/xl/queryTables/queryTable11.xml" ContentType="application/vnd.openxmlformats-officedocument.spreadsheetml.queryTable+xml"/>
  <Override PartName="/xl/tables/table15.xml" ContentType="application/vnd.openxmlformats-officedocument.spreadsheetml.table+xml"/>
  <Override PartName="/xl/queryTables/queryTable12.xml" ContentType="application/vnd.openxmlformats-officedocument.spreadsheetml.queryTable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7.xml" ContentType="application/vnd.openxmlformats-officedocument.spreadsheetml.table+xml"/>
  <Override PartName="/xl/queryTables/queryTable13.xml" ContentType="application/vnd.openxmlformats-officedocument.spreadsheetml.queryTable+xml"/>
  <Override PartName="/xl/tables/table18.xml" ContentType="application/vnd.openxmlformats-officedocument.spreadsheetml.table+xml"/>
  <Override PartName="/xl/queryTables/queryTable14.xml" ContentType="application/vnd.openxmlformats-officedocument.spreadsheetml.queryTable+xml"/>
  <Override PartName="/xl/tables/table19.xml" ContentType="application/vnd.openxmlformats-officedocument.spreadsheetml.table+xml"/>
  <Override PartName="/xl/queryTables/queryTable15.xml" ContentType="application/vnd.openxmlformats-officedocument.spreadsheetml.queryTable+xml"/>
  <Override PartName="/xl/drawings/drawing5.xml" ContentType="application/vnd.openxmlformats-officedocument.drawing+xml"/>
  <Override PartName="/xl/tables/table2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anfield-my.sharepoint.com/personal/lyderic_faure_062_cranfield_ac_uk/Documents/Group project/CFD test/Journal sims/Results/"/>
    </mc:Choice>
  </mc:AlternateContent>
  <xr:revisionPtr revIDLastSave="478" documentId="8_{9C451B16-9C88-4E5D-A0A6-F3ADCC455B9C}" xr6:coauthVersionLast="47" xr6:coauthVersionMax="47" xr10:uidLastSave="{E6870B55-9B3E-406D-87C4-4E0EB2BA1A06}"/>
  <bookViews>
    <workbookView xWindow="-108" yWindow="-108" windowWidth="23256" windowHeight="12456" firstSheet="15" activeTab="16" xr2:uid="{30AC9E0A-82FC-4F2A-B7D7-88453F9E210F}"/>
  </bookViews>
  <sheets>
    <sheet name="U k-w 180" sheetId="3" r:id="rId1"/>
    <sheet name=" U RST 180" sheetId="2" r:id="rId2"/>
    <sheet name="DNS 180" sheetId="5" r:id="rId3"/>
    <sheet name="Comparsion 180" sheetId="1" r:id="rId4"/>
    <sheet name="U k-w 550" sheetId="7" r:id="rId5"/>
    <sheet name="U RST 550" sheetId="8" r:id="rId6"/>
    <sheet name="DNS 550" sheetId="10" r:id="rId7"/>
    <sheet name="Comparison 550" sheetId="9" r:id="rId8"/>
    <sheet name="U k-w 1000" sheetId="14" r:id="rId9"/>
    <sheet name="U RST 1000" sheetId="13" r:id="rId10"/>
    <sheet name="DNS 1000" sheetId="15" r:id="rId11"/>
    <sheet name="Comparison 1000" sheetId="11" r:id="rId12"/>
    <sheet name="U k-w 2000" sheetId="17" r:id="rId13"/>
    <sheet name="U RST 2000" sheetId="18" r:id="rId14"/>
    <sheet name="DNS 2000" sheetId="20" r:id="rId15"/>
    <sheet name="Comparsion 2000" sheetId="19" r:id="rId16"/>
    <sheet name="U k-w 5200" sheetId="22" r:id="rId17"/>
    <sheet name="U RST 5200" sheetId="23" r:id="rId18"/>
    <sheet name="DNS 5200" sheetId="25" r:id="rId19"/>
    <sheet name="Comparison 5200" sheetId="21" r:id="rId20"/>
  </sheets>
  <definedNames>
    <definedName name="ExternalData_1" localSheetId="1" hidden="1">' U RST 180'!$A$1:$B$98</definedName>
    <definedName name="ExternalData_1" localSheetId="10" hidden="1">'DNS 1000'!$A$1:$F$257</definedName>
    <definedName name="ExternalData_1" localSheetId="2" hidden="1">'DNS 180'!$A$1:$F$97</definedName>
    <definedName name="ExternalData_1" localSheetId="14" hidden="1">'DNS 2000'!$A$1:$F$385</definedName>
    <definedName name="ExternalData_1" localSheetId="18" hidden="1">'DNS 5200'!$A$1:$F$769</definedName>
    <definedName name="ExternalData_1" localSheetId="6" hidden="1">'DNS 550'!$A$1:$F$193</definedName>
    <definedName name="ExternalData_1" localSheetId="8" hidden="1">'U k-w 1000'!$A$1:$B$257</definedName>
    <definedName name="ExternalData_1" localSheetId="12" hidden="1">'U k-w 2000'!$A$1:$B$385</definedName>
    <definedName name="ExternalData_1" localSheetId="16" hidden="1">'U k-w 5200'!$A$1:$B$769</definedName>
    <definedName name="ExternalData_1" localSheetId="4" hidden="1">'U k-w 550'!$A$1:$B$194</definedName>
    <definedName name="ExternalData_1" localSheetId="9" hidden="1">'U RST 1000'!$A$1:$B$256</definedName>
    <definedName name="ExternalData_1" localSheetId="13" hidden="1">'U RST 2000'!$A$1:$B$385</definedName>
    <definedName name="ExternalData_1" localSheetId="17" hidden="1">'U RST 5200'!$A$1:$B$769</definedName>
    <definedName name="ExternalData_1" localSheetId="5" hidden="1">'U RST 550'!$A$1:$B$194</definedName>
    <definedName name="ExternalData_2" localSheetId="0" hidden="1">'U k-w 180'!$A$1:$B$98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2" l="1"/>
  <c r="D2" i="23"/>
  <c r="C3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70" i="23"/>
  <c r="D171" i="23"/>
  <c r="D172" i="23"/>
  <c r="D173" i="23"/>
  <c r="D174" i="23"/>
  <c r="D175" i="23"/>
  <c r="D176" i="23"/>
  <c r="D177" i="23"/>
  <c r="D178" i="23"/>
  <c r="D179" i="23"/>
  <c r="D180" i="23"/>
  <c r="D181" i="23"/>
  <c r="D182" i="23"/>
  <c r="D183" i="23"/>
  <c r="D184" i="23"/>
  <c r="D185" i="23"/>
  <c r="D186" i="23"/>
  <c r="D187" i="23"/>
  <c r="D188" i="23"/>
  <c r="D189" i="23"/>
  <c r="D190" i="23"/>
  <c r="D191" i="23"/>
  <c r="D192" i="23"/>
  <c r="D193" i="23"/>
  <c r="D194" i="23"/>
  <c r="D195" i="23"/>
  <c r="D196" i="23"/>
  <c r="D197" i="23"/>
  <c r="D198" i="23"/>
  <c r="D199" i="23"/>
  <c r="D200" i="23"/>
  <c r="D201" i="23"/>
  <c r="D202" i="23"/>
  <c r="D203" i="23"/>
  <c r="D204" i="23"/>
  <c r="D205" i="23"/>
  <c r="D206" i="23"/>
  <c r="D207" i="23"/>
  <c r="D208" i="23"/>
  <c r="D209" i="23"/>
  <c r="D210" i="23"/>
  <c r="D211" i="23"/>
  <c r="D212" i="23"/>
  <c r="D213" i="23"/>
  <c r="D214" i="23"/>
  <c r="D215" i="23"/>
  <c r="D216" i="23"/>
  <c r="D217" i="23"/>
  <c r="D218" i="23"/>
  <c r="D219" i="23"/>
  <c r="D220" i="23"/>
  <c r="D221" i="23"/>
  <c r="D222" i="23"/>
  <c r="D223" i="23"/>
  <c r="D224" i="23"/>
  <c r="D225" i="23"/>
  <c r="D226" i="23"/>
  <c r="D227" i="23"/>
  <c r="D228" i="23"/>
  <c r="D229" i="23"/>
  <c r="D230" i="23"/>
  <c r="D231" i="23"/>
  <c r="D232" i="23"/>
  <c r="D233" i="23"/>
  <c r="D234" i="23"/>
  <c r="D235" i="23"/>
  <c r="D236" i="23"/>
  <c r="D237" i="23"/>
  <c r="D238" i="23"/>
  <c r="D239" i="23"/>
  <c r="D240" i="23"/>
  <c r="D241" i="23"/>
  <c r="D242" i="23"/>
  <c r="D243" i="23"/>
  <c r="D244" i="23"/>
  <c r="D245" i="23"/>
  <c r="D246" i="23"/>
  <c r="D247" i="23"/>
  <c r="D248" i="23"/>
  <c r="D249" i="23"/>
  <c r="D250" i="23"/>
  <c r="D251" i="23"/>
  <c r="D252" i="23"/>
  <c r="D253" i="23"/>
  <c r="D254" i="23"/>
  <c r="D255" i="23"/>
  <c r="D256" i="23"/>
  <c r="D257" i="23"/>
  <c r="D258" i="23"/>
  <c r="D259" i="23"/>
  <c r="D260" i="23"/>
  <c r="D261" i="23"/>
  <c r="D262" i="23"/>
  <c r="D263" i="23"/>
  <c r="D264" i="23"/>
  <c r="D265" i="23"/>
  <c r="D266" i="23"/>
  <c r="D267" i="23"/>
  <c r="D268" i="23"/>
  <c r="D269" i="23"/>
  <c r="D270" i="23"/>
  <c r="D271" i="23"/>
  <c r="D272" i="23"/>
  <c r="D273" i="23"/>
  <c r="D274" i="23"/>
  <c r="D275" i="23"/>
  <c r="D276" i="23"/>
  <c r="D277" i="23"/>
  <c r="D278" i="23"/>
  <c r="D279" i="23"/>
  <c r="D280" i="23"/>
  <c r="D281" i="23"/>
  <c r="D282" i="23"/>
  <c r="D283" i="23"/>
  <c r="D284" i="23"/>
  <c r="D285" i="23"/>
  <c r="D286" i="23"/>
  <c r="D287" i="23"/>
  <c r="D288" i="23"/>
  <c r="D289" i="23"/>
  <c r="D290" i="23"/>
  <c r="D291" i="23"/>
  <c r="D292" i="23"/>
  <c r="D293" i="23"/>
  <c r="D294" i="23"/>
  <c r="D295" i="23"/>
  <c r="D296" i="23"/>
  <c r="D297" i="23"/>
  <c r="D298" i="23"/>
  <c r="D299" i="23"/>
  <c r="D300" i="23"/>
  <c r="D301" i="23"/>
  <c r="D302" i="23"/>
  <c r="D303" i="23"/>
  <c r="D304" i="23"/>
  <c r="D305" i="23"/>
  <c r="D306" i="23"/>
  <c r="D307" i="23"/>
  <c r="D308" i="23"/>
  <c r="D309" i="23"/>
  <c r="D310" i="23"/>
  <c r="D311" i="23"/>
  <c r="D312" i="23"/>
  <c r="D313" i="23"/>
  <c r="D314" i="23"/>
  <c r="D315" i="23"/>
  <c r="D316" i="23"/>
  <c r="D317" i="23"/>
  <c r="D318" i="23"/>
  <c r="D319" i="23"/>
  <c r="D320" i="23"/>
  <c r="D321" i="23"/>
  <c r="D322" i="23"/>
  <c r="D323" i="23"/>
  <c r="D324" i="23"/>
  <c r="D325" i="23"/>
  <c r="D326" i="23"/>
  <c r="D327" i="23"/>
  <c r="D328" i="23"/>
  <c r="D329" i="23"/>
  <c r="D330" i="23"/>
  <c r="D331" i="23"/>
  <c r="D332" i="23"/>
  <c r="D333" i="23"/>
  <c r="D334" i="23"/>
  <c r="D335" i="23"/>
  <c r="D336" i="23"/>
  <c r="D337" i="23"/>
  <c r="D338" i="23"/>
  <c r="D339" i="23"/>
  <c r="D340" i="23"/>
  <c r="D341" i="23"/>
  <c r="D342" i="23"/>
  <c r="D343" i="23"/>
  <c r="D344" i="23"/>
  <c r="D345" i="23"/>
  <c r="D346" i="23"/>
  <c r="D347" i="23"/>
  <c r="D348" i="23"/>
  <c r="D349" i="23"/>
  <c r="D350" i="23"/>
  <c r="D351" i="23"/>
  <c r="D352" i="23"/>
  <c r="D353" i="23"/>
  <c r="D354" i="23"/>
  <c r="D355" i="23"/>
  <c r="D356" i="23"/>
  <c r="D357" i="23"/>
  <c r="D358" i="23"/>
  <c r="D359" i="23"/>
  <c r="D360" i="23"/>
  <c r="D361" i="23"/>
  <c r="D362" i="23"/>
  <c r="D363" i="23"/>
  <c r="D364" i="23"/>
  <c r="D365" i="23"/>
  <c r="D366" i="23"/>
  <c r="D367" i="23"/>
  <c r="D368" i="23"/>
  <c r="D369" i="23"/>
  <c r="D370" i="23"/>
  <c r="D371" i="23"/>
  <c r="D372" i="23"/>
  <c r="D373" i="23"/>
  <c r="D374" i="23"/>
  <c r="D375" i="23"/>
  <c r="D376" i="23"/>
  <c r="D377" i="23"/>
  <c r="D378" i="23"/>
  <c r="D379" i="23"/>
  <c r="D380" i="23"/>
  <c r="D381" i="23"/>
  <c r="D382" i="23"/>
  <c r="D383" i="23"/>
  <c r="D384" i="23"/>
  <c r="D385" i="23"/>
  <c r="D386" i="23"/>
  <c r="D387" i="23"/>
  <c r="D388" i="23"/>
  <c r="D389" i="23"/>
  <c r="D390" i="23"/>
  <c r="D391" i="23"/>
  <c r="D392" i="23"/>
  <c r="D393" i="23"/>
  <c r="D394" i="23"/>
  <c r="D395" i="23"/>
  <c r="D396" i="23"/>
  <c r="D397" i="23"/>
  <c r="D398" i="23"/>
  <c r="D399" i="23"/>
  <c r="D400" i="23"/>
  <c r="D401" i="23"/>
  <c r="D402" i="23"/>
  <c r="D403" i="23"/>
  <c r="D404" i="23"/>
  <c r="D405" i="23"/>
  <c r="D406" i="23"/>
  <c r="D407" i="23"/>
  <c r="D408" i="23"/>
  <c r="D409" i="23"/>
  <c r="D410" i="23"/>
  <c r="D411" i="23"/>
  <c r="D412" i="23"/>
  <c r="D413" i="23"/>
  <c r="D414" i="23"/>
  <c r="D415" i="23"/>
  <c r="D416" i="23"/>
  <c r="D417" i="23"/>
  <c r="D418" i="23"/>
  <c r="D419" i="23"/>
  <c r="D420" i="23"/>
  <c r="D421" i="23"/>
  <c r="D422" i="23"/>
  <c r="D423" i="23"/>
  <c r="D424" i="23"/>
  <c r="D425" i="23"/>
  <c r="D426" i="23"/>
  <c r="D427" i="23"/>
  <c r="D428" i="23"/>
  <c r="D429" i="23"/>
  <c r="D430" i="23"/>
  <c r="D431" i="23"/>
  <c r="D432" i="23"/>
  <c r="D433" i="23"/>
  <c r="D434" i="23"/>
  <c r="D435" i="23"/>
  <c r="D436" i="23"/>
  <c r="D437" i="23"/>
  <c r="D438" i="23"/>
  <c r="D439" i="23"/>
  <c r="D440" i="23"/>
  <c r="D441" i="23"/>
  <c r="D442" i="23"/>
  <c r="D443" i="23"/>
  <c r="D444" i="23"/>
  <c r="D445" i="23"/>
  <c r="D446" i="23"/>
  <c r="D447" i="23"/>
  <c r="D448" i="23"/>
  <c r="D449" i="23"/>
  <c r="D450" i="23"/>
  <c r="D451" i="23"/>
  <c r="D452" i="23"/>
  <c r="D453" i="23"/>
  <c r="D454" i="23"/>
  <c r="D455" i="23"/>
  <c r="D456" i="23"/>
  <c r="D457" i="23"/>
  <c r="D458" i="23"/>
  <c r="D459" i="23"/>
  <c r="D460" i="23"/>
  <c r="D461" i="23"/>
  <c r="D462" i="23"/>
  <c r="D463" i="23"/>
  <c r="D464" i="23"/>
  <c r="D465" i="23"/>
  <c r="D466" i="23"/>
  <c r="D467" i="23"/>
  <c r="D468" i="23"/>
  <c r="D469" i="23"/>
  <c r="D470" i="23"/>
  <c r="D471" i="23"/>
  <c r="D472" i="23"/>
  <c r="D473" i="23"/>
  <c r="D474" i="23"/>
  <c r="D475" i="23"/>
  <c r="D476" i="23"/>
  <c r="D477" i="23"/>
  <c r="D478" i="23"/>
  <c r="D479" i="23"/>
  <c r="D480" i="23"/>
  <c r="D481" i="23"/>
  <c r="D482" i="23"/>
  <c r="D483" i="23"/>
  <c r="D484" i="23"/>
  <c r="D485" i="23"/>
  <c r="D486" i="23"/>
  <c r="D487" i="23"/>
  <c r="D488" i="23"/>
  <c r="D489" i="23"/>
  <c r="D490" i="23"/>
  <c r="D491" i="23"/>
  <c r="D492" i="23"/>
  <c r="D493" i="23"/>
  <c r="D494" i="23"/>
  <c r="D495" i="23"/>
  <c r="D496" i="23"/>
  <c r="D497" i="23"/>
  <c r="D498" i="23"/>
  <c r="D499" i="23"/>
  <c r="D500" i="23"/>
  <c r="D501" i="23"/>
  <c r="D502" i="23"/>
  <c r="D503" i="23"/>
  <c r="D504" i="23"/>
  <c r="D505" i="23"/>
  <c r="D506" i="23"/>
  <c r="D507" i="23"/>
  <c r="D508" i="23"/>
  <c r="D509" i="23"/>
  <c r="D510" i="23"/>
  <c r="D511" i="23"/>
  <c r="D512" i="23"/>
  <c r="D513" i="23"/>
  <c r="D514" i="23"/>
  <c r="D515" i="23"/>
  <c r="D516" i="23"/>
  <c r="D517" i="23"/>
  <c r="D518" i="23"/>
  <c r="D519" i="23"/>
  <c r="D520" i="23"/>
  <c r="D521" i="23"/>
  <c r="D522" i="23"/>
  <c r="D523" i="23"/>
  <c r="D524" i="23"/>
  <c r="D525" i="23"/>
  <c r="D526" i="23"/>
  <c r="D527" i="23"/>
  <c r="D528" i="23"/>
  <c r="D529" i="23"/>
  <c r="D530" i="23"/>
  <c r="D531" i="23"/>
  <c r="D532" i="23"/>
  <c r="D533" i="23"/>
  <c r="D534" i="23"/>
  <c r="D535" i="23"/>
  <c r="D536" i="23"/>
  <c r="D537" i="23"/>
  <c r="D538" i="23"/>
  <c r="D539" i="23"/>
  <c r="D540" i="23"/>
  <c r="D541" i="23"/>
  <c r="D542" i="23"/>
  <c r="D543" i="23"/>
  <c r="D544" i="23"/>
  <c r="D545" i="23"/>
  <c r="D546" i="23"/>
  <c r="D547" i="23"/>
  <c r="D548" i="23"/>
  <c r="D549" i="23"/>
  <c r="D550" i="23"/>
  <c r="D551" i="23"/>
  <c r="D552" i="23"/>
  <c r="D553" i="23"/>
  <c r="D554" i="23"/>
  <c r="D555" i="23"/>
  <c r="D556" i="23"/>
  <c r="D557" i="23"/>
  <c r="D558" i="23"/>
  <c r="D559" i="23"/>
  <c r="D560" i="23"/>
  <c r="D561" i="23"/>
  <c r="D562" i="23"/>
  <c r="D563" i="23"/>
  <c r="D564" i="23"/>
  <c r="D565" i="23"/>
  <c r="D566" i="23"/>
  <c r="D567" i="23"/>
  <c r="D568" i="23"/>
  <c r="D569" i="23"/>
  <c r="D570" i="23"/>
  <c r="D571" i="23"/>
  <c r="D572" i="23"/>
  <c r="D573" i="23"/>
  <c r="D574" i="23"/>
  <c r="D575" i="23"/>
  <c r="D576" i="23"/>
  <c r="D577" i="23"/>
  <c r="D578" i="23"/>
  <c r="D579" i="23"/>
  <c r="D580" i="23"/>
  <c r="D581" i="23"/>
  <c r="D582" i="23"/>
  <c r="D583" i="23"/>
  <c r="D584" i="23"/>
  <c r="D585" i="23"/>
  <c r="D586" i="23"/>
  <c r="D587" i="23"/>
  <c r="D588" i="23"/>
  <c r="D589" i="23"/>
  <c r="D590" i="23"/>
  <c r="D591" i="23"/>
  <c r="D592" i="23"/>
  <c r="D593" i="23"/>
  <c r="D594" i="23"/>
  <c r="D595" i="23"/>
  <c r="D596" i="23"/>
  <c r="D597" i="23"/>
  <c r="D598" i="23"/>
  <c r="D599" i="23"/>
  <c r="D600" i="23"/>
  <c r="D601" i="23"/>
  <c r="D602" i="23"/>
  <c r="D603" i="23"/>
  <c r="D604" i="23"/>
  <c r="D605" i="23"/>
  <c r="D606" i="23"/>
  <c r="D607" i="23"/>
  <c r="D608" i="23"/>
  <c r="D609" i="23"/>
  <c r="D610" i="23"/>
  <c r="D611" i="23"/>
  <c r="D612" i="23"/>
  <c r="D613" i="23"/>
  <c r="D614" i="23"/>
  <c r="D615" i="23"/>
  <c r="D616" i="23"/>
  <c r="D617" i="23"/>
  <c r="D618" i="23"/>
  <c r="D619" i="23"/>
  <c r="D620" i="23"/>
  <c r="D621" i="23"/>
  <c r="D622" i="23"/>
  <c r="D623" i="23"/>
  <c r="D624" i="23"/>
  <c r="D625" i="23"/>
  <c r="D626" i="23"/>
  <c r="D627" i="23"/>
  <c r="D628" i="23"/>
  <c r="D629" i="23"/>
  <c r="D630" i="23"/>
  <c r="D631" i="23"/>
  <c r="D632" i="23"/>
  <c r="D633" i="23"/>
  <c r="D634" i="23"/>
  <c r="D635" i="23"/>
  <c r="D636" i="23"/>
  <c r="D637" i="23"/>
  <c r="D638" i="23"/>
  <c r="D639" i="23"/>
  <c r="D640" i="23"/>
  <c r="D641" i="23"/>
  <c r="D642" i="23"/>
  <c r="D643" i="23"/>
  <c r="D644" i="23"/>
  <c r="D645" i="23"/>
  <c r="D646" i="23"/>
  <c r="D647" i="23"/>
  <c r="D648" i="23"/>
  <c r="D649" i="23"/>
  <c r="D650" i="23"/>
  <c r="D651" i="23"/>
  <c r="D652" i="23"/>
  <c r="D653" i="23"/>
  <c r="D654" i="23"/>
  <c r="D655" i="23"/>
  <c r="D656" i="23"/>
  <c r="D657" i="23"/>
  <c r="D658" i="23"/>
  <c r="D659" i="23"/>
  <c r="D660" i="23"/>
  <c r="D661" i="23"/>
  <c r="D662" i="23"/>
  <c r="D663" i="23"/>
  <c r="D664" i="23"/>
  <c r="D665" i="23"/>
  <c r="D666" i="23"/>
  <c r="D667" i="23"/>
  <c r="D668" i="23"/>
  <c r="D669" i="23"/>
  <c r="D670" i="23"/>
  <c r="D671" i="23"/>
  <c r="D672" i="23"/>
  <c r="D673" i="23"/>
  <c r="D674" i="23"/>
  <c r="D675" i="23"/>
  <c r="D676" i="23"/>
  <c r="D677" i="23"/>
  <c r="D678" i="23"/>
  <c r="D679" i="23"/>
  <c r="D680" i="23"/>
  <c r="D681" i="23"/>
  <c r="D682" i="23"/>
  <c r="D683" i="23"/>
  <c r="D684" i="23"/>
  <c r="D685" i="23"/>
  <c r="D686" i="23"/>
  <c r="D687" i="23"/>
  <c r="D688" i="23"/>
  <c r="D689" i="23"/>
  <c r="D690" i="23"/>
  <c r="D691" i="23"/>
  <c r="D692" i="23"/>
  <c r="D693" i="23"/>
  <c r="D694" i="23"/>
  <c r="D695" i="23"/>
  <c r="D696" i="23"/>
  <c r="D697" i="23"/>
  <c r="D698" i="23"/>
  <c r="D699" i="23"/>
  <c r="D700" i="23"/>
  <c r="D701" i="23"/>
  <c r="D702" i="23"/>
  <c r="D703" i="23"/>
  <c r="D704" i="23"/>
  <c r="D705" i="23"/>
  <c r="D706" i="23"/>
  <c r="D707" i="23"/>
  <c r="D708" i="23"/>
  <c r="D709" i="23"/>
  <c r="D710" i="23"/>
  <c r="D711" i="23"/>
  <c r="D712" i="23"/>
  <c r="D713" i="23"/>
  <c r="D714" i="23"/>
  <c r="D715" i="23"/>
  <c r="D716" i="23"/>
  <c r="D717" i="23"/>
  <c r="D718" i="23"/>
  <c r="D719" i="23"/>
  <c r="D720" i="23"/>
  <c r="D721" i="23"/>
  <c r="D722" i="23"/>
  <c r="D723" i="23"/>
  <c r="D724" i="23"/>
  <c r="D725" i="23"/>
  <c r="D726" i="23"/>
  <c r="D727" i="23"/>
  <c r="D728" i="23"/>
  <c r="D729" i="23"/>
  <c r="D730" i="23"/>
  <c r="D731" i="23"/>
  <c r="D732" i="23"/>
  <c r="D733" i="23"/>
  <c r="D734" i="23"/>
  <c r="D735" i="23"/>
  <c r="D736" i="23"/>
  <c r="D737" i="23"/>
  <c r="D738" i="23"/>
  <c r="D739" i="23"/>
  <c r="D740" i="23"/>
  <c r="D741" i="23"/>
  <c r="D742" i="23"/>
  <c r="D743" i="23"/>
  <c r="D744" i="23"/>
  <c r="D745" i="23"/>
  <c r="D746" i="23"/>
  <c r="D747" i="23"/>
  <c r="D748" i="23"/>
  <c r="D749" i="23"/>
  <c r="D750" i="23"/>
  <c r="D751" i="23"/>
  <c r="D752" i="23"/>
  <c r="D753" i="23"/>
  <c r="D754" i="23"/>
  <c r="D755" i="23"/>
  <c r="D756" i="23"/>
  <c r="D757" i="23"/>
  <c r="D758" i="23"/>
  <c r="D759" i="23"/>
  <c r="D760" i="23"/>
  <c r="D761" i="23"/>
  <c r="D762" i="23"/>
  <c r="D763" i="23"/>
  <c r="D764" i="23"/>
  <c r="D765" i="23"/>
  <c r="D766" i="23"/>
  <c r="D767" i="23"/>
  <c r="D768" i="23"/>
  <c r="D769" i="23"/>
  <c r="C2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C104" i="23"/>
  <c r="C105" i="23"/>
  <c r="C106" i="23"/>
  <c r="C107" i="23"/>
  <c r="C108" i="23"/>
  <c r="C109" i="23"/>
  <c r="C110" i="23"/>
  <c r="C111" i="23"/>
  <c r="C112" i="23"/>
  <c r="C113" i="23"/>
  <c r="C114" i="23"/>
  <c r="C115" i="23"/>
  <c r="C116" i="23"/>
  <c r="C117" i="23"/>
  <c r="C118" i="23"/>
  <c r="C119" i="23"/>
  <c r="C120" i="23"/>
  <c r="C121" i="23"/>
  <c r="C122" i="23"/>
  <c r="C123" i="23"/>
  <c r="C124" i="23"/>
  <c r="C125" i="23"/>
  <c r="C126" i="23"/>
  <c r="C127" i="23"/>
  <c r="C128" i="23"/>
  <c r="C129" i="23"/>
  <c r="C130" i="23"/>
  <c r="C131" i="23"/>
  <c r="C132" i="23"/>
  <c r="C133" i="23"/>
  <c r="C134" i="23"/>
  <c r="C135" i="23"/>
  <c r="C136" i="23"/>
  <c r="C137" i="23"/>
  <c r="C138" i="23"/>
  <c r="C139" i="23"/>
  <c r="C140" i="23"/>
  <c r="C141" i="23"/>
  <c r="C142" i="23"/>
  <c r="C143" i="23"/>
  <c r="C144" i="23"/>
  <c r="C145" i="23"/>
  <c r="C146" i="23"/>
  <c r="C147" i="23"/>
  <c r="C148" i="23"/>
  <c r="C149" i="23"/>
  <c r="C150" i="23"/>
  <c r="C151" i="23"/>
  <c r="C152" i="23"/>
  <c r="C153" i="23"/>
  <c r="C154" i="23"/>
  <c r="C155" i="23"/>
  <c r="C156" i="23"/>
  <c r="C157" i="23"/>
  <c r="C158" i="23"/>
  <c r="C159" i="23"/>
  <c r="C160" i="23"/>
  <c r="C161" i="23"/>
  <c r="C162" i="23"/>
  <c r="C163" i="23"/>
  <c r="C164" i="23"/>
  <c r="C165" i="23"/>
  <c r="C166" i="23"/>
  <c r="C167" i="23"/>
  <c r="C168" i="23"/>
  <c r="C169" i="23"/>
  <c r="C170" i="23"/>
  <c r="C171" i="23"/>
  <c r="C172" i="23"/>
  <c r="C173" i="23"/>
  <c r="C174" i="23"/>
  <c r="C175" i="23"/>
  <c r="C176" i="23"/>
  <c r="C177" i="23"/>
  <c r="C178" i="23"/>
  <c r="C179" i="23"/>
  <c r="C180" i="23"/>
  <c r="C181" i="23"/>
  <c r="C182" i="23"/>
  <c r="C183" i="23"/>
  <c r="C184" i="23"/>
  <c r="C185" i="23"/>
  <c r="C186" i="23"/>
  <c r="C187" i="23"/>
  <c r="C188" i="23"/>
  <c r="C189" i="23"/>
  <c r="C190" i="23"/>
  <c r="C191" i="23"/>
  <c r="C192" i="23"/>
  <c r="C193" i="23"/>
  <c r="C194" i="23"/>
  <c r="C195" i="23"/>
  <c r="C196" i="23"/>
  <c r="C197" i="23"/>
  <c r="C198" i="23"/>
  <c r="C199" i="23"/>
  <c r="C200" i="23"/>
  <c r="C201" i="23"/>
  <c r="C202" i="23"/>
  <c r="C203" i="23"/>
  <c r="C204" i="23"/>
  <c r="C205" i="23"/>
  <c r="C206" i="23"/>
  <c r="C207" i="23"/>
  <c r="C208" i="23"/>
  <c r="C209" i="23"/>
  <c r="C210" i="23"/>
  <c r="C211" i="23"/>
  <c r="C212" i="23"/>
  <c r="C213" i="23"/>
  <c r="C214" i="23"/>
  <c r="C215" i="23"/>
  <c r="C216" i="23"/>
  <c r="C217" i="23"/>
  <c r="C218" i="23"/>
  <c r="C219" i="23"/>
  <c r="C220" i="23"/>
  <c r="C221" i="23"/>
  <c r="C222" i="23"/>
  <c r="C223" i="23"/>
  <c r="C224" i="23"/>
  <c r="C225" i="23"/>
  <c r="C226" i="23"/>
  <c r="C227" i="23"/>
  <c r="C228" i="23"/>
  <c r="C229" i="23"/>
  <c r="C230" i="23"/>
  <c r="C231" i="23"/>
  <c r="C232" i="23"/>
  <c r="C233" i="23"/>
  <c r="C234" i="23"/>
  <c r="C235" i="23"/>
  <c r="C236" i="23"/>
  <c r="C237" i="23"/>
  <c r="C238" i="23"/>
  <c r="C239" i="23"/>
  <c r="C240" i="23"/>
  <c r="C241" i="23"/>
  <c r="C242" i="23"/>
  <c r="C243" i="23"/>
  <c r="C244" i="23"/>
  <c r="C245" i="23"/>
  <c r="C246" i="23"/>
  <c r="C247" i="23"/>
  <c r="C248" i="23"/>
  <c r="C249" i="23"/>
  <c r="C250" i="23"/>
  <c r="C251" i="23"/>
  <c r="C252" i="23"/>
  <c r="C253" i="23"/>
  <c r="C254" i="23"/>
  <c r="C255" i="23"/>
  <c r="C256" i="23"/>
  <c r="C257" i="23"/>
  <c r="C258" i="23"/>
  <c r="C259" i="23"/>
  <c r="C260" i="23"/>
  <c r="C261" i="23"/>
  <c r="C262" i="23"/>
  <c r="C263" i="23"/>
  <c r="C264" i="23"/>
  <c r="C265" i="23"/>
  <c r="C266" i="23"/>
  <c r="C267" i="23"/>
  <c r="C268" i="23"/>
  <c r="C269" i="23"/>
  <c r="C270" i="23"/>
  <c r="C271" i="23"/>
  <c r="C272" i="23"/>
  <c r="C273" i="23"/>
  <c r="C274" i="23"/>
  <c r="C275" i="23"/>
  <c r="C276" i="23"/>
  <c r="C277" i="23"/>
  <c r="C278" i="23"/>
  <c r="C279" i="23"/>
  <c r="C280" i="23"/>
  <c r="C281" i="23"/>
  <c r="C282" i="23"/>
  <c r="C283" i="23"/>
  <c r="C284" i="23"/>
  <c r="C285" i="23"/>
  <c r="C286" i="23"/>
  <c r="C287" i="23"/>
  <c r="C288" i="23"/>
  <c r="C289" i="23"/>
  <c r="C290" i="23"/>
  <c r="C291" i="23"/>
  <c r="C292" i="23"/>
  <c r="C293" i="23"/>
  <c r="C294" i="23"/>
  <c r="C295" i="23"/>
  <c r="C296" i="23"/>
  <c r="C297" i="23"/>
  <c r="C298" i="23"/>
  <c r="C299" i="23"/>
  <c r="C300" i="23"/>
  <c r="C301" i="23"/>
  <c r="C302" i="23"/>
  <c r="C303" i="23"/>
  <c r="C304" i="23"/>
  <c r="C305" i="23"/>
  <c r="C306" i="23"/>
  <c r="C307" i="23"/>
  <c r="C308" i="23"/>
  <c r="C309" i="23"/>
  <c r="C310" i="23"/>
  <c r="C311" i="23"/>
  <c r="C312" i="23"/>
  <c r="C313" i="23"/>
  <c r="C314" i="23"/>
  <c r="C315" i="23"/>
  <c r="C316" i="23"/>
  <c r="C317" i="23"/>
  <c r="C318" i="23"/>
  <c r="C319" i="23"/>
  <c r="C320" i="23"/>
  <c r="C321" i="23"/>
  <c r="C322" i="23"/>
  <c r="C323" i="23"/>
  <c r="C324" i="23"/>
  <c r="C325" i="23"/>
  <c r="C326" i="23"/>
  <c r="C327" i="23"/>
  <c r="C328" i="23"/>
  <c r="C329" i="23"/>
  <c r="C330" i="23"/>
  <c r="C331" i="23"/>
  <c r="C332" i="23"/>
  <c r="C333" i="23"/>
  <c r="C334" i="23"/>
  <c r="C335" i="23"/>
  <c r="C336" i="23"/>
  <c r="C337" i="23"/>
  <c r="C338" i="23"/>
  <c r="C339" i="23"/>
  <c r="C340" i="23"/>
  <c r="C341" i="23"/>
  <c r="C342" i="23"/>
  <c r="C343" i="23"/>
  <c r="C344" i="23"/>
  <c r="C345" i="23"/>
  <c r="C346" i="23"/>
  <c r="C347" i="23"/>
  <c r="C348" i="23"/>
  <c r="C349" i="23"/>
  <c r="C350" i="23"/>
  <c r="C351" i="23"/>
  <c r="C352" i="23"/>
  <c r="C353" i="23"/>
  <c r="C354" i="23"/>
  <c r="C355" i="23"/>
  <c r="C356" i="23"/>
  <c r="C357" i="23"/>
  <c r="C358" i="23"/>
  <c r="C359" i="23"/>
  <c r="C360" i="23"/>
  <c r="C361" i="23"/>
  <c r="C362" i="23"/>
  <c r="C363" i="23"/>
  <c r="C364" i="23"/>
  <c r="C365" i="23"/>
  <c r="C366" i="23"/>
  <c r="C367" i="23"/>
  <c r="C368" i="23"/>
  <c r="C369" i="23"/>
  <c r="C370" i="23"/>
  <c r="C371" i="23"/>
  <c r="C372" i="23"/>
  <c r="C373" i="23"/>
  <c r="C374" i="23"/>
  <c r="C375" i="23"/>
  <c r="C376" i="23"/>
  <c r="C377" i="23"/>
  <c r="C378" i="23"/>
  <c r="C379" i="23"/>
  <c r="C380" i="23"/>
  <c r="C381" i="23"/>
  <c r="C382" i="23"/>
  <c r="C383" i="23"/>
  <c r="C384" i="23"/>
  <c r="C385" i="23"/>
  <c r="C386" i="23"/>
  <c r="C387" i="23"/>
  <c r="C388" i="23"/>
  <c r="C389" i="23"/>
  <c r="C390" i="23"/>
  <c r="C391" i="23"/>
  <c r="C392" i="23"/>
  <c r="C393" i="23"/>
  <c r="C394" i="23"/>
  <c r="C395" i="23"/>
  <c r="C396" i="23"/>
  <c r="C397" i="23"/>
  <c r="C398" i="23"/>
  <c r="C399" i="23"/>
  <c r="C400" i="23"/>
  <c r="C401" i="23"/>
  <c r="C402" i="23"/>
  <c r="C403" i="23"/>
  <c r="C404" i="23"/>
  <c r="C405" i="23"/>
  <c r="C406" i="23"/>
  <c r="C407" i="23"/>
  <c r="C408" i="23"/>
  <c r="C409" i="23"/>
  <c r="C410" i="23"/>
  <c r="C411" i="23"/>
  <c r="C412" i="23"/>
  <c r="C413" i="23"/>
  <c r="C414" i="23"/>
  <c r="C415" i="23"/>
  <c r="C416" i="23"/>
  <c r="C417" i="23"/>
  <c r="C418" i="23"/>
  <c r="C419" i="23"/>
  <c r="C420" i="23"/>
  <c r="C421" i="23"/>
  <c r="C422" i="23"/>
  <c r="C423" i="23"/>
  <c r="C424" i="23"/>
  <c r="C425" i="23"/>
  <c r="C426" i="23"/>
  <c r="C427" i="23"/>
  <c r="C428" i="23"/>
  <c r="C429" i="23"/>
  <c r="C430" i="23"/>
  <c r="C431" i="23"/>
  <c r="C432" i="23"/>
  <c r="C433" i="23"/>
  <c r="C434" i="23"/>
  <c r="C435" i="23"/>
  <c r="C436" i="23"/>
  <c r="C437" i="23"/>
  <c r="C438" i="23"/>
  <c r="C439" i="23"/>
  <c r="C440" i="23"/>
  <c r="C441" i="23"/>
  <c r="C442" i="23"/>
  <c r="C443" i="23"/>
  <c r="C444" i="23"/>
  <c r="C445" i="23"/>
  <c r="C446" i="23"/>
  <c r="C447" i="23"/>
  <c r="C448" i="23"/>
  <c r="C449" i="23"/>
  <c r="C450" i="23"/>
  <c r="C451" i="23"/>
  <c r="C452" i="23"/>
  <c r="C453" i="23"/>
  <c r="C454" i="23"/>
  <c r="C455" i="23"/>
  <c r="C456" i="23"/>
  <c r="C457" i="23"/>
  <c r="C458" i="23"/>
  <c r="C459" i="23"/>
  <c r="C460" i="23"/>
  <c r="C461" i="23"/>
  <c r="C462" i="23"/>
  <c r="C463" i="23"/>
  <c r="C464" i="23"/>
  <c r="C465" i="23"/>
  <c r="C466" i="23"/>
  <c r="C467" i="23"/>
  <c r="C468" i="23"/>
  <c r="C469" i="23"/>
  <c r="C470" i="23"/>
  <c r="C471" i="23"/>
  <c r="C472" i="23"/>
  <c r="C473" i="23"/>
  <c r="C474" i="23"/>
  <c r="C475" i="23"/>
  <c r="C476" i="23"/>
  <c r="C477" i="23"/>
  <c r="C478" i="23"/>
  <c r="C479" i="23"/>
  <c r="C480" i="23"/>
  <c r="C481" i="23"/>
  <c r="C482" i="23"/>
  <c r="C483" i="23"/>
  <c r="C484" i="23"/>
  <c r="C485" i="23"/>
  <c r="C486" i="23"/>
  <c r="C487" i="23"/>
  <c r="C488" i="23"/>
  <c r="C489" i="23"/>
  <c r="C490" i="23"/>
  <c r="C491" i="23"/>
  <c r="C492" i="23"/>
  <c r="C493" i="23"/>
  <c r="C494" i="23"/>
  <c r="C495" i="23"/>
  <c r="C496" i="23"/>
  <c r="C497" i="23"/>
  <c r="C498" i="23"/>
  <c r="C499" i="23"/>
  <c r="C500" i="23"/>
  <c r="C501" i="23"/>
  <c r="C502" i="23"/>
  <c r="C503" i="23"/>
  <c r="C504" i="23"/>
  <c r="C505" i="23"/>
  <c r="C506" i="23"/>
  <c r="C507" i="23"/>
  <c r="C508" i="23"/>
  <c r="C509" i="23"/>
  <c r="C510" i="23"/>
  <c r="C511" i="23"/>
  <c r="C512" i="23"/>
  <c r="C513" i="23"/>
  <c r="C514" i="23"/>
  <c r="C515" i="23"/>
  <c r="C516" i="23"/>
  <c r="C517" i="23"/>
  <c r="C518" i="23"/>
  <c r="C519" i="23"/>
  <c r="C520" i="23"/>
  <c r="C521" i="23"/>
  <c r="C522" i="23"/>
  <c r="C523" i="23"/>
  <c r="C524" i="23"/>
  <c r="C525" i="23"/>
  <c r="C526" i="23"/>
  <c r="C527" i="23"/>
  <c r="C528" i="23"/>
  <c r="C529" i="23"/>
  <c r="C530" i="23"/>
  <c r="C531" i="23"/>
  <c r="C532" i="23"/>
  <c r="C533" i="23"/>
  <c r="C534" i="23"/>
  <c r="C535" i="23"/>
  <c r="C536" i="23"/>
  <c r="C537" i="23"/>
  <c r="C538" i="23"/>
  <c r="C539" i="23"/>
  <c r="C540" i="23"/>
  <c r="C541" i="23"/>
  <c r="C542" i="23"/>
  <c r="C543" i="23"/>
  <c r="C544" i="23"/>
  <c r="C545" i="23"/>
  <c r="C546" i="23"/>
  <c r="C547" i="23"/>
  <c r="C548" i="23"/>
  <c r="C549" i="23"/>
  <c r="C550" i="23"/>
  <c r="C551" i="23"/>
  <c r="C552" i="23"/>
  <c r="C553" i="23"/>
  <c r="C554" i="23"/>
  <c r="C555" i="23"/>
  <c r="C556" i="23"/>
  <c r="C557" i="23"/>
  <c r="C558" i="23"/>
  <c r="C559" i="23"/>
  <c r="C560" i="23"/>
  <c r="C561" i="23"/>
  <c r="C562" i="23"/>
  <c r="C563" i="23"/>
  <c r="C564" i="23"/>
  <c r="C565" i="23"/>
  <c r="C566" i="23"/>
  <c r="C567" i="23"/>
  <c r="C568" i="23"/>
  <c r="C569" i="23"/>
  <c r="C570" i="23"/>
  <c r="C571" i="23"/>
  <c r="C572" i="23"/>
  <c r="C573" i="23"/>
  <c r="C574" i="23"/>
  <c r="C575" i="23"/>
  <c r="C576" i="23"/>
  <c r="C577" i="23"/>
  <c r="C578" i="23"/>
  <c r="C579" i="23"/>
  <c r="C580" i="23"/>
  <c r="C581" i="23"/>
  <c r="C582" i="23"/>
  <c r="C583" i="23"/>
  <c r="C584" i="23"/>
  <c r="C585" i="23"/>
  <c r="C586" i="23"/>
  <c r="C587" i="23"/>
  <c r="C588" i="23"/>
  <c r="C589" i="23"/>
  <c r="C590" i="23"/>
  <c r="C591" i="23"/>
  <c r="C592" i="23"/>
  <c r="C593" i="23"/>
  <c r="C594" i="23"/>
  <c r="C595" i="23"/>
  <c r="C596" i="23"/>
  <c r="C597" i="23"/>
  <c r="C598" i="23"/>
  <c r="C599" i="23"/>
  <c r="C600" i="23"/>
  <c r="C601" i="23"/>
  <c r="C602" i="23"/>
  <c r="C603" i="23"/>
  <c r="C604" i="23"/>
  <c r="C605" i="23"/>
  <c r="C606" i="23"/>
  <c r="C607" i="23"/>
  <c r="C608" i="23"/>
  <c r="C609" i="23"/>
  <c r="C610" i="23"/>
  <c r="C611" i="23"/>
  <c r="C612" i="23"/>
  <c r="C613" i="23"/>
  <c r="C614" i="23"/>
  <c r="C615" i="23"/>
  <c r="C616" i="23"/>
  <c r="C617" i="23"/>
  <c r="C618" i="23"/>
  <c r="C619" i="23"/>
  <c r="C620" i="23"/>
  <c r="C621" i="23"/>
  <c r="C622" i="23"/>
  <c r="C623" i="23"/>
  <c r="C624" i="23"/>
  <c r="C625" i="23"/>
  <c r="C626" i="23"/>
  <c r="C627" i="23"/>
  <c r="C628" i="23"/>
  <c r="C629" i="23"/>
  <c r="C630" i="23"/>
  <c r="C631" i="23"/>
  <c r="C632" i="23"/>
  <c r="C633" i="23"/>
  <c r="C634" i="23"/>
  <c r="C635" i="23"/>
  <c r="C636" i="23"/>
  <c r="C637" i="23"/>
  <c r="C638" i="23"/>
  <c r="C639" i="23"/>
  <c r="C640" i="23"/>
  <c r="C641" i="23"/>
  <c r="C642" i="23"/>
  <c r="C643" i="23"/>
  <c r="C644" i="23"/>
  <c r="C645" i="23"/>
  <c r="C646" i="23"/>
  <c r="C647" i="23"/>
  <c r="C648" i="23"/>
  <c r="C649" i="23"/>
  <c r="C650" i="23"/>
  <c r="C651" i="23"/>
  <c r="C652" i="23"/>
  <c r="C653" i="23"/>
  <c r="C654" i="23"/>
  <c r="C655" i="23"/>
  <c r="C656" i="23"/>
  <c r="C657" i="23"/>
  <c r="C658" i="23"/>
  <c r="C659" i="23"/>
  <c r="C660" i="23"/>
  <c r="C661" i="23"/>
  <c r="C662" i="23"/>
  <c r="C663" i="23"/>
  <c r="C664" i="23"/>
  <c r="C665" i="23"/>
  <c r="C666" i="23"/>
  <c r="C667" i="23"/>
  <c r="C668" i="23"/>
  <c r="C669" i="23"/>
  <c r="C670" i="23"/>
  <c r="C671" i="23"/>
  <c r="C672" i="23"/>
  <c r="C673" i="23"/>
  <c r="C674" i="23"/>
  <c r="C675" i="23"/>
  <c r="C676" i="23"/>
  <c r="C677" i="23"/>
  <c r="C678" i="23"/>
  <c r="C679" i="23"/>
  <c r="C680" i="23"/>
  <c r="C681" i="23"/>
  <c r="C682" i="23"/>
  <c r="C683" i="23"/>
  <c r="C684" i="23"/>
  <c r="C685" i="23"/>
  <c r="C686" i="23"/>
  <c r="C687" i="23"/>
  <c r="C688" i="23"/>
  <c r="C689" i="23"/>
  <c r="C690" i="23"/>
  <c r="C691" i="23"/>
  <c r="C692" i="23"/>
  <c r="C693" i="23"/>
  <c r="C694" i="23"/>
  <c r="C695" i="23"/>
  <c r="C696" i="23"/>
  <c r="C697" i="23"/>
  <c r="C698" i="23"/>
  <c r="C699" i="23"/>
  <c r="C700" i="23"/>
  <c r="C701" i="23"/>
  <c r="C702" i="23"/>
  <c r="C703" i="23"/>
  <c r="C704" i="23"/>
  <c r="C705" i="23"/>
  <c r="C706" i="23"/>
  <c r="C707" i="23"/>
  <c r="C708" i="23"/>
  <c r="C709" i="23"/>
  <c r="C710" i="23"/>
  <c r="C711" i="23"/>
  <c r="C712" i="23"/>
  <c r="C713" i="23"/>
  <c r="C714" i="23"/>
  <c r="C715" i="23"/>
  <c r="C716" i="23"/>
  <c r="C717" i="23"/>
  <c r="C718" i="23"/>
  <c r="C719" i="23"/>
  <c r="C720" i="23"/>
  <c r="C721" i="23"/>
  <c r="C722" i="23"/>
  <c r="C723" i="23"/>
  <c r="C724" i="23"/>
  <c r="C725" i="23"/>
  <c r="C726" i="23"/>
  <c r="C727" i="23"/>
  <c r="C728" i="23"/>
  <c r="C729" i="23"/>
  <c r="C730" i="23"/>
  <c r="C731" i="23"/>
  <c r="C732" i="23"/>
  <c r="C733" i="23"/>
  <c r="C734" i="23"/>
  <c r="C735" i="23"/>
  <c r="C736" i="23"/>
  <c r="C737" i="23"/>
  <c r="C738" i="23"/>
  <c r="C739" i="23"/>
  <c r="C740" i="23"/>
  <c r="C741" i="23"/>
  <c r="C742" i="23"/>
  <c r="C743" i="23"/>
  <c r="C744" i="23"/>
  <c r="C745" i="23"/>
  <c r="C746" i="23"/>
  <c r="C747" i="23"/>
  <c r="C748" i="23"/>
  <c r="C749" i="23"/>
  <c r="C750" i="23"/>
  <c r="C751" i="23"/>
  <c r="C752" i="23"/>
  <c r="C753" i="23"/>
  <c r="C754" i="23"/>
  <c r="C755" i="23"/>
  <c r="C756" i="23"/>
  <c r="C757" i="23"/>
  <c r="C758" i="23"/>
  <c r="C759" i="23"/>
  <c r="C760" i="23"/>
  <c r="C761" i="23"/>
  <c r="C762" i="23"/>
  <c r="C763" i="23"/>
  <c r="C764" i="23"/>
  <c r="C765" i="23"/>
  <c r="C766" i="23"/>
  <c r="C767" i="23"/>
  <c r="C768" i="23"/>
  <c r="C769" i="23"/>
  <c r="D769" i="22"/>
  <c r="D768" i="22"/>
  <c r="D767" i="22"/>
  <c r="D766" i="22"/>
  <c r="D765" i="22"/>
  <c r="D764" i="22"/>
  <c r="D763" i="22"/>
  <c r="D762" i="22"/>
  <c r="D761" i="22"/>
  <c r="D760" i="22"/>
  <c r="D759" i="22"/>
  <c r="D758" i="22"/>
  <c r="D757" i="22"/>
  <c r="D756" i="22"/>
  <c r="D755" i="22"/>
  <c r="D754" i="22"/>
  <c r="D753" i="22"/>
  <c r="D752" i="22"/>
  <c r="D751" i="22"/>
  <c r="D750" i="22"/>
  <c r="D749" i="22"/>
  <c r="D748" i="22"/>
  <c r="D747" i="22"/>
  <c r="D746" i="22"/>
  <c r="D745" i="22"/>
  <c r="D744" i="22"/>
  <c r="D743" i="22"/>
  <c r="D742" i="22"/>
  <c r="D741" i="22"/>
  <c r="D740" i="22"/>
  <c r="D739" i="22"/>
  <c r="D738" i="22"/>
  <c r="D737" i="22"/>
  <c r="D736" i="22"/>
  <c r="D735" i="22"/>
  <c r="D734" i="22"/>
  <c r="D733" i="22"/>
  <c r="D732" i="22"/>
  <c r="D731" i="22"/>
  <c r="D730" i="22"/>
  <c r="D729" i="22"/>
  <c r="D728" i="22"/>
  <c r="D727" i="22"/>
  <c r="D726" i="22"/>
  <c r="D725" i="22"/>
  <c r="D724" i="22"/>
  <c r="D723" i="22"/>
  <c r="D722" i="22"/>
  <c r="D721" i="22"/>
  <c r="D720" i="22"/>
  <c r="D719" i="22"/>
  <c r="D718" i="22"/>
  <c r="D717" i="22"/>
  <c r="D716" i="22"/>
  <c r="D715" i="22"/>
  <c r="D714" i="22"/>
  <c r="D713" i="22"/>
  <c r="D712" i="22"/>
  <c r="D711" i="22"/>
  <c r="D710" i="22"/>
  <c r="D709" i="22"/>
  <c r="D708" i="22"/>
  <c r="D707" i="22"/>
  <c r="D706" i="22"/>
  <c r="D705" i="22"/>
  <c r="D704" i="22"/>
  <c r="D703" i="22"/>
  <c r="D702" i="22"/>
  <c r="D701" i="22"/>
  <c r="D700" i="22"/>
  <c r="D699" i="22"/>
  <c r="D698" i="22"/>
  <c r="D697" i="22"/>
  <c r="D696" i="22"/>
  <c r="D695" i="22"/>
  <c r="D694" i="22"/>
  <c r="D693" i="22"/>
  <c r="D692" i="22"/>
  <c r="D691" i="22"/>
  <c r="D690" i="22"/>
  <c r="D689" i="22"/>
  <c r="D688" i="22"/>
  <c r="D687" i="22"/>
  <c r="D686" i="22"/>
  <c r="D685" i="22"/>
  <c r="D684" i="22"/>
  <c r="D683" i="22"/>
  <c r="D682" i="22"/>
  <c r="D681" i="22"/>
  <c r="D680" i="22"/>
  <c r="D679" i="22"/>
  <c r="D678" i="22"/>
  <c r="D677" i="22"/>
  <c r="D676" i="22"/>
  <c r="D675" i="22"/>
  <c r="D674" i="22"/>
  <c r="D673" i="22"/>
  <c r="D672" i="22"/>
  <c r="D671" i="22"/>
  <c r="D670" i="22"/>
  <c r="D669" i="22"/>
  <c r="D668" i="22"/>
  <c r="D667" i="22"/>
  <c r="D666" i="22"/>
  <c r="D665" i="22"/>
  <c r="D664" i="22"/>
  <c r="D663" i="22"/>
  <c r="D662" i="22"/>
  <c r="D661" i="22"/>
  <c r="D660" i="22"/>
  <c r="D659" i="22"/>
  <c r="D658" i="22"/>
  <c r="D657" i="22"/>
  <c r="D656" i="22"/>
  <c r="D655" i="22"/>
  <c r="D654" i="22"/>
  <c r="D653" i="22"/>
  <c r="D652" i="22"/>
  <c r="D651" i="22"/>
  <c r="D650" i="22"/>
  <c r="D649" i="22"/>
  <c r="D648" i="22"/>
  <c r="D647" i="22"/>
  <c r="D646" i="22"/>
  <c r="D645" i="22"/>
  <c r="D644" i="22"/>
  <c r="D643" i="22"/>
  <c r="D642" i="22"/>
  <c r="D641" i="22"/>
  <c r="D640" i="22"/>
  <c r="D639" i="22"/>
  <c r="D638" i="22"/>
  <c r="D637" i="22"/>
  <c r="D636" i="22"/>
  <c r="D635" i="22"/>
  <c r="D634" i="22"/>
  <c r="D633" i="22"/>
  <c r="D632" i="22"/>
  <c r="D631" i="22"/>
  <c r="D630" i="22"/>
  <c r="D629" i="22"/>
  <c r="D628" i="22"/>
  <c r="D627" i="22"/>
  <c r="D626" i="22"/>
  <c r="D625" i="22"/>
  <c r="D624" i="22"/>
  <c r="D623" i="22"/>
  <c r="D622" i="22"/>
  <c r="D621" i="22"/>
  <c r="D620" i="22"/>
  <c r="D619" i="22"/>
  <c r="D618" i="22"/>
  <c r="D617" i="22"/>
  <c r="D616" i="22"/>
  <c r="D615" i="22"/>
  <c r="D614" i="22"/>
  <c r="D613" i="22"/>
  <c r="D612" i="22"/>
  <c r="D611" i="22"/>
  <c r="D610" i="22"/>
  <c r="D609" i="22"/>
  <c r="D608" i="22"/>
  <c r="D607" i="22"/>
  <c r="D606" i="22"/>
  <c r="D605" i="22"/>
  <c r="D604" i="22"/>
  <c r="D603" i="22"/>
  <c r="D602" i="22"/>
  <c r="D601" i="22"/>
  <c r="D600" i="22"/>
  <c r="D599" i="22"/>
  <c r="D598" i="22"/>
  <c r="D597" i="22"/>
  <c r="D596" i="22"/>
  <c r="D595" i="22"/>
  <c r="D594" i="22"/>
  <c r="D593" i="22"/>
  <c r="D592" i="22"/>
  <c r="D591" i="22"/>
  <c r="D590" i="22"/>
  <c r="D589" i="22"/>
  <c r="D588" i="22"/>
  <c r="D587" i="22"/>
  <c r="D586" i="22"/>
  <c r="D585" i="22"/>
  <c r="D584" i="22"/>
  <c r="D583" i="22"/>
  <c r="D582" i="22"/>
  <c r="D581" i="22"/>
  <c r="D580" i="22"/>
  <c r="D579" i="22"/>
  <c r="D578" i="22"/>
  <c r="D577" i="22"/>
  <c r="D576" i="22"/>
  <c r="D575" i="22"/>
  <c r="D574" i="22"/>
  <c r="D573" i="22"/>
  <c r="D572" i="22"/>
  <c r="D571" i="22"/>
  <c r="D570" i="22"/>
  <c r="D569" i="22"/>
  <c r="D568" i="22"/>
  <c r="D567" i="22"/>
  <c r="D566" i="22"/>
  <c r="D565" i="22"/>
  <c r="D564" i="22"/>
  <c r="D563" i="22"/>
  <c r="D562" i="22"/>
  <c r="D561" i="22"/>
  <c r="D560" i="22"/>
  <c r="D559" i="22"/>
  <c r="D558" i="22"/>
  <c r="D557" i="22"/>
  <c r="D556" i="22"/>
  <c r="D555" i="22"/>
  <c r="D554" i="22"/>
  <c r="D553" i="22"/>
  <c r="D552" i="22"/>
  <c r="D551" i="22"/>
  <c r="D550" i="22"/>
  <c r="D549" i="22"/>
  <c r="D548" i="22"/>
  <c r="D547" i="22"/>
  <c r="D546" i="22"/>
  <c r="D545" i="22"/>
  <c r="D544" i="22"/>
  <c r="D543" i="22"/>
  <c r="D542" i="22"/>
  <c r="D541" i="22"/>
  <c r="D540" i="22"/>
  <c r="D539" i="22"/>
  <c r="D538" i="22"/>
  <c r="D537" i="22"/>
  <c r="D536" i="22"/>
  <c r="D535" i="22"/>
  <c r="D534" i="22"/>
  <c r="D533" i="22"/>
  <c r="D532" i="22"/>
  <c r="D531" i="22"/>
  <c r="D530" i="22"/>
  <c r="D529" i="22"/>
  <c r="D528" i="22"/>
  <c r="D527" i="22"/>
  <c r="D526" i="22"/>
  <c r="D525" i="22"/>
  <c r="D524" i="22"/>
  <c r="D523" i="22"/>
  <c r="D522" i="22"/>
  <c r="D521" i="22"/>
  <c r="D520" i="22"/>
  <c r="D519" i="22"/>
  <c r="D518" i="22"/>
  <c r="D517" i="22"/>
  <c r="D516" i="22"/>
  <c r="D515" i="22"/>
  <c r="D514" i="22"/>
  <c r="D513" i="22"/>
  <c r="D512" i="22"/>
  <c r="D511" i="22"/>
  <c r="D510" i="22"/>
  <c r="D509" i="22"/>
  <c r="D508" i="22"/>
  <c r="D507" i="22"/>
  <c r="D506" i="22"/>
  <c r="D505" i="22"/>
  <c r="D504" i="22"/>
  <c r="D503" i="22"/>
  <c r="D502" i="22"/>
  <c r="D501" i="22"/>
  <c r="D500" i="22"/>
  <c r="D499" i="22"/>
  <c r="D498" i="22"/>
  <c r="D497" i="22"/>
  <c r="D496" i="22"/>
  <c r="D495" i="22"/>
  <c r="D494" i="22"/>
  <c r="D493" i="22"/>
  <c r="D492" i="22"/>
  <c r="D491" i="22"/>
  <c r="D490" i="22"/>
  <c r="D489" i="22"/>
  <c r="D488" i="22"/>
  <c r="D487" i="22"/>
  <c r="D486" i="22"/>
  <c r="D485" i="22"/>
  <c r="D484" i="22"/>
  <c r="D483" i="22"/>
  <c r="D482" i="22"/>
  <c r="D481" i="22"/>
  <c r="D480" i="22"/>
  <c r="D479" i="22"/>
  <c r="D478" i="22"/>
  <c r="D477" i="22"/>
  <c r="D476" i="22"/>
  <c r="D475" i="22"/>
  <c r="D474" i="22"/>
  <c r="D473" i="22"/>
  <c r="D472" i="22"/>
  <c r="D471" i="22"/>
  <c r="D470" i="22"/>
  <c r="D469" i="22"/>
  <c r="D468" i="22"/>
  <c r="D467" i="22"/>
  <c r="D466" i="22"/>
  <c r="D465" i="22"/>
  <c r="D464" i="22"/>
  <c r="D463" i="22"/>
  <c r="D462" i="22"/>
  <c r="D461" i="22"/>
  <c r="D460" i="22"/>
  <c r="D459" i="22"/>
  <c r="D458" i="22"/>
  <c r="D457" i="22"/>
  <c r="D456" i="22"/>
  <c r="D455" i="22"/>
  <c r="D454" i="22"/>
  <c r="D453" i="22"/>
  <c r="D452" i="22"/>
  <c r="D451" i="22"/>
  <c r="D450" i="22"/>
  <c r="D449" i="22"/>
  <c r="D448" i="22"/>
  <c r="D447" i="22"/>
  <c r="D446" i="22"/>
  <c r="D445" i="22"/>
  <c r="D444" i="22"/>
  <c r="D443" i="22"/>
  <c r="D442" i="22"/>
  <c r="D441" i="22"/>
  <c r="D440" i="22"/>
  <c r="D439" i="22"/>
  <c r="D438" i="22"/>
  <c r="D437" i="22"/>
  <c r="D436" i="22"/>
  <c r="D435" i="22"/>
  <c r="D434" i="22"/>
  <c r="D433" i="22"/>
  <c r="D432" i="22"/>
  <c r="D431" i="22"/>
  <c r="D430" i="22"/>
  <c r="D429" i="22"/>
  <c r="D428" i="22"/>
  <c r="D427" i="22"/>
  <c r="D426" i="22"/>
  <c r="D425" i="22"/>
  <c r="D424" i="22"/>
  <c r="D423" i="22"/>
  <c r="D422" i="22"/>
  <c r="D421" i="22"/>
  <c r="D420" i="22"/>
  <c r="D419" i="22"/>
  <c r="D418" i="22"/>
  <c r="D417" i="22"/>
  <c r="D416" i="22"/>
  <c r="D415" i="22"/>
  <c r="D414" i="22"/>
  <c r="D413" i="22"/>
  <c r="D412" i="22"/>
  <c r="D411" i="22"/>
  <c r="D410" i="22"/>
  <c r="D409" i="22"/>
  <c r="D408" i="22"/>
  <c r="D407" i="22"/>
  <c r="D406" i="22"/>
  <c r="D405" i="22"/>
  <c r="D404" i="22"/>
  <c r="D403" i="22"/>
  <c r="D402" i="22"/>
  <c r="D401" i="22"/>
  <c r="D400" i="22"/>
  <c r="D399" i="22"/>
  <c r="D398" i="22"/>
  <c r="D397" i="22"/>
  <c r="D396" i="22"/>
  <c r="D395" i="22"/>
  <c r="D394" i="22"/>
  <c r="D393" i="22"/>
  <c r="D392" i="22"/>
  <c r="D391" i="22"/>
  <c r="D390" i="22"/>
  <c r="D389" i="22"/>
  <c r="D388" i="22"/>
  <c r="D387" i="22"/>
  <c r="D386" i="22"/>
  <c r="D385" i="22"/>
  <c r="D384" i="22"/>
  <c r="D383" i="22"/>
  <c r="D382" i="22"/>
  <c r="D381" i="22"/>
  <c r="D380" i="22"/>
  <c r="D379" i="22"/>
  <c r="D378" i="22"/>
  <c r="D377" i="22"/>
  <c r="D376" i="22"/>
  <c r="D375" i="22"/>
  <c r="D374" i="22"/>
  <c r="D373" i="22"/>
  <c r="D372" i="22"/>
  <c r="D371" i="22"/>
  <c r="D370" i="22"/>
  <c r="D369" i="22"/>
  <c r="D368" i="22"/>
  <c r="D367" i="22"/>
  <c r="D366" i="22"/>
  <c r="D365" i="22"/>
  <c r="D364" i="22"/>
  <c r="D363" i="22"/>
  <c r="D362" i="22"/>
  <c r="D361" i="22"/>
  <c r="D360" i="22"/>
  <c r="D359" i="22"/>
  <c r="D358" i="22"/>
  <c r="D357" i="22"/>
  <c r="D356" i="22"/>
  <c r="D355" i="22"/>
  <c r="D354" i="22"/>
  <c r="D353" i="22"/>
  <c r="D352" i="22"/>
  <c r="D351" i="22"/>
  <c r="D350" i="22"/>
  <c r="D349" i="22"/>
  <c r="D348" i="22"/>
  <c r="D347" i="22"/>
  <c r="D346" i="22"/>
  <c r="D345" i="22"/>
  <c r="D344" i="22"/>
  <c r="D343" i="22"/>
  <c r="D342" i="22"/>
  <c r="D341" i="22"/>
  <c r="D340" i="22"/>
  <c r="D339" i="22"/>
  <c r="D338" i="22"/>
  <c r="D337" i="22"/>
  <c r="D336" i="22"/>
  <c r="D335" i="22"/>
  <c r="D334" i="22"/>
  <c r="D333" i="22"/>
  <c r="D332" i="22"/>
  <c r="D331" i="22"/>
  <c r="D330" i="22"/>
  <c r="D329" i="22"/>
  <c r="D328" i="22"/>
  <c r="D327" i="22"/>
  <c r="D326" i="22"/>
  <c r="D325" i="22"/>
  <c r="D324" i="22"/>
  <c r="D323" i="22"/>
  <c r="D322" i="22"/>
  <c r="D321" i="22"/>
  <c r="D320" i="22"/>
  <c r="D319" i="22"/>
  <c r="D318" i="22"/>
  <c r="D317" i="22"/>
  <c r="D316" i="22"/>
  <c r="D315" i="22"/>
  <c r="D314" i="22"/>
  <c r="D313" i="22"/>
  <c r="D312" i="22"/>
  <c r="D311" i="22"/>
  <c r="D310" i="22"/>
  <c r="D309" i="22"/>
  <c r="D308" i="22"/>
  <c r="D307" i="22"/>
  <c r="D306" i="22"/>
  <c r="D305" i="22"/>
  <c r="D304" i="22"/>
  <c r="D303" i="22"/>
  <c r="D302" i="22"/>
  <c r="D301" i="22"/>
  <c r="D300" i="22"/>
  <c r="D299" i="22"/>
  <c r="D298" i="22"/>
  <c r="D297" i="22"/>
  <c r="D296" i="22"/>
  <c r="D295" i="22"/>
  <c r="D294" i="22"/>
  <c r="D293" i="22"/>
  <c r="D292" i="22"/>
  <c r="D291" i="22"/>
  <c r="D290" i="22"/>
  <c r="D289" i="22"/>
  <c r="D288" i="22"/>
  <c r="D287" i="22"/>
  <c r="D286" i="22"/>
  <c r="D285" i="22"/>
  <c r="D284" i="22"/>
  <c r="D283" i="22"/>
  <c r="D282" i="22"/>
  <c r="D281" i="22"/>
  <c r="D280" i="22"/>
  <c r="D279" i="22"/>
  <c r="D278" i="22"/>
  <c r="D277" i="22"/>
  <c r="D276" i="22"/>
  <c r="D275" i="22"/>
  <c r="D274" i="22"/>
  <c r="D273" i="22"/>
  <c r="D272" i="22"/>
  <c r="D271" i="22"/>
  <c r="D270" i="22"/>
  <c r="D269" i="22"/>
  <c r="D268" i="22"/>
  <c r="D267" i="22"/>
  <c r="D266" i="22"/>
  <c r="D265" i="22"/>
  <c r="D264" i="22"/>
  <c r="D263" i="22"/>
  <c r="D262" i="22"/>
  <c r="D261" i="22"/>
  <c r="D260" i="22"/>
  <c r="D259" i="22"/>
  <c r="D258" i="22"/>
  <c r="D257" i="22"/>
  <c r="D256" i="22"/>
  <c r="D255" i="22"/>
  <c r="D254" i="22"/>
  <c r="D253" i="22"/>
  <c r="D252" i="22"/>
  <c r="D251" i="22"/>
  <c r="D250" i="22"/>
  <c r="D249" i="22"/>
  <c r="D248" i="22"/>
  <c r="D247" i="22"/>
  <c r="D246" i="22"/>
  <c r="D245" i="22"/>
  <c r="D244" i="22"/>
  <c r="D243" i="22"/>
  <c r="D242" i="22"/>
  <c r="D241" i="22"/>
  <c r="D240" i="22"/>
  <c r="D239" i="22"/>
  <c r="D238" i="22"/>
  <c r="D237" i="22"/>
  <c r="D236" i="22"/>
  <c r="D235" i="22"/>
  <c r="D234" i="22"/>
  <c r="D233" i="22"/>
  <c r="D232" i="22"/>
  <c r="D231" i="22"/>
  <c r="D230" i="22"/>
  <c r="D229" i="22"/>
  <c r="D228" i="22"/>
  <c r="D227" i="22"/>
  <c r="D226" i="22"/>
  <c r="D225" i="22"/>
  <c r="D224" i="22"/>
  <c r="D223" i="22"/>
  <c r="D222" i="22"/>
  <c r="D221" i="22"/>
  <c r="D220" i="22"/>
  <c r="D219" i="22"/>
  <c r="D218" i="22"/>
  <c r="D217" i="22"/>
  <c r="D216" i="22"/>
  <c r="D215" i="22"/>
  <c r="D214" i="22"/>
  <c r="D213" i="22"/>
  <c r="D212" i="22"/>
  <c r="D211" i="22"/>
  <c r="D210" i="22"/>
  <c r="D209" i="22"/>
  <c r="D208" i="22"/>
  <c r="D207" i="22"/>
  <c r="D206" i="22"/>
  <c r="D205" i="22"/>
  <c r="D204" i="22"/>
  <c r="D203" i="22"/>
  <c r="D202" i="22"/>
  <c r="D201" i="22"/>
  <c r="D200" i="22"/>
  <c r="D199" i="22"/>
  <c r="D198" i="22"/>
  <c r="D197" i="22"/>
  <c r="D196" i="22"/>
  <c r="D195" i="22"/>
  <c r="D194" i="22"/>
  <c r="D193" i="22"/>
  <c r="D192" i="22"/>
  <c r="D191" i="22"/>
  <c r="D190" i="22"/>
  <c r="D189" i="22"/>
  <c r="D188" i="22"/>
  <c r="D187" i="22"/>
  <c r="D186" i="22"/>
  <c r="D185" i="22"/>
  <c r="D184" i="22"/>
  <c r="D183" i="22"/>
  <c r="D182" i="22"/>
  <c r="D181" i="22"/>
  <c r="D180" i="22"/>
  <c r="D179" i="22"/>
  <c r="D178" i="22"/>
  <c r="D177" i="22"/>
  <c r="D176" i="22"/>
  <c r="D175" i="22"/>
  <c r="D174" i="22"/>
  <c r="D173" i="22"/>
  <c r="D172" i="22"/>
  <c r="D171" i="22"/>
  <c r="D170" i="22"/>
  <c r="D169" i="22"/>
  <c r="D168" i="22"/>
  <c r="D167" i="22"/>
  <c r="D166" i="22"/>
  <c r="D165" i="22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7" i="22"/>
  <c r="D6" i="22"/>
  <c r="D5" i="22"/>
  <c r="D4" i="22"/>
  <c r="D3" i="22"/>
  <c r="D2" i="22"/>
  <c r="C769" i="22"/>
  <c r="C768" i="22"/>
  <c r="C767" i="22"/>
  <c r="C766" i="22"/>
  <c r="C765" i="22"/>
  <c r="C764" i="22"/>
  <c r="C763" i="22"/>
  <c r="C762" i="22"/>
  <c r="C761" i="22"/>
  <c r="C760" i="22"/>
  <c r="C759" i="22"/>
  <c r="C758" i="22"/>
  <c r="C757" i="22"/>
  <c r="C756" i="22"/>
  <c r="C755" i="22"/>
  <c r="C754" i="22"/>
  <c r="C753" i="22"/>
  <c r="C752" i="22"/>
  <c r="C751" i="22"/>
  <c r="C750" i="22"/>
  <c r="C749" i="22"/>
  <c r="C748" i="22"/>
  <c r="C747" i="22"/>
  <c r="C746" i="22"/>
  <c r="C745" i="22"/>
  <c r="C744" i="22"/>
  <c r="C743" i="22"/>
  <c r="C742" i="22"/>
  <c r="C741" i="22"/>
  <c r="C740" i="22"/>
  <c r="C739" i="22"/>
  <c r="C738" i="22"/>
  <c r="C737" i="22"/>
  <c r="C736" i="22"/>
  <c r="C735" i="22"/>
  <c r="C734" i="22"/>
  <c r="C733" i="22"/>
  <c r="C732" i="22"/>
  <c r="C731" i="22"/>
  <c r="C730" i="22"/>
  <c r="C729" i="22"/>
  <c r="C728" i="22"/>
  <c r="C727" i="22"/>
  <c r="C726" i="22"/>
  <c r="C725" i="22"/>
  <c r="C724" i="22"/>
  <c r="C723" i="22"/>
  <c r="C722" i="22"/>
  <c r="C721" i="22"/>
  <c r="C720" i="22"/>
  <c r="C719" i="22"/>
  <c r="C718" i="22"/>
  <c r="C717" i="22"/>
  <c r="C716" i="22"/>
  <c r="C715" i="22"/>
  <c r="C714" i="22"/>
  <c r="C713" i="22"/>
  <c r="C712" i="22"/>
  <c r="C711" i="22"/>
  <c r="C710" i="22"/>
  <c r="C709" i="22"/>
  <c r="C708" i="22"/>
  <c r="C707" i="22"/>
  <c r="C706" i="22"/>
  <c r="C705" i="22"/>
  <c r="C704" i="22"/>
  <c r="C703" i="22"/>
  <c r="C702" i="22"/>
  <c r="C701" i="22"/>
  <c r="C700" i="22"/>
  <c r="C699" i="22"/>
  <c r="C698" i="22"/>
  <c r="C697" i="22"/>
  <c r="C696" i="22"/>
  <c r="C695" i="22"/>
  <c r="C694" i="22"/>
  <c r="C693" i="22"/>
  <c r="C692" i="22"/>
  <c r="C691" i="22"/>
  <c r="C690" i="22"/>
  <c r="C689" i="22"/>
  <c r="C688" i="22"/>
  <c r="C687" i="22"/>
  <c r="C686" i="22"/>
  <c r="C685" i="22"/>
  <c r="C684" i="22"/>
  <c r="C683" i="22"/>
  <c r="C682" i="22"/>
  <c r="C681" i="22"/>
  <c r="C680" i="22"/>
  <c r="C679" i="22"/>
  <c r="C678" i="22"/>
  <c r="C677" i="22"/>
  <c r="C676" i="22"/>
  <c r="C675" i="22"/>
  <c r="C674" i="22"/>
  <c r="C673" i="22"/>
  <c r="C672" i="22"/>
  <c r="C671" i="22"/>
  <c r="C670" i="22"/>
  <c r="C669" i="22"/>
  <c r="C668" i="22"/>
  <c r="C667" i="22"/>
  <c r="C666" i="22"/>
  <c r="C665" i="22"/>
  <c r="C664" i="22"/>
  <c r="C663" i="22"/>
  <c r="C662" i="22"/>
  <c r="C661" i="22"/>
  <c r="C660" i="22"/>
  <c r="C659" i="22"/>
  <c r="C658" i="22"/>
  <c r="C657" i="22"/>
  <c r="C656" i="22"/>
  <c r="C655" i="22"/>
  <c r="C654" i="22"/>
  <c r="C653" i="22"/>
  <c r="C652" i="22"/>
  <c r="C651" i="22"/>
  <c r="C650" i="22"/>
  <c r="C649" i="22"/>
  <c r="C648" i="22"/>
  <c r="C647" i="22"/>
  <c r="C646" i="22"/>
  <c r="C645" i="22"/>
  <c r="C644" i="22"/>
  <c r="C643" i="22"/>
  <c r="C642" i="22"/>
  <c r="C641" i="22"/>
  <c r="C640" i="22"/>
  <c r="C639" i="22"/>
  <c r="C638" i="22"/>
  <c r="C637" i="22"/>
  <c r="C636" i="22"/>
  <c r="C635" i="22"/>
  <c r="C634" i="22"/>
  <c r="C633" i="22"/>
  <c r="C632" i="22"/>
  <c r="C631" i="22"/>
  <c r="C630" i="22"/>
  <c r="C629" i="22"/>
  <c r="C628" i="22"/>
  <c r="C627" i="22"/>
  <c r="C626" i="22"/>
  <c r="C625" i="22"/>
  <c r="C624" i="22"/>
  <c r="C623" i="22"/>
  <c r="C622" i="22"/>
  <c r="C621" i="22"/>
  <c r="C620" i="22"/>
  <c r="C619" i="22"/>
  <c r="C618" i="22"/>
  <c r="C617" i="22"/>
  <c r="C616" i="22"/>
  <c r="C615" i="22"/>
  <c r="C614" i="22"/>
  <c r="C613" i="22"/>
  <c r="C612" i="22"/>
  <c r="C611" i="22"/>
  <c r="C610" i="22"/>
  <c r="C609" i="22"/>
  <c r="C608" i="22"/>
  <c r="C607" i="22"/>
  <c r="C606" i="22"/>
  <c r="C605" i="22"/>
  <c r="C604" i="22"/>
  <c r="C603" i="22"/>
  <c r="C602" i="22"/>
  <c r="C601" i="22"/>
  <c r="C600" i="22"/>
  <c r="C599" i="22"/>
  <c r="C598" i="22"/>
  <c r="C597" i="22"/>
  <c r="C596" i="22"/>
  <c r="C595" i="22"/>
  <c r="C594" i="22"/>
  <c r="C593" i="22"/>
  <c r="C592" i="22"/>
  <c r="C591" i="22"/>
  <c r="C590" i="22"/>
  <c r="C589" i="22"/>
  <c r="C588" i="22"/>
  <c r="C587" i="22"/>
  <c r="C586" i="22"/>
  <c r="C585" i="22"/>
  <c r="C584" i="22"/>
  <c r="C583" i="22"/>
  <c r="C582" i="22"/>
  <c r="C581" i="22"/>
  <c r="C580" i="22"/>
  <c r="C579" i="22"/>
  <c r="C578" i="22"/>
  <c r="C577" i="22"/>
  <c r="C576" i="22"/>
  <c r="C575" i="22"/>
  <c r="C574" i="22"/>
  <c r="C573" i="22"/>
  <c r="C572" i="22"/>
  <c r="C571" i="22"/>
  <c r="C570" i="22"/>
  <c r="C569" i="22"/>
  <c r="C568" i="22"/>
  <c r="C567" i="22"/>
  <c r="C566" i="22"/>
  <c r="C565" i="22"/>
  <c r="C564" i="22"/>
  <c r="C563" i="22"/>
  <c r="C562" i="22"/>
  <c r="C561" i="22"/>
  <c r="C560" i="22"/>
  <c r="C559" i="22"/>
  <c r="C558" i="22"/>
  <c r="C557" i="22"/>
  <c r="C556" i="22"/>
  <c r="C555" i="22"/>
  <c r="C554" i="22"/>
  <c r="C553" i="22"/>
  <c r="C552" i="22"/>
  <c r="C551" i="22"/>
  <c r="C550" i="22"/>
  <c r="C549" i="22"/>
  <c r="C548" i="22"/>
  <c r="C547" i="22"/>
  <c r="C546" i="22"/>
  <c r="C545" i="22"/>
  <c r="C544" i="22"/>
  <c r="C543" i="22"/>
  <c r="C542" i="22"/>
  <c r="C541" i="22"/>
  <c r="C540" i="22"/>
  <c r="C539" i="22"/>
  <c r="C538" i="22"/>
  <c r="C537" i="22"/>
  <c r="C536" i="22"/>
  <c r="C535" i="22"/>
  <c r="C534" i="22"/>
  <c r="C533" i="22"/>
  <c r="C532" i="22"/>
  <c r="C531" i="22"/>
  <c r="C530" i="22"/>
  <c r="C529" i="22"/>
  <c r="C528" i="22"/>
  <c r="C527" i="22"/>
  <c r="C526" i="22"/>
  <c r="C525" i="22"/>
  <c r="C524" i="22"/>
  <c r="C523" i="22"/>
  <c r="C522" i="22"/>
  <c r="C521" i="22"/>
  <c r="C520" i="22"/>
  <c r="C519" i="22"/>
  <c r="C518" i="22"/>
  <c r="C517" i="22"/>
  <c r="C516" i="22"/>
  <c r="C515" i="22"/>
  <c r="C514" i="22"/>
  <c r="C513" i="22"/>
  <c r="C512" i="22"/>
  <c r="C511" i="22"/>
  <c r="C510" i="22"/>
  <c r="C509" i="22"/>
  <c r="C508" i="22"/>
  <c r="C507" i="22"/>
  <c r="C506" i="22"/>
  <c r="C505" i="22"/>
  <c r="C504" i="22"/>
  <c r="C503" i="22"/>
  <c r="C502" i="22"/>
  <c r="C501" i="22"/>
  <c r="C500" i="22"/>
  <c r="C499" i="22"/>
  <c r="C498" i="22"/>
  <c r="C497" i="22"/>
  <c r="C496" i="22"/>
  <c r="C495" i="22"/>
  <c r="C494" i="22"/>
  <c r="C493" i="22"/>
  <c r="C492" i="22"/>
  <c r="C491" i="22"/>
  <c r="C490" i="22"/>
  <c r="C489" i="22"/>
  <c r="C488" i="22"/>
  <c r="C487" i="22"/>
  <c r="C486" i="22"/>
  <c r="C485" i="22"/>
  <c r="C484" i="22"/>
  <c r="C483" i="22"/>
  <c r="C482" i="22"/>
  <c r="C481" i="22"/>
  <c r="C480" i="22"/>
  <c r="C479" i="22"/>
  <c r="C478" i="22"/>
  <c r="C477" i="22"/>
  <c r="C476" i="22"/>
  <c r="C475" i="22"/>
  <c r="C474" i="22"/>
  <c r="C473" i="22"/>
  <c r="C472" i="22"/>
  <c r="C471" i="22"/>
  <c r="C470" i="22"/>
  <c r="C469" i="22"/>
  <c r="C468" i="22"/>
  <c r="C467" i="22"/>
  <c r="C466" i="22"/>
  <c r="C465" i="22"/>
  <c r="C464" i="22"/>
  <c r="C463" i="22"/>
  <c r="C462" i="22"/>
  <c r="C461" i="22"/>
  <c r="C460" i="22"/>
  <c r="C459" i="22"/>
  <c r="C458" i="22"/>
  <c r="C457" i="22"/>
  <c r="C456" i="22"/>
  <c r="C455" i="22"/>
  <c r="C454" i="22"/>
  <c r="C453" i="22"/>
  <c r="C452" i="22"/>
  <c r="C451" i="22"/>
  <c r="C450" i="22"/>
  <c r="C449" i="22"/>
  <c r="C448" i="22"/>
  <c r="C447" i="22"/>
  <c r="C446" i="22"/>
  <c r="C445" i="22"/>
  <c r="C444" i="22"/>
  <c r="C443" i="22"/>
  <c r="C442" i="22"/>
  <c r="C441" i="22"/>
  <c r="C440" i="22"/>
  <c r="C439" i="22"/>
  <c r="C438" i="22"/>
  <c r="C437" i="22"/>
  <c r="C436" i="22"/>
  <c r="C435" i="22"/>
  <c r="C434" i="22"/>
  <c r="C433" i="22"/>
  <c r="C432" i="22"/>
  <c r="C431" i="22"/>
  <c r="C430" i="22"/>
  <c r="C429" i="22"/>
  <c r="C428" i="22"/>
  <c r="C427" i="22"/>
  <c r="C426" i="22"/>
  <c r="C425" i="22"/>
  <c r="C424" i="22"/>
  <c r="C423" i="22"/>
  <c r="C422" i="22"/>
  <c r="C421" i="22"/>
  <c r="C420" i="22"/>
  <c r="C419" i="22"/>
  <c r="C418" i="22"/>
  <c r="C417" i="22"/>
  <c r="C416" i="22"/>
  <c r="C415" i="22"/>
  <c r="C414" i="22"/>
  <c r="C413" i="22"/>
  <c r="C412" i="22"/>
  <c r="C411" i="22"/>
  <c r="C410" i="22"/>
  <c r="C409" i="22"/>
  <c r="C408" i="22"/>
  <c r="C407" i="22"/>
  <c r="C406" i="22"/>
  <c r="C405" i="22"/>
  <c r="C404" i="22"/>
  <c r="C403" i="22"/>
  <c r="C402" i="22"/>
  <c r="C401" i="22"/>
  <c r="C400" i="22"/>
  <c r="C399" i="22"/>
  <c r="C398" i="22"/>
  <c r="C397" i="22"/>
  <c r="C396" i="22"/>
  <c r="C395" i="22"/>
  <c r="C394" i="22"/>
  <c r="C393" i="22"/>
  <c r="C392" i="22"/>
  <c r="C391" i="22"/>
  <c r="C390" i="22"/>
  <c r="C389" i="22"/>
  <c r="C388" i="22"/>
  <c r="C387" i="22"/>
  <c r="C386" i="22"/>
  <c r="C385" i="22"/>
  <c r="C384" i="22"/>
  <c r="C383" i="22"/>
  <c r="C382" i="22"/>
  <c r="C381" i="22"/>
  <c r="C380" i="22"/>
  <c r="C379" i="22"/>
  <c r="C378" i="22"/>
  <c r="C377" i="22"/>
  <c r="C376" i="22"/>
  <c r="C375" i="22"/>
  <c r="C374" i="22"/>
  <c r="C373" i="22"/>
  <c r="C372" i="22"/>
  <c r="C371" i="22"/>
  <c r="C370" i="22"/>
  <c r="C369" i="22"/>
  <c r="C368" i="22"/>
  <c r="C367" i="22"/>
  <c r="C366" i="22"/>
  <c r="C365" i="22"/>
  <c r="C364" i="22"/>
  <c r="C363" i="22"/>
  <c r="C362" i="22"/>
  <c r="C361" i="22"/>
  <c r="C360" i="22"/>
  <c r="C359" i="22"/>
  <c r="C358" i="22"/>
  <c r="C357" i="22"/>
  <c r="C356" i="22"/>
  <c r="C355" i="22"/>
  <c r="C354" i="22"/>
  <c r="C353" i="22"/>
  <c r="C352" i="22"/>
  <c r="C351" i="22"/>
  <c r="C350" i="22"/>
  <c r="C349" i="22"/>
  <c r="C348" i="22"/>
  <c r="C347" i="22"/>
  <c r="C346" i="22"/>
  <c r="C345" i="22"/>
  <c r="C344" i="22"/>
  <c r="C343" i="22"/>
  <c r="C342" i="22"/>
  <c r="C341" i="22"/>
  <c r="C340" i="22"/>
  <c r="C339" i="22"/>
  <c r="C338" i="22"/>
  <c r="C337" i="22"/>
  <c r="C336" i="22"/>
  <c r="C335" i="22"/>
  <c r="C334" i="22"/>
  <c r="C333" i="22"/>
  <c r="C332" i="22"/>
  <c r="C331" i="22"/>
  <c r="C330" i="22"/>
  <c r="C329" i="22"/>
  <c r="C328" i="22"/>
  <c r="C327" i="22"/>
  <c r="C326" i="22"/>
  <c r="C325" i="22"/>
  <c r="C324" i="22"/>
  <c r="C323" i="22"/>
  <c r="C322" i="22"/>
  <c r="C321" i="22"/>
  <c r="C320" i="22"/>
  <c r="C319" i="22"/>
  <c r="C318" i="22"/>
  <c r="C317" i="22"/>
  <c r="C316" i="22"/>
  <c r="C315" i="22"/>
  <c r="C314" i="22"/>
  <c r="C313" i="22"/>
  <c r="C312" i="22"/>
  <c r="C311" i="22"/>
  <c r="C310" i="22"/>
  <c r="C309" i="22"/>
  <c r="C308" i="22"/>
  <c r="C307" i="22"/>
  <c r="C306" i="22"/>
  <c r="C305" i="22"/>
  <c r="C304" i="22"/>
  <c r="C303" i="22"/>
  <c r="C302" i="22"/>
  <c r="C301" i="22"/>
  <c r="C300" i="22"/>
  <c r="C299" i="22"/>
  <c r="C298" i="22"/>
  <c r="C297" i="22"/>
  <c r="C296" i="22"/>
  <c r="C295" i="22"/>
  <c r="C294" i="22"/>
  <c r="C293" i="22"/>
  <c r="C292" i="22"/>
  <c r="C291" i="22"/>
  <c r="C290" i="22"/>
  <c r="C289" i="22"/>
  <c r="C288" i="22"/>
  <c r="C287" i="22"/>
  <c r="C286" i="22"/>
  <c r="C285" i="22"/>
  <c r="C284" i="22"/>
  <c r="C283" i="22"/>
  <c r="C282" i="22"/>
  <c r="C281" i="22"/>
  <c r="C280" i="22"/>
  <c r="C279" i="22"/>
  <c r="C278" i="22"/>
  <c r="C277" i="22"/>
  <c r="C276" i="22"/>
  <c r="C275" i="22"/>
  <c r="C274" i="22"/>
  <c r="C273" i="22"/>
  <c r="C272" i="22"/>
  <c r="C271" i="22"/>
  <c r="C270" i="22"/>
  <c r="C269" i="22"/>
  <c r="C268" i="22"/>
  <c r="C267" i="22"/>
  <c r="C266" i="22"/>
  <c r="C265" i="22"/>
  <c r="C264" i="22"/>
  <c r="C263" i="22"/>
  <c r="C262" i="22"/>
  <c r="C261" i="22"/>
  <c r="C260" i="22"/>
  <c r="C259" i="22"/>
  <c r="C258" i="22"/>
  <c r="C257" i="22"/>
  <c r="C256" i="22"/>
  <c r="C255" i="22"/>
  <c r="C254" i="22"/>
  <c r="C253" i="22"/>
  <c r="C252" i="22"/>
  <c r="C251" i="22"/>
  <c r="C250" i="22"/>
  <c r="C249" i="22"/>
  <c r="C248" i="22"/>
  <c r="C247" i="22"/>
  <c r="C246" i="22"/>
  <c r="C245" i="22"/>
  <c r="C244" i="22"/>
  <c r="C243" i="22"/>
  <c r="C242" i="22"/>
  <c r="C241" i="22"/>
  <c r="C240" i="22"/>
  <c r="C239" i="22"/>
  <c r="C238" i="22"/>
  <c r="C237" i="22"/>
  <c r="C236" i="22"/>
  <c r="C235" i="22"/>
  <c r="C234" i="22"/>
  <c r="C233" i="22"/>
  <c r="C232" i="22"/>
  <c r="C231" i="22"/>
  <c r="C230" i="22"/>
  <c r="C229" i="22"/>
  <c r="C228" i="22"/>
  <c r="C227" i="22"/>
  <c r="C226" i="22"/>
  <c r="C225" i="22"/>
  <c r="C224" i="22"/>
  <c r="C223" i="22"/>
  <c r="C222" i="22"/>
  <c r="C221" i="22"/>
  <c r="C220" i="22"/>
  <c r="C219" i="22"/>
  <c r="C218" i="22"/>
  <c r="C217" i="22"/>
  <c r="C216" i="22"/>
  <c r="C215" i="22"/>
  <c r="C214" i="22"/>
  <c r="C213" i="22"/>
  <c r="C212" i="22"/>
  <c r="C211" i="22"/>
  <c r="C210" i="22"/>
  <c r="C209" i="22"/>
  <c r="C208" i="22"/>
  <c r="C207" i="22"/>
  <c r="C206" i="22"/>
  <c r="C205" i="22"/>
  <c r="C204" i="22"/>
  <c r="C203" i="22"/>
  <c r="C202" i="22"/>
  <c r="C201" i="22"/>
  <c r="C200" i="22"/>
  <c r="C199" i="22"/>
  <c r="C198" i="22"/>
  <c r="C197" i="22"/>
  <c r="C196" i="22"/>
  <c r="C195" i="22"/>
  <c r="C194" i="22"/>
  <c r="C193" i="22"/>
  <c r="C192" i="22"/>
  <c r="C191" i="22"/>
  <c r="C190" i="22"/>
  <c r="C189" i="22"/>
  <c r="C188" i="22"/>
  <c r="C187" i="22"/>
  <c r="C186" i="22"/>
  <c r="C185" i="22"/>
  <c r="C184" i="22"/>
  <c r="C183" i="22"/>
  <c r="C182" i="22"/>
  <c r="C181" i="22"/>
  <c r="C180" i="22"/>
  <c r="C179" i="22"/>
  <c r="C178" i="22"/>
  <c r="C177" i="22"/>
  <c r="C176" i="22"/>
  <c r="C175" i="22"/>
  <c r="C174" i="22"/>
  <c r="C173" i="22"/>
  <c r="C172" i="22"/>
  <c r="C171" i="22"/>
  <c r="C170" i="22"/>
  <c r="C169" i="22"/>
  <c r="C168" i="22"/>
  <c r="C167" i="22"/>
  <c r="C166" i="22"/>
  <c r="C165" i="22"/>
  <c r="C164" i="22"/>
  <c r="C163" i="22"/>
  <c r="C162" i="22"/>
  <c r="C161" i="22"/>
  <c r="C160" i="22"/>
  <c r="C159" i="22"/>
  <c r="C158" i="22"/>
  <c r="C157" i="22"/>
  <c r="C156" i="22"/>
  <c r="C155" i="22"/>
  <c r="C154" i="22"/>
  <c r="C153" i="22"/>
  <c r="C152" i="22"/>
  <c r="C151" i="22"/>
  <c r="C150" i="22"/>
  <c r="C149" i="22"/>
  <c r="C148" i="22"/>
  <c r="C147" i="22"/>
  <c r="C146" i="22"/>
  <c r="C145" i="22"/>
  <c r="C144" i="22"/>
  <c r="C143" i="22"/>
  <c r="C142" i="22"/>
  <c r="C141" i="22"/>
  <c r="C140" i="22"/>
  <c r="C139" i="22"/>
  <c r="C138" i="22"/>
  <c r="C137" i="22"/>
  <c r="C136" i="22"/>
  <c r="C135" i="22"/>
  <c r="C134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115" i="22"/>
  <c r="C114" i="22"/>
  <c r="C113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D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D256" i="14"/>
  <c r="D257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C256" i="14"/>
  <c r="C257" i="14"/>
  <c r="C255" i="14"/>
  <c r="C254" i="14"/>
  <c r="C253" i="14"/>
  <c r="C252" i="14"/>
  <c r="C251" i="14"/>
  <c r="C250" i="14"/>
  <c r="C249" i="14"/>
  <c r="C248" i="14"/>
  <c r="C247" i="14"/>
  <c r="C246" i="14"/>
  <c r="C245" i="14"/>
  <c r="C244" i="14"/>
  <c r="C243" i="14"/>
  <c r="C242" i="14"/>
  <c r="C241" i="14"/>
  <c r="C240" i="14"/>
  <c r="C239" i="14"/>
  <c r="C238" i="14"/>
  <c r="C237" i="14"/>
  <c r="C236" i="14"/>
  <c r="C235" i="14"/>
  <c r="C234" i="14"/>
  <c r="C233" i="14"/>
  <c r="C232" i="14"/>
  <c r="C231" i="14"/>
  <c r="C230" i="14"/>
  <c r="C229" i="14"/>
  <c r="C228" i="14"/>
  <c r="C227" i="14"/>
  <c r="C226" i="14"/>
  <c r="C225" i="14"/>
  <c r="C224" i="14"/>
  <c r="C223" i="14"/>
  <c r="C222" i="14"/>
  <c r="C221" i="14"/>
  <c r="C220" i="14"/>
  <c r="C219" i="14"/>
  <c r="C218" i="14"/>
  <c r="C217" i="14"/>
  <c r="C216" i="14"/>
  <c r="C215" i="14"/>
  <c r="C214" i="14"/>
  <c r="C213" i="14"/>
  <c r="C212" i="14"/>
  <c r="C211" i="14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D256" i="13"/>
  <c r="D255" i="13"/>
  <c r="D254" i="13"/>
  <c r="D253" i="13"/>
  <c r="D252" i="13"/>
  <c r="D251" i="13"/>
  <c r="D250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3" i="13"/>
  <c r="D232" i="13"/>
  <c r="D231" i="13"/>
  <c r="D230" i="13"/>
  <c r="D229" i="13"/>
  <c r="D228" i="13"/>
  <c r="D227" i="13"/>
  <c r="D226" i="13"/>
  <c r="D225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12" i="13"/>
  <c r="D211" i="13"/>
  <c r="D210" i="13"/>
  <c r="D209" i="13"/>
  <c r="D208" i="13"/>
  <c r="D207" i="13"/>
  <c r="D206" i="13"/>
  <c r="D205" i="13"/>
  <c r="D204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C256" i="13"/>
  <c r="C255" i="13"/>
  <c r="C254" i="13"/>
  <c r="C253" i="13"/>
  <c r="C252" i="13"/>
  <c r="C251" i="13"/>
  <c r="C250" i="13"/>
  <c r="C249" i="13"/>
  <c r="C248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10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D2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3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D97" i="3"/>
  <c r="D98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97" i="3"/>
  <c r="C98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" i="2"/>
  <c r="D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713120-1610-45C1-97D2-179BE9C2258C}" keepAlive="1" name="Query - 1000" description="Connection to the '1000' query in the workbook." type="5" refreshedVersion="8" background="1" saveData="1">
    <dbPr connection="Provider=Microsoft.Mashup.OleDb.1;Data Source=$Workbook$;Location=1000;Extended Properties=&quot;&quot;" command="SELECT * FROM [1000]"/>
  </connection>
  <connection id="2" xr16:uid="{8ACE7E3A-0C9C-46F0-80D2-FA429E67DFD7}" keepAlive="1" name="Query - DNS" description="Connection to the 'DNS' query in the workbook." type="5" refreshedVersion="8" background="1" saveData="1">
    <dbPr connection="Provider=Microsoft.Mashup.OleDb.1;Data Source=$Workbook$;Location=DNS;Extended Properties=&quot;&quot;" command="SELECT * FROM [DNS]"/>
  </connection>
  <connection id="3" xr16:uid="{4AAE689F-8A47-4D7F-B05D-C58E36B702AF}" keepAlive="1" name="Query - DNS (2)" description="Connection to the 'DNS (2)' query in the workbook." type="5" refreshedVersion="8" background="1" saveData="1">
    <dbPr connection="Provider=Microsoft.Mashup.OleDb.1;Data Source=$Workbook$;Location=&quot;DNS (2)&quot;;Extended Properties=&quot;&quot;" command="SELECT * FROM [DNS (2)]"/>
  </connection>
  <connection id="4" xr16:uid="{38D8E616-C1A6-4CA4-B0F1-4CAC0FB2BB72}" keepAlive="1" name="Query - DNS (3)" description="Connection to the 'DNS (3)' query in the workbook." type="5" refreshedVersion="0" background="1" saveData="1">
    <dbPr connection="Provider=Microsoft.Mashup.OleDb.1;Data Source=$Workbook$;Location=&quot;DNS (3)&quot;;Extended Properties=&quot;&quot;" command="SELECT * FROM [DNS (3)]"/>
  </connection>
  <connection id="5" xr16:uid="{3DAAAE72-1E02-488C-BB2C-CA6F9DAA4FBF}" keepAlive="1" name="Query - DNS (4)" description="Connection to the 'DNS (4)' query in the workbook." type="5" refreshedVersion="8" background="1" saveData="1">
    <dbPr connection="Provider=Microsoft.Mashup.OleDb.1;Data Source=$Workbook$;Location=&quot;DNS (4)&quot;;Extended Properties=&quot;&quot;" command="SELECT * FROM [DNS (4)]"/>
  </connection>
  <connection id="6" xr16:uid="{E4A06640-BA5F-4C01-BDB8-5430F6B73AA7}" keepAlive="1" name="Query - DNS Re180" description="Connection to the 'DNS Re180' query in the workbook." type="5" refreshedVersion="8" background="1" saveData="1">
    <dbPr connection="Provider=Microsoft.Mashup.OleDb.1;Data Source=$Workbook$;Location=&quot;DNS Re180&quot;;Extended Properties=&quot;&quot;" command="SELECT * FROM [DNS Re180]"/>
  </connection>
  <connection id="7" xr16:uid="{356412A6-6862-4E6C-AA94-08223C2E4637}" keepAlive="1" name="Query - U" description="Connection to the 'U' query in the workbook." type="5" refreshedVersion="8" background="1" saveData="1">
    <dbPr connection="Provider=Microsoft.Mashup.OleDb.1;Data Source=$Workbook$;Location=U;Extended Properties=&quot;&quot;" command="SELECT * FROM [U]"/>
  </connection>
  <connection id="8" xr16:uid="{9813B678-A825-4304-A2C1-BDF053280693}" keepAlive="1" name="Query - U (10)" description="Connection to the 'U (10)' query in the workbook." type="5" refreshedVersion="8" background="1" saveData="1">
    <dbPr connection="Provider=Microsoft.Mashup.OleDb.1;Data Source=$Workbook$;Location=&quot;U (10)&quot;;Extended Properties=&quot;&quot;" command="SELECT * FROM [U (10)]"/>
  </connection>
  <connection id="9" xr16:uid="{A957DA7D-2335-4D87-8F49-82E4643DB8A9}" keepAlive="1" name="Query - U (11)" description="Connection to the 'U (11)' query in the workbook." type="5" refreshedVersion="8" background="1" saveData="1">
    <dbPr connection="Provider=Microsoft.Mashup.OleDb.1;Data Source=$Workbook$;Location=&quot;U (11)&quot;;Extended Properties=&quot;&quot;" command="SELECT * FROM [U (11)]"/>
  </connection>
  <connection id="10" xr16:uid="{E2F46172-5300-4C24-8983-7B99BDC8A6D3}" keepAlive="1" name="Query - U (2)" description="Connection to the 'U (2)' query in the workbook." type="5" refreshedVersion="8" background="1" saveData="1">
    <dbPr connection="Provider=Microsoft.Mashup.OleDb.1;Data Source=$Workbook$;Location=&quot;U (2)&quot;;Extended Properties=&quot;&quot;" command="SELECT * FROM [U (2)]"/>
  </connection>
  <connection id="11" xr16:uid="{6AB36CA8-AC77-4131-A197-0CADED06361C}" keepAlive="1" name="Query - U (3)" description="Connection to the 'U (3)' query in the workbook." type="5" refreshedVersion="8" background="1" saveData="1">
    <dbPr connection="Provider=Microsoft.Mashup.OleDb.1;Data Source=$Workbook$;Location=&quot;U (3)&quot;;Extended Properties=&quot;&quot;" command="SELECT * FROM [U (3)]"/>
  </connection>
  <connection id="12" xr16:uid="{ABE91ABC-28FF-4C87-ADF3-FAD28D1B4A82}" keepAlive="1" name="Query - U (4)" description="Connection to the 'U (4)' query in the workbook." type="5" refreshedVersion="8" background="1" saveData="1">
    <dbPr connection="Provider=Microsoft.Mashup.OleDb.1;Data Source=$Workbook$;Location=&quot;U (4)&quot;;Extended Properties=&quot;&quot;" command="SELECT * FROM [U (4)]"/>
  </connection>
  <connection id="13" xr16:uid="{4839EBF2-2B55-4A2B-810D-9D01989D9CE0}" keepAlive="1" name="Query - U (5)" description="Connection to the 'U (5)' query in the workbook." type="5" refreshedVersion="0" background="1" saveData="1">
    <dbPr connection="Provider=Microsoft.Mashup.OleDb.1;Data Source=$Workbook$;Location=&quot;U (5)&quot;;Extended Properties=&quot;&quot;" command="SELECT * FROM [U (5)]"/>
  </connection>
  <connection id="14" xr16:uid="{49CAC0DB-5B50-49BF-A0D1-7410ACA70227}" keepAlive="1" name="Query - U (6)" description="Connection to the 'U (6)' query in the workbook." type="5" refreshedVersion="8" background="1" saveData="1">
    <dbPr connection="Provider=Microsoft.Mashup.OleDb.1;Data Source=$Workbook$;Location=&quot;U (6)&quot;;Extended Properties=&quot;&quot;" command="SELECT * FROM [U (6)]"/>
  </connection>
  <connection id="15" xr16:uid="{2183D1FD-1A6D-4C2A-A9DA-CA4E0C091D42}" keepAlive="1" name="Query - U (7)" description="Connection to the 'U (7)' query in the workbook." type="5" refreshedVersion="8" background="1" saveData="1">
    <dbPr connection="Provider=Microsoft.Mashup.OleDb.1;Data Source=$Workbook$;Location=&quot;U (7)&quot;;Extended Properties=&quot;&quot;" command="SELECT * FROM [U (7)]"/>
  </connection>
  <connection id="16" xr16:uid="{AC2A5287-76E8-4962-9181-F11A09906452}" keepAlive="1" name="Query - U (8)" description="Connection to the 'U (8)' query in the workbook." type="5" refreshedVersion="8" background="1" saveData="1">
    <dbPr connection="Provider=Microsoft.Mashup.OleDb.1;Data Source=$Workbook$;Location=&quot;U (8)&quot;;Extended Properties=&quot;&quot;" command="SELECT * FROM [U (8)]"/>
  </connection>
  <connection id="17" xr16:uid="{1AA49BDA-AB9B-47EF-8AAA-5C5EB25335D2}" keepAlive="1" name="Query - U (9)" description="Connection to the 'U (9)' query in the workbook." type="5" refreshedVersion="8" background="1" saveData="1">
    <dbPr connection="Provider=Microsoft.Mashup.OleDb.1;Data Source=$Workbook$;Location=&quot;U (9)&quot;;Extended Properties=&quot;&quot;" command="SELECT * FROM [U (9)]"/>
  </connection>
</connections>
</file>

<file path=xl/sharedStrings.xml><?xml version="1.0" encoding="utf-8"?>
<sst xmlns="http://schemas.openxmlformats.org/spreadsheetml/2006/main" count="3487" uniqueCount="1822">
  <si>
    <t>y-coordinates</t>
  </si>
  <si>
    <t>x-velocity k-w</t>
  </si>
  <si>
    <t>y^+</t>
  </si>
  <si>
    <t>x-velocity (y^+) k-w</t>
  </si>
  <si>
    <t>1</t>
  </si>
  <si>
    <t>0.994508</t>
  </si>
  <si>
    <t>0.988193</t>
  </si>
  <si>
    <t>0.98093</t>
  </si>
  <si>
    <t>0.972577</t>
  </si>
  <si>
    <t>0.962972</t>
  </si>
  <si>
    <t>0.952331</t>
  </si>
  <si>
    <t>0.941691</t>
  </si>
  <si>
    <t>0.93105</t>
  </si>
  <si>
    <t>0.92041</t>
  </si>
  <si>
    <t>0.909769</t>
  </si>
  <si>
    <t>0.899128</t>
  </si>
  <si>
    <t>0.888488</t>
  </si>
  <si>
    <t>0.877847</t>
  </si>
  <si>
    <t>0.867207</t>
  </si>
  <si>
    <t>0.856566</t>
  </si>
  <si>
    <t>0.845926</t>
  </si>
  <si>
    <t>0.835285</t>
  </si>
  <si>
    <t>0.824644</t>
  </si>
  <si>
    <t>0.814004</t>
  </si>
  <si>
    <t>0.803363</t>
  </si>
  <si>
    <t>0.792723</t>
  </si>
  <si>
    <t>0.782082</t>
  </si>
  <si>
    <t>0.771442</t>
  </si>
  <si>
    <t>0.760801</t>
  </si>
  <si>
    <t>0.75016</t>
  </si>
  <si>
    <t>0.73952</t>
  </si>
  <si>
    <t>0.728879</t>
  </si>
  <si>
    <t>0.718239</t>
  </si>
  <si>
    <t>0.707598</t>
  </si>
  <si>
    <t>0.696958</t>
  </si>
  <si>
    <t>0.686317</t>
  </si>
  <si>
    <t>0.675676</t>
  </si>
  <si>
    <t>0.665036</t>
  </si>
  <si>
    <t>0.654395</t>
  </si>
  <si>
    <t>0.643755</t>
  </si>
  <si>
    <t>0.633114</t>
  </si>
  <si>
    <t>0.622474</t>
  </si>
  <si>
    <t>0.611833</t>
  </si>
  <si>
    <t>0.601192</t>
  </si>
  <si>
    <t>0.590552</t>
  </si>
  <si>
    <t>0.579911</t>
  </si>
  <si>
    <t>0.569271</t>
  </si>
  <si>
    <t>0.55863</t>
  </si>
  <si>
    <t>0.54799</t>
  </si>
  <si>
    <t>0.537349</t>
  </si>
  <si>
    <t>0.526708</t>
  </si>
  <si>
    <t>0.516068</t>
  </si>
  <si>
    <t>0.505427</t>
  </si>
  <si>
    <t>0.494787</t>
  </si>
  <si>
    <t>0.484146</t>
  </si>
  <si>
    <t>0.473506</t>
  </si>
  <si>
    <t>0.462865</t>
  </si>
  <si>
    <t>0.452224</t>
  </si>
  <si>
    <t>0.441584</t>
  </si>
  <si>
    <t>0.430943</t>
  </si>
  <si>
    <t>0.420303</t>
  </si>
  <si>
    <t>0.409662</t>
  </si>
  <si>
    <t>0.399022</t>
  </si>
  <si>
    <t>0.388381</t>
  </si>
  <si>
    <t>0.37774</t>
  </si>
  <si>
    <t>0.3671</t>
  </si>
  <si>
    <t>0.356459</t>
  </si>
  <si>
    <t>0.345819</t>
  </si>
  <si>
    <t>0.335178</t>
  </si>
  <si>
    <t>0.324537</t>
  </si>
  <si>
    <t>0.313897</t>
  </si>
  <si>
    <t>0.303256</t>
  </si>
  <si>
    <t>0.292616</t>
  </si>
  <si>
    <t>0.281975</t>
  </si>
  <si>
    <t>0.271335</t>
  </si>
  <si>
    <t>0.260694</t>
  </si>
  <si>
    <t>0.250053</t>
  </si>
  <si>
    <t>0.239413</t>
  </si>
  <si>
    <t>0.228772</t>
  </si>
  <si>
    <t>0.218132</t>
  </si>
  <si>
    <t>0.207491</t>
  </si>
  <si>
    <t>0.196851</t>
  </si>
  <si>
    <t>0.18621</t>
  </si>
  <si>
    <t>0.175569</t>
  </si>
  <si>
    <t>0.164929</t>
  </si>
  <si>
    <t>0.154288</t>
  </si>
  <si>
    <t>0.143648</t>
  </si>
  <si>
    <t>0.133007</t>
  </si>
  <si>
    <t>0.122367</t>
  </si>
  <si>
    <t>0.111726</t>
  </si>
  <si>
    <t>0.101085</t>
  </si>
  <si>
    <t>0.0904449</t>
  </si>
  <si>
    <t>0.0798043</t>
  </si>
  <si>
    <t>0.0691637</t>
  </si>
  <si>
    <t>0.0585232</t>
  </si>
  <si>
    <t>0.0478826</t>
  </si>
  <si>
    <t>0.037242</t>
  </si>
  <si>
    <t>0.0266014</t>
  </si>
  <si>
    <t>0.0159609</t>
  </si>
  <si>
    <t>0</t>
  </si>
  <si>
    <t>0.00532029</t>
  </si>
  <si>
    <t>Y-coordinates</t>
  </si>
  <si>
    <t>x-velocity RST</t>
  </si>
  <si>
    <t xml:space="preserve">y^+ </t>
  </si>
  <si>
    <t>x-velocity (y^+) RST</t>
  </si>
  <si>
    <t>u tau</t>
  </si>
  <si>
    <t>-1</t>
  </si>
  <si>
    <t>nu</t>
  </si>
  <si>
    <t>-0.994508</t>
  </si>
  <si>
    <t>-0.988193</t>
  </si>
  <si>
    <t>-0.98093</t>
  </si>
  <si>
    <t>-0.972577</t>
  </si>
  <si>
    <t>-0.962972</t>
  </si>
  <si>
    <t>-0.952331</t>
  </si>
  <si>
    <t>-0.941691</t>
  </si>
  <si>
    <t>-0.93105</t>
  </si>
  <si>
    <t>-0.92041</t>
  </si>
  <si>
    <t>-0.909769</t>
  </si>
  <si>
    <t>-0.899128</t>
  </si>
  <si>
    <t>-0.888488</t>
  </si>
  <si>
    <t>-0.877847</t>
  </si>
  <si>
    <t>-0.867207</t>
  </si>
  <si>
    <t>-0.856566</t>
  </si>
  <si>
    <t>-0.845926</t>
  </si>
  <si>
    <t>-0.835285</t>
  </si>
  <si>
    <t>-0.824644</t>
  </si>
  <si>
    <t>-0.814004</t>
  </si>
  <si>
    <t>-0.803363</t>
  </si>
  <si>
    <t>-0.792723</t>
  </si>
  <si>
    <t>-0.782082</t>
  </si>
  <si>
    <t>-0.771442</t>
  </si>
  <si>
    <t>-0.760801</t>
  </si>
  <si>
    <t>-0.75016</t>
  </si>
  <si>
    <t>-0.73952</t>
  </si>
  <si>
    <t>-0.728879</t>
  </si>
  <si>
    <t>-0.718239</t>
  </si>
  <si>
    <t>-0.707598</t>
  </si>
  <si>
    <t>-0.696958</t>
  </si>
  <si>
    <t>-0.686317</t>
  </si>
  <si>
    <t>-0.675676</t>
  </si>
  <si>
    <t>-0.665036</t>
  </si>
  <si>
    <t>-0.654395</t>
  </si>
  <si>
    <t>-0.643755</t>
  </si>
  <si>
    <t>-0.633114</t>
  </si>
  <si>
    <t>-0.622474</t>
  </si>
  <si>
    <t>-0.611833</t>
  </si>
  <si>
    <t>-0.601192</t>
  </si>
  <si>
    <t>-0.590552</t>
  </si>
  <si>
    <t>-0.579911</t>
  </si>
  <si>
    <t>-0.569271</t>
  </si>
  <si>
    <t>-0.55863</t>
  </si>
  <si>
    <t>-0.54799</t>
  </si>
  <si>
    <t>-0.537349</t>
  </si>
  <si>
    <t>-0.526708</t>
  </si>
  <si>
    <t>-0.516068</t>
  </si>
  <si>
    <t>-0.505427</t>
  </si>
  <si>
    <t>-0.494787</t>
  </si>
  <si>
    <t>-0.484146</t>
  </si>
  <si>
    <t>-0.473506</t>
  </si>
  <si>
    <t>-0.462865</t>
  </si>
  <si>
    <t>-0.452224</t>
  </si>
  <si>
    <t>-0.441584</t>
  </si>
  <si>
    <t>-0.430943</t>
  </si>
  <si>
    <t>-0.420303</t>
  </si>
  <si>
    <t>-0.409662</t>
  </si>
  <si>
    <t>-0.399022</t>
  </si>
  <si>
    <t>-0.388381</t>
  </si>
  <si>
    <t>-0.37774</t>
  </si>
  <si>
    <t>-0.3671</t>
  </si>
  <si>
    <t>-0.356459</t>
  </si>
  <si>
    <t>-0.345819</t>
  </si>
  <si>
    <t>-0.335178</t>
  </si>
  <si>
    <t>-0.324537</t>
  </si>
  <si>
    <t>-0.313897</t>
  </si>
  <si>
    <t>-0.303256</t>
  </si>
  <si>
    <t>-0.292616</t>
  </si>
  <si>
    <t>-0.281975</t>
  </si>
  <si>
    <t>-0.271335</t>
  </si>
  <si>
    <t>-0.260694</t>
  </si>
  <si>
    <t>-0.250053</t>
  </si>
  <si>
    <t>-0.239413</t>
  </si>
  <si>
    <t>-0.228772</t>
  </si>
  <si>
    <t>-0.218132</t>
  </si>
  <si>
    <t>-0.207491</t>
  </si>
  <si>
    <t>-0.196851</t>
  </si>
  <si>
    <t>-0.18621</t>
  </si>
  <si>
    <t>-0.175569</t>
  </si>
  <si>
    <t>-0.164929</t>
  </si>
  <si>
    <t>-0.154288</t>
  </si>
  <si>
    <t>-0.143648</t>
  </si>
  <si>
    <t>-0.133007</t>
  </si>
  <si>
    <t>-0.122367</t>
  </si>
  <si>
    <t>-0.111726</t>
  </si>
  <si>
    <t>-0.101085</t>
  </si>
  <si>
    <t>-0.0904449</t>
  </si>
  <si>
    <t>-0.0798043</t>
  </si>
  <si>
    <t>-0.0691637</t>
  </si>
  <si>
    <t>-0.0585232</t>
  </si>
  <si>
    <t>-0.0478826</t>
  </si>
  <si>
    <t>-0.037242</t>
  </si>
  <si>
    <t>-0.0266014</t>
  </si>
  <si>
    <t>-0.0159609</t>
  </si>
  <si>
    <t>-0.00532029</t>
  </si>
  <si>
    <t>Column2</t>
  </si>
  <si>
    <t>Column3</t>
  </si>
  <si>
    <t>Column4</t>
  </si>
  <si>
    <t>Column5</t>
  </si>
  <si>
    <t>Column6</t>
  </si>
  <si>
    <t>Column7</t>
  </si>
  <si>
    <t>DNS 180</t>
  </si>
  <si>
    <t>Y Coordinates</t>
  </si>
  <si>
    <t>x-velocity</t>
  </si>
  <si>
    <t>-0.99816</t>
  </si>
  <si>
    <t>-0.996044</t>
  </si>
  <si>
    <t>-0.993611</t>
  </si>
  <si>
    <t>-0.990812</t>
  </si>
  <si>
    <t>-0.987594</t>
  </si>
  <si>
    <t>-0.983894</t>
  </si>
  <si>
    <t>-0.979638</t>
  </si>
  <si>
    <t>-0.974743</t>
  </si>
  <si>
    <t>-0.969432</t>
  </si>
  <si>
    <t>-0.96412</t>
  </si>
  <si>
    <t>-0.958808</t>
  </si>
  <si>
    <t>-0.953496</t>
  </si>
  <si>
    <t>-0.948184</t>
  </si>
  <si>
    <t>-0.942872</t>
  </si>
  <si>
    <t>-0.93756</t>
  </si>
  <si>
    <t>-0.932248</t>
  </si>
  <si>
    <t>-0.926936</t>
  </si>
  <si>
    <t>-0.921624</t>
  </si>
  <si>
    <t>-0.916312</t>
  </si>
  <si>
    <t>-0.911</t>
  </si>
  <si>
    <t>-0.905688</t>
  </si>
  <si>
    <t>-0.900376</t>
  </si>
  <si>
    <t>-0.895064</t>
  </si>
  <si>
    <t>-0.889752</t>
  </si>
  <si>
    <t>-0.88444</t>
  </si>
  <si>
    <t>-0.879128</t>
  </si>
  <si>
    <t>-0.873816</t>
  </si>
  <si>
    <t>-0.868504</t>
  </si>
  <si>
    <t>-0.863192</t>
  </si>
  <si>
    <t>-0.85788</t>
  </si>
  <si>
    <t>-0.852569</t>
  </si>
  <si>
    <t>-0.847257</t>
  </si>
  <si>
    <t>-0.841945</t>
  </si>
  <si>
    <t>-0.836633</t>
  </si>
  <si>
    <t>-0.831321</t>
  </si>
  <si>
    <t>-0.826009</t>
  </si>
  <si>
    <t>-0.820697</t>
  </si>
  <si>
    <t>-0.815385</t>
  </si>
  <si>
    <t>-0.810073</t>
  </si>
  <si>
    <t>-0.804761</t>
  </si>
  <si>
    <t>-0.799449</t>
  </si>
  <si>
    <t>-0.794137</t>
  </si>
  <si>
    <t>-0.788825</t>
  </si>
  <si>
    <t>-0.783513</t>
  </si>
  <si>
    <t>-0.778201</t>
  </si>
  <si>
    <t>-0.772889</t>
  </si>
  <si>
    <t>-0.767577</t>
  </si>
  <si>
    <t>-0.762265</t>
  </si>
  <si>
    <t>-0.756953</t>
  </si>
  <si>
    <t>-0.751641</t>
  </si>
  <si>
    <t>-0.746329</t>
  </si>
  <si>
    <t>-0.741018</t>
  </si>
  <si>
    <t>-0.735706</t>
  </si>
  <si>
    <t>-0.730394</t>
  </si>
  <si>
    <t>-0.725082</t>
  </si>
  <si>
    <t>-0.71977</t>
  </si>
  <si>
    <t>-0.714458</t>
  </si>
  <si>
    <t>-0.709146</t>
  </si>
  <si>
    <t>-0.703834</t>
  </si>
  <si>
    <t>-0.698522</t>
  </si>
  <si>
    <t>-0.69321</t>
  </si>
  <si>
    <t>-0.687898</t>
  </si>
  <si>
    <t>-0.682586</t>
  </si>
  <si>
    <t>-0.677274</t>
  </si>
  <si>
    <t>-0.671962</t>
  </si>
  <si>
    <t>-0.66665</t>
  </si>
  <si>
    <t>-0.661338</t>
  </si>
  <si>
    <t>-0.656026</t>
  </si>
  <si>
    <t>-0.650714</t>
  </si>
  <si>
    <t>-0.645402</t>
  </si>
  <si>
    <t>-0.64009</t>
  </si>
  <si>
    <t>-0.634778</t>
  </si>
  <si>
    <t>-0.629466</t>
  </si>
  <si>
    <t>-0.624155</t>
  </si>
  <si>
    <t>-0.618843</t>
  </si>
  <si>
    <t>-0.613531</t>
  </si>
  <si>
    <t>-0.608219</t>
  </si>
  <si>
    <t>-0.602907</t>
  </si>
  <si>
    <t>-0.597595</t>
  </si>
  <si>
    <t>-0.592283</t>
  </si>
  <si>
    <t>-0.586971</t>
  </si>
  <si>
    <t>-0.581659</t>
  </si>
  <si>
    <t>-0.576347</t>
  </si>
  <si>
    <t>-0.571035</t>
  </si>
  <si>
    <t>-0.565723</t>
  </si>
  <si>
    <t>-0.560411</t>
  </si>
  <si>
    <t>-0.555099</t>
  </si>
  <si>
    <t>-0.549787</t>
  </si>
  <si>
    <t>-0.544475</t>
  </si>
  <si>
    <t>-0.539163</t>
  </si>
  <si>
    <t>-0.533851</t>
  </si>
  <si>
    <t>-0.528539</t>
  </si>
  <si>
    <t>-0.523227</t>
  </si>
  <si>
    <t>-0.517915</t>
  </si>
  <si>
    <t>-0.512604</t>
  </si>
  <si>
    <t>-0.507292</t>
  </si>
  <si>
    <t>-0.50198</t>
  </si>
  <si>
    <t>-0.496668</t>
  </si>
  <si>
    <t>-0.491356</t>
  </si>
  <si>
    <t>-0.486044</t>
  </si>
  <si>
    <t>-0.480732</t>
  </si>
  <si>
    <t>-0.47542</t>
  </si>
  <si>
    <t>-0.470108</t>
  </si>
  <si>
    <t>-0.464796</t>
  </si>
  <si>
    <t>-0.459484</t>
  </si>
  <si>
    <t>-0.454172</t>
  </si>
  <si>
    <t>-0.44886</t>
  </si>
  <si>
    <t>-0.443548</t>
  </si>
  <si>
    <t>-0.438236</t>
  </si>
  <si>
    <t>-0.432924</t>
  </si>
  <si>
    <t>-0.427612</t>
  </si>
  <si>
    <t>-0.4223</t>
  </si>
  <si>
    <t>-0.416988</t>
  </si>
  <si>
    <t>-0.411676</t>
  </si>
  <si>
    <t>-0.406364</t>
  </si>
  <si>
    <t>-0.401053</t>
  </si>
  <si>
    <t>-0.395741</t>
  </si>
  <si>
    <t>-0.390429</t>
  </si>
  <si>
    <t>-0.385117</t>
  </si>
  <si>
    <t>-0.379805</t>
  </si>
  <si>
    <t>-0.374493</t>
  </si>
  <si>
    <t>-0.369181</t>
  </si>
  <si>
    <t>-0.363869</t>
  </si>
  <si>
    <t>-0.358557</t>
  </si>
  <si>
    <t>-0.353245</t>
  </si>
  <si>
    <t>-0.347933</t>
  </si>
  <si>
    <t>-0.342621</t>
  </si>
  <si>
    <t>-0.337309</t>
  </si>
  <si>
    <t>-0.331997</t>
  </si>
  <si>
    <t>-0.326685</t>
  </si>
  <si>
    <t>-0.321373</t>
  </si>
  <si>
    <t>-0.316061</t>
  </si>
  <si>
    <t>-0.310749</t>
  </si>
  <si>
    <t>-0.305437</t>
  </si>
  <si>
    <t>-0.300125</t>
  </si>
  <si>
    <t>-0.294813</t>
  </si>
  <si>
    <t>-0.289501</t>
  </si>
  <si>
    <t>-0.28419</t>
  </si>
  <si>
    <t>-0.278878</t>
  </si>
  <si>
    <t>-0.273566</t>
  </si>
  <si>
    <t>-0.268254</t>
  </si>
  <si>
    <t>-0.262942</t>
  </si>
  <si>
    <t>-0.25763</t>
  </si>
  <si>
    <t>-0.252318</t>
  </si>
  <si>
    <t>-0.247006</t>
  </si>
  <si>
    <t>-0.241694</t>
  </si>
  <si>
    <t>-0.236382</t>
  </si>
  <si>
    <t>-0.23107</t>
  </si>
  <si>
    <t>-0.225758</t>
  </si>
  <si>
    <t>-0.220446</t>
  </si>
  <si>
    <t>-0.215134</t>
  </si>
  <si>
    <t>-0.209822</t>
  </si>
  <si>
    <t>-0.20451</t>
  </si>
  <si>
    <t>-0.199198</t>
  </si>
  <si>
    <t>-0.193886</t>
  </si>
  <si>
    <t>-0.188574</t>
  </si>
  <si>
    <t>-0.183262</t>
  </si>
  <si>
    <t>-0.17795</t>
  </si>
  <si>
    <t>-0.172638</t>
  </si>
  <si>
    <t>-0.167327</t>
  </si>
  <si>
    <t>-0.162015</t>
  </si>
  <si>
    <t>-0.156703</t>
  </si>
  <si>
    <t>-0.151391</t>
  </si>
  <si>
    <t>-0.146079</t>
  </si>
  <si>
    <t>-0.140767</t>
  </si>
  <si>
    <t>-0.135455</t>
  </si>
  <si>
    <t>-0.130143</t>
  </si>
  <si>
    <t>-0.124831</t>
  </si>
  <si>
    <t>-0.119519</t>
  </si>
  <si>
    <t>-0.114207</t>
  </si>
  <si>
    <t>-0.108895</t>
  </si>
  <si>
    <t>-0.103583</t>
  </si>
  <si>
    <t>-0.0982711</t>
  </si>
  <si>
    <t>-0.0929592</t>
  </si>
  <si>
    <t>-0.0876472</t>
  </si>
  <si>
    <t>-0.0823353</t>
  </si>
  <si>
    <t>-0.0770233</t>
  </si>
  <si>
    <t>-0.0717114</t>
  </si>
  <si>
    <t>-0.0663994</t>
  </si>
  <si>
    <t>-0.0610875</t>
  </si>
  <si>
    <t>-0.0557755</t>
  </si>
  <si>
    <t>-0.0504636</t>
  </si>
  <si>
    <t>-0.0451516</t>
  </si>
  <si>
    <t>-0.0398397</t>
  </si>
  <si>
    <t>-0.0345277</t>
  </si>
  <si>
    <t>-0.0292157</t>
  </si>
  <si>
    <t>-0.0239038</t>
  </si>
  <si>
    <t>-0.0185918</t>
  </si>
  <si>
    <t>-0.0132799</t>
  </si>
  <si>
    <t>-0.00796793</t>
  </si>
  <si>
    <t>-0.00265598</t>
  </si>
  <si>
    <t>DNS x-velocity</t>
  </si>
  <si>
    <t>y-coordinate</t>
  </si>
  <si>
    <t xml:space="preserve">x-velocity </t>
  </si>
  <si>
    <t>0.999</t>
  </si>
  <si>
    <t>0.997851</t>
  </si>
  <si>
    <t>0.996529</t>
  </si>
  <si>
    <t>0.995009</t>
  </si>
  <si>
    <t>0.993261</t>
  </si>
  <si>
    <t>0.991251</t>
  </si>
  <si>
    <t>0.988939</t>
  </si>
  <si>
    <t>0.98628</t>
  </si>
  <si>
    <t>0.983223</t>
  </si>
  <si>
    <t>0.979707</t>
  </si>
  <si>
    <t>0.975716</t>
  </si>
  <si>
    <t>0.971725</t>
  </si>
  <si>
    <t>0.967735</t>
  </si>
  <si>
    <t>0.963744</t>
  </si>
  <si>
    <t>0.959753</t>
  </si>
  <si>
    <t>0.955763</t>
  </si>
  <si>
    <t>0.951772</t>
  </si>
  <si>
    <t>0.947781</t>
  </si>
  <si>
    <t>0.943791</t>
  </si>
  <si>
    <t>0.9398</t>
  </si>
  <si>
    <t>0.935809</t>
  </si>
  <si>
    <t>0.931819</t>
  </si>
  <si>
    <t>0.927828</t>
  </si>
  <si>
    <t>0.923837</t>
  </si>
  <si>
    <t>0.919847</t>
  </si>
  <si>
    <t>0.915856</t>
  </si>
  <si>
    <t>0.911865</t>
  </si>
  <si>
    <t>0.907875</t>
  </si>
  <si>
    <t>0.903884</t>
  </si>
  <si>
    <t>0.899894</t>
  </si>
  <si>
    <t>0.895903</t>
  </si>
  <si>
    <t>0.891912</t>
  </si>
  <si>
    <t>0.887922</t>
  </si>
  <si>
    <t>0.883931</t>
  </si>
  <si>
    <t>0.87994</t>
  </si>
  <si>
    <t>0.87595</t>
  </si>
  <si>
    <t>0.871959</t>
  </si>
  <si>
    <t>0.867968</t>
  </si>
  <si>
    <t>0.863978</t>
  </si>
  <si>
    <t>0.859987</t>
  </si>
  <si>
    <t>0.855996</t>
  </si>
  <si>
    <t>0.852006</t>
  </si>
  <si>
    <t>0.848015</t>
  </si>
  <si>
    <t>0.844024</t>
  </si>
  <si>
    <t>0.840034</t>
  </si>
  <si>
    <t>0.836043</t>
  </si>
  <si>
    <t>0.832052</t>
  </si>
  <si>
    <t>0.828062</t>
  </si>
  <si>
    <t>0.824071</t>
  </si>
  <si>
    <t>0.82008</t>
  </si>
  <si>
    <t>0.81609</t>
  </si>
  <si>
    <t>0.812099</t>
  </si>
  <si>
    <t>0.808108</t>
  </si>
  <si>
    <t>0.804118</t>
  </si>
  <si>
    <t>0.800127</t>
  </si>
  <si>
    <t>0.796136</t>
  </si>
  <si>
    <t>0.792146</t>
  </si>
  <si>
    <t>0.788155</t>
  </si>
  <si>
    <t>0.784164</t>
  </si>
  <si>
    <t>0.780174</t>
  </si>
  <si>
    <t>0.776183</t>
  </si>
  <si>
    <t>0.772192</t>
  </si>
  <si>
    <t>0.768202</t>
  </si>
  <si>
    <t>0.764211</t>
  </si>
  <si>
    <t>0.76022</t>
  </si>
  <si>
    <t>0.75623</t>
  </si>
  <si>
    <t>0.752239</t>
  </si>
  <si>
    <t>0.748248</t>
  </si>
  <si>
    <t>0.744258</t>
  </si>
  <si>
    <t>0.740267</t>
  </si>
  <si>
    <t>0.736277</t>
  </si>
  <si>
    <t>0.732286</t>
  </si>
  <si>
    <t>0.728295</t>
  </si>
  <si>
    <t>0.724305</t>
  </si>
  <si>
    <t>0.720314</t>
  </si>
  <si>
    <t>0.716323</t>
  </si>
  <si>
    <t>0.712333</t>
  </si>
  <si>
    <t>0.708342</t>
  </si>
  <si>
    <t>0.704351</t>
  </si>
  <si>
    <t>0.700361</t>
  </si>
  <si>
    <t>0.69637</t>
  </si>
  <si>
    <t>0.692379</t>
  </si>
  <si>
    <t>0.688389</t>
  </si>
  <si>
    <t>0.684398</t>
  </si>
  <si>
    <t>0.680407</t>
  </si>
  <si>
    <t>0.676417</t>
  </si>
  <si>
    <t>0.672426</t>
  </si>
  <si>
    <t>0.668435</t>
  </si>
  <si>
    <t>0.664445</t>
  </si>
  <si>
    <t>0.660454</t>
  </si>
  <si>
    <t>0.656463</t>
  </si>
  <si>
    <t>0.652473</t>
  </si>
  <si>
    <t>0.648482</t>
  </si>
  <si>
    <t>0.644491</t>
  </si>
  <si>
    <t>0.640501</t>
  </si>
  <si>
    <t>0.63651</t>
  </si>
  <si>
    <t>0.632519</t>
  </si>
  <si>
    <t>0.628529</t>
  </si>
  <si>
    <t>0.624538</t>
  </si>
  <si>
    <t>0.620547</t>
  </si>
  <si>
    <t>0.616557</t>
  </si>
  <si>
    <t>0.612566</t>
  </si>
  <si>
    <t>0.608575</t>
  </si>
  <si>
    <t>0.604585</t>
  </si>
  <si>
    <t>0.600594</t>
  </si>
  <si>
    <t>0.596603</t>
  </si>
  <si>
    <t>0.592613</t>
  </si>
  <si>
    <t>0.588622</t>
  </si>
  <si>
    <t>0.584632</t>
  </si>
  <si>
    <t>0.580641</t>
  </si>
  <si>
    <t>0.57665</t>
  </si>
  <si>
    <t>0.572659</t>
  </si>
  <si>
    <t>0.568669</t>
  </si>
  <si>
    <t>0.564678</t>
  </si>
  <si>
    <t>0.560688</t>
  </si>
  <si>
    <t>0.556697</t>
  </si>
  <si>
    <t>0.552706</t>
  </si>
  <si>
    <t>0.548716</t>
  </si>
  <si>
    <t>0.544725</t>
  </si>
  <si>
    <t>0.540734</t>
  </si>
  <si>
    <t>0.536744</t>
  </si>
  <si>
    <t>0.532753</t>
  </si>
  <si>
    <t>0.528762</t>
  </si>
  <si>
    <t>0.524772</t>
  </si>
  <si>
    <t>0.520781</t>
  </si>
  <si>
    <t>0.51679</t>
  </si>
  <si>
    <t>0.5128</t>
  </si>
  <si>
    <t>0.508809</t>
  </si>
  <si>
    <t>0.504818</t>
  </si>
  <si>
    <t>0.500828</t>
  </si>
  <si>
    <t>0.496837</t>
  </si>
  <si>
    <t>0.492846</t>
  </si>
  <si>
    <t>0.488856</t>
  </si>
  <si>
    <t>0.484865</t>
  </si>
  <si>
    <t>0.480874</t>
  </si>
  <si>
    <t>0.476884</t>
  </si>
  <si>
    <t>0.472893</t>
  </si>
  <si>
    <t>0.468902</t>
  </si>
  <si>
    <t>0.464912</t>
  </si>
  <si>
    <t>0.460921</t>
  </si>
  <si>
    <t>0.45693</t>
  </si>
  <si>
    <t>0.45294</t>
  </si>
  <si>
    <t>0.448949</t>
  </si>
  <si>
    <t>0.444958</t>
  </si>
  <si>
    <t>0.440968</t>
  </si>
  <si>
    <t>0.436977</t>
  </si>
  <si>
    <t>0.432986</t>
  </si>
  <si>
    <t>0.428996</t>
  </si>
  <si>
    <t>0.425005</t>
  </si>
  <si>
    <t>0.421014</t>
  </si>
  <si>
    <t>0.417024</t>
  </si>
  <si>
    <t>0.413033</t>
  </si>
  <si>
    <t>0.409043</t>
  </si>
  <si>
    <t>0.405052</t>
  </si>
  <si>
    <t>0.401061</t>
  </si>
  <si>
    <t>0.397071</t>
  </si>
  <si>
    <t>0.39308</t>
  </si>
  <si>
    <t>0.389089</t>
  </si>
  <si>
    <t>0.385099</t>
  </si>
  <si>
    <t>0.381108</t>
  </si>
  <si>
    <t>0.377117</t>
  </si>
  <si>
    <t>0.373127</t>
  </si>
  <si>
    <t>0.369136</t>
  </si>
  <si>
    <t>0.365145</t>
  </si>
  <si>
    <t>0.361155</t>
  </si>
  <si>
    <t>0.357164</t>
  </si>
  <si>
    <t>0.353173</t>
  </si>
  <si>
    <t>0.349183</t>
  </si>
  <si>
    <t>0.345192</t>
  </si>
  <si>
    <t>0.341201</t>
  </si>
  <si>
    <t>0.337211</t>
  </si>
  <si>
    <t>0.33322</t>
  </si>
  <si>
    <t>0.329229</t>
  </si>
  <si>
    <t>0.325239</t>
  </si>
  <si>
    <t>0.321248</t>
  </si>
  <si>
    <t>0.317257</t>
  </si>
  <si>
    <t>0.313267</t>
  </si>
  <si>
    <t>0.309276</t>
  </si>
  <si>
    <t>0.305285</t>
  </si>
  <si>
    <t>0.301295</t>
  </si>
  <si>
    <t>0.297304</t>
  </si>
  <si>
    <t>0.293313</t>
  </si>
  <si>
    <t>0.289323</t>
  </si>
  <si>
    <t>0.285332</t>
  </si>
  <si>
    <t>0.281341</t>
  </si>
  <si>
    <t>0.277351</t>
  </si>
  <si>
    <t>0.27336</t>
  </si>
  <si>
    <t>0.269369</t>
  </si>
  <si>
    <t>0.265379</t>
  </si>
  <si>
    <t>0.261388</t>
  </si>
  <si>
    <t>0.257397</t>
  </si>
  <si>
    <t>0.253407</t>
  </si>
  <si>
    <t>0.249416</t>
  </si>
  <si>
    <t>0.245426</t>
  </si>
  <si>
    <t>0.241435</t>
  </si>
  <si>
    <t>0.237444</t>
  </si>
  <si>
    <t>0.233454</t>
  </si>
  <si>
    <t>0.229463</t>
  </si>
  <si>
    <t>0.225472</t>
  </si>
  <si>
    <t>0.221482</t>
  </si>
  <si>
    <t>0.217491</t>
  </si>
  <si>
    <t>0.2135</t>
  </si>
  <si>
    <t>0.20951</t>
  </si>
  <si>
    <t>0.205519</t>
  </si>
  <si>
    <t>0.201528</t>
  </si>
  <si>
    <t>0.197538</t>
  </si>
  <si>
    <t>0.193547</t>
  </si>
  <si>
    <t>0.189556</t>
  </si>
  <si>
    <t>0.185566</t>
  </si>
  <si>
    <t>0.181575</t>
  </si>
  <si>
    <t>0.177584</t>
  </si>
  <si>
    <t>0.173594</t>
  </si>
  <si>
    <t>0.169603</t>
  </si>
  <si>
    <t>0.165612</t>
  </si>
  <si>
    <t>0.161622</t>
  </si>
  <si>
    <t>0.157631</t>
  </si>
  <si>
    <t>0.15364</t>
  </si>
  <si>
    <t>0.14965</t>
  </si>
  <si>
    <t>0.145659</t>
  </si>
  <si>
    <t>0.141668</t>
  </si>
  <si>
    <t>0.137678</t>
  </si>
  <si>
    <t>0.133687</t>
  </si>
  <si>
    <t>0.129696</t>
  </si>
  <si>
    <t>0.125706</t>
  </si>
  <si>
    <t>0.121715</t>
  </si>
  <si>
    <t>0.117724</t>
  </si>
  <si>
    <t>0.113734</t>
  </si>
  <si>
    <t>0.109743</t>
  </si>
  <si>
    <t>0.105752</t>
  </si>
  <si>
    <t>0.101762</t>
  </si>
  <si>
    <t>0.0977711</t>
  </si>
  <si>
    <t>0.0937805</t>
  </si>
  <si>
    <t>0.0897898</t>
  </si>
  <si>
    <t>0.0857992</t>
  </si>
  <si>
    <t>0.0818085</t>
  </si>
  <si>
    <t>0.0778178</t>
  </si>
  <si>
    <t>0.0738272</t>
  </si>
  <si>
    <t>0.0698365</t>
  </si>
  <si>
    <t>0.0658459</t>
  </si>
  <si>
    <t>0.0618552</t>
  </si>
  <si>
    <t>0.0578646</t>
  </si>
  <si>
    <t>0.0538739</t>
  </si>
  <si>
    <t>0.0498832</t>
  </si>
  <si>
    <t>0.0458926</t>
  </si>
  <si>
    <t>0.0419019</t>
  </si>
  <si>
    <t>0.0379113</t>
  </si>
  <si>
    <t>0.0339206</t>
  </si>
  <si>
    <t>0.0299299</t>
  </si>
  <si>
    <t>0.0259393</t>
  </si>
  <si>
    <t>0.0219486</t>
  </si>
  <si>
    <t>0.017958</t>
  </si>
  <si>
    <t>0.0139673</t>
  </si>
  <si>
    <t>0.00997665</t>
  </si>
  <si>
    <t>0.00598599</t>
  </si>
  <si>
    <t>0.00199533</t>
  </si>
  <si>
    <t>Y-coordinate</t>
  </si>
  <si>
    <t>x-velocity RST (y^+)</t>
  </si>
  <si>
    <t>x-velocity DNS</t>
  </si>
  <si>
    <t>-0.999499</t>
  </si>
  <si>
    <t>-0.998922</t>
  </si>
  <si>
    <t>-0.998259</t>
  </si>
  <si>
    <t>-0.997497</t>
  </si>
  <si>
    <t>-0.99662</t>
  </si>
  <si>
    <t>-0.995612</t>
  </si>
  <si>
    <t>-0.994452</t>
  </si>
  <si>
    <t>-0.993119</t>
  </si>
  <si>
    <t>-0.991585</t>
  </si>
  <si>
    <t>-0.989821</t>
  </si>
  <si>
    <t>-0.987793</t>
  </si>
  <si>
    <t>-0.985461</t>
  </si>
  <si>
    <t>-0.982808</t>
  </si>
  <si>
    <t>-0.980156</t>
  </si>
  <si>
    <t>-0.977503</t>
  </si>
  <si>
    <t>-0.97485</t>
  </si>
  <si>
    <t>-0.972198</t>
  </si>
  <si>
    <t>-0.969545</t>
  </si>
  <si>
    <t>-0.966892</t>
  </si>
  <si>
    <t>-0.96424</t>
  </si>
  <si>
    <t>-0.961587</t>
  </si>
  <si>
    <t>-0.958934</t>
  </si>
  <si>
    <t>-0.956282</t>
  </si>
  <si>
    <t>-0.953629</t>
  </si>
  <si>
    <t>-0.950977</t>
  </si>
  <si>
    <t>-0.948324</t>
  </si>
  <si>
    <t>-0.945671</t>
  </si>
  <si>
    <t>-0.943019</t>
  </si>
  <si>
    <t>-0.940366</t>
  </si>
  <si>
    <t>-0.937713</t>
  </si>
  <si>
    <t>-0.935061</t>
  </si>
  <si>
    <t>-0.932408</t>
  </si>
  <si>
    <t>-0.929755</t>
  </si>
  <si>
    <t>-0.927103</t>
  </si>
  <si>
    <t>-0.92445</t>
  </si>
  <si>
    <t>-0.921797</t>
  </si>
  <si>
    <t>-0.919145</t>
  </si>
  <si>
    <t>-0.916492</t>
  </si>
  <si>
    <t>-0.913839</t>
  </si>
  <si>
    <t>-0.911187</t>
  </si>
  <si>
    <t>-0.908534</t>
  </si>
  <si>
    <t>-0.905881</t>
  </si>
  <si>
    <t>-0.903229</t>
  </si>
  <si>
    <t>-0.900576</t>
  </si>
  <si>
    <t>-0.897923</t>
  </si>
  <si>
    <t>-0.895271</t>
  </si>
  <si>
    <t>-0.892618</t>
  </si>
  <si>
    <t>-0.889966</t>
  </si>
  <si>
    <t>-0.887313</t>
  </si>
  <si>
    <t>-0.88466</t>
  </si>
  <si>
    <t>-0.882008</t>
  </si>
  <si>
    <t>-0.879355</t>
  </si>
  <si>
    <t>-0.876702</t>
  </si>
  <si>
    <t>-0.87405</t>
  </si>
  <si>
    <t>-0.871397</t>
  </si>
  <si>
    <t>-0.868744</t>
  </si>
  <si>
    <t>-0.866092</t>
  </si>
  <si>
    <t>-0.863439</t>
  </si>
  <si>
    <t>-0.860786</t>
  </si>
  <si>
    <t>-0.858134</t>
  </si>
  <si>
    <t>-0.855481</t>
  </si>
  <si>
    <t>-0.852828</t>
  </si>
  <si>
    <t>-0.850176</t>
  </si>
  <si>
    <t>-0.847523</t>
  </si>
  <si>
    <t>-0.84487</t>
  </si>
  <si>
    <t>-0.842218</t>
  </si>
  <si>
    <t>-0.839565</t>
  </si>
  <si>
    <t>-0.836912</t>
  </si>
  <si>
    <t>-0.83426</t>
  </si>
  <si>
    <t>-0.831607</t>
  </si>
  <si>
    <t>-0.828954</t>
  </si>
  <si>
    <t>-0.826302</t>
  </si>
  <si>
    <t>-0.823649</t>
  </si>
  <si>
    <t>-0.820997</t>
  </si>
  <si>
    <t>-0.818344</t>
  </si>
  <si>
    <t>-0.815691</t>
  </si>
  <si>
    <t>-0.813039</t>
  </si>
  <si>
    <t>-0.810386</t>
  </si>
  <si>
    <t>-0.807733</t>
  </si>
  <si>
    <t>-0.805081</t>
  </si>
  <si>
    <t>-0.802428</t>
  </si>
  <si>
    <t>-0.799775</t>
  </si>
  <si>
    <t>-0.797123</t>
  </si>
  <si>
    <t>-0.79447</t>
  </si>
  <si>
    <t>-0.791817</t>
  </si>
  <si>
    <t>-0.789165</t>
  </si>
  <si>
    <t>-0.786512</t>
  </si>
  <si>
    <t>-0.783859</t>
  </si>
  <si>
    <t>-0.781207</t>
  </si>
  <si>
    <t>-0.778554</t>
  </si>
  <si>
    <t>-0.775901</t>
  </si>
  <si>
    <t>-0.773249</t>
  </si>
  <si>
    <t>-0.770596</t>
  </si>
  <si>
    <t>-0.767943</t>
  </si>
  <si>
    <t>-0.765291</t>
  </si>
  <si>
    <t>-0.762638</t>
  </si>
  <si>
    <t>-0.759985</t>
  </si>
  <si>
    <t>-0.757333</t>
  </si>
  <si>
    <t>-0.75468</t>
  </si>
  <si>
    <t>-0.752028</t>
  </si>
  <si>
    <t>-0.749375</t>
  </si>
  <si>
    <t>-0.746722</t>
  </si>
  <si>
    <t>-0.74407</t>
  </si>
  <si>
    <t>-0.741417</t>
  </si>
  <si>
    <t>-0.738764</t>
  </si>
  <si>
    <t>-0.736112</t>
  </si>
  <si>
    <t>-0.733459</t>
  </si>
  <si>
    <t>-0.730806</t>
  </si>
  <si>
    <t>-0.728154</t>
  </si>
  <si>
    <t>-0.725501</t>
  </si>
  <si>
    <t>-0.722848</t>
  </si>
  <si>
    <t>-0.720196</t>
  </si>
  <si>
    <t>-0.717543</t>
  </si>
  <si>
    <t>-0.71489</t>
  </si>
  <si>
    <t>-0.712238</t>
  </si>
  <si>
    <t>-0.709585</t>
  </si>
  <si>
    <t>-0.706932</t>
  </si>
  <si>
    <t>-0.70428</t>
  </si>
  <si>
    <t>-0.701627</t>
  </si>
  <si>
    <t>-0.698974</t>
  </si>
  <si>
    <t>-0.696322</t>
  </si>
  <si>
    <t>-0.693669</t>
  </si>
  <si>
    <t>-0.691016</t>
  </si>
  <si>
    <t>-0.688364</t>
  </si>
  <si>
    <t>-0.685711</t>
  </si>
  <si>
    <t>-0.683059</t>
  </si>
  <si>
    <t>-0.680406</t>
  </si>
  <si>
    <t>-0.677753</t>
  </si>
  <si>
    <t>-0.675101</t>
  </si>
  <si>
    <t>-0.672448</t>
  </si>
  <si>
    <t>-0.669795</t>
  </si>
  <si>
    <t>-0.667143</t>
  </si>
  <si>
    <t>-0.66449</t>
  </si>
  <si>
    <t>-0.661837</t>
  </si>
  <si>
    <t>-0.659185</t>
  </si>
  <si>
    <t>-0.656532</t>
  </si>
  <si>
    <t>-0.653879</t>
  </si>
  <si>
    <t>-0.651227</t>
  </si>
  <si>
    <t>-0.648574</t>
  </si>
  <si>
    <t>-0.645921</t>
  </si>
  <si>
    <t>-0.643269</t>
  </si>
  <si>
    <t>-0.640616</t>
  </si>
  <si>
    <t>-0.637963</t>
  </si>
  <si>
    <t>-0.635311</t>
  </si>
  <si>
    <t>-0.632658</t>
  </si>
  <si>
    <t>-0.630005</t>
  </si>
  <si>
    <t>-0.627353</t>
  </si>
  <si>
    <t>-0.6247</t>
  </si>
  <si>
    <t>-0.622047</t>
  </si>
  <si>
    <t>-0.619395</t>
  </si>
  <si>
    <t>-0.616742</t>
  </si>
  <si>
    <t>-0.614089</t>
  </si>
  <si>
    <t>-0.611437</t>
  </si>
  <si>
    <t>-0.608784</t>
  </si>
  <si>
    <t>-0.606131</t>
  </si>
  <si>
    <t>-0.603479</t>
  </si>
  <si>
    <t>-0.600826</t>
  </si>
  <si>
    <t>-0.598174</t>
  </si>
  <si>
    <t>-0.595521</t>
  </si>
  <si>
    <t>-0.592868</t>
  </si>
  <si>
    <t>-0.590216</t>
  </si>
  <si>
    <t>-0.587563</t>
  </si>
  <si>
    <t>-0.58491</t>
  </si>
  <si>
    <t>-0.582258</t>
  </si>
  <si>
    <t>-0.579605</t>
  </si>
  <si>
    <t>-0.576952</t>
  </si>
  <si>
    <t>-0.5743</t>
  </si>
  <si>
    <t>-0.571647</t>
  </si>
  <si>
    <t>-0.568994</t>
  </si>
  <si>
    <t>-0.566342</t>
  </si>
  <si>
    <t>-0.563689</t>
  </si>
  <si>
    <t>-0.561036</t>
  </si>
  <si>
    <t>-0.558384</t>
  </si>
  <si>
    <t>-0.555731</t>
  </si>
  <si>
    <t>-0.553078</t>
  </si>
  <si>
    <t>-0.550426</t>
  </si>
  <si>
    <t>-0.547773</t>
  </si>
  <si>
    <t>-0.54512</t>
  </si>
  <si>
    <t>-0.542468</t>
  </si>
  <si>
    <t>-0.539815</t>
  </si>
  <si>
    <t>-0.537162</t>
  </si>
  <si>
    <t>-0.53451</t>
  </si>
  <si>
    <t>-0.531857</t>
  </si>
  <si>
    <t>-0.529205</t>
  </si>
  <si>
    <t>-0.526552</t>
  </si>
  <si>
    <t>-0.523899</t>
  </si>
  <si>
    <t>-0.521247</t>
  </si>
  <si>
    <t>-0.518594</t>
  </si>
  <si>
    <t>-0.515941</t>
  </si>
  <si>
    <t>-0.513289</t>
  </si>
  <si>
    <t>-0.510636</t>
  </si>
  <si>
    <t>-0.507983</t>
  </si>
  <si>
    <t>-0.505331</t>
  </si>
  <si>
    <t>-0.502678</t>
  </si>
  <si>
    <t>-0.500025</t>
  </si>
  <si>
    <t>-0.497373</t>
  </si>
  <si>
    <t>-0.49472</t>
  </si>
  <si>
    <t>-0.492067</t>
  </si>
  <si>
    <t>-0.489415</t>
  </si>
  <si>
    <t>-0.486762</t>
  </si>
  <si>
    <t>-0.484109</t>
  </si>
  <si>
    <t>-0.481457</t>
  </si>
  <si>
    <t>-0.478804</t>
  </si>
  <si>
    <t>-0.476151</t>
  </si>
  <si>
    <t>-0.473499</t>
  </si>
  <si>
    <t>-0.470846</t>
  </si>
  <si>
    <t>-0.468193</t>
  </si>
  <si>
    <t>-0.465541</t>
  </si>
  <si>
    <t>-0.462888</t>
  </si>
  <si>
    <t>-0.460236</t>
  </si>
  <si>
    <t>-0.457583</t>
  </si>
  <si>
    <t>-0.45493</t>
  </si>
  <si>
    <t>-0.452278</t>
  </si>
  <si>
    <t>-0.449625</t>
  </si>
  <si>
    <t>-0.446972</t>
  </si>
  <si>
    <t>-0.44432</t>
  </si>
  <si>
    <t>-0.441667</t>
  </si>
  <si>
    <t>-0.439014</t>
  </si>
  <si>
    <t>-0.436362</t>
  </si>
  <si>
    <t>-0.433709</t>
  </si>
  <si>
    <t>-0.431056</t>
  </si>
  <si>
    <t>-0.428404</t>
  </si>
  <si>
    <t>-0.425751</t>
  </si>
  <si>
    <t>-0.423098</t>
  </si>
  <si>
    <t>-0.420446</t>
  </si>
  <si>
    <t>-0.417793</t>
  </si>
  <si>
    <t>-0.41514</t>
  </si>
  <si>
    <t>-0.412488</t>
  </si>
  <si>
    <t>-0.409835</t>
  </si>
  <si>
    <t>-0.407182</t>
  </si>
  <si>
    <t>-0.40453</t>
  </si>
  <si>
    <t>-0.401877</t>
  </si>
  <si>
    <t>-0.399224</t>
  </si>
  <si>
    <t>-0.396572</t>
  </si>
  <si>
    <t>-0.393919</t>
  </si>
  <si>
    <t>-0.391266</t>
  </si>
  <si>
    <t>-0.388614</t>
  </si>
  <si>
    <t>-0.385961</t>
  </si>
  <si>
    <t>-0.383309</t>
  </si>
  <si>
    <t>-0.380656</t>
  </si>
  <si>
    <t>-0.378003</t>
  </si>
  <si>
    <t>-0.375351</t>
  </si>
  <si>
    <t>-0.372698</t>
  </si>
  <si>
    <t>-0.370045</t>
  </si>
  <si>
    <t>-0.367393</t>
  </si>
  <si>
    <t>-0.36474</t>
  </si>
  <si>
    <t>-0.362087</t>
  </si>
  <si>
    <t>-0.359435</t>
  </si>
  <si>
    <t>-0.356782</t>
  </si>
  <si>
    <t>-0.354129</t>
  </si>
  <si>
    <t>-0.351477</t>
  </si>
  <si>
    <t>-0.348824</t>
  </si>
  <si>
    <t>-0.346171</t>
  </si>
  <si>
    <t>-0.343519</t>
  </si>
  <si>
    <t>-0.340866</t>
  </si>
  <si>
    <t>-0.338213</t>
  </si>
  <si>
    <t>-0.335561</t>
  </si>
  <si>
    <t>-0.332908</t>
  </si>
  <si>
    <t>-0.330255</t>
  </si>
  <si>
    <t>-0.327603</t>
  </si>
  <si>
    <t>-0.32495</t>
  </si>
  <si>
    <t>-0.322297</t>
  </si>
  <si>
    <t>-0.319645</t>
  </si>
  <si>
    <t>-0.316992</t>
  </si>
  <si>
    <t>-0.31434</t>
  </si>
  <si>
    <t>-0.311687</t>
  </si>
  <si>
    <t>-0.309034</t>
  </si>
  <si>
    <t>-0.306382</t>
  </si>
  <si>
    <t>-0.303729</t>
  </si>
  <si>
    <t>-0.301076</t>
  </si>
  <si>
    <t>-0.298424</t>
  </si>
  <si>
    <t>-0.295771</t>
  </si>
  <si>
    <t>-0.293118</t>
  </si>
  <si>
    <t>-0.290466</t>
  </si>
  <si>
    <t>-0.287813</t>
  </si>
  <si>
    <t>-0.28516</t>
  </si>
  <si>
    <t>-0.282508</t>
  </si>
  <si>
    <t>-0.279855</t>
  </si>
  <si>
    <t>-0.277202</t>
  </si>
  <si>
    <t>-0.27455</t>
  </si>
  <si>
    <t>-0.271897</t>
  </si>
  <si>
    <t>-0.269244</t>
  </si>
  <si>
    <t>-0.266592</t>
  </si>
  <si>
    <t>-0.263939</t>
  </si>
  <si>
    <t>-0.261286</t>
  </si>
  <si>
    <t>-0.258634</t>
  </si>
  <si>
    <t>-0.255981</t>
  </si>
  <si>
    <t>-0.253328</t>
  </si>
  <si>
    <t>-0.250676</t>
  </si>
  <si>
    <t>-0.248023</t>
  </si>
  <si>
    <t>-0.245371</t>
  </si>
  <si>
    <t>-0.242718</t>
  </si>
  <si>
    <t>-0.240065</t>
  </si>
  <si>
    <t>-0.237413</t>
  </si>
  <si>
    <t>-0.23476</t>
  </si>
  <si>
    <t>-0.232107</t>
  </si>
  <si>
    <t>-0.229455</t>
  </si>
  <si>
    <t>-0.226802</t>
  </si>
  <si>
    <t>-0.224149</t>
  </si>
  <si>
    <t>-0.221497</t>
  </si>
  <si>
    <t>-0.218844</t>
  </si>
  <si>
    <t>-0.216191</t>
  </si>
  <si>
    <t>-0.213539</t>
  </si>
  <si>
    <t>-0.210886</t>
  </si>
  <si>
    <t>-0.208233</t>
  </si>
  <si>
    <t>-0.205581</t>
  </si>
  <si>
    <t>-0.202928</t>
  </si>
  <si>
    <t>-0.200275</t>
  </si>
  <si>
    <t>-0.197623</t>
  </si>
  <si>
    <t>-0.19497</t>
  </si>
  <si>
    <t>-0.192317</t>
  </si>
  <si>
    <t>-0.189665</t>
  </si>
  <si>
    <t>-0.187012</t>
  </si>
  <si>
    <t>-0.184359</t>
  </si>
  <si>
    <t>-0.181707</t>
  </si>
  <si>
    <t>-0.179054</t>
  </si>
  <si>
    <t>-0.176402</t>
  </si>
  <si>
    <t>-0.173749</t>
  </si>
  <si>
    <t>-0.171096</t>
  </si>
  <si>
    <t>-0.168444</t>
  </si>
  <si>
    <t>-0.165791</t>
  </si>
  <si>
    <t>-0.163138</t>
  </si>
  <si>
    <t>-0.160486</t>
  </si>
  <si>
    <t>-0.157833</t>
  </si>
  <si>
    <t>-0.15518</t>
  </si>
  <si>
    <t>-0.152528</t>
  </si>
  <si>
    <t>-0.149875</t>
  </si>
  <si>
    <t>-0.147222</t>
  </si>
  <si>
    <t>-0.14457</t>
  </si>
  <si>
    <t>-0.141917</t>
  </si>
  <si>
    <t>-0.139264</t>
  </si>
  <si>
    <t>-0.136612</t>
  </si>
  <si>
    <t>-0.133959</t>
  </si>
  <si>
    <t>-0.131306</t>
  </si>
  <si>
    <t>-0.128654</t>
  </si>
  <si>
    <t>-0.126001</t>
  </si>
  <si>
    <t>-0.123348</t>
  </si>
  <si>
    <t>-0.120696</t>
  </si>
  <si>
    <t>-0.118043</t>
  </si>
  <si>
    <t>-0.11539</t>
  </si>
  <si>
    <t>-0.112738</t>
  </si>
  <si>
    <t>-0.110085</t>
  </si>
  <si>
    <t>-0.107432</t>
  </si>
  <si>
    <t>-0.10478</t>
  </si>
  <si>
    <t>-0.102127</t>
  </si>
  <si>
    <t>-0.0994745</t>
  </si>
  <si>
    <t>-0.0968219</t>
  </si>
  <si>
    <t>-0.0941692</t>
  </si>
  <si>
    <t>-0.0915166</t>
  </si>
  <si>
    <t>-0.0888639</t>
  </si>
  <si>
    <t>-0.0862113</t>
  </si>
  <si>
    <t>-0.0835586</t>
  </si>
  <si>
    <t>-0.080906</t>
  </si>
  <si>
    <t>-0.0782533</t>
  </si>
  <si>
    <t>-0.0756006</t>
  </si>
  <si>
    <t>-0.072948</t>
  </si>
  <si>
    <t>-0.0702953</t>
  </si>
  <si>
    <t>-0.0676427</t>
  </si>
  <si>
    <t>-0.06499</t>
  </si>
  <si>
    <t>-0.0623374</t>
  </si>
  <si>
    <t>-0.0596847</t>
  </si>
  <si>
    <t>-0.0570321</t>
  </si>
  <si>
    <t>-0.0543794</t>
  </si>
  <si>
    <t>-0.0517268</t>
  </si>
  <si>
    <t>-0.0490741</t>
  </si>
  <si>
    <t>-0.0464214</t>
  </si>
  <si>
    <t>-0.0437688</t>
  </si>
  <si>
    <t>-0.0411161</t>
  </si>
  <si>
    <t>-0.0384635</t>
  </si>
  <si>
    <t>-0.0358108</t>
  </si>
  <si>
    <t>-0.0331582</t>
  </si>
  <si>
    <t>-0.0305055</t>
  </si>
  <si>
    <t>-0.0278529</t>
  </si>
  <si>
    <t>-0.0252002</t>
  </si>
  <si>
    <t>-0.0225476</t>
  </si>
  <si>
    <t>-0.0198949</t>
  </si>
  <si>
    <t>-0.0172423</t>
  </si>
  <si>
    <t>-0.0145896</t>
  </si>
  <si>
    <t>-0.0119369</t>
  </si>
  <si>
    <t>-0.00928429</t>
  </si>
  <si>
    <t>-0.00663164</t>
  </si>
  <si>
    <t>-0.00397898</t>
  </si>
  <si>
    <t>-0.00132633</t>
  </si>
  <si>
    <t>x-velocity DNS 2000</t>
  </si>
  <si>
    <t>-0.000658387</t>
  </si>
  <si>
    <t>-0.00197516</t>
  </si>
  <si>
    <t>-0.00329194</t>
  </si>
  <si>
    <t>-0.00460871</t>
  </si>
  <si>
    <t>-0.00592548</t>
  </si>
  <si>
    <t>-0.00724226</t>
  </si>
  <si>
    <t>-0.00855903</t>
  </si>
  <si>
    <t>-0.00987581</t>
  </si>
  <si>
    <t>-0.0111926</t>
  </si>
  <si>
    <t>-0.0125094</t>
  </si>
  <si>
    <t>-0.0138261</t>
  </si>
  <si>
    <t>-0.0151429</t>
  </si>
  <si>
    <t>-0.0164597</t>
  </si>
  <si>
    <t>-0.0177765</t>
  </si>
  <si>
    <t>-0.0190932</t>
  </si>
  <si>
    <t>-0.02041</t>
  </si>
  <si>
    <t>-0.0217268</t>
  </si>
  <si>
    <t>-0.0230436</t>
  </si>
  <si>
    <t>-0.0243603</t>
  </si>
  <si>
    <t>-0.0256771</t>
  </si>
  <si>
    <t>-0.0269939</t>
  </si>
  <si>
    <t>-0.0283106</t>
  </si>
  <si>
    <t>-0.0296274</t>
  </si>
  <si>
    <t>-0.0309442</t>
  </si>
  <si>
    <t>-0.032261</t>
  </si>
  <si>
    <t>-0.0335777</t>
  </si>
  <si>
    <t>-0.0348945</t>
  </si>
  <si>
    <t>-0.0362113</t>
  </si>
  <si>
    <t>-0.0375281</t>
  </si>
  <si>
    <t>-0.0388448</t>
  </si>
  <si>
    <t>-0.0401616</t>
  </si>
  <si>
    <t>-0.0414784</t>
  </si>
  <si>
    <t>-0.0427952</t>
  </si>
  <si>
    <t>-0.0441119</t>
  </si>
  <si>
    <t>-0.0454287</t>
  </si>
  <si>
    <t>-0.0467455</t>
  </si>
  <si>
    <t>-0.0480623</t>
  </si>
  <si>
    <t>-0.049379</t>
  </si>
  <si>
    <t>-0.0506958</t>
  </si>
  <si>
    <t>-0.0520126</t>
  </si>
  <si>
    <t>-0.0533294</t>
  </si>
  <si>
    <t>-0.0546461</t>
  </si>
  <si>
    <t>-0.0559629</t>
  </si>
  <si>
    <t>-0.0572797</t>
  </si>
  <si>
    <t>-0.0585965</t>
  </si>
  <si>
    <t>-0.0599132</t>
  </si>
  <si>
    <t>-0.06123</t>
  </si>
  <si>
    <t>-0.0625468</t>
  </si>
  <si>
    <t>-0.0638636</t>
  </si>
  <si>
    <t>-0.0651803</t>
  </si>
  <si>
    <t>-0.0664971</t>
  </si>
  <si>
    <t>-0.0678139</t>
  </si>
  <si>
    <t>-0.0691307</t>
  </si>
  <si>
    <t>-0.0704474</t>
  </si>
  <si>
    <t>-0.0717642</t>
  </si>
  <si>
    <t>-0.073081</t>
  </si>
  <si>
    <t>-0.0743978</t>
  </si>
  <si>
    <t>-0.0757145</t>
  </si>
  <si>
    <t>-0.0770313</t>
  </si>
  <si>
    <t>-0.0783481</t>
  </si>
  <si>
    <t>-0.0796648</t>
  </si>
  <si>
    <t>-0.0809816</t>
  </si>
  <si>
    <t>-0.0822984</t>
  </si>
  <si>
    <t>-0.0836152</t>
  </si>
  <si>
    <t>-0.0849319</t>
  </si>
  <si>
    <t>-0.0862487</t>
  </si>
  <si>
    <t>-0.0875655</t>
  </si>
  <si>
    <t>-0.0888823</t>
  </si>
  <si>
    <t>-0.090199</t>
  </si>
  <si>
    <t>-0.0915158</t>
  </si>
  <si>
    <t>-0.0928326</t>
  </si>
  <si>
    <t>-0.0941494</t>
  </si>
  <si>
    <t>-0.0954661</t>
  </si>
  <si>
    <t>-0.0967829</t>
  </si>
  <si>
    <t>-0.0980997</t>
  </si>
  <si>
    <t>-0.0994165</t>
  </si>
  <si>
    <t>-0.100733</t>
  </si>
  <si>
    <t>-0.10205</t>
  </si>
  <si>
    <t>-0.103367</t>
  </si>
  <si>
    <t>-0.104684</t>
  </si>
  <si>
    <t>-0.106</t>
  </si>
  <si>
    <t>-0.107317</t>
  </si>
  <si>
    <t>-0.108634</t>
  </si>
  <si>
    <t>-0.109951</t>
  </si>
  <si>
    <t>-0.111267</t>
  </si>
  <si>
    <t>-0.112584</t>
  </si>
  <si>
    <t>-0.113901</t>
  </si>
  <si>
    <t>-0.115218</t>
  </si>
  <si>
    <t>-0.116535</t>
  </si>
  <si>
    <t>-0.117851</t>
  </si>
  <si>
    <t>-0.119168</t>
  </si>
  <si>
    <t>-0.120485</t>
  </si>
  <si>
    <t>-0.121802</t>
  </si>
  <si>
    <t>-0.123118</t>
  </si>
  <si>
    <t>-0.124435</t>
  </si>
  <si>
    <t>-0.125752</t>
  </si>
  <si>
    <t>-0.127069</t>
  </si>
  <si>
    <t>-0.128385</t>
  </si>
  <si>
    <t>-0.129702</t>
  </si>
  <si>
    <t>-0.131019</t>
  </si>
  <si>
    <t>-0.132336</t>
  </si>
  <si>
    <t>-0.133653</t>
  </si>
  <si>
    <t>-0.134969</t>
  </si>
  <si>
    <t>-0.136286</t>
  </si>
  <si>
    <t>-0.137603</t>
  </si>
  <si>
    <t>-0.13892</t>
  </si>
  <si>
    <t>-0.140236</t>
  </si>
  <si>
    <t>-0.141553</t>
  </si>
  <si>
    <t>-0.14287</t>
  </si>
  <si>
    <t>-0.144187</t>
  </si>
  <si>
    <t>-0.145504</t>
  </si>
  <si>
    <t>-0.14682</t>
  </si>
  <si>
    <t>-0.148137</t>
  </si>
  <si>
    <t>-0.149454</t>
  </si>
  <si>
    <t>-0.150771</t>
  </si>
  <si>
    <t>-0.152087</t>
  </si>
  <si>
    <t>-0.153404</t>
  </si>
  <si>
    <t>-0.154721</t>
  </si>
  <si>
    <t>-0.156038</t>
  </si>
  <si>
    <t>-0.157355</t>
  </si>
  <si>
    <t>-0.158671</t>
  </si>
  <si>
    <t>-0.159988</t>
  </si>
  <si>
    <t>-0.161305</t>
  </si>
  <si>
    <t>-0.162622</t>
  </si>
  <si>
    <t>-0.163938</t>
  </si>
  <si>
    <t>-0.165255</t>
  </si>
  <si>
    <t>-0.166572</t>
  </si>
  <si>
    <t>-0.167889</t>
  </si>
  <si>
    <t>-0.169206</t>
  </si>
  <si>
    <t>-0.170522</t>
  </si>
  <si>
    <t>-0.171839</t>
  </si>
  <si>
    <t>-0.173156</t>
  </si>
  <si>
    <t>-0.174473</t>
  </si>
  <si>
    <t>-0.175789</t>
  </si>
  <si>
    <t>-0.177106</t>
  </si>
  <si>
    <t>-0.178423</t>
  </si>
  <si>
    <t>-0.17974</t>
  </si>
  <si>
    <t>-0.181056</t>
  </si>
  <si>
    <t>-0.182373</t>
  </si>
  <si>
    <t>-0.18369</t>
  </si>
  <si>
    <t>-0.185007</t>
  </si>
  <si>
    <t>-0.186324</t>
  </si>
  <si>
    <t>-0.18764</t>
  </si>
  <si>
    <t>-0.188957</t>
  </si>
  <si>
    <t>-0.190274</t>
  </si>
  <si>
    <t>-0.191591</t>
  </si>
  <si>
    <t>-0.192907</t>
  </si>
  <si>
    <t>-0.194224</t>
  </si>
  <si>
    <t>-0.195541</t>
  </si>
  <si>
    <t>-0.196858</t>
  </si>
  <si>
    <t>-0.198175</t>
  </si>
  <si>
    <t>-0.199491</t>
  </si>
  <si>
    <t>-0.200808</t>
  </si>
  <si>
    <t>-0.202125</t>
  </si>
  <si>
    <t>-0.203442</t>
  </si>
  <si>
    <t>-0.204758</t>
  </si>
  <si>
    <t>-0.206075</t>
  </si>
  <si>
    <t>-0.207392</t>
  </si>
  <si>
    <t>-0.208709</t>
  </si>
  <si>
    <t>-0.210026</t>
  </si>
  <si>
    <t>-0.211342</t>
  </si>
  <si>
    <t>-0.212659</t>
  </si>
  <si>
    <t>-0.213976</t>
  </si>
  <si>
    <t>-0.215293</t>
  </si>
  <si>
    <t>-0.216609</t>
  </si>
  <si>
    <t>-0.217926</t>
  </si>
  <si>
    <t>-0.219243</t>
  </si>
  <si>
    <t>-0.22056</t>
  </si>
  <si>
    <t>-0.221876</t>
  </si>
  <si>
    <t>-0.223193</t>
  </si>
  <si>
    <t>-0.22451</t>
  </si>
  <si>
    <t>-0.225827</t>
  </si>
  <si>
    <t>-0.227144</t>
  </si>
  <si>
    <t>-0.22846</t>
  </si>
  <si>
    <t>-0.229777</t>
  </si>
  <si>
    <t>-0.231094</t>
  </si>
  <si>
    <t>-0.232411</t>
  </si>
  <si>
    <t>-0.233727</t>
  </si>
  <si>
    <t>-0.235044</t>
  </si>
  <si>
    <t>-0.236361</t>
  </si>
  <si>
    <t>-0.237678</t>
  </si>
  <si>
    <t>-0.238995</t>
  </si>
  <si>
    <t>-0.240311</t>
  </si>
  <si>
    <t>-0.241628</t>
  </si>
  <si>
    <t>-0.242945</t>
  </si>
  <si>
    <t>-0.244262</t>
  </si>
  <si>
    <t>-0.245578</t>
  </si>
  <si>
    <t>-0.246895</t>
  </si>
  <si>
    <t>-0.248212</t>
  </si>
  <si>
    <t>-0.249529</t>
  </si>
  <si>
    <t>-0.250845</t>
  </si>
  <si>
    <t>-0.252162</t>
  </si>
  <si>
    <t>-0.253479</t>
  </si>
  <si>
    <t>-0.254796</t>
  </si>
  <si>
    <t>-0.256113</t>
  </si>
  <si>
    <t>-0.257429</t>
  </si>
  <si>
    <t>-0.258746</t>
  </si>
  <si>
    <t>-0.260063</t>
  </si>
  <si>
    <t>-0.26138</t>
  </si>
  <si>
    <t>-0.262696</t>
  </si>
  <si>
    <t>-0.264013</t>
  </si>
  <si>
    <t>-0.26533</t>
  </si>
  <si>
    <t>-0.266647</t>
  </si>
  <si>
    <t>-0.267964</t>
  </si>
  <si>
    <t>-0.26928</t>
  </si>
  <si>
    <t>-0.270597</t>
  </si>
  <si>
    <t>-0.271914</t>
  </si>
  <si>
    <t>-0.273231</t>
  </si>
  <si>
    <t>-0.274547</t>
  </si>
  <si>
    <t>-0.275864</t>
  </si>
  <si>
    <t>-0.277181</t>
  </si>
  <si>
    <t>-0.278498</t>
  </si>
  <si>
    <t>-0.279815</t>
  </si>
  <si>
    <t>-0.281131</t>
  </si>
  <si>
    <t>-0.282448</t>
  </si>
  <si>
    <t>-0.283765</t>
  </si>
  <si>
    <t>-0.285082</t>
  </si>
  <si>
    <t>-0.286398</t>
  </si>
  <si>
    <t>-0.287715</t>
  </si>
  <si>
    <t>-0.289032</t>
  </si>
  <si>
    <t>-0.290349</t>
  </si>
  <si>
    <t>-0.291665</t>
  </si>
  <si>
    <t>-0.292982</t>
  </si>
  <si>
    <t>-0.294299</t>
  </si>
  <si>
    <t>-0.295616</t>
  </si>
  <si>
    <t>-0.296933</t>
  </si>
  <si>
    <t>-0.298249</t>
  </si>
  <si>
    <t>-0.299566</t>
  </si>
  <si>
    <t>-0.300883</t>
  </si>
  <si>
    <t>-0.3022</t>
  </si>
  <si>
    <t>-0.303516</t>
  </si>
  <si>
    <t>-0.304833</t>
  </si>
  <si>
    <t>-0.30615</t>
  </si>
  <si>
    <t>-0.307467</t>
  </si>
  <si>
    <t>-0.308784</t>
  </si>
  <si>
    <t>-0.3101</t>
  </si>
  <si>
    <t>-0.311417</t>
  </si>
  <si>
    <t>-0.312734</t>
  </si>
  <si>
    <t>-0.314051</t>
  </si>
  <si>
    <t>-0.315367</t>
  </si>
  <si>
    <t>-0.316684</t>
  </si>
  <si>
    <t>-0.318001</t>
  </si>
  <si>
    <t>-0.319318</t>
  </si>
  <si>
    <t>-0.320635</t>
  </si>
  <si>
    <t>-0.321951</t>
  </si>
  <si>
    <t>-0.323268</t>
  </si>
  <si>
    <t>-0.324585</t>
  </si>
  <si>
    <t>-0.325902</t>
  </si>
  <si>
    <t>-0.327218</t>
  </si>
  <si>
    <t>-0.328535</t>
  </si>
  <si>
    <t>-0.329852</t>
  </si>
  <si>
    <t>-0.331169</t>
  </si>
  <si>
    <t>-0.332485</t>
  </si>
  <si>
    <t>-0.333802</t>
  </si>
  <si>
    <t>-0.335119</t>
  </si>
  <si>
    <t>-0.336436</t>
  </si>
  <si>
    <t>-0.337753</t>
  </si>
  <si>
    <t>-0.339069</t>
  </si>
  <si>
    <t>-0.340386</t>
  </si>
  <si>
    <t>-0.341703</t>
  </si>
  <si>
    <t>-0.34302</t>
  </si>
  <si>
    <t>-0.344336</t>
  </si>
  <si>
    <t>-0.345653</t>
  </si>
  <si>
    <t>-0.34697</t>
  </si>
  <si>
    <t>-0.348287</t>
  </si>
  <si>
    <t>-0.349604</t>
  </si>
  <si>
    <t>-0.35092</t>
  </si>
  <si>
    <t>-0.352237</t>
  </si>
  <si>
    <t>-0.353554</t>
  </si>
  <si>
    <t>-0.354871</t>
  </si>
  <si>
    <t>-0.356187</t>
  </si>
  <si>
    <t>-0.357504</t>
  </si>
  <si>
    <t>-0.358821</t>
  </si>
  <si>
    <t>-0.360138</t>
  </si>
  <si>
    <t>-0.361455</t>
  </si>
  <si>
    <t>-0.362771</t>
  </si>
  <si>
    <t>-0.364088</t>
  </si>
  <si>
    <t>-0.365405</t>
  </si>
  <si>
    <t>-0.366722</t>
  </si>
  <si>
    <t>-0.368038</t>
  </si>
  <si>
    <t>-0.369355</t>
  </si>
  <si>
    <t>-0.370672</t>
  </si>
  <si>
    <t>-0.371989</t>
  </si>
  <si>
    <t>-0.373306</t>
  </si>
  <si>
    <t>-0.374622</t>
  </si>
  <si>
    <t>-0.375939</t>
  </si>
  <si>
    <t>-0.377256</t>
  </si>
  <si>
    <t>-0.378573</t>
  </si>
  <si>
    <t>-0.379889</t>
  </si>
  <si>
    <t>-0.381206</t>
  </si>
  <si>
    <t>-0.382523</t>
  </si>
  <si>
    <t>-0.38384</t>
  </si>
  <si>
    <t>-0.385156</t>
  </si>
  <si>
    <t>-0.386473</t>
  </si>
  <si>
    <t>-0.38779</t>
  </si>
  <si>
    <t>-0.389107</t>
  </si>
  <si>
    <t>-0.390424</t>
  </si>
  <si>
    <t>-0.39174</t>
  </si>
  <si>
    <t>-0.393057</t>
  </si>
  <si>
    <t>-0.394374</t>
  </si>
  <si>
    <t>-0.395691</t>
  </si>
  <si>
    <t>-0.397007</t>
  </si>
  <si>
    <t>-0.398324</t>
  </si>
  <si>
    <t>-0.399641</t>
  </si>
  <si>
    <t>-0.400958</t>
  </si>
  <si>
    <t>-0.402275</t>
  </si>
  <si>
    <t>-0.403591</t>
  </si>
  <si>
    <t>-0.404908</t>
  </si>
  <si>
    <t>-0.406225</t>
  </si>
  <si>
    <t>-0.407542</t>
  </si>
  <si>
    <t>-0.408858</t>
  </si>
  <si>
    <t>-0.410175</t>
  </si>
  <si>
    <t>-0.411492</t>
  </si>
  <si>
    <t>-0.412809</t>
  </si>
  <si>
    <t>-0.414126</t>
  </si>
  <si>
    <t>-0.415442</t>
  </si>
  <si>
    <t>-0.416759</t>
  </si>
  <si>
    <t>-0.418076</t>
  </si>
  <si>
    <t>-0.419393</t>
  </si>
  <si>
    <t>-0.420709</t>
  </si>
  <si>
    <t>-0.422026</t>
  </si>
  <si>
    <t>-0.423343</t>
  </si>
  <si>
    <t>-0.42466</t>
  </si>
  <si>
    <t>-0.425976</t>
  </si>
  <si>
    <t>-0.427293</t>
  </si>
  <si>
    <t>-0.42861</t>
  </si>
  <si>
    <t>-0.429927</t>
  </si>
  <si>
    <t>-0.431244</t>
  </si>
  <si>
    <t>-0.43256</t>
  </si>
  <si>
    <t>-0.433877</t>
  </si>
  <si>
    <t>-0.435194</t>
  </si>
  <si>
    <t>-0.436511</t>
  </si>
  <si>
    <t>-0.437827</t>
  </si>
  <si>
    <t>-0.439144</t>
  </si>
  <si>
    <t>-0.440461</t>
  </si>
  <si>
    <t>-0.441778</t>
  </si>
  <si>
    <t>-0.443095</t>
  </si>
  <si>
    <t>-0.444411</t>
  </si>
  <si>
    <t>-0.445728</t>
  </si>
  <si>
    <t>-0.447045</t>
  </si>
  <si>
    <t>-0.448362</t>
  </si>
  <si>
    <t>-0.449678</t>
  </si>
  <si>
    <t>-0.450995</t>
  </si>
  <si>
    <t>-0.452312</t>
  </si>
  <si>
    <t>-0.453629</t>
  </si>
  <si>
    <t>-0.454946</t>
  </si>
  <si>
    <t>-0.456262</t>
  </si>
  <si>
    <t>-0.457579</t>
  </si>
  <si>
    <t>-0.458896</t>
  </si>
  <si>
    <t>-0.460213</t>
  </si>
  <si>
    <t>-0.461529</t>
  </si>
  <si>
    <t>-0.462846</t>
  </si>
  <si>
    <t>-0.464163</t>
  </si>
  <si>
    <t>-0.46548</t>
  </si>
  <si>
    <t>-0.466796</t>
  </si>
  <si>
    <t>-0.468113</t>
  </si>
  <si>
    <t>-0.46943</t>
  </si>
  <si>
    <t>-0.470747</t>
  </si>
  <si>
    <t>-0.472064</t>
  </si>
  <si>
    <t>-0.47338</t>
  </si>
  <si>
    <t>-0.474697</t>
  </si>
  <si>
    <t>-0.476014</t>
  </si>
  <si>
    <t>-0.477331</t>
  </si>
  <si>
    <t>-0.478647</t>
  </si>
  <si>
    <t>-0.479964</t>
  </si>
  <si>
    <t>-0.481281</t>
  </si>
  <si>
    <t>-0.482598</t>
  </si>
  <si>
    <t>-0.483915</t>
  </si>
  <si>
    <t>-0.485231</t>
  </si>
  <si>
    <t>-0.486548</t>
  </si>
  <si>
    <t>-0.487865</t>
  </si>
  <si>
    <t>-0.489182</t>
  </si>
  <si>
    <t>-0.490498</t>
  </si>
  <si>
    <t>-0.491815</t>
  </si>
  <si>
    <t>-0.493132</t>
  </si>
  <si>
    <t>-0.494449</t>
  </si>
  <si>
    <t>-0.495766</t>
  </si>
  <si>
    <t>-0.497082</t>
  </si>
  <si>
    <t>-0.498399</t>
  </si>
  <si>
    <t>-0.499716</t>
  </si>
  <si>
    <t>-0.501033</t>
  </si>
  <si>
    <t>-0.502349</t>
  </si>
  <si>
    <t>-0.503666</t>
  </si>
  <si>
    <t>-0.504983</t>
  </si>
  <si>
    <t>-0.5063</t>
  </si>
  <si>
    <t>-0.507617</t>
  </si>
  <si>
    <t>-0.508933</t>
  </si>
  <si>
    <t>-0.51025</t>
  </si>
  <si>
    <t>-0.511567</t>
  </si>
  <si>
    <t>-0.512884</t>
  </si>
  <si>
    <t>-0.5142</t>
  </si>
  <si>
    <t>-0.515517</t>
  </si>
  <si>
    <t>-0.516834</t>
  </si>
  <si>
    <t>-0.518151</t>
  </si>
  <si>
    <t>-0.519467</t>
  </si>
  <si>
    <t>-0.520784</t>
  </si>
  <si>
    <t>-0.522101</t>
  </si>
  <si>
    <t>-0.523418</t>
  </si>
  <si>
    <t>-0.524735</t>
  </si>
  <si>
    <t>-0.526051</t>
  </si>
  <si>
    <t>-0.527368</t>
  </si>
  <si>
    <t>-0.528685</t>
  </si>
  <si>
    <t>-0.530002</t>
  </si>
  <si>
    <t>-0.531318</t>
  </si>
  <si>
    <t>-0.532635</t>
  </si>
  <si>
    <t>-0.533952</t>
  </si>
  <si>
    <t>-0.535269</t>
  </si>
  <si>
    <t>-0.536586</t>
  </si>
  <si>
    <t>-0.537902</t>
  </si>
  <si>
    <t>-0.539219</t>
  </si>
  <si>
    <t>-0.540536</t>
  </si>
  <si>
    <t>-0.541853</t>
  </si>
  <si>
    <t>-0.543169</t>
  </si>
  <si>
    <t>-0.544486</t>
  </si>
  <si>
    <t>-0.545803</t>
  </si>
  <si>
    <t>-0.54712</t>
  </si>
  <si>
    <t>-0.548437</t>
  </si>
  <si>
    <t>-0.549753</t>
  </si>
  <si>
    <t>-0.55107</t>
  </si>
  <si>
    <t>-0.552387</t>
  </si>
  <si>
    <t>-0.553704</t>
  </si>
  <si>
    <t>-0.55502</t>
  </si>
  <si>
    <t>-0.556337</t>
  </si>
  <si>
    <t>-0.557654</t>
  </si>
  <si>
    <t>-0.558971</t>
  </si>
  <si>
    <t>-0.560287</t>
  </si>
  <si>
    <t>-0.561604</t>
  </si>
  <si>
    <t>-0.562921</t>
  </si>
  <si>
    <t>-0.564238</t>
  </si>
  <si>
    <t>-0.565555</t>
  </si>
  <si>
    <t>-0.566871</t>
  </si>
  <si>
    <t>-0.568188</t>
  </si>
  <si>
    <t>-0.569505</t>
  </si>
  <si>
    <t>-0.570822</t>
  </si>
  <si>
    <t>-0.572138</t>
  </si>
  <si>
    <t>-0.573455</t>
  </si>
  <si>
    <t>-0.574772</t>
  </si>
  <si>
    <t>-0.576089</t>
  </si>
  <si>
    <t>-0.577406</t>
  </si>
  <si>
    <t>-0.578722</t>
  </si>
  <si>
    <t>-0.580039</t>
  </si>
  <si>
    <t>-0.581356</t>
  </si>
  <si>
    <t>-0.582673</t>
  </si>
  <si>
    <t>-0.583989</t>
  </si>
  <si>
    <t>-0.585306</t>
  </si>
  <si>
    <t>-0.586623</t>
  </si>
  <si>
    <t>-0.58794</t>
  </si>
  <si>
    <t>-0.589257</t>
  </si>
  <si>
    <t>-0.590573</t>
  </si>
  <si>
    <t>-0.59189</t>
  </si>
  <si>
    <t>-0.593207</t>
  </si>
  <si>
    <t>-0.594524</t>
  </si>
  <si>
    <t>-0.59584</t>
  </si>
  <si>
    <t>-0.597157</t>
  </si>
  <si>
    <t>-0.598474</t>
  </si>
  <si>
    <t>-0.599791</t>
  </si>
  <si>
    <t>-0.601107</t>
  </si>
  <si>
    <t>-0.602424</t>
  </si>
  <si>
    <t>-0.603741</t>
  </si>
  <si>
    <t>-0.605058</t>
  </si>
  <si>
    <t>-0.606375</t>
  </si>
  <si>
    <t>-0.607691</t>
  </si>
  <si>
    <t>-0.609008</t>
  </si>
  <si>
    <t>-0.610325</t>
  </si>
  <si>
    <t>-0.611642</t>
  </si>
  <si>
    <t>-0.612958</t>
  </si>
  <si>
    <t>-0.614275</t>
  </si>
  <si>
    <t>-0.615592</t>
  </si>
  <si>
    <t>-0.616909</t>
  </si>
  <si>
    <t>-0.618226</t>
  </si>
  <si>
    <t>-0.619542</t>
  </si>
  <si>
    <t>-0.620859</t>
  </si>
  <si>
    <t>-0.622176</t>
  </si>
  <si>
    <t>-0.623493</t>
  </si>
  <si>
    <t>-0.624809</t>
  </si>
  <si>
    <t>-0.626126</t>
  </si>
  <si>
    <t>-0.627443</t>
  </si>
  <si>
    <t>-0.62876</t>
  </si>
  <si>
    <t>-0.630077</t>
  </si>
  <si>
    <t>-0.631393</t>
  </si>
  <si>
    <t>-0.63271</t>
  </si>
  <si>
    <t>-0.634027</t>
  </si>
  <si>
    <t>-0.635344</t>
  </si>
  <si>
    <t>-0.63666</t>
  </si>
  <si>
    <t>-0.637977</t>
  </si>
  <si>
    <t>-0.639294</t>
  </si>
  <si>
    <t>-0.640611</t>
  </si>
  <si>
    <t>-0.641927</t>
  </si>
  <si>
    <t>-0.643244</t>
  </si>
  <si>
    <t>-0.644561</t>
  </si>
  <si>
    <t>-0.645878</t>
  </si>
  <si>
    <t>-0.647195</t>
  </si>
  <si>
    <t>-0.648511</t>
  </si>
  <si>
    <t>-0.649828</t>
  </si>
  <si>
    <t>-0.651145</t>
  </si>
  <si>
    <t>-0.652462</t>
  </si>
  <si>
    <t>-0.653778</t>
  </si>
  <si>
    <t>-0.655095</t>
  </si>
  <si>
    <t>-0.656412</t>
  </si>
  <si>
    <t>-0.657729</t>
  </si>
  <si>
    <t>-0.659046</t>
  </si>
  <si>
    <t>-0.660362</t>
  </si>
  <si>
    <t>-0.661679</t>
  </si>
  <si>
    <t>-0.662996</t>
  </si>
  <si>
    <t>-0.664313</t>
  </si>
  <si>
    <t>-0.665629</t>
  </si>
  <si>
    <t>-0.666946</t>
  </si>
  <si>
    <t>-0.668263</t>
  </si>
  <si>
    <t>-0.66958</t>
  </si>
  <si>
    <t>-0.670897</t>
  </si>
  <si>
    <t>-0.672213</t>
  </si>
  <si>
    <t>-0.67353</t>
  </si>
  <si>
    <t>-0.674847</t>
  </si>
  <si>
    <t>-0.676164</t>
  </si>
  <si>
    <t>-0.67748</t>
  </si>
  <si>
    <t>-0.678797</t>
  </si>
  <si>
    <t>-0.680114</t>
  </si>
  <si>
    <t>-0.681431</t>
  </si>
  <si>
    <t>-0.682747</t>
  </si>
  <si>
    <t>-0.684064</t>
  </si>
  <si>
    <t>-0.685381</t>
  </si>
  <si>
    <t>-0.686698</t>
  </si>
  <si>
    <t>-0.688015</t>
  </si>
  <si>
    <t>-0.689331</t>
  </si>
  <si>
    <t>-0.690648</t>
  </si>
  <si>
    <t>-0.691965</t>
  </si>
  <si>
    <t>-0.693282</t>
  </si>
  <si>
    <t>-0.694598</t>
  </si>
  <si>
    <t>-0.695915</t>
  </si>
  <si>
    <t>-0.697232</t>
  </si>
  <si>
    <t>-0.698549</t>
  </si>
  <si>
    <t>-0.699866</t>
  </si>
  <si>
    <t>-0.701182</t>
  </si>
  <si>
    <t>-0.702499</t>
  </si>
  <si>
    <t>-0.703816</t>
  </si>
  <si>
    <t>-0.705133</t>
  </si>
  <si>
    <t>-0.706449</t>
  </si>
  <si>
    <t>-0.707766</t>
  </si>
  <si>
    <t>-0.709083</t>
  </si>
  <si>
    <t>-0.7104</t>
  </si>
  <si>
    <t>-0.711717</t>
  </si>
  <si>
    <t>-0.713033</t>
  </si>
  <si>
    <t>-0.71435</t>
  </si>
  <si>
    <t>-0.715667</t>
  </si>
  <si>
    <t>-0.716984</t>
  </si>
  <si>
    <t>-0.7183</t>
  </si>
  <si>
    <t>-0.719617</t>
  </si>
  <si>
    <t>-0.720934</t>
  </si>
  <si>
    <t>-0.722251</t>
  </si>
  <si>
    <t>-0.723567</t>
  </si>
  <si>
    <t>-0.724884</t>
  </si>
  <si>
    <t>-0.726201</t>
  </si>
  <si>
    <t>-0.727518</t>
  </si>
  <si>
    <t>-0.728835</t>
  </si>
  <si>
    <t>-0.730151</t>
  </si>
  <si>
    <t>-0.731468</t>
  </si>
  <si>
    <t>-0.732785</t>
  </si>
  <si>
    <t>-0.734102</t>
  </si>
  <si>
    <t>-0.735418</t>
  </si>
  <si>
    <t>-0.736735</t>
  </si>
  <si>
    <t>-0.738052</t>
  </si>
  <si>
    <t>-0.739369</t>
  </si>
  <si>
    <t>-0.740686</t>
  </si>
  <si>
    <t>-0.742002</t>
  </si>
  <si>
    <t>-0.743319</t>
  </si>
  <si>
    <t>-0.744636</t>
  </si>
  <si>
    <t>-0.745953</t>
  </si>
  <si>
    <t>-0.747269</t>
  </si>
  <si>
    <t>-0.748586</t>
  </si>
  <si>
    <t>-0.749903</t>
  </si>
  <si>
    <t>-0.75122</t>
  </si>
  <si>
    <t>-0.752537</t>
  </si>
  <si>
    <t>-0.753853</t>
  </si>
  <si>
    <t>-0.75517</t>
  </si>
  <si>
    <t>-0.756487</t>
  </si>
  <si>
    <t>-0.757804</t>
  </si>
  <si>
    <t>-0.75912</t>
  </si>
  <si>
    <t>-0.760437</t>
  </si>
  <si>
    <t>-0.761754</t>
  </si>
  <si>
    <t>-0.763071</t>
  </si>
  <si>
    <t>-0.764387</t>
  </si>
  <si>
    <t>-0.765704</t>
  </si>
  <si>
    <t>-0.767021</t>
  </si>
  <si>
    <t>-0.768338</t>
  </si>
  <si>
    <t>-0.769655</t>
  </si>
  <si>
    <t>-0.770971</t>
  </si>
  <si>
    <t>-0.772288</t>
  </si>
  <si>
    <t>-0.773605</t>
  </si>
  <si>
    <t>-0.774922</t>
  </si>
  <si>
    <t>-0.776238</t>
  </si>
  <si>
    <t>-0.777555</t>
  </si>
  <si>
    <t>-0.778872</t>
  </si>
  <si>
    <t>-0.780189</t>
  </si>
  <si>
    <t>-0.781506</t>
  </si>
  <si>
    <t>-0.782822</t>
  </si>
  <si>
    <t>-0.784139</t>
  </si>
  <si>
    <t>-0.785456</t>
  </si>
  <si>
    <t>-0.786773</t>
  </si>
  <si>
    <t>-0.788089</t>
  </si>
  <si>
    <t>-0.789406</t>
  </si>
  <si>
    <t>-0.790723</t>
  </si>
  <si>
    <t>-0.79204</t>
  </si>
  <si>
    <t>-0.793357</t>
  </si>
  <si>
    <t>-0.794673</t>
  </si>
  <si>
    <t>-0.79599</t>
  </si>
  <si>
    <t>-0.797307</t>
  </si>
  <si>
    <t>-0.798624</t>
  </si>
  <si>
    <t>-0.79994</t>
  </si>
  <si>
    <t>-0.801257</t>
  </si>
  <si>
    <t>-0.802574</t>
  </si>
  <si>
    <t>-0.803891</t>
  </si>
  <si>
    <t>-0.805207</t>
  </si>
  <si>
    <t>-0.806524</t>
  </si>
  <si>
    <t>-0.807841</t>
  </si>
  <si>
    <t>-0.809158</t>
  </si>
  <si>
    <t>-0.810475</t>
  </si>
  <si>
    <t>-0.811791</t>
  </si>
  <si>
    <t>-0.813108</t>
  </si>
  <si>
    <t>-0.814425</t>
  </si>
  <si>
    <t>-0.815742</t>
  </si>
  <si>
    <t>-0.817058</t>
  </si>
  <si>
    <t>-0.818375</t>
  </si>
  <si>
    <t>-0.819692</t>
  </si>
  <si>
    <t>-0.821009</t>
  </si>
  <si>
    <t>-0.822326</t>
  </si>
  <si>
    <t>-0.823642</t>
  </si>
  <si>
    <t>-0.824959</t>
  </si>
  <si>
    <t>-0.826276</t>
  </si>
  <si>
    <t>-0.827593</t>
  </si>
  <si>
    <t>-0.828909</t>
  </si>
  <si>
    <t>-0.830226</t>
  </si>
  <si>
    <t>-0.831543</t>
  </si>
  <si>
    <t>-0.83286</t>
  </si>
  <si>
    <t>-0.834177</t>
  </si>
  <si>
    <t>-0.835493</t>
  </si>
  <si>
    <t>-0.83681</t>
  </si>
  <si>
    <t>-0.838127</t>
  </si>
  <si>
    <t>-0.839444</t>
  </si>
  <si>
    <t>-0.84076</t>
  </si>
  <si>
    <t>-0.842077</t>
  </si>
  <si>
    <t>-0.843394</t>
  </si>
  <si>
    <t>-0.844711</t>
  </si>
  <si>
    <t>-0.846027</t>
  </si>
  <si>
    <t>-0.847344</t>
  </si>
  <si>
    <t>-0.848661</t>
  </si>
  <si>
    <t>-0.849978</t>
  </si>
  <si>
    <t>-0.851295</t>
  </si>
  <si>
    <t>-0.852611</t>
  </si>
  <si>
    <t>-0.853928</t>
  </si>
  <si>
    <t>-0.855245</t>
  </si>
  <si>
    <t>-0.856562</t>
  </si>
  <si>
    <t>-0.857878</t>
  </si>
  <si>
    <t>-0.859195</t>
  </si>
  <si>
    <t>-0.860512</t>
  </si>
  <si>
    <t>-0.861829</t>
  </si>
  <si>
    <t>-0.863146</t>
  </si>
  <si>
    <t>-0.864462</t>
  </si>
  <si>
    <t>-0.865779</t>
  </si>
  <si>
    <t>-0.867096</t>
  </si>
  <si>
    <t>-0.868413</t>
  </si>
  <si>
    <t>-0.869729</t>
  </si>
  <si>
    <t>-0.871046</t>
  </si>
  <si>
    <t>-0.872363</t>
  </si>
  <si>
    <t>-0.87368</t>
  </si>
  <si>
    <t>-0.874997</t>
  </si>
  <si>
    <t>-0.876313</t>
  </si>
  <si>
    <t>-0.87763</t>
  </si>
  <si>
    <t>-0.878947</t>
  </si>
  <si>
    <t>-0.880264</t>
  </si>
  <si>
    <t>-0.88158</t>
  </si>
  <si>
    <t>-0.882897</t>
  </si>
  <si>
    <t>-0.884214</t>
  </si>
  <si>
    <t>-0.885531</t>
  </si>
  <si>
    <t>-0.886847</t>
  </si>
  <si>
    <t>-0.888164</t>
  </si>
  <si>
    <t>-0.889481</t>
  </si>
  <si>
    <t>-0.890798</t>
  </si>
  <si>
    <t>-0.892115</t>
  </si>
  <si>
    <t>-0.893431</t>
  </si>
  <si>
    <t>-0.894748</t>
  </si>
  <si>
    <t>-0.896065</t>
  </si>
  <si>
    <t>-0.897382</t>
  </si>
  <si>
    <t>-0.898698</t>
  </si>
  <si>
    <t>-0.900015</t>
  </si>
  <si>
    <t>-0.901332</t>
  </si>
  <si>
    <t>-0.902649</t>
  </si>
  <si>
    <t>-0.903966</t>
  </si>
  <si>
    <t>-0.905282</t>
  </si>
  <si>
    <t>-0.906599</t>
  </si>
  <si>
    <t>-0.907916</t>
  </si>
  <si>
    <t>-0.909233</t>
  </si>
  <si>
    <t>-0.910549</t>
  </si>
  <si>
    <t>-0.911866</t>
  </si>
  <si>
    <t>-0.913183</t>
  </si>
  <si>
    <t>-0.9145</t>
  </si>
  <si>
    <t>-0.915817</t>
  </si>
  <si>
    <t>-0.917133</t>
  </si>
  <si>
    <t>-0.91845</t>
  </si>
  <si>
    <t>-0.919767</t>
  </si>
  <si>
    <t>-0.921084</t>
  </si>
  <si>
    <t>-0.9224</t>
  </si>
  <si>
    <t>-0.923717</t>
  </si>
  <si>
    <t>-0.925034</t>
  </si>
  <si>
    <t>-0.926351</t>
  </si>
  <si>
    <t>-0.927667</t>
  </si>
  <si>
    <t>-0.928984</t>
  </si>
  <si>
    <t>-0.930301</t>
  </si>
  <si>
    <t>-0.931618</t>
  </si>
  <si>
    <t>-0.932935</t>
  </si>
  <si>
    <t>-0.934251</t>
  </si>
  <si>
    <t>-0.935568</t>
  </si>
  <si>
    <t>-0.936885</t>
  </si>
  <si>
    <t>-0.938202</t>
  </si>
  <si>
    <t>-0.939518</t>
  </si>
  <si>
    <t>-0.940835</t>
  </si>
  <si>
    <t>-0.942152</t>
  </si>
  <si>
    <t>-0.943469</t>
  </si>
  <si>
    <t>-0.944786</t>
  </si>
  <si>
    <t>-0.946102</t>
  </si>
  <si>
    <t>-0.947419</t>
  </si>
  <si>
    <t>-0.948736</t>
  </si>
  <si>
    <t>-0.950053</t>
  </si>
  <si>
    <t>-0.951369</t>
  </si>
  <si>
    <t>-0.952686</t>
  </si>
  <si>
    <t>-0.954003</t>
  </si>
  <si>
    <t>-0.95532</t>
  </si>
  <si>
    <t>-0.956637</t>
  </si>
  <si>
    <t>-0.957953</t>
  </si>
  <si>
    <t>-0.95927</t>
  </si>
  <si>
    <t>-0.960587</t>
  </si>
  <si>
    <t>-0.961904</t>
  </si>
  <si>
    <t>-0.96322</t>
  </si>
  <si>
    <t>-0.964537</t>
  </si>
  <si>
    <t>-0.965854</t>
  </si>
  <si>
    <t>-0.967171</t>
  </si>
  <si>
    <t>-0.968488</t>
  </si>
  <si>
    <t>-0.969804</t>
  </si>
  <si>
    <t>-0.971121</t>
  </si>
  <si>
    <t>-0.972438</t>
  </si>
  <si>
    <t>-0.973755</t>
  </si>
  <si>
    <t>-0.975071</t>
  </si>
  <si>
    <t>-0.976388</t>
  </si>
  <si>
    <t>-0.977705</t>
  </si>
  <si>
    <t>-0.979022</t>
  </si>
  <si>
    <t>-0.980338</t>
  </si>
  <si>
    <t>-0.981655</t>
  </si>
  <si>
    <t>-0.982972</t>
  </si>
  <si>
    <t>-0.984289</t>
  </si>
  <si>
    <t>-0.985606</t>
  </si>
  <si>
    <t>-0.986922</t>
  </si>
  <si>
    <t>-0.988239</t>
  </si>
  <si>
    <t>-0.989556</t>
  </si>
  <si>
    <t>-0.990873</t>
  </si>
  <si>
    <t>-0.992189</t>
  </si>
  <si>
    <t>-0.993376</t>
  </si>
  <si>
    <t>-0.994408</t>
  </si>
  <si>
    <t>-0.995305</t>
  </si>
  <si>
    <t>-0.996085</t>
  </si>
  <si>
    <t>-0.996763</t>
  </si>
  <si>
    <t>-0.997353</t>
  </si>
  <si>
    <t>-0.997866</t>
  </si>
  <si>
    <t>-0.998312</t>
  </si>
  <si>
    <t>-0.9987</t>
  </si>
  <si>
    <t>-0.999037</t>
  </si>
  <si>
    <t>-0.99933</t>
  </si>
  <si>
    <t>-0.999585</t>
  </si>
  <si>
    <t>-0.999807</t>
  </si>
  <si>
    <t>Column1.1.5</t>
  </si>
  <si>
    <t>Column1.1.9</t>
  </si>
  <si>
    <t>Column1.1.13</t>
  </si>
  <si>
    <t>Column1.1.17</t>
  </si>
  <si>
    <t>Column1.1.20</t>
  </si>
  <si>
    <t>Column1.1.23</t>
  </si>
  <si>
    <t>DNS 5200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</si>
</sst>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1" fillId="0" borderId="0" xfId="0" applyNumberFormat="1" applyFont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</a:t>
            </a:r>
            <a:r>
              <a:rPr lang="en-GB" baseline="0"/>
              <a:t> 180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'Comparsion 180'!$B$1</c:f>
              <c:strCache>
                <c:ptCount val="1"/>
                <c:pt idx="0">
                  <c:v>x-velocity (y^+) k-w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'Comparsion 180'!$A$2:$A$97</c:f>
              <c:numCache>
                <c:formatCode>General</c:formatCode>
                <c:ptCount val="96"/>
                <c:pt idx="0">
                  <c:v>0</c:v>
                </c:pt>
                <c:pt idx="1">
                  <c:v>0.96876096552000002</c:v>
                </c:pt>
                <c:pt idx="2">
                  <c:v>2.9062883591999999</c:v>
                </c:pt>
                <c:pt idx="3">
                  <c:v>4.8437957232000004</c:v>
                </c:pt>
                <c:pt idx="4">
                  <c:v>6.7813212959999989</c:v>
                </c:pt>
                <c:pt idx="5">
                  <c:v>8.7188468688</c:v>
                </c:pt>
                <c:pt idx="6">
                  <c:v>10.656372441599999</c:v>
                </c:pt>
                <c:pt idx="7">
                  <c:v>12.593879805599999</c:v>
                </c:pt>
                <c:pt idx="8">
                  <c:v>14.531405378399999</c:v>
                </c:pt>
                <c:pt idx="9">
                  <c:v>16.468930951199997</c:v>
                </c:pt>
                <c:pt idx="10">
                  <c:v>18.406365479999998</c:v>
                </c:pt>
                <c:pt idx="11">
                  <c:v>20.343963888000001</c:v>
                </c:pt>
                <c:pt idx="12">
                  <c:v>22.281562296000001</c:v>
                </c:pt>
                <c:pt idx="13">
                  <c:v>24.218978615999998</c:v>
                </c:pt>
                <c:pt idx="14">
                  <c:v>26.156577023999997</c:v>
                </c:pt>
                <c:pt idx="15">
                  <c:v>28.093993344000001</c:v>
                </c:pt>
                <c:pt idx="16">
                  <c:v>30.031591751999997</c:v>
                </c:pt>
                <c:pt idx="17">
                  <c:v>31.969008072000001</c:v>
                </c:pt>
                <c:pt idx="18">
                  <c:v>33.906606479999994</c:v>
                </c:pt>
                <c:pt idx="19">
                  <c:v>35.844204888</c:v>
                </c:pt>
                <c:pt idx="20">
                  <c:v>37.781621207999997</c:v>
                </c:pt>
                <c:pt idx="21">
                  <c:v>39.719219615999997</c:v>
                </c:pt>
                <c:pt idx="22">
                  <c:v>41.656635936000001</c:v>
                </c:pt>
                <c:pt idx="23">
                  <c:v>43.594234343999993</c:v>
                </c:pt>
                <c:pt idx="24">
                  <c:v>45.531650664000004</c:v>
                </c:pt>
                <c:pt idx="25">
                  <c:v>47.469249071999997</c:v>
                </c:pt>
                <c:pt idx="26">
                  <c:v>49.406847479999996</c:v>
                </c:pt>
                <c:pt idx="27">
                  <c:v>51.344263799999993</c:v>
                </c:pt>
                <c:pt idx="28">
                  <c:v>53.281862207999993</c:v>
                </c:pt>
                <c:pt idx="29">
                  <c:v>55.219278528000004</c:v>
                </c:pt>
                <c:pt idx="30">
                  <c:v>57.156876935999996</c:v>
                </c:pt>
                <c:pt idx="31">
                  <c:v>59.094293256</c:v>
                </c:pt>
                <c:pt idx="32">
                  <c:v>61.031891663999993</c:v>
                </c:pt>
                <c:pt idx="33">
                  <c:v>62.969490071999992</c:v>
                </c:pt>
                <c:pt idx="34">
                  <c:v>64.906906391999996</c:v>
                </c:pt>
                <c:pt idx="35">
                  <c:v>66.844504799999996</c:v>
                </c:pt>
                <c:pt idx="36">
                  <c:v>68.781921120000007</c:v>
                </c:pt>
                <c:pt idx="37">
                  <c:v>70.719519527999992</c:v>
                </c:pt>
                <c:pt idx="38">
                  <c:v>72.657117935999992</c:v>
                </c:pt>
                <c:pt idx="39">
                  <c:v>74.594534256000003</c:v>
                </c:pt>
                <c:pt idx="40">
                  <c:v>76.532132663999988</c:v>
                </c:pt>
                <c:pt idx="41">
                  <c:v>78.469548983999999</c:v>
                </c:pt>
                <c:pt idx="42">
                  <c:v>80.407147391999999</c:v>
                </c:pt>
                <c:pt idx="43">
                  <c:v>82.344563711999996</c:v>
                </c:pt>
                <c:pt idx="44">
                  <c:v>84.282162119999995</c:v>
                </c:pt>
                <c:pt idx="45">
                  <c:v>86.219760527999995</c:v>
                </c:pt>
                <c:pt idx="46">
                  <c:v>88.157176848000006</c:v>
                </c:pt>
                <c:pt idx="47">
                  <c:v>90.094775255999991</c:v>
                </c:pt>
                <c:pt idx="48">
                  <c:v>92.032191575999988</c:v>
                </c:pt>
                <c:pt idx="49">
                  <c:v>93.969789983999988</c:v>
                </c:pt>
                <c:pt idx="50">
                  <c:v>95.907206303999985</c:v>
                </c:pt>
                <c:pt idx="51">
                  <c:v>97.844804711999984</c:v>
                </c:pt>
                <c:pt idx="52">
                  <c:v>99.782403119999998</c:v>
                </c:pt>
                <c:pt idx="53">
                  <c:v>101.71981943999999</c:v>
                </c:pt>
                <c:pt idx="54">
                  <c:v>103.65741784799999</c:v>
                </c:pt>
                <c:pt idx="55">
                  <c:v>105.59483416799999</c:v>
                </c:pt>
                <c:pt idx="56">
                  <c:v>107.53243257599999</c:v>
                </c:pt>
                <c:pt idx="57">
                  <c:v>109.46984889599999</c:v>
                </c:pt>
                <c:pt idx="58">
                  <c:v>111.40744730399999</c:v>
                </c:pt>
                <c:pt idx="59">
                  <c:v>113.34504571199999</c:v>
                </c:pt>
                <c:pt idx="60">
                  <c:v>115.28246203199998</c:v>
                </c:pt>
                <c:pt idx="61">
                  <c:v>117.22006043999998</c:v>
                </c:pt>
                <c:pt idx="62">
                  <c:v>119.15747675999998</c:v>
                </c:pt>
                <c:pt idx="63">
                  <c:v>121.09507516799999</c:v>
                </c:pt>
                <c:pt idx="64">
                  <c:v>123.03249148800001</c:v>
                </c:pt>
                <c:pt idx="65">
                  <c:v>124.97008989599999</c:v>
                </c:pt>
                <c:pt idx="66">
                  <c:v>126.90768830399999</c:v>
                </c:pt>
                <c:pt idx="67">
                  <c:v>128.84510462399999</c:v>
                </c:pt>
                <c:pt idx="68">
                  <c:v>130.782703032</c:v>
                </c:pt>
                <c:pt idx="69">
                  <c:v>132.72011935200001</c:v>
                </c:pt>
                <c:pt idx="70">
                  <c:v>134.65771776</c:v>
                </c:pt>
                <c:pt idx="71">
                  <c:v>136.59513408000001</c:v>
                </c:pt>
                <c:pt idx="72">
                  <c:v>138.53273248799999</c:v>
                </c:pt>
                <c:pt idx="73">
                  <c:v>140.47033089599998</c:v>
                </c:pt>
                <c:pt idx="74">
                  <c:v>142.40774721600002</c:v>
                </c:pt>
                <c:pt idx="75">
                  <c:v>144.34534562399998</c:v>
                </c:pt>
                <c:pt idx="76">
                  <c:v>146.28276194400001</c:v>
                </c:pt>
                <c:pt idx="77">
                  <c:v>148.22036035199997</c:v>
                </c:pt>
                <c:pt idx="78">
                  <c:v>150.15777667200001</c:v>
                </c:pt>
                <c:pt idx="79">
                  <c:v>152.09537508</c:v>
                </c:pt>
                <c:pt idx="80">
                  <c:v>154.03297348799998</c:v>
                </c:pt>
                <c:pt idx="81">
                  <c:v>155.97038980799999</c:v>
                </c:pt>
                <c:pt idx="82">
                  <c:v>157.90798821599998</c:v>
                </c:pt>
                <c:pt idx="83">
                  <c:v>159.84540453599999</c:v>
                </c:pt>
                <c:pt idx="84">
                  <c:v>161.783002944</c:v>
                </c:pt>
                <c:pt idx="85">
                  <c:v>163.72041926400001</c:v>
                </c:pt>
                <c:pt idx="86">
                  <c:v>165.658017672</c:v>
                </c:pt>
                <c:pt idx="87">
                  <c:v>167.59561607999999</c:v>
                </c:pt>
                <c:pt idx="88">
                  <c:v>169.5330324</c:v>
                </c:pt>
                <c:pt idx="89">
                  <c:v>171.47063080799998</c:v>
                </c:pt>
                <c:pt idx="90">
                  <c:v>173.40804712799999</c:v>
                </c:pt>
                <c:pt idx="91">
                  <c:v>175.34564553600001</c:v>
                </c:pt>
                <c:pt idx="92">
                  <c:v>177.09460077599999</c:v>
                </c:pt>
                <c:pt idx="93">
                  <c:v>178.61558183999998</c:v>
                </c:pt>
                <c:pt idx="94">
                  <c:v>179.93808698399999</c:v>
                </c:pt>
                <c:pt idx="95">
                  <c:v>181.08797270399998</c:v>
                </c:pt>
              </c:numCache>
            </c:numRef>
          </c:xVal>
          <c:yVal>
            <c:numRef>
              <c:f>'Comparsion 180'!$B$2:$B$97</c:f>
              <c:numCache>
                <c:formatCode>General</c:formatCode>
                <c:ptCount val="96"/>
                <c:pt idx="0">
                  <c:v>0</c:v>
                </c:pt>
                <c:pt idx="1">
                  <c:v>1.0060072496788499</c:v>
                </c:pt>
                <c:pt idx="2">
                  <c:v>2.1542691465239492</c:v>
                </c:pt>
                <c:pt idx="3">
                  <c:v>3.4501954538765971</c:v>
                </c:pt>
                <c:pt idx="4">
                  <c:v>4.8593077583787991</c:v>
                </c:pt>
                <c:pt idx="5">
                  <c:v>6.2877081369931487</c:v>
                </c:pt>
                <c:pt idx="6">
                  <c:v>7.5845917856971719</c:v>
                </c:pt>
                <c:pt idx="7">
                  <c:v>8.6153502328392175</c:v>
                </c:pt>
                <c:pt idx="8">
                  <c:v>9.4453494903615862</c:v>
                </c:pt>
                <c:pt idx="9">
                  <c:v>10.129518980064535</c:v>
                </c:pt>
                <c:pt idx="10">
                  <c:v>10.70495960284401</c:v>
                </c:pt>
                <c:pt idx="11">
                  <c:v>11.197770681115385</c:v>
                </c:pt>
                <c:pt idx="12">
                  <c:v>11.626612524170232</c:v>
                </c:pt>
                <c:pt idx="13">
                  <c:v>12.005013463891933</c:v>
                </c:pt>
                <c:pt idx="14">
                  <c:v>12.342860796204532</c:v>
                </c:pt>
                <c:pt idx="15">
                  <c:v>12.647530757749774</c:v>
                </c:pt>
                <c:pt idx="16">
                  <c:v>12.924688926033348</c:v>
                </c:pt>
                <c:pt idx="17">
                  <c:v>13.178635490076184</c:v>
                </c:pt>
                <c:pt idx="18">
                  <c:v>13.412823156391443</c:v>
                </c:pt>
                <c:pt idx="19">
                  <c:v>13.629982701948624</c:v>
                </c:pt>
                <c:pt idx="20">
                  <c:v>13.832295609499221</c:v>
                </c:pt>
                <c:pt idx="21">
                  <c:v>14.0215823970229</c:v>
                </c:pt>
                <c:pt idx="22">
                  <c:v>14.199334005968524</c:v>
                </c:pt>
                <c:pt idx="23">
                  <c:v>14.366805965977246</c:v>
                </c:pt>
                <c:pt idx="24">
                  <c:v>14.525034089003009</c:v>
                </c:pt>
                <c:pt idx="25">
                  <c:v>14.674928634035648</c:v>
                </c:pt>
                <c:pt idx="26">
                  <c:v>14.817242918859852</c:v>
                </c:pt>
                <c:pt idx="27">
                  <c:v>14.952636096537224</c:v>
                </c:pt>
                <c:pt idx="28">
                  <c:v>15.081657461285767</c:v>
                </c:pt>
                <c:pt idx="29">
                  <c:v>15.204809224961938</c:v>
                </c:pt>
                <c:pt idx="30">
                  <c:v>15.322499434699113</c:v>
                </c:pt>
                <c:pt idx="31">
                  <c:v>15.435120443510151</c:v>
                </c:pt>
                <c:pt idx="32">
                  <c:v>15.542954745564309</c:v>
                </c:pt>
                <c:pt idx="33">
                  <c:v>15.646253446789817</c:v>
                </c:pt>
                <c:pt idx="34">
                  <c:v>15.745126406030275</c:v>
                </c:pt>
                <c:pt idx="35">
                  <c:v>15.839918893937003</c:v>
                </c:pt>
                <c:pt idx="36">
                  <c:v>15.930317028099708</c:v>
                </c:pt>
                <c:pt idx="37">
                  <c:v>16.016791632133824</c:v>
                </c:pt>
                <c:pt idx="38">
                  <c:v>16.099499647244492</c:v>
                </c:pt>
                <c:pt idx="39">
                  <c:v>16.178911897047151</c:v>
                </c:pt>
                <c:pt idx="40">
                  <c:v>16.255499205157221</c:v>
                </c:pt>
                <c:pt idx="41">
                  <c:v>16.329261571574705</c:v>
                </c:pt>
                <c:pt idx="42">
                  <c:v>16.400512878709893</c:v>
                </c:pt>
                <c:pt idx="43">
                  <c:v>16.469253126562784</c:v>
                </c:pt>
                <c:pt idx="44">
                  <c:v>16.53563925633852</c:v>
                </c:pt>
                <c:pt idx="45">
                  <c:v>16.599671268037103</c:v>
                </c:pt>
                <c:pt idx="46">
                  <c:v>16.66166304406882</c:v>
                </c:pt>
                <c:pt idx="47">
                  <c:v>16.721457643228526</c:v>
                </c:pt>
                <c:pt idx="48">
                  <c:v>16.779212006721366</c:v>
                </c:pt>
                <c:pt idx="49">
                  <c:v>16.834926134547338</c:v>
                </c:pt>
                <c:pt idx="50">
                  <c:v>16.888913909116731</c:v>
                </c:pt>
                <c:pt idx="51">
                  <c:v>16.941018389224404</c:v>
                </c:pt>
                <c:pt idx="52">
                  <c:v>16.991396516075493</c:v>
                </c:pt>
                <c:pt idx="53">
                  <c:v>17.040048289670008</c:v>
                </c:pt>
                <c:pt idx="54">
                  <c:v>17.086973710007939</c:v>
                </c:pt>
                <c:pt idx="55">
                  <c:v>17.132329718294432</c:v>
                </c:pt>
                <c:pt idx="56">
                  <c:v>17.176116314529494</c:v>
                </c:pt>
                <c:pt idx="57">
                  <c:v>17.218333498713122</c:v>
                </c:pt>
                <c:pt idx="58">
                  <c:v>17.259138212050452</c:v>
                </c:pt>
                <c:pt idx="59">
                  <c:v>17.298530454541492</c:v>
                </c:pt>
                <c:pt idx="60">
                  <c:v>17.336510226186238</c:v>
                </c:pt>
                <c:pt idx="61">
                  <c:v>17.373077526984698</c:v>
                </c:pt>
                <c:pt idx="62">
                  <c:v>17.40823235693686</c:v>
                </c:pt>
                <c:pt idx="63">
                  <c:v>17.442131657247874</c:v>
                </c:pt>
                <c:pt idx="64">
                  <c:v>17.474775427917738</c:v>
                </c:pt>
                <c:pt idx="65">
                  <c:v>17.506163668946453</c:v>
                </c:pt>
                <c:pt idx="66">
                  <c:v>17.536296380334026</c:v>
                </c:pt>
                <c:pt idx="67">
                  <c:v>17.565173562080446</c:v>
                </c:pt>
                <c:pt idx="68">
                  <c:v>17.592952155390858</c:v>
                </c:pt>
                <c:pt idx="69">
                  <c:v>17.619475219060124</c:v>
                </c:pt>
                <c:pt idx="70">
                  <c:v>17.644899694293386</c:v>
                </c:pt>
                <c:pt idx="71">
                  <c:v>17.669225581090643</c:v>
                </c:pt>
                <c:pt idx="72">
                  <c:v>17.692295938246751</c:v>
                </c:pt>
                <c:pt idx="73">
                  <c:v>17.714424648171995</c:v>
                </c:pt>
                <c:pt idx="74">
                  <c:v>17.735454769661235</c:v>
                </c:pt>
                <c:pt idx="75">
                  <c:v>17.75538630271447</c:v>
                </c:pt>
                <c:pt idx="76">
                  <c:v>17.774219247331704</c:v>
                </c:pt>
                <c:pt idx="77">
                  <c:v>17.792110544718071</c:v>
                </c:pt>
                <c:pt idx="78">
                  <c:v>17.809060194873577</c:v>
                </c:pt>
                <c:pt idx="79">
                  <c:v>17.824911256593079</c:v>
                </c:pt>
                <c:pt idx="80">
                  <c:v>17.839663729876577</c:v>
                </c:pt>
                <c:pt idx="81">
                  <c:v>17.853631497134355</c:v>
                </c:pt>
                <c:pt idx="82">
                  <c:v>17.866500675956129</c:v>
                </c:pt>
                <c:pt idx="83">
                  <c:v>17.878428207547042</c:v>
                </c:pt>
                <c:pt idx="84">
                  <c:v>17.889414091907092</c:v>
                </c:pt>
                <c:pt idx="85">
                  <c:v>17.899458329036282</c:v>
                </c:pt>
                <c:pt idx="86">
                  <c:v>17.908560918934612</c:v>
                </c:pt>
                <c:pt idx="87">
                  <c:v>17.916721861602078</c:v>
                </c:pt>
                <c:pt idx="88">
                  <c:v>17.924098098243828</c:v>
                </c:pt>
                <c:pt idx="89">
                  <c:v>17.93037574644957</c:v>
                </c:pt>
                <c:pt idx="90">
                  <c:v>17.935868688629597</c:v>
                </c:pt>
                <c:pt idx="91">
                  <c:v>17.940263042373616</c:v>
                </c:pt>
                <c:pt idx="92">
                  <c:v>17.943872690091919</c:v>
                </c:pt>
                <c:pt idx="93">
                  <c:v>17.946697631784502</c:v>
                </c:pt>
                <c:pt idx="94">
                  <c:v>17.948423985041082</c:v>
                </c:pt>
                <c:pt idx="95">
                  <c:v>17.949365632271942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2B-4B0C-8462-983BFAB71A30}"/>
            </c:ext>
          </c:extLst>
        </c:ser>
        <c:ser>
          <c:idx val="1"/>
          <c:order val="1"/>
          <c:tx>
            <c:strRef>
              <c:f>'Comparsion 180'!$C$1</c:f>
              <c:strCache>
                <c:ptCount val="1"/>
                <c:pt idx="0">
                  <c:v>x-velocity (y^+) RST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'Comparsion 180'!$A$2:$A$97</c:f>
              <c:numCache>
                <c:formatCode>General</c:formatCode>
                <c:ptCount val="96"/>
                <c:pt idx="0">
                  <c:v>0</c:v>
                </c:pt>
                <c:pt idx="1">
                  <c:v>0.96876096552000002</c:v>
                </c:pt>
                <c:pt idx="2">
                  <c:v>2.9062883591999999</c:v>
                </c:pt>
                <c:pt idx="3">
                  <c:v>4.8437957232000004</c:v>
                </c:pt>
                <c:pt idx="4">
                  <c:v>6.7813212959999989</c:v>
                </c:pt>
                <c:pt idx="5">
                  <c:v>8.7188468688</c:v>
                </c:pt>
                <c:pt idx="6">
                  <c:v>10.656372441599999</c:v>
                </c:pt>
                <c:pt idx="7">
                  <c:v>12.593879805599999</c:v>
                </c:pt>
                <c:pt idx="8">
                  <c:v>14.531405378399999</c:v>
                </c:pt>
                <c:pt idx="9">
                  <c:v>16.468930951199997</c:v>
                </c:pt>
                <c:pt idx="10">
                  <c:v>18.406365479999998</c:v>
                </c:pt>
                <c:pt idx="11">
                  <c:v>20.343963888000001</c:v>
                </c:pt>
                <c:pt idx="12">
                  <c:v>22.281562296000001</c:v>
                </c:pt>
                <c:pt idx="13">
                  <c:v>24.218978615999998</c:v>
                </c:pt>
                <c:pt idx="14">
                  <c:v>26.156577023999997</c:v>
                </c:pt>
                <c:pt idx="15">
                  <c:v>28.093993344000001</c:v>
                </c:pt>
                <c:pt idx="16">
                  <c:v>30.031591751999997</c:v>
                </c:pt>
                <c:pt idx="17">
                  <c:v>31.969008072000001</c:v>
                </c:pt>
                <c:pt idx="18">
                  <c:v>33.906606479999994</c:v>
                </c:pt>
                <c:pt idx="19">
                  <c:v>35.844204888</c:v>
                </c:pt>
                <c:pt idx="20">
                  <c:v>37.781621207999997</c:v>
                </c:pt>
                <c:pt idx="21">
                  <c:v>39.719219615999997</c:v>
                </c:pt>
                <c:pt idx="22">
                  <c:v>41.656635936000001</c:v>
                </c:pt>
                <c:pt idx="23">
                  <c:v>43.594234343999993</c:v>
                </c:pt>
                <c:pt idx="24">
                  <c:v>45.531650664000004</c:v>
                </c:pt>
                <c:pt idx="25">
                  <c:v>47.469249071999997</c:v>
                </c:pt>
                <c:pt idx="26">
                  <c:v>49.406847479999996</c:v>
                </c:pt>
                <c:pt idx="27">
                  <c:v>51.344263799999993</c:v>
                </c:pt>
                <c:pt idx="28">
                  <c:v>53.281862207999993</c:v>
                </c:pt>
                <c:pt idx="29">
                  <c:v>55.219278528000004</c:v>
                </c:pt>
                <c:pt idx="30">
                  <c:v>57.156876935999996</c:v>
                </c:pt>
                <c:pt idx="31">
                  <c:v>59.094293256</c:v>
                </c:pt>
                <c:pt idx="32">
                  <c:v>61.031891663999993</c:v>
                </c:pt>
                <c:pt idx="33">
                  <c:v>62.969490071999992</c:v>
                </c:pt>
                <c:pt idx="34">
                  <c:v>64.906906391999996</c:v>
                </c:pt>
                <c:pt idx="35">
                  <c:v>66.844504799999996</c:v>
                </c:pt>
                <c:pt idx="36">
                  <c:v>68.781921120000007</c:v>
                </c:pt>
                <c:pt idx="37">
                  <c:v>70.719519527999992</c:v>
                </c:pt>
                <c:pt idx="38">
                  <c:v>72.657117935999992</c:v>
                </c:pt>
                <c:pt idx="39">
                  <c:v>74.594534256000003</c:v>
                </c:pt>
                <c:pt idx="40">
                  <c:v>76.532132663999988</c:v>
                </c:pt>
                <c:pt idx="41">
                  <c:v>78.469548983999999</c:v>
                </c:pt>
                <c:pt idx="42">
                  <c:v>80.407147391999999</c:v>
                </c:pt>
                <c:pt idx="43">
                  <c:v>82.344563711999996</c:v>
                </c:pt>
                <c:pt idx="44">
                  <c:v>84.282162119999995</c:v>
                </c:pt>
                <c:pt idx="45">
                  <c:v>86.219760527999995</c:v>
                </c:pt>
                <c:pt idx="46">
                  <c:v>88.157176848000006</c:v>
                </c:pt>
                <c:pt idx="47">
                  <c:v>90.094775255999991</c:v>
                </c:pt>
                <c:pt idx="48">
                  <c:v>92.032191575999988</c:v>
                </c:pt>
                <c:pt idx="49">
                  <c:v>93.969789983999988</c:v>
                </c:pt>
                <c:pt idx="50">
                  <c:v>95.907206303999985</c:v>
                </c:pt>
                <c:pt idx="51">
                  <c:v>97.844804711999984</c:v>
                </c:pt>
                <c:pt idx="52">
                  <c:v>99.782403119999998</c:v>
                </c:pt>
                <c:pt idx="53">
                  <c:v>101.71981943999999</c:v>
                </c:pt>
                <c:pt idx="54">
                  <c:v>103.65741784799999</c:v>
                </c:pt>
                <c:pt idx="55">
                  <c:v>105.59483416799999</c:v>
                </c:pt>
                <c:pt idx="56">
                  <c:v>107.53243257599999</c:v>
                </c:pt>
                <c:pt idx="57">
                  <c:v>109.46984889599999</c:v>
                </c:pt>
                <c:pt idx="58">
                  <c:v>111.40744730399999</c:v>
                </c:pt>
                <c:pt idx="59">
                  <c:v>113.34504571199999</c:v>
                </c:pt>
                <c:pt idx="60">
                  <c:v>115.28246203199998</c:v>
                </c:pt>
                <c:pt idx="61">
                  <c:v>117.22006043999998</c:v>
                </c:pt>
                <c:pt idx="62">
                  <c:v>119.15747675999998</c:v>
                </c:pt>
                <c:pt idx="63">
                  <c:v>121.09507516799999</c:v>
                </c:pt>
                <c:pt idx="64">
                  <c:v>123.03249148800001</c:v>
                </c:pt>
                <c:pt idx="65">
                  <c:v>124.97008989599999</c:v>
                </c:pt>
                <c:pt idx="66">
                  <c:v>126.90768830399999</c:v>
                </c:pt>
                <c:pt idx="67">
                  <c:v>128.84510462399999</c:v>
                </c:pt>
                <c:pt idx="68">
                  <c:v>130.782703032</c:v>
                </c:pt>
                <c:pt idx="69">
                  <c:v>132.72011935200001</c:v>
                </c:pt>
                <c:pt idx="70">
                  <c:v>134.65771776</c:v>
                </c:pt>
                <c:pt idx="71">
                  <c:v>136.59513408000001</c:v>
                </c:pt>
                <c:pt idx="72">
                  <c:v>138.53273248799999</c:v>
                </c:pt>
                <c:pt idx="73">
                  <c:v>140.47033089599998</c:v>
                </c:pt>
                <c:pt idx="74">
                  <c:v>142.40774721600002</c:v>
                </c:pt>
                <c:pt idx="75">
                  <c:v>144.34534562399998</c:v>
                </c:pt>
                <c:pt idx="76">
                  <c:v>146.28276194400001</c:v>
                </c:pt>
                <c:pt idx="77">
                  <c:v>148.22036035199997</c:v>
                </c:pt>
                <c:pt idx="78">
                  <c:v>150.15777667200001</c:v>
                </c:pt>
                <c:pt idx="79">
                  <c:v>152.09537508</c:v>
                </c:pt>
                <c:pt idx="80">
                  <c:v>154.03297348799998</c:v>
                </c:pt>
                <c:pt idx="81">
                  <c:v>155.97038980799999</c:v>
                </c:pt>
                <c:pt idx="82">
                  <c:v>157.90798821599998</c:v>
                </c:pt>
                <c:pt idx="83">
                  <c:v>159.84540453599999</c:v>
                </c:pt>
                <c:pt idx="84">
                  <c:v>161.783002944</c:v>
                </c:pt>
                <c:pt idx="85">
                  <c:v>163.72041926400001</c:v>
                </c:pt>
                <c:pt idx="86">
                  <c:v>165.658017672</c:v>
                </c:pt>
                <c:pt idx="87">
                  <c:v>167.59561607999999</c:v>
                </c:pt>
                <c:pt idx="88">
                  <c:v>169.5330324</c:v>
                </c:pt>
                <c:pt idx="89">
                  <c:v>171.47063080799998</c:v>
                </c:pt>
                <c:pt idx="90">
                  <c:v>173.40804712799999</c:v>
                </c:pt>
                <c:pt idx="91">
                  <c:v>175.34564553600001</c:v>
                </c:pt>
                <c:pt idx="92">
                  <c:v>177.09460077599999</c:v>
                </c:pt>
                <c:pt idx="93">
                  <c:v>178.61558183999998</c:v>
                </c:pt>
                <c:pt idx="94">
                  <c:v>179.93808698399999</c:v>
                </c:pt>
                <c:pt idx="95">
                  <c:v>181.08797270399998</c:v>
                </c:pt>
              </c:numCache>
            </c:numRef>
          </c:xVal>
          <c:yVal>
            <c:numRef>
              <c:f>'Comparsion 180'!$C$2:$C$97</c:f>
              <c:numCache>
                <c:formatCode>General</c:formatCode>
                <c:ptCount val="96"/>
                <c:pt idx="0">
                  <c:v>0</c:v>
                </c:pt>
                <c:pt idx="1">
                  <c:v>0.75862396683511801</c:v>
                </c:pt>
                <c:pt idx="2">
                  <c:v>1.4542219150966231</c:v>
                </c:pt>
                <c:pt idx="3">
                  <c:v>2.3469772523197587</c:v>
                </c:pt>
                <c:pt idx="4">
                  <c:v>3.2549605946779758</c:v>
                </c:pt>
                <c:pt idx="5">
                  <c:v>4.1038712674201472</c:v>
                </c:pt>
                <c:pt idx="6">
                  <c:v>4.8599198290788594</c:v>
                </c:pt>
                <c:pt idx="7">
                  <c:v>5.4800102247216822</c:v>
                </c:pt>
                <c:pt idx="8">
                  <c:v>6.0022320848369652</c:v>
                </c:pt>
                <c:pt idx="9">
                  <c:v>6.4523394611887701</c:v>
                </c:pt>
                <c:pt idx="10">
                  <c:v>6.8477214393070067</c:v>
                </c:pt>
                <c:pt idx="11">
                  <c:v>7.2003840213851591</c:v>
                </c:pt>
                <c:pt idx="12">
                  <c:v>7.5188648089830386</c:v>
                </c:pt>
                <c:pt idx="13">
                  <c:v>7.8094257561858731</c:v>
                </c:pt>
                <c:pt idx="14">
                  <c:v>8.0767280167864293</c:v>
                </c:pt>
                <c:pt idx="15">
                  <c:v>8.3243498502619797</c:v>
                </c:pt>
                <c:pt idx="16">
                  <c:v>8.555100504184594</c:v>
                </c:pt>
                <c:pt idx="17">
                  <c:v>8.7711928495467983</c:v>
                </c:pt>
                <c:pt idx="18">
                  <c:v>8.9744160160872273</c:v>
                </c:pt>
                <c:pt idx="19">
                  <c:v>9.1662452511342334</c:v>
                </c:pt>
                <c:pt idx="20">
                  <c:v>9.3479203902084489</c:v>
                </c:pt>
                <c:pt idx="21">
                  <c:v>9.520445857022791</c:v>
                </c:pt>
                <c:pt idx="22">
                  <c:v>9.6847162164465832</c:v>
                </c:pt>
                <c:pt idx="23">
                  <c:v>9.841453398023484</c:v>
                </c:pt>
                <c:pt idx="24">
                  <c:v>9.9913165548150928</c:v>
                </c:pt>
                <c:pt idx="25">
                  <c:v>10.134854981039418</c:v>
                </c:pt>
                <c:pt idx="26">
                  <c:v>10.272539500311886</c:v>
                </c:pt>
                <c:pt idx="27">
                  <c:v>10.404825242127414</c:v>
                </c:pt>
                <c:pt idx="28">
                  <c:v>10.532088865378348</c:v>
                </c:pt>
                <c:pt idx="29">
                  <c:v>10.654644252474975</c:v>
                </c:pt>
                <c:pt idx="30">
                  <c:v>10.77280528582758</c:v>
                </c:pt>
                <c:pt idx="31">
                  <c:v>10.88683876548491</c:v>
                </c:pt>
                <c:pt idx="32">
                  <c:v>10.996980103254678</c:v>
                </c:pt>
                <c:pt idx="33">
                  <c:v>11.103464710944602</c:v>
                </c:pt>
                <c:pt idx="34">
                  <c:v>11.206465223880338</c:v>
                </c:pt>
                <c:pt idx="35">
                  <c:v>11.306154277387543</c:v>
                </c:pt>
                <c:pt idx="36">
                  <c:v>11.402720200912393</c:v>
                </c:pt>
                <c:pt idx="37">
                  <c:v>11.496288547418999</c:v>
                </c:pt>
                <c:pt idx="38">
                  <c:v>11.587000563991991</c:v>
                </c:pt>
                <c:pt idx="39">
                  <c:v>11.674966109474971</c:v>
                </c:pt>
                <c:pt idx="40">
                  <c:v>11.760326430952567</c:v>
                </c:pt>
                <c:pt idx="41">
                  <c:v>11.843159999027352</c:v>
                </c:pt>
                <c:pt idx="42">
                  <c:v>11.92356097842241</c:v>
                </c:pt>
                <c:pt idx="43">
                  <c:v>12.001639227981347</c:v>
                </c:pt>
                <c:pt idx="44">
                  <c:v>12.077457524186213</c:v>
                </c:pt>
                <c:pt idx="45">
                  <c:v>12.151078643519069</c:v>
                </c:pt>
                <c:pt idx="46">
                  <c:v>12.222596750703</c:v>
                </c:pt>
                <c:pt idx="47">
                  <c:v>12.292043233979037</c:v>
                </c:pt>
                <c:pt idx="48">
                  <c:v>12.359512258070266</c:v>
                </c:pt>
                <c:pt idx="49">
                  <c:v>12.425035211217711</c:v>
                </c:pt>
                <c:pt idx="50">
                  <c:v>12.488659175782921</c:v>
                </c:pt>
                <c:pt idx="51">
                  <c:v>12.550446928247952</c:v>
                </c:pt>
                <c:pt idx="52">
                  <c:v>12.610445550974344</c:v>
                </c:pt>
                <c:pt idx="53">
                  <c:v>12.668670738082616</c:v>
                </c:pt>
                <c:pt idx="54">
                  <c:v>12.725185266054821</c:v>
                </c:pt>
                <c:pt idx="55">
                  <c:v>12.780004829011474</c:v>
                </c:pt>
                <c:pt idx="56">
                  <c:v>12.833176509314123</c:v>
                </c:pt>
                <c:pt idx="57">
                  <c:v>12.88473169520379</c:v>
                </c:pt>
                <c:pt idx="58">
                  <c:v>12.934701774921509</c:v>
                </c:pt>
                <c:pt idx="59">
                  <c:v>12.983102442587789</c:v>
                </c:pt>
                <c:pt idx="60">
                  <c:v>13.029965086443665</c:v>
                </c:pt>
                <c:pt idx="61">
                  <c:v>13.07532109473016</c:v>
                </c:pt>
                <c:pt idx="62">
                  <c:v>13.119186161567793</c:v>
                </c:pt>
                <c:pt idx="63">
                  <c:v>13.161591675197592</c:v>
                </c:pt>
                <c:pt idx="64">
                  <c:v>13.202553329740068</c:v>
                </c:pt>
                <c:pt idx="65">
                  <c:v>13.242086819315736</c:v>
                </c:pt>
                <c:pt idx="66">
                  <c:v>13.280207838045113</c:v>
                </c:pt>
                <c:pt idx="67">
                  <c:v>13.316947774169227</c:v>
                </c:pt>
                <c:pt idx="68">
                  <c:v>13.352322321808591</c:v>
                </c:pt>
                <c:pt idx="69">
                  <c:v>13.386347175083719</c:v>
                </c:pt>
                <c:pt idx="70">
                  <c:v>13.419022333994615</c:v>
                </c:pt>
                <c:pt idx="71">
                  <c:v>13.450379186782303</c:v>
                </c:pt>
                <c:pt idx="72">
                  <c:v>13.4804334275673</c:v>
                </c:pt>
                <c:pt idx="73">
                  <c:v>13.509185056349605</c:v>
                </c:pt>
                <c:pt idx="74">
                  <c:v>13.536649767249733</c:v>
                </c:pt>
                <c:pt idx="75">
                  <c:v>13.562843254388198</c:v>
                </c:pt>
                <c:pt idx="76">
                  <c:v>13.587765517764998</c:v>
                </c:pt>
                <c:pt idx="77">
                  <c:v>13.611432251500652</c:v>
                </c:pt>
                <c:pt idx="78">
                  <c:v>13.633843455595155</c:v>
                </c:pt>
                <c:pt idx="79">
                  <c:v>13.654999130048511</c:v>
                </c:pt>
                <c:pt idx="80">
                  <c:v>13.674930663101748</c:v>
                </c:pt>
                <c:pt idx="81">
                  <c:v>13.693622360634347</c:v>
                </c:pt>
                <c:pt idx="82">
                  <c:v>13.711058528525799</c:v>
                </c:pt>
                <c:pt idx="83">
                  <c:v>13.727270555017132</c:v>
                </c:pt>
                <c:pt idx="84">
                  <c:v>13.742242745987831</c:v>
                </c:pt>
                <c:pt idx="85">
                  <c:v>13.755959407317379</c:v>
                </c:pt>
                <c:pt idx="86">
                  <c:v>13.768436233126296</c:v>
                </c:pt>
                <c:pt idx="87">
                  <c:v>13.779626141053033</c:v>
                </c:pt>
                <c:pt idx="88">
                  <c:v>13.789529131097591</c:v>
                </c:pt>
                <c:pt idx="89">
                  <c:v>13.798129509139461</c:v>
                </c:pt>
                <c:pt idx="90">
                  <c:v>13.805380192817095</c:v>
                </c:pt>
                <c:pt idx="91">
                  <c:v>13.811249793889464</c:v>
                </c:pt>
                <c:pt idx="92">
                  <c:v>13.815706924115542</c:v>
                </c:pt>
                <c:pt idx="93">
                  <c:v>13.818751583495329</c:v>
                </c:pt>
                <c:pt idx="94">
                  <c:v>13.820462242631393</c:v>
                </c:pt>
                <c:pt idx="95">
                  <c:v>13.821121395692996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2B-4B0C-8462-983BFAB71A30}"/>
            </c:ext>
          </c:extLst>
        </c:ser>
        <c:ser>
          <c:idx val="2"/>
          <c:order val="2"/>
          <c:tx>
            <c:strRef>
              <c:f>'Comparsion 180'!$D$1</c:f>
              <c:strCache>
                <c:ptCount val="1"/>
                <c:pt idx="0">
                  <c:v>DNS 180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'Comparsion 180'!$A$2:$A$97</c:f>
              <c:numCache>
                <c:formatCode>General</c:formatCode>
                <c:ptCount val="96"/>
                <c:pt idx="0">
                  <c:v>0</c:v>
                </c:pt>
                <c:pt idx="1">
                  <c:v>0.96876096552000002</c:v>
                </c:pt>
                <c:pt idx="2">
                  <c:v>2.9062883591999999</c:v>
                </c:pt>
                <c:pt idx="3">
                  <c:v>4.8437957232000004</c:v>
                </c:pt>
                <c:pt idx="4">
                  <c:v>6.7813212959999989</c:v>
                </c:pt>
                <c:pt idx="5">
                  <c:v>8.7188468688</c:v>
                </c:pt>
                <c:pt idx="6">
                  <c:v>10.656372441599999</c:v>
                </c:pt>
                <c:pt idx="7">
                  <c:v>12.593879805599999</c:v>
                </c:pt>
                <c:pt idx="8">
                  <c:v>14.531405378399999</c:v>
                </c:pt>
                <c:pt idx="9">
                  <c:v>16.468930951199997</c:v>
                </c:pt>
                <c:pt idx="10">
                  <c:v>18.406365479999998</c:v>
                </c:pt>
                <c:pt idx="11">
                  <c:v>20.343963888000001</c:v>
                </c:pt>
                <c:pt idx="12">
                  <c:v>22.281562296000001</c:v>
                </c:pt>
                <c:pt idx="13">
                  <c:v>24.218978615999998</c:v>
                </c:pt>
                <c:pt idx="14">
                  <c:v>26.156577023999997</c:v>
                </c:pt>
                <c:pt idx="15">
                  <c:v>28.093993344000001</c:v>
                </c:pt>
                <c:pt idx="16">
                  <c:v>30.031591751999997</c:v>
                </c:pt>
                <c:pt idx="17">
                  <c:v>31.969008072000001</c:v>
                </c:pt>
                <c:pt idx="18">
                  <c:v>33.906606479999994</c:v>
                </c:pt>
                <c:pt idx="19">
                  <c:v>35.844204888</c:v>
                </c:pt>
                <c:pt idx="20">
                  <c:v>37.781621207999997</c:v>
                </c:pt>
                <c:pt idx="21">
                  <c:v>39.719219615999997</c:v>
                </c:pt>
                <c:pt idx="22">
                  <c:v>41.656635936000001</c:v>
                </c:pt>
                <c:pt idx="23">
                  <c:v>43.594234343999993</c:v>
                </c:pt>
                <c:pt idx="24">
                  <c:v>45.531650664000004</c:v>
                </c:pt>
                <c:pt idx="25">
                  <c:v>47.469249071999997</c:v>
                </c:pt>
                <c:pt idx="26">
                  <c:v>49.406847479999996</c:v>
                </c:pt>
                <c:pt idx="27">
                  <c:v>51.344263799999993</c:v>
                </c:pt>
                <c:pt idx="28">
                  <c:v>53.281862207999993</c:v>
                </c:pt>
                <c:pt idx="29">
                  <c:v>55.219278528000004</c:v>
                </c:pt>
                <c:pt idx="30">
                  <c:v>57.156876935999996</c:v>
                </c:pt>
                <c:pt idx="31">
                  <c:v>59.094293256</c:v>
                </c:pt>
                <c:pt idx="32">
                  <c:v>61.031891663999993</c:v>
                </c:pt>
                <c:pt idx="33">
                  <c:v>62.969490071999992</c:v>
                </c:pt>
                <c:pt idx="34">
                  <c:v>64.906906391999996</c:v>
                </c:pt>
                <c:pt idx="35">
                  <c:v>66.844504799999996</c:v>
                </c:pt>
                <c:pt idx="36">
                  <c:v>68.781921120000007</c:v>
                </c:pt>
                <c:pt idx="37">
                  <c:v>70.719519527999992</c:v>
                </c:pt>
                <c:pt idx="38">
                  <c:v>72.657117935999992</c:v>
                </c:pt>
                <c:pt idx="39">
                  <c:v>74.594534256000003</c:v>
                </c:pt>
                <c:pt idx="40">
                  <c:v>76.532132663999988</c:v>
                </c:pt>
                <c:pt idx="41">
                  <c:v>78.469548983999999</c:v>
                </c:pt>
                <c:pt idx="42">
                  <c:v>80.407147391999999</c:v>
                </c:pt>
                <c:pt idx="43">
                  <c:v>82.344563711999996</c:v>
                </c:pt>
                <c:pt idx="44">
                  <c:v>84.282162119999995</c:v>
                </c:pt>
                <c:pt idx="45">
                  <c:v>86.219760527999995</c:v>
                </c:pt>
                <c:pt idx="46">
                  <c:v>88.157176848000006</c:v>
                </c:pt>
                <c:pt idx="47">
                  <c:v>90.094775255999991</c:v>
                </c:pt>
                <c:pt idx="48">
                  <c:v>92.032191575999988</c:v>
                </c:pt>
                <c:pt idx="49">
                  <c:v>93.969789983999988</c:v>
                </c:pt>
                <c:pt idx="50">
                  <c:v>95.907206303999985</c:v>
                </c:pt>
                <c:pt idx="51">
                  <c:v>97.844804711999984</c:v>
                </c:pt>
                <c:pt idx="52">
                  <c:v>99.782403119999998</c:v>
                </c:pt>
                <c:pt idx="53">
                  <c:v>101.71981943999999</c:v>
                </c:pt>
                <c:pt idx="54">
                  <c:v>103.65741784799999</c:v>
                </c:pt>
                <c:pt idx="55">
                  <c:v>105.59483416799999</c:v>
                </c:pt>
                <c:pt idx="56">
                  <c:v>107.53243257599999</c:v>
                </c:pt>
                <c:pt idx="57">
                  <c:v>109.46984889599999</c:v>
                </c:pt>
                <c:pt idx="58">
                  <c:v>111.40744730399999</c:v>
                </c:pt>
                <c:pt idx="59">
                  <c:v>113.34504571199999</c:v>
                </c:pt>
                <c:pt idx="60">
                  <c:v>115.28246203199998</c:v>
                </c:pt>
                <c:pt idx="61">
                  <c:v>117.22006043999998</c:v>
                </c:pt>
                <c:pt idx="62">
                  <c:v>119.15747675999998</c:v>
                </c:pt>
                <c:pt idx="63">
                  <c:v>121.09507516799999</c:v>
                </c:pt>
                <c:pt idx="64">
                  <c:v>123.03249148800001</c:v>
                </c:pt>
                <c:pt idx="65">
                  <c:v>124.97008989599999</c:v>
                </c:pt>
                <c:pt idx="66">
                  <c:v>126.90768830399999</c:v>
                </c:pt>
                <c:pt idx="67">
                  <c:v>128.84510462399999</c:v>
                </c:pt>
                <c:pt idx="68">
                  <c:v>130.782703032</c:v>
                </c:pt>
                <c:pt idx="69">
                  <c:v>132.72011935200001</c:v>
                </c:pt>
                <c:pt idx="70">
                  <c:v>134.65771776</c:v>
                </c:pt>
                <c:pt idx="71">
                  <c:v>136.59513408000001</c:v>
                </c:pt>
                <c:pt idx="72">
                  <c:v>138.53273248799999</c:v>
                </c:pt>
                <c:pt idx="73">
                  <c:v>140.47033089599998</c:v>
                </c:pt>
                <c:pt idx="74">
                  <c:v>142.40774721600002</c:v>
                </c:pt>
                <c:pt idx="75">
                  <c:v>144.34534562399998</c:v>
                </c:pt>
                <c:pt idx="76">
                  <c:v>146.28276194400001</c:v>
                </c:pt>
                <c:pt idx="77">
                  <c:v>148.22036035199997</c:v>
                </c:pt>
                <c:pt idx="78">
                  <c:v>150.15777667200001</c:v>
                </c:pt>
                <c:pt idx="79">
                  <c:v>152.09537508</c:v>
                </c:pt>
                <c:pt idx="80">
                  <c:v>154.03297348799998</c:v>
                </c:pt>
                <c:pt idx="81">
                  <c:v>155.97038980799999</c:v>
                </c:pt>
                <c:pt idx="82">
                  <c:v>157.90798821599998</c:v>
                </c:pt>
                <c:pt idx="83">
                  <c:v>159.84540453599999</c:v>
                </c:pt>
                <c:pt idx="84">
                  <c:v>161.783002944</c:v>
                </c:pt>
                <c:pt idx="85">
                  <c:v>163.72041926400001</c:v>
                </c:pt>
                <c:pt idx="86">
                  <c:v>165.658017672</c:v>
                </c:pt>
                <c:pt idx="87">
                  <c:v>167.59561607999999</c:v>
                </c:pt>
                <c:pt idx="88">
                  <c:v>169.5330324</c:v>
                </c:pt>
                <c:pt idx="89">
                  <c:v>171.47063080799998</c:v>
                </c:pt>
                <c:pt idx="90">
                  <c:v>173.40804712799999</c:v>
                </c:pt>
                <c:pt idx="91">
                  <c:v>175.34564553600001</c:v>
                </c:pt>
                <c:pt idx="92">
                  <c:v>177.09460077599999</c:v>
                </c:pt>
                <c:pt idx="93">
                  <c:v>178.61558183999998</c:v>
                </c:pt>
                <c:pt idx="94">
                  <c:v>179.93808698399999</c:v>
                </c:pt>
                <c:pt idx="95">
                  <c:v>181.08797270399998</c:v>
                </c:pt>
              </c:numCache>
            </c:numRef>
          </c:xVal>
          <c:yVal>
            <c:numRef>
              <c:f>'Comparsion 180'!$D$2:$D$97</c:f>
              <c:numCache>
                <c:formatCode>General</c:formatCode>
                <c:ptCount val="96"/>
                <c:pt idx="0">
                  <c:v>0</c:v>
                </c:pt>
                <c:pt idx="1">
                  <c:v>1.0545273464207409E-2</c:v>
                </c:pt>
                <c:pt idx="2">
                  <c:v>3.8981500289004371E-2</c:v>
                </c:pt>
                <c:pt idx="3">
                  <c:v>9.2640573617458061E-2</c:v>
                </c:pt>
                <c:pt idx="4">
                  <c:v>0.17882970167288789</c:v>
                </c:pt>
                <c:pt idx="5">
                  <c:v>0.30481687640127392</c:v>
                </c:pt>
                <c:pt idx="6">
                  <c:v>0.47781059362077222</c:v>
                </c:pt>
                <c:pt idx="7">
                  <c:v>0.70492762440314494</c:v>
                </c:pt>
                <c:pt idx="8">
                  <c:v>0.98265357020956223</c:v>
                </c:pt>
                <c:pt idx="9">
                  <c:v>1.310498745174586</c:v>
                </c:pt>
                <c:pt idx="10">
                  <c:v>1.687704824580202</c:v>
                </c:pt>
                <c:pt idx="11">
                  <c:v>2.1130805999603348</c:v>
                </c:pt>
                <c:pt idx="12">
                  <c:v>2.584774989317042</c:v>
                </c:pt>
                <c:pt idx="13">
                  <c:v>3.1000043731950648</c:v>
                </c:pt>
                <c:pt idx="14">
                  <c:v>3.6547798958550399</c:v>
                </c:pt>
                <c:pt idx="15">
                  <c:v>4.2437063000182986</c:v>
                </c:pt>
                <c:pt idx="16">
                  <c:v>4.8599318301149967</c:v>
                </c:pt>
                <c:pt idx="17">
                  <c:v>5.4953076824294191</c:v>
                </c:pt>
                <c:pt idx="18">
                  <c:v>6.1407675617128472</c:v>
                </c:pt>
                <c:pt idx="19">
                  <c:v>6.7868795906175778</c:v>
                </c:pt>
                <c:pt idx="20">
                  <c:v>7.4244765214050048</c:v>
                </c:pt>
                <c:pt idx="21">
                  <c:v>8.045252641938248</c:v>
                </c:pt>
                <c:pt idx="22">
                  <c:v>8.6422306969906622</c:v>
                </c:pt>
                <c:pt idx="23">
                  <c:v>9.2100406075520134</c:v>
                </c:pt>
                <c:pt idx="24">
                  <c:v>9.7449983771220587</c:v>
                </c:pt>
                <c:pt idx="25">
                  <c:v>10.24501391087453</c:v>
                </c:pt>
                <c:pt idx="26">
                  <c:v>10.70938142498578</c:v>
                </c:pt>
                <c:pt idx="27">
                  <c:v>11.13851203659422</c:v>
                </c:pt>
                <c:pt idx="28">
                  <c:v>11.533656723874421</c:v>
                </c:pt>
                <c:pt idx="29">
                  <c:v>11.896648755546799</c:v>
                </c:pt>
                <c:pt idx="30">
                  <c:v>12.229680221104379</c:v>
                </c:pt>
                <c:pt idx="31">
                  <c:v>12.535120878023029</c:v>
                </c:pt>
                <c:pt idx="32">
                  <c:v>12.8153840662749</c:v>
                </c:pt>
                <c:pt idx="33">
                  <c:v>13.07283702093434</c:v>
                </c:pt>
                <c:pt idx="34">
                  <c:v>13.309745059273951</c:v>
                </c:pt>
                <c:pt idx="35">
                  <c:v>13.528239551571479</c:v>
                </c:pt>
                <c:pt idx="36">
                  <c:v>13.73030473089859</c:v>
                </c:pt>
                <c:pt idx="37">
                  <c:v>13.91777480993175</c:v>
                </c:pt>
                <c:pt idx="38">
                  <c:v>14.092328894930739</c:v>
                </c:pt>
                <c:pt idx="39">
                  <c:v>14.25548107028632</c:v>
                </c:pt>
                <c:pt idx="40">
                  <c:v>14.40857572773767</c:v>
                </c:pt>
                <c:pt idx="41">
                  <c:v>14.552795220981629</c:v>
                </c:pt>
                <c:pt idx="42">
                  <c:v>14.689179826243519</c:v>
                </c:pt>
                <c:pt idx="43">
                  <c:v>14.8186516070846</c:v>
                </c:pt>
                <c:pt idx="44">
                  <c:v>14.9420278396392</c:v>
                </c:pt>
                <c:pt idx="45">
                  <c:v>15.06003393260543</c:v>
                </c:pt>
                <c:pt idx="46">
                  <c:v>15.17331326548546</c:v>
                </c:pt>
                <c:pt idx="47">
                  <c:v>15.28243123923937</c:v>
                </c:pt>
                <c:pt idx="48">
                  <c:v>15.387880559486719</c:v>
                </c:pt>
                <c:pt idx="49">
                  <c:v>15.490087063848099</c:v>
                </c:pt>
                <c:pt idx="50">
                  <c:v>15.58942301410648</c:v>
                </c:pt>
                <c:pt idx="51">
                  <c:v>15.686218842920191</c:v>
                </c:pt>
                <c:pt idx="52">
                  <c:v>15.780772246098479</c:v>
                </c:pt>
                <c:pt idx="53">
                  <c:v>15.87334286808345</c:v>
                </c:pt>
                <c:pt idx="54">
                  <c:v>15.96412975734469</c:v>
                </c:pt>
                <c:pt idx="55">
                  <c:v>16.053264776924369</c:v>
                </c:pt>
                <c:pt idx="56">
                  <c:v>16.14083393295078</c:v>
                </c:pt>
                <c:pt idx="57">
                  <c:v>16.226910867195159</c:v>
                </c:pt>
                <c:pt idx="58">
                  <c:v>16.311573165437359</c:v>
                </c:pt>
                <c:pt idx="59">
                  <c:v>16.394896596733389</c:v>
                </c:pt>
                <c:pt idx="60">
                  <c:v>16.47695509123589</c:v>
                </c:pt>
                <c:pt idx="61">
                  <c:v>16.557815870092419</c:v>
                </c:pt>
                <c:pt idx="62">
                  <c:v>16.637524570293479</c:v>
                </c:pt>
                <c:pt idx="63">
                  <c:v>16.716102615992611</c:v>
                </c:pt>
                <c:pt idx="64">
                  <c:v>16.79355083037899</c:v>
                </c:pt>
                <c:pt idx="65">
                  <c:v>16.869845360779848</c:v>
                </c:pt>
                <c:pt idx="66">
                  <c:v>16.944941457942889</c:v>
                </c:pt>
                <c:pt idx="67">
                  <c:v>17.01878494354969</c:v>
                </c:pt>
                <c:pt idx="68">
                  <c:v>17.09131719124343</c:v>
                </c:pt>
                <c:pt idx="69">
                  <c:v>17.162483043599469</c:v>
                </c:pt>
                <c:pt idx="70">
                  <c:v>17.23223831568594</c:v>
                </c:pt>
                <c:pt idx="71">
                  <c:v>17.300548359409579</c:v>
                </c:pt>
                <c:pt idx="72">
                  <c:v>17.367379433808001</c:v>
                </c:pt>
                <c:pt idx="73">
                  <c:v>17.432687413959108</c:v>
                </c:pt>
                <c:pt idx="74">
                  <c:v>17.496408072176639</c:v>
                </c:pt>
                <c:pt idx="75">
                  <c:v>17.558453131804772</c:v>
                </c:pt>
                <c:pt idx="76">
                  <c:v>17.618716164700931</c:v>
                </c:pt>
                <c:pt idx="77">
                  <c:v>17.6770846435682</c:v>
                </c:pt>
                <c:pt idx="78">
                  <c:v>17.733447735265688</c:v>
                </c:pt>
                <c:pt idx="79">
                  <c:v>17.787701181117448</c:v>
                </c:pt>
                <c:pt idx="80">
                  <c:v>17.839744847415592</c:v>
                </c:pt>
                <c:pt idx="81">
                  <c:v>17.889467162697311</c:v>
                </c:pt>
                <c:pt idx="82">
                  <c:v>17.936741259220561</c:v>
                </c:pt>
                <c:pt idx="83">
                  <c:v>17.981437580428089</c:v>
                </c:pt>
                <c:pt idx="84">
                  <c:v>18.02342499001055</c:v>
                </c:pt>
                <c:pt idx="85">
                  <c:v>18.062557823887641</c:v>
                </c:pt>
                <c:pt idx="86">
                  <c:v>18.098677856067869</c:v>
                </c:pt>
                <c:pt idx="87">
                  <c:v>18.131633006388409</c:v>
                </c:pt>
                <c:pt idx="88">
                  <c:v>18.161291400225259</c:v>
                </c:pt>
                <c:pt idx="89">
                  <c:v>18.187544926619399</c:v>
                </c:pt>
                <c:pt idx="90">
                  <c:v>18.210298614211219</c:v>
                </c:pt>
                <c:pt idx="91">
                  <c:v>18.22945651693691</c:v>
                </c:pt>
                <c:pt idx="92">
                  <c:v>18.24491720935027</c:v>
                </c:pt>
                <c:pt idx="93">
                  <c:v>18.256586656126071</c:v>
                </c:pt>
                <c:pt idx="94">
                  <c:v>18.264396412606668</c:v>
                </c:pt>
                <c:pt idx="95">
                  <c:v>18.268308310450792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2B-4B0C-8462-983BFAB71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50576"/>
        <c:axId val="462550015"/>
      </c:scatterChart>
      <c:valAx>
        <c:axId val="4533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50015"/>
        <c:crosses val="autoZero"/>
        <c:crossBetween val="midCat"/>
      </c:valAx>
      <c:valAx>
        <c:axId val="4625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</a:t>
            </a:r>
            <a:r>
              <a:rPr lang="en-GB" baseline="0"/>
              <a:t> 550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'Comparison 550'!$B$1</c:f>
              <c:strCache>
                <c:ptCount val="1"/>
                <c:pt idx="0">
                  <c:v>x-velocity (y^+) k-w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'Comparison 550'!$A$2:$A$193</c:f>
              <c:numCache>
                <c:formatCode>General</c:formatCode>
                <c:ptCount val="192"/>
                <c:pt idx="0">
                  <c:v>1.4435145060800001</c:v>
                </c:pt>
                <c:pt idx="1">
                  <c:v>4.3305380832799996</c:v>
                </c:pt>
                <c:pt idx="2">
                  <c:v>7.2175725304</c:v>
                </c:pt>
                <c:pt idx="3">
                  <c:v>10.104568932799999</c:v>
                </c:pt>
                <c:pt idx="4">
                  <c:v>12.9916196848</c:v>
                </c:pt>
                <c:pt idx="5">
                  <c:v>15.878616087199999</c:v>
                </c:pt>
                <c:pt idx="6">
                  <c:v>18.765666839200001</c:v>
                </c:pt>
                <c:pt idx="7">
                  <c:v>21.652717591199998</c:v>
                </c:pt>
                <c:pt idx="8">
                  <c:v>24.539713993599999</c:v>
                </c:pt>
                <c:pt idx="9">
                  <c:v>27.426764745599996</c:v>
                </c:pt>
                <c:pt idx="10">
                  <c:v>30.313761147999998</c:v>
                </c:pt>
                <c:pt idx="11">
                  <c:v>33.200811899999998</c:v>
                </c:pt>
                <c:pt idx="12">
                  <c:v>36.087808302399999</c:v>
                </c:pt>
                <c:pt idx="13">
                  <c:v>38.974859054399992</c:v>
                </c:pt>
                <c:pt idx="14">
                  <c:v>41.861855456800001</c:v>
                </c:pt>
                <c:pt idx="15">
                  <c:v>44.748906208800001</c:v>
                </c:pt>
                <c:pt idx="16">
                  <c:v>47.635902611199995</c:v>
                </c:pt>
                <c:pt idx="17">
                  <c:v>50.522953363200003</c:v>
                </c:pt>
                <c:pt idx="18">
                  <c:v>53.409949765599997</c:v>
                </c:pt>
                <c:pt idx="19">
                  <c:v>56.296946167999998</c:v>
                </c:pt>
                <c:pt idx="20">
                  <c:v>59.183996919999998</c:v>
                </c:pt>
                <c:pt idx="21">
                  <c:v>62.071047671999999</c:v>
                </c:pt>
                <c:pt idx="22">
                  <c:v>64.958098423999999</c:v>
                </c:pt>
                <c:pt idx="23">
                  <c:v>67.845149175999993</c:v>
                </c:pt>
                <c:pt idx="24">
                  <c:v>70.732199928</c:v>
                </c:pt>
                <c:pt idx="25">
                  <c:v>73.619250679999993</c:v>
                </c:pt>
                <c:pt idx="26">
                  <c:v>76.506301432000001</c:v>
                </c:pt>
                <c:pt idx="27">
                  <c:v>79.393352183999994</c:v>
                </c:pt>
                <c:pt idx="28">
                  <c:v>82.280402936000002</c:v>
                </c:pt>
                <c:pt idx="29">
                  <c:v>85.167453687999995</c:v>
                </c:pt>
                <c:pt idx="30">
                  <c:v>88.054504439999988</c:v>
                </c:pt>
                <c:pt idx="31">
                  <c:v>90.941555191999996</c:v>
                </c:pt>
                <c:pt idx="32">
                  <c:v>93.828062447999997</c:v>
                </c:pt>
                <c:pt idx="33">
                  <c:v>96.71511319999999</c:v>
                </c:pt>
                <c:pt idx="34">
                  <c:v>99.602163951999998</c:v>
                </c:pt>
                <c:pt idx="35">
                  <c:v>102.48921470399999</c:v>
                </c:pt>
                <c:pt idx="36">
                  <c:v>105.376265456</c:v>
                </c:pt>
                <c:pt idx="37">
                  <c:v>108.26331620799999</c:v>
                </c:pt>
                <c:pt idx="38">
                  <c:v>111.15036696</c:v>
                </c:pt>
                <c:pt idx="39">
                  <c:v>114.03741771200001</c:v>
                </c:pt>
                <c:pt idx="40">
                  <c:v>116.92446846399999</c:v>
                </c:pt>
                <c:pt idx="41">
                  <c:v>119.81151921599999</c:v>
                </c:pt>
                <c:pt idx="42">
                  <c:v>122.69856996799999</c:v>
                </c:pt>
                <c:pt idx="43">
                  <c:v>125.58562071999999</c:v>
                </c:pt>
                <c:pt idx="44">
                  <c:v>128.472671472</c:v>
                </c:pt>
                <c:pt idx="45">
                  <c:v>131.359722224</c:v>
                </c:pt>
                <c:pt idx="46">
                  <c:v>134.24677297599999</c:v>
                </c:pt>
                <c:pt idx="47">
                  <c:v>137.13382372799998</c:v>
                </c:pt>
                <c:pt idx="48">
                  <c:v>140.02087448</c:v>
                </c:pt>
                <c:pt idx="49">
                  <c:v>142.907925232</c:v>
                </c:pt>
                <c:pt idx="50">
                  <c:v>145.79497598399999</c:v>
                </c:pt>
                <c:pt idx="51">
                  <c:v>148.68202673599998</c:v>
                </c:pt>
                <c:pt idx="52">
                  <c:v>151.569077488</c:v>
                </c:pt>
                <c:pt idx="53">
                  <c:v>154.45612824</c:v>
                </c:pt>
                <c:pt idx="54">
                  <c:v>157.34263549599999</c:v>
                </c:pt>
                <c:pt idx="55">
                  <c:v>160.22968624799998</c:v>
                </c:pt>
                <c:pt idx="56">
                  <c:v>163.11673699999997</c:v>
                </c:pt>
                <c:pt idx="57">
                  <c:v>166.00378775199999</c:v>
                </c:pt>
                <c:pt idx="58">
                  <c:v>168.89083850399999</c:v>
                </c:pt>
                <c:pt idx="59">
                  <c:v>171.77788925599998</c:v>
                </c:pt>
                <c:pt idx="60">
                  <c:v>174.664940008</c:v>
                </c:pt>
                <c:pt idx="61">
                  <c:v>177.55199076</c:v>
                </c:pt>
                <c:pt idx="62">
                  <c:v>180.43904151199999</c:v>
                </c:pt>
                <c:pt idx="63">
                  <c:v>183.32609226400001</c:v>
                </c:pt>
                <c:pt idx="64">
                  <c:v>186.213143016</c:v>
                </c:pt>
                <c:pt idx="65">
                  <c:v>189.100193768</c:v>
                </c:pt>
                <c:pt idx="66">
                  <c:v>191.98724451999999</c:v>
                </c:pt>
                <c:pt idx="67">
                  <c:v>194.87429527200001</c:v>
                </c:pt>
                <c:pt idx="68">
                  <c:v>197.76134602400001</c:v>
                </c:pt>
                <c:pt idx="69">
                  <c:v>200.64839677599997</c:v>
                </c:pt>
                <c:pt idx="70">
                  <c:v>203.53544752799999</c:v>
                </c:pt>
                <c:pt idx="71">
                  <c:v>206.42249827999999</c:v>
                </c:pt>
                <c:pt idx="72">
                  <c:v>209.30954903199998</c:v>
                </c:pt>
                <c:pt idx="73">
                  <c:v>212.196599784</c:v>
                </c:pt>
                <c:pt idx="74">
                  <c:v>215.08365053599999</c:v>
                </c:pt>
                <c:pt idx="75">
                  <c:v>217.97070128799999</c:v>
                </c:pt>
                <c:pt idx="76">
                  <c:v>220.857208544</c:v>
                </c:pt>
                <c:pt idx="77">
                  <c:v>223.744259296</c:v>
                </c:pt>
                <c:pt idx="78">
                  <c:v>226.63131004800002</c:v>
                </c:pt>
                <c:pt idx="79">
                  <c:v>229.51836080000001</c:v>
                </c:pt>
                <c:pt idx="80">
                  <c:v>232.40541155199998</c:v>
                </c:pt>
                <c:pt idx="81">
                  <c:v>235.29246230399997</c:v>
                </c:pt>
                <c:pt idx="82">
                  <c:v>238.17951305599999</c:v>
                </c:pt>
                <c:pt idx="83">
                  <c:v>241.06656380799998</c:v>
                </c:pt>
                <c:pt idx="84">
                  <c:v>243.95361455999998</c:v>
                </c:pt>
                <c:pt idx="85">
                  <c:v>246.840665312</c:v>
                </c:pt>
                <c:pt idx="86">
                  <c:v>249.72771606399999</c:v>
                </c:pt>
                <c:pt idx="87">
                  <c:v>252.61476681599999</c:v>
                </c:pt>
                <c:pt idx="88">
                  <c:v>255.50181756800001</c:v>
                </c:pt>
                <c:pt idx="89">
                  <c:v>258.38886831999997</c:v>
                </c:pt>
                <c:pt idx="90">
                  <c:v>261.27591907199997</c:v>
                </c:pt>
                <c:pt idx="91">
                  <c:v>264.16296982399996</c:v>
                </c:pt>
                <c:pt idx="92">
                  <c:v>267.05002057600001</c:v>
                </c:pt>
                <c:pt idx="93">
                  <c:v>269.937071328</c:v>
                </c:pt>
                <c:pt idx="94">
                  <c:v>272.82412208</c:v>
                </c:pt>
                <c:pt idx="95">
                  <c:v>275.71117283199999</c:v>
                </c:pt>
                <c:pt idx="96">
                  <c:v>278.59822358399998</c:v>
                </c:pt>
                <c:pt idx="97">
                  <c:v>281.48473084</c:v>
                </c:pt>
                <c:pt idx="98">
                  <c:v>284.37178159199999</c:v>
                </c:pt>
                <c:pt idx="99">
                  <c:v>287.25883234399998</c:v>
                </c:pt>
                <c:pt idx="100">
                  <c:v>290.14588309599998</c:v>
                </c:pt>
                <c:pt idx="101">
                  <c:v>293.03293384799997</c:v>
                </c:pt>
                <c:pt idx="102">
                  <c:v>295.91998460000002</c:v>
                </c:pt>
                <c:pt idx="103">
                  <c:v>298.80703535200001</c:v>
                </c:pt>
                <c:pt idx="104">
                  <c:v>301.69408610400001</c:v>
                </c:pt>
                <c:pt idx="105">
                  <c:v>304.581136856</c:v>
                </c:pt>
                <c:pt idx="106">
                  <c:v>307.46818760799999</c:v>
                </c:pt>
                <c:pt idx="107">
                  <c:v>310.35523835999999</c:v>
                </c:pt>
                <c:pt idx="108">
                  <c:v>313.24228911200004</c:v>
                </c:pt>
                <c:pt idx="109">
                  <c:v>316.12933986400003</c:v>
                </c:pt>
                <c:pt idx="110">
                  <c:v>319.01639061600002</c:v>
                </c:pt>
                <c:pt idx="111">
                  <c:v>321.90344136800002</c:v>
                </c:pt>
                <c:pt idx="112">
                  <c:v>324.79049211999995</c:v>
                </c:pt>
                <c:pt idx="113">
                  <c:v>327.67754287199995</c:v>
                </c:pt>
                <c:pt idx="114">
                  <c:v>330.56459362399994</c:v>
                </c:pt>
                <c:pt idx="115">
                  <c:v>333.45164437599999</c:v>
                </c:pt>
                <c:pt idx="116">
                  <c:v>336.33869512799998</c:v>
                </c:pt>
                <c:pt idx="117">
                  <c:v>339.22574587999998</c:v>
                </c:pt>
                <c:pt idx="118">
                  <c:v>342.11225313599999</c:v>
                </c:pt>
                <c:pt idx="119">
                  <c:v>344.99930388799999</c:v>
                </c:pt>
                <c:pt idx="120">
                  <c:v>347.88635464000004</c:v>
                </c:pt>
                <c:pt idx="121">
                  <c:v>350.77340539200003</c:v>
                </c:pt>
                <c:pt idx="122">
                  <c:v>353.66045614400002</c:v>
                </c:pt>
                <c:pt idx="123">
                  <c:v>356.54750689599996</c:v>
                </c:pt>
                <c:pt idx="124">
                  <c:v>359.43455764799995</c:v>
                </c:pt>
                <c:pt idx="125">
                  <c:v>362.32160839999995</c:v>
                </c:pt>
                <c:pt idx="126">
                  <c:v>365.20865915199994</c:v>
                </c:pt>
                <c:pt idx="127">
                  <c:v>368.09570990399999</c:v>
                </c:pt>
                <c:pt idx="128">
                  <c:v>370.98276065599998</c:v>
                </c:pt>
                <c:pt idx="129">
                  <c:v>373.86981140799998</c:v>
                </c:pt>
                <c:pt idx="130">
                  <c:v>376.75686215999997</c:v>
                </c:pt>
                <c:pt idx="131">
                  <c:v>379.64391291199996</c:v>
                </c:pt>
                <c:pt idx="132">
                  <c:v>382.53096366399996</c:v>
                </c:pt>
                <c:pt idx="133">
                  <c:v>385.41801441600001</c:v>
                </c:pt>
                <c:pt idx="134">
                  <c:v>388.305065168</c:v>
                </c:pt>
                <c:pt idx="135">
                  <c:v>391.19211591999999</c:v>
                </c:pt>
                <c:pt idx="136">
                  <c:v>394.07916667199999</c:v>
                </c:pt>
                <c:pt idx="137">
                  <c:v>396.96621742399998</c:v>
                </c:pt>
                <c:pt idx="138">
                  <c:v>399.85326817599997</c:v>
                </c:pt>
                <c:pt idx="139">
                  <c:v>402.74031892799997</c:v>
                </c:pt>
                <c:pt idx="140">
                  <c:v>405.62682618399998</c:v>
                </c:pt>
                <c:pt idx="141">
                  <c:v>408.51387693599997</c:v>
                </c:pt>
                <c:pt idx="142">
                  <c:v>411.40092768799997</c:v>
                </c:pt>
                <c:pt idx="143">
                  <c:v>414.28797843999996</c:v>
                </c:pt>
                <c:pt idx="144">
                  <c:v>417.17502919199995</c:v>
                </c:pt>
                <c:pt idx="145">
                  <c:v>420.062079944</c:v>
                </c:pt>
                <c:pt idx="146">
                  <c:v>422.949130696</c:v>
                </c:pt>
                <c:pt idx="147">
                  <c:v>425.83618144799999</c:v>
                </c:pt>
                <c:pt idx="148">
                  <c:v>428.72323219999998</c:v>
                </c:pt>
                <c:pt idx="149">
                  <c:v>431.61028295199998</c:v>
                </c:pt>
                <c:pt idx="150">
                  <c:v>434.49733370399997</c:v>
                </c:pt>
                <c:pt idx="151">
                  <c:v>437.38438445599996</c:v>
                </c:pt>
                <c:pt idx="152">
                  <c:v>440.27143520800001</c:v>
                </c:pt>
                <c:pt idx="153">
                  <c:v>443.15848596000001</c:v>
                </c:pt>
                <c:pt idx="154">
                  <c:v>446.045536712</c:v>
                </c:pt>
                <c:pt idx="155">
                  <c:v>448.93258746399999</c:v>
                </c:pt>
                <c:pt idx="156">
                  <c:v>451.81963821599999</c:v>
                </c:pt>
                <c:pt idx="157">
                  <c:v>454.70668896799998</c:v>
                </c:pt>
                <c:pt idx="158">
                  <c:v>457.59373972000003</c:v>
                </c:pt>
                <c:pt idx="159">
                  <c:v>460.48079047200002</c:v>
                </c:pt>
                <c:pt idx="160">
                  <c:v>463.36784122400002</c:v>
                </c:pt>
                <c:pt idx="161">
                  <c:v>466.25434847999998</c:v>
                </c:pt>
                <c:pt idx="162">
                  <c:v>469.14139923199997</c:v>
                </c:pt>
                <c:pt idx="163">
                  <c:v>472.02844998400002</c:v>
                </c:pt>
                <c:pt idx="164">
                  <c:v>474.91550073600001</c:v>
                </c:pt>
                <c:pt idx="165">
                  <c:v>477.80255148800001</c:v>
                </c:pt>
                <c:pt idx="166">
                  <c:v>480.68960224</c:v>
                </c:pt>
                <c:pt idx="167">
                  <c:v>483.57665299199999</c:v>
                </c:pt>
                <c:pt idx="168">
                  <c:v>486.46370374399999</c:v>
                </c:pt>
                <c:pt idx="169">
                  <c:v>489.35075449599998</c:v>
                </c:pt>
                <c:pt idx="170">
                  <c:v>492.23780524800003</c:v>
                </c:pt>
                <c:pt idx="171">
                  <c:v>495.12485600000002</c:v>
                </c:pt>
                <c:pt idx="172">
                  <c:v>498.01190675200002</c:v>
                </c:pt>
                <c:pt idx="173">
                  <c:v>500.89895750400001</c:v>
                </c:pt>
                <c:pt idx="174">
                  <c:v>503.78600825599995</c:v>
                </c:pt>
                <c:pt idx="175">
                  <c:v>506.67305900799994</c:v>
                </c:pt>
                <c:pt idx="176">
                  <c:v>509.56010975999993</c:v>
                </c:pt>
                <c:pt idx="177">
                  <c:v>512.44716051199998</c:v>
                </c:pt>
                <c:pt idx="178">
                  <c:v>515.33421126400003</c:v>
                </c:pt>
                <c:pt idx="179">
                  <c:v>518.22126201599997</c:v>
                </c:pt>
                <c:pt idx="180">
                  <c:v>521.10831276800002</c:v>
                </c:pt>
                <c:pt idx="181">
                  <c:v>523.99536351999996</c:v>
                </c:pt>
                <c:pt idx="182">
                  <c:v>526.88241427200001</c:v>
                </c:pt>
                <c:pt idx="183">
                  <c:v>529.76892152799996</c:v>
                </c:pt>
                <c:pt idx="184">
                  <c:v>532.42933444799996</c:v>
                </c:pt>
                <c:pt idx="185">
                  <c:v>534.74245342400002</c:v>
                </c:pt>
                <c:pt idx="186">
                  <c:v>536.75338862399997</c:v>
                </c:pt>
                <c:pt idx="187">
                  <c:v>538.50235875199996</c:v>
                </c:pt>
                <c:pt idx="188">
                  <c:v>540.02360405599995</c:v>
                </c:pt>
                <c:pt idx="189">
                  <c:v>541.345929824</c:v>
                </c:pt>
                <c:pt idx="190">
                  <c:v>542.49596736000001</c:v>
                </c:pt>
                <c:pt idx="191">
                  <c:v>543.49599999999998</c:v>
                </c:pt>
              </c:numCache>
            </c:numRef>
          </c:xVal>
          <c:yVal>
            <c:numRef>
              <c:f>'Comparison 550'!$B$2:$B$193</c:f>
              <c:numCache>
                <c:formatCode>General</c:formatCode>
                <c:ptCount val="192"/>
                <c:pt idx="0">
                  <c:v>0</c:v>
                </c:pt>
                <c:pt idx="1">
                  <c:v>1.005405568937654</c:v>
                </c:pt>
                <c:pt idx="2">
                  <c:v>2.1572193251058569</c:v>
                </c:pt>
                <c:pt idx="3">
                  <c:v>3.4609370989734627</c:v>
                </c:pt>
                <c:pt idx="4">
                  <c:v>4.8777382589036984</c:v>
                </c:pt>
                <c:pt idx="5">
                  <c:v>6.3039476914288537</c:v>
                </c:pt>
                <c:pt idx="6">
                  <c:v>7.6247513302046528</c:v>
                </c:pt>
                <c:pt idx="7">
                  <c:v>8.7891677528918848</c:v>
                </c:pt>
                <c:pt idx="8">
                  <c:v>9.8062001792535938</c:v>
                </c:pt>
                <c:pt idx="9">
                  <c:v>10.653902110399086</c:v>
                </c:pt>
                <c:pt idx="10">
                  <c:v>11.321907876130824</c:v>
                </c:pt>
                <c:pt idx="11">
                  <c:v>11.866759169480128</c:v>
                </c:pt>
                <c:pt idx="12">
                  <c:v>12.324965979792839</c:v>
                </c:pt>
                <c:pt idx="13">
                  <c:v>12.719303323115764</c:v>
                </c:pt>
                <c:pt idx="14">
                  <c:v>13.06492385765951</c:v>
                </c:pt>
                <c:pt idx="15">
                  <c:v>13.372506248991698</c:v>
                </c:pt>
                <c:pt idx="16">
                  <c:v>13.64954397450202</c:v>
                </c:pt>
                <c:pt idx="17">
                  <c:v>13.901486835928434</c:v>
                </c:pt>
                <c:pt idx="18">
                  <c:v>14.132403773082048</c:v>
                </c:pt>
                <c:pt idx="19">
                  <c:v>14.345479974140796</c:v>
                </c:pt>
                <c:pt idx="20">
                  <c:v>14.543237813557713</c:v>
                </c:pt>
                <c:pt idx="21">
                  <c:v>14.727702555492179</c:v>
                </c:pt>
                <c:pt idx="22">
                  <c:v>14.900494411271694</c:v>
                </c:pt>
                <c:pt idx="23">
                  <c:v>15.06303106580782</c:v>
                </c:pt>
                <c:pt idx="24">
                  <c:v>15.216417208642039</c:v>
                </c:pt>
                <c:pt idx="25">
                  <c:v>15.361610237376963</c:v>
                </c:pt>
                <c:pt idx="26">
                  <c:v>15.4994386691687</c:v>
                </c:pt>
                <c:pt idx="27">
                  <c:v>15.630602140726854</c:v>
                </c:pt>
                <c:pt idx="28">
                  <c:v>15.755689819806877</c:v>
                </c:pt>
                <c:pt idx="29">
                  <c:v>15.875254051179512</c:v>
                </c:pt>
                <c:pt idx="30">
                  <c:v>15.989736710661347</c:v>
                </c:pt>
                <c:pt idx="31">
                  <c:v>16.099542851084259</c:v>
                </c:pt>
                <c:pt idx="32">
                  <c:v>16.205022290803051</c:v>
                </c:pt>
                <c:pt idx="33">
                  <c:v>16.306524848172518</c:v>
                </c:pt>
                <c:pt idx="34">
                  <c:v>16.40430828408568</c:v>
                </c:pt>
                <c:pt idx="35">
                  <c:v>16.498630359435541</c:v>
                </c:pt>
                <c:pt idx="36">
                  <c:v>16.589712012130398</c:v>
                </c:pt>
                <c:pt idx="37">
                  <c:v>16.677774180078554</c:v>
                </c:pt>
                <c:pt idx="38">
                  <c:v>16.763000978203582</c:v>
                </c:pt>
                <c:pt idx="39">
                  <c:v>16.845558109936704</c:v>
                </c:pt>
                <c:pt idx="40">
                  <c:v>16.9256296902015</c:v>
                </c:pt>
                <c:pt idx="41">
                  <c:v>17.003363010936834</c:v>
                </c:pt>
                <c:pt idx="42">
                  <c:v>17.078942187066286</c:v>
                </c:pt>
                <c:pt idx="43">
                  <c:v>17.152477687544003</c:v>
                </c:pt>
                <c:pt idx="44">
                  <c:v>17.22404315833942</c:v>
                </c:pt>
                <c:pt idx="45">
                  <c:v>17.293767479899039</c:v>
                </c:pt>
                <c:pt idx="46">
                  <c:v>17.361724298192293</c:v>
                </c:pt>
                <c:pt idx="47">
                  <c:v>17.427987259188615</c:v>
                </c:pt>
                <c:pt idx="48">
                  <c:v>17.492611597365077</c:v>
                </c:pt>
                <c:pt idx="49">
                  <c:v>17.555689370183469</c:v>
                </c:pt>
                <c:pt idx="50">
                  <c:v>17.617238989136151</c:v>
                </c:pt>
                <c:pt idx="51">
                  <c:v>17.677334100192553</c:v>
                </c:pt>
                <c:pt idx="52">
                  <c:v>17.735993114845034</c:v>
                </c:pt>
                <c:pt idx="53">
                  <c:v>17.793252856078311</c:v>
                </c:pt>
                <c:pt idx="54">
                  <c:v>17.849113323892379</c:v>
                </c:pt>
                <c:pt idx="55">
                  <c:v>17.903629752764317</c:v>
                </c:pt>
                <c:pt idx="56">
                  <c:v>17.956838965678841</c:v>
                </c:pt>
                <c:pt idx="57">
                  <c:v>18.008796197113025</c:v>
                </c:pt>
                <c:pt idx="58">
                  <c:v>18.059593504528653</c:v>
                </c:pt>
                <c:pt idx="59">
                  <c:v>18.109322945387522</c:v>
                </c:pt>
                <c:pt idx="60">
                  <c:v>18.158021342674342</c:v>
                </c:pt>
                <c:pt idx="61">
                  <c:v>18.205725519373832</c:v>
                </c:pt>
                <c:pt idx="62">
                  <c:v>18.25247229847071</c:v>
                </c:pt>
                <c:pt idx="63">
                  <c:v>18.298280091457332</c:v>
                </c:pt>
                <c:pt idx="64">
                  <c:v>18.34318572131841</c:v>
                </c:pt>
                <c:pt idx="65">
                  <c:v>18.387207599546308</c:v>
                </c:pt>
                <c:pt idx="66">
                  <c:v>18.430456195095175</c:v>
                </c:pt>
                <c:pt idx="67">
                  <c:v>18.472802627518497</c:v>
                </c:pt>
                <c:pt idx="68">
                  <c:v>18.514228485323919</c:v>
                </c:pt>
                <c:pt idx="69">
                  <c:v>18.555101998358605</c:v>
                </c:pt>
                <c:pt idx="70">
                  <c:v>18.595054936775394</c:v>
                </c:pt>
                <c:pt idx="71">
                  <c:v>18.634455530421441</c:v>
                </c:pt>
                <c:pt idx="72">
                  <c:v>18.672935549449591</c:v>
                </c:pt>
                <c:pt idx="73">
                  <c:v>18.710863223707001</c:v>
                </c:pt>
                <c:pt idx="74">
                  <c:v>18.748054438270096</c:v>
                </c:pt>
                <c:pt idx="75">
                  <c:v>18.784509193138867</c:v>
                </c:pt>
                <c:pt idx="76">
                  <c:v>18.820411603236902</c:v>
                </c:pt>
                <c:pt idx="77">
                  <c:v>18.855761668564195</c:v>
                </c:pt>
                <c:pt idx="78">
                  <c:v>18.890375274197176</c:v>
                </c:pt>
                <c:pt idx="79">
                  <c:v>18.924436535059414</c:v>
                </c:pt>
                <c:pt idx="80">
                  <c:v>18.957761336227332</c:v>
                </c:pt>
                <c:pt idx="81">
                  <c:v>18.990717907548092</c:v>
                </c:pt>
                <c:pt idx="82">
                  <c:v>19.022938019174532</c:v>
                </c:pt>
                <c:pt idx="83">
                  <c:v>19.054789900953814</c:v>
                </c:pt>
                <c:pt idx="84">
                  <c:v>19.085905323038777</c:v>
                </c:pt>
                <c:pt idx="85">
                  <c:v>19.116652515276581</c:v>
                </c:pt>
                <c:pt idx="86">
                  <c:v>19.14684736274365</c:v>
                </c:pt>
                <c:pt idx="87">
                  <c:v>19.176489865439972</c:v>
                </c:pt>
                <c:pt idx="88">
                  <c:v>19.20576413828914</c:v>
                </c:pt>
                <c:pt idx="89">
                  <c:v>19.234301951443985</c:v>
                </c:pt>
                <c:pt idx="90">
                  <c:v>19.262655649675256</c:v>
                </c:pt>
                <c:pt idx="91">
                  <c:v>19.290272888212208</c:v>
                </c:pt>
                <c:pt idx="92">
                  <c:v>19.317521896901997</c:v>
                </c:pt>
                <c:pt idx="93">
                  <c:v>19.344402675744629</c:v>
                </c:pt>
                <c:pt idx="94">
                  <c:v>19.370731109816521</c:v>
                </c:pt>
                <c:pt idx="95">
                  <c:v>19.396691314041252</c:v>
                </c:pt>
                <c:pt idx="96">
                  <c:v>19.422283288418825</c:v>
                </c:pt>
                <c:pt idx="97">
                  <c:v>19.447322918025659</c:v>
                </c:pt>
                <c:pt idx="98">
                  <c:v>19.471994317785338</c:v>
                </c:pt>
                <c:pt idx="99">
                  <c:v>19.496297487697852</c:v>
                </c:pt>
                <c:pt idx="100">
                  <c:v>19.520048312839631</c:v>
                </c:pt>
                <c:pt idx="101">
                  <c:v>19.543615023057825</c:v>
                </c:pt>
                <c:pt idx="102">
                  <c:v>19.566629388505284</c:v>
                </c:pt>
                <c:pt idx="103">
                  <c:v>19.589275524105584</c:v>
                </c:pt>
                <c:pt idx="104">
                  <c:v>19.61155342985872</c:v>
                </c:pt>
                <c:pt idx="105">
                  <c:v>19.633647220688282</c:v>
                </c:pt>
                <c:pt idx="106">
                  <c:v>19.655188666747101</c:v>
                </c:pt>
                <c:pt idx="107">
                  <c:v>19.676361882958762</c:v>
                </c:pt>
                <c:pt idx="108">
                  <c:v>19.697166869323265</c:v>
                </c:pt>
                <c:pt idx="109">
                  <c:v>19.717603625840606</c:v>
                </c:pt>
                <c:pt idx="110">
                  <c:v>19.737856267434374</c:v>
                </c:pt>
                <c:pt idx="111">
                  <c:v>19.757556564257396</c:v>
                </c:pt>
                <c:pt idx="112">
                  <c:v>19.77707274615684</c:v>
                </c:pt>
                <c:pt idx="113">
                  <c:v>19.796220698209126</c:v>
                </c:pt>
                <c:pt idx="114">
                  <c:v>19.81500042041425</c:v>
                </c:pt>
                <c:pt idx="115">
                  <c:v>19.833411912772213</c:v>
                </c:pt>
                <c:pt idx="116">
                  <c:v>19.851639290206602</c:v>
                </c:pt>
                <c:pt idx="117">
                  <c:v>19.869498437793833</c:v>
                </c:pt>
                <c:pt idx="118">
                  <c:v>19.886989355533903</c:v>
                </c:pt>
                <c:pt idx="119">
                  <c:v>19.904112043426807</c:v>
                </c:pt>
                <c:pt idx="120">
                  <c:v>19.921050616396137</c:v>
                </c:pt>
                <c:pt idx="121">
                  <c:v>19.937620959518306</c:v>
                </c:pt>
                <c:pt idx="122">
                  <c:v>19.954007187716897</c:v>
                </c:pt>
                <c:pt idx="123">
                  <c:v>19.969841071144749</c:v>
                </c:pt>
                <c:pt idx="124">
                  <c:v>19.985674954572598</c:v>
                </c:pt>
                <c:pt idx="125">
                  <c:v>20.000956493229712</c:v>
                </c:pt>
                <c:pt idx="126">
                  <c:v>20.016053916963244</c:v>
                </c:pt>
                <c:pt idx="127">
                  <c:v>20.030967225773196</c:v>
                </c:pt>
                <c:pt idx="128">
                  <c:v>20.045512304735993</c:v>
                </c:pt>
                <c:pt idx="129">
                  <c:v>20.059689153851625</c:v>
                </c:pt>
                <c:pt idx="130">
                  <c:v>20.073681888043676</c:v>
                </c:pt>
                <c:pt idx="131">
                  <c:v>20.087490507312154</c:v>
                </c:pt>
                <c:pt idx="132">
                  <c:v>20.10093089673347</c:v>
                </c:pt>
                <c:pt idx="133">
                  <c:v>20.114003056307627</c:v>
                </c:pt>
                <c:pt idx="134">
                  <c:v>20.126891100958201</c:v>
                </c:pt>
                <c:pt idx="135">
                  <c:v>20.1395950306852</c:v>
                </c:pt>
                <c:pt idx="136">
                  <c:v>20.151930730565038</c:v>
                </c:pt>
                <c:pt idx="137">
                  <c:v>20.164082315521295</c:v>
                </c:pt>
                <c:pt idx="138">
                  <c:v>20.176049785553971</c:v>
                </c:pt>
                <c:pt idx="139">
                  <c:v>20.187649025739493</c:v>
                </c:pt>
                <c:pt idx="140">
                  <c:v>20.198880036077853</c:v>
                </c:pt>
                <c:pt idx="141">
                  <c:v>20.210111046416213</c:v>
                </c:pt>
                <c:pt idx="142">
                  <c:v>20.220789711983834</c:v>
                </c:pt>
                <c:pt idx="143">
                  <c:v>20.231468377551455</c:v>
                </c:pt>
                <c:pt idx="144">
                  <c:v>20.241778813271914</c:v>
                </c:pt>
                <c:pt idx="145">
                  <c:v>20.251905134068796</c:v>
                </c:pt>
                <c:pt idx="146">
                  <c:v>20.261847339942097</c:v>
                </c:pt>
                <c:pt idx="147">
                  <c:v>20.27142131596824</c:v>
                </c:pt>
                <c:pt idx="148">
                  <c:v>20.280811177070799</c:v>
                </c:pt>
                <c:pt idx="149">
                  <c:v>20.290016923249787</c:v>
                </c:pt>
                <c:pt idx="150">
                  <c:v>20.298854439581611</c:v>
                </c:pt>
                <c:pt idx="151">
                  <c:v>20.30769195591343</c:v>
                </c:pt>
                <c:pt idx="152">
                  <c:v>20.315977127474518</c:v>
                </c:pt>
                <c:pt idx="153">
                  <c:v>20.324262299035603</c:v>
                </c:pt>
                <c:pt idx="154">
                  <c:v>20.33236335567311</c:v>
                </c:pt>
                <c:pt idx="155">
                  <c:v>20.340096182463451</c:v>
                </c:pt>
                <c:pt idx="156">
                  <c:v>20.34764489433022</c:v>
                </c:pt>
                <c:pt idx="157">
                  <c:v>20.354825376349826</c:v>
                </c:pt>
                <c:pt idx="158">
                  <c:v>20.362005858369432</c:v>
                </c:pt>
                <c:pt idx="159">
                  <c:v>20.368818110541881</c:v>
                </c:pt>
                <c:pt idx="160">
                  <c:v>20.375446247790752</c:v>
                </c:pt>
                <c:pt idx="161">
                  <c:v>20.381890270116035</c:v>
                </c:pt>
                <c:pt idx="162">
                  <c:v>20.388150177517744</c:v>
                </c:pt>
                <c:pt idx="163">
                  <c:v>20.394225969995876</c:v>
                </c:pt>
                <c:pt idx="164">
                  <c:v>20.399933532626846</c:v>
                </c:pt>
                <c:pt idx="165">
                  <c:v>20.405456980334236</c:v>
                </c:pt>
                <c:pt idx="166">
                  <c:v>20.410796313118045</c:v>
                </c:pt>
                <c:pt idx="167">
                  <c:v>20.415951530978276</c:v>
                </c:pt>
                <c:pt idx="168">
                  <c:v>20.420922633914927</c:v>
                </c:pt>
                <c:pt idx="169">
                  <c:v>20.425525507004419</c:v>
                </c:pt>
                <c:pt idx="170">
                  <c:v>20.430128380093908</c:v>
                </c:pt>
                <c:pt idx="171">
                  <c:v>20.434363023336239</c:v>
                </c:pt>
                <c:pt idx="172">
                  <c:v>20.438413551654996</c:v>
                </c:pt>
                <c:pt idx="173">
                  <c:v>20.442279965050169</c:v>
                </c:pt>
                <c:pt idx="174">
                  <c:v>20.445962263521761</c:v>
                </c:pt>
                <c:pt idx="175">
                  <c:v>20.449460447069775</c:v>
                </c:pt>
                <c:pt idx="176">
                  <c:v>20.452774515694209</c:v>
                </c:pt>
                <c:pt idx="177">
                  <c:v>20.455720354471481</c:v>
                </c:pt>
                <c:pt idx="178">
                  <c:v>20.458666193248757</c:v>
                </c:pt>
                <c:pt idx="179">
                  <c:v>20.461243802178871</c:v>
                </c:pt>
                <c:pt idx="180">
                  <c:v>20.463637296185407</c:v>
                </c:pt>
                <c:pt idx="181">
                  <c:v>20.465846675268367</c:v>
                </c:pt>
                <c:pt idx="182">
                  <c:v>20.467871939427742</c:v>
                </c:pt>
                <c:pt idx="183">
                  <c:v>20.469713088663539</c:v>
                </c:pt>
                <c:pt idx="184">
                  <c:v>20.471370122975753</c:v>
                </c:pt>
                <c:pt idx="185">
                  <c:v>20.472658927440811</c:v>
                </c:pt>
                <c:pt idx="186">
                  <c:v>20.47394773190587</c:v>
                </c:pt>
                <c:pt idx="187">
                  <c:v>20.474868306523767</c:v>
                </c:pt>
                <c:pt idx="188">
                  <c:v>20.475788881141668</c:v>
                </c:pt>
                <c:pt idx="189">
                  <c:v>20.476341225912407</c:v>
                </c:pt>
                <c:pt idx="190">
                  <c:v>20.476709455759568</c:v>
                </c:pt>
                <c:pt idx="191">
                  <c:v>20.476893570683142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97-4A94-8B87-A7BAA8CDD530}"/>
            </c:ext>
          </c:extLst>
        </c:ser>
        <c:ser>
          <c:idx val="1"/>
          <c:order val="1"/>
          <c:tx>
            <c:strRef>
              <c:f>'Comparison 550'!$C$1</c:f>
              <c:strCache>
                <c:ptCount val="1"/>
                <c:pt idx="0">
                  <c:v>x-velocity (y^+) RST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'Comparison 550'!$A$2:$A$193</c:f>
              <c:numCache>
                <c:formatCode>General</c:formatCode>
                <c:ptCount val="192"/>
                <c:pt idx="0">
                  <c:v>1.4435145060800001</c:v>
                </c:pt>
                <c:pt idx="1">
                  <c:v>4.3305380832799996</c:v>
                </c:pt>
                <c:pt idx="2">
                  <c:v>7.2175725304</c:v>
                </c:pt>
                <c:pt idx="3">
                  <c:v>10.104568932799999</c:v>
                </c:pt>
                <c:pt idx="4">
                  <c:v>12.9916196848</c:v>
                </c:pt>
                <c:pt idx="5">
                  <c:v>15.878616087199999</c:v>
                </c:pt>
                <c:pt idx="6">
                  <c:v>18.765666839200001</c:v>
                </c:pt>
                <c:pt idx="7">
                  <c:v>21.652717591199998</c:v>
                </c:pt>
                <c:pt idx="8">
                  <c:v>24.539713993599999</c:v>
                </c:pt>
                <c:pt idx="9">
                  <c:v>27.426764745599996</c:v>
                </c:pt>
                <c:pt idx="10">
                  <c:v>30.313761147999998</c:v>
                </c:pt>
                <c:pt idx="11">
                  <c:v>33.200811899999998</c:v>
                </c:pt>
                <c:pt idx="12">
                  <c:v>36.087808302399999</c:v>
                </c:pt>
                <c:pt idx="13">
                  <c:v>38.974859054399992</c:v>
                </c:pt>
                <c:pt idx="14">
                  <c:v>41.861855456800001</c:v>
                </c:pt>
                <c:pt idx="15">
                  <c:v>44.748906208800001</c:v>
                </c:pt>
                <c:pt idx="16">
                  <c:v>47.635902611199995</c:v>
                </c:pt>
                <c:pt idx="17">
                  <c:v>50.522953363200003</c:v>
                </c:pt>
                <c:pt idx="18">
                  <c:v>53.409949765599997</c:v>
                </c:pt>
                <c:pt idx="19">
                  <c:v>56.296946167999998</c:v>
                </c:pt>
                <c:pt idx="20">
                  <c:v>59.183996919999998</c:v>
                </c:pt>
                <c:pt idx="21">
                  <c:v>62.071047671999999</c:v>
                </c:pt>
                <c:pt idx="22">
                  <c:v>64.958098423999999</c:v>
                </c:pt>
                <c:pt idx="23">
                  <c:v>67.845149175999993</c:v>
                </c:pt>
                <c:pt idx="24">
                  <c:v>70.732199928</c:v>
                </c:pt>
                <c:pt idx="25">
                  <c:v>73.619250679999993</c:v>
                </c:pt>
                <c:pt idx="26">
                  <c:v>76.506301432000001</c:v>
                </c:pt>
                <c:pt idx="27">
                  <c:v>79.393352183999994</c:v>
                </c:pt>
                <c:pt idx="28">
                  <c:v>82.280402936000002</c:v>
                </c:pt>
                <c:pt idx="29">
                  <c:v>85.167453687999995</c:v>
                </c:pt>
                <c:pt idx="30">
                  <c:v>88.054504439999988</c:v>
                </c:pt>
                <c:pt idx="31">
                  <c:v>90.941555191999996</c:v>
                </c:pt>
                <c:pt idx="32">
                  <c:v>93.828062447999997</c:v>
                </c:pt>
                <c:pt idx="33">
                  <c:v>96.71511319999999</c:v>
                </c:pt>
                <c:pt idx="34">
                  <c:v>99.602163951999998</c:v>
                </c:pt>
                <c:pt idx="35">
                  <c:v>102.48921470399999</c:v>
                </c:pt>
                <c:pt idx="36">
                  <c:v>105.376265456</c:v>
                </c:pt>
                <c:pt idx="37">
                  <c:v>108.26331620799999</c:v>
                </c:pt>
                <c:pt idx="38">
                  <c:v>111.15036696</c:v>
                </c:pt>
                <c:pt idx="39">
                  <c:v>114.03741771200001</c:v>
                </c:pt>
                <c:pt idx="40">
                  <c:v>116.92446846399999</c:v>
                </c:pt>
                <c:pt idx="41">
                  <c:v>119.81151921599999</c:v>
                </c:pt>
                <c:pt idx="42">
                  <c:v>122.69856996799999</c:v>
                </c:pt>
                <c:pt idx="43">
                  <c:v>125.58562071999999</c:v>
                </c:pt>
                <c:pt idx="44">
                  <c:v>128.472671472</c:v>
                </c:pt>
                <c:pt idx="45">
                  <c:v>131.359722224</c:v>
                </c:pt>
                <c:pt idx="46">
                  <c:v>134.24677297599999</c:v>
                </c:pt>
                <c:pt idx="47">
                  <c:v>137.13382372799998</c:v>
                </c:pt>
                <c:pt idx="48">
                  <c:v>140.02087448</c:v>
                </c:pt>
                <c:pt idx="49">
                  <c:v>142.907925232</c:v>
                </c:pt>
                <c:pt idx="50">
                  <c:v>145.79497598399999</c:v>
                </c:pt>
                <c:pt idx="51">
                  <c:v>148.68202673599998</c:v>
                </c:pt>
                <c:pt idx="52">
                  <c:v>151.569077488</c:v>
                </c:pt>
                <c:pt idx="53">
                  <c:v>154.45612824</c:v>
                </c:pt>
                <c:pt idx="54">
                  <c:v>157.34263549599999</c:v>
                </c:pt>
                <c:pt idx="55">
                  <c:v>160.22968624799998</c:v>
                </c:pt>
                <c:pt idx="56">
                  <c:v>163.11673699999997</c:v>
                </c:pt>
                <c:pt idx="57">
                  <c:v>166.00378775199999</c:v>
                </c:pt>
                <c:pt idx="58">
                  <c:v>168.89083850399999</c:v>
                </c:pt>
                <c:pt idx="59">
                  <c:v>171.77788925599998</c:v>
                </c:pt>
                <c:pt idx="60">
                  <c:v>174.664940008</c:v>
                </c:pt>
                <c:pt idx="61">
                  <c:v>177.55199076</c:v>
                </c:pt>
                <c:pt idx="62">
                  <c:v>180.43904151199999</c:v>
                </c:pt>
                <c:pt idx="63">
                  <c:v>183.32609226400001</c:v>
                </c:pt>
                <c:pt idx="64">
                  <c:v>186.213143016</c:v>
                </c:pt>
                <c:pt idx="65">
                  <c:v>189.100193768</c:v>
                </c:pt>
                <c:pt idx="66">
                  <c:v>191.98724451999999</c:v>
                </c:pt>
                <c:pt idx="67">
                  <c:v>194.87429527200001</c:v>
                </c:pt>
                <c:pt idx="68">
                  <c:v>197.76134602400001</c:v>
                </c:pt>
                <c:pt idx="69">
                  <c:v>200.64839677599997</c:v>
                </c:pt>
                <c:pt idx="70">
                  <c:v>203.53544752799999</c:v>
                </c:pt>
                <c:pt idx="71">
                  <c:v>206.42249827999999</c:v>
                </c:pt>
                <c:pt idx="72">
                  <c:v>209.30954903199998</c:v>
                </c:pt>
                <c:pt idx="73">
                  <c:v>212.196599784</c:v>
                </c:pt>
                <c:pt idx="74">
                  <c:v>215.08365053599999</c:v>
                </c:pt>
                <c:pt idx="75">
                  <c:v>217.97070128799999</c:v>
                </c:pt>
                <c:pt idx="76">
                  <c:v>220.857208544</c:v>
                </c:pt>
                <c:pt idx="77">
                  <c:v>223.744259296</c:v>
                </c:pt>
                <c:pt idx="78">
                  <c:v>226.63131004800002</c:v>
                </c:pt>
                <c:pt idx="79">
                  <c:v>229.51836080000001</c:v>
                </c:pt>
                <c:pt idx="80">
                  <c:v>232.40541155199998</c:v>
                </c:pt>
                <c:pt idx="81">
                  <c:v>235.29246230399997</c:v>
                </c:pt>
                <c:pt idx="82">
                  <c:v>238.17951305599999</c:v>
                </c:pt>
                <c:pt idx="83">
                  <c:v>241.06656380799998</c:v>
                </c:pt>
                <c:pt idx="84">
                  <c:v>243.95361455999998</c:v>
                </c:pt>
                <c:pt idx="85">
                  <c:v>246.840665312</c:v>
                </c:pt>
                <c:pt idx="86">
                  <c:v>249.72771606399999</c:v>
                </c:pt>
                <c:pt idx="87">
                  <c:v>252.61476681599999</c:v>
                </c:pt>
                <c:pt idx="88">
                  <c:v>255.50181756800001</c:v>
                </c:pt>
                <c:pt idx="89">
                  <c:v>258.38886831999997</c:v>
                </c:pt>
                <c:pt idx="90">
                  <c:v>261.27591907199997</c:v>
                </c:pt>
                <c:pt idx="91">
                  <c:v>264.16296982399996</c:v>
                </c:pt>
                <c:pt idx="92">
                  <c:v>267.05002057600001</c:v>
                </c:pt>
                <c:pt idx="93">
                  <c:v>269.937071328</c:v>
                </c:pt>
                <c:pt idx="94">
                  <c:v>272.82412208</c:v>
                </c:pt>
                <c:pt idx="95">
                  <c:v>275.71117283199999</c:v>
                </c:pt>
                <c:pt idx="96">
                  <c:v>278.59822358399998</c:v>
                </c:pt>
                <c:pt idx="97">
                  <c:v>281.48473084</c:v>
                </c:pt>
                <c:pt idx="98">
                  <c:v>284.37178159199999</c:v>
                </c:pt>
                <c:pt idx="99">
                  <c:v>287.25883234399998</c:v>
                </c:pt>
                <c:pt idx="100">
                  <c:v>290.14588309599998</c:v>
                </c:pt>
                <c:pt idx="101">
                  <c:v>293.03293384799997</c:v>
                </c:pt>
                <c:pt idx="102">
                  <c:v>295.91998460000002</c:v>
                </c:pt>
                <c:pt idx="103">
                  <c:v>298.80703535200001</c:v>
                </c:pt>
                <c:pt idx="104">
                  <c:v>301.69408610400001</c:v>
                </c:pt>
                <c:pt idx="105">
                  <c:v>304.581136856</c:v>
                </c:pt>
                <c:pt idx="106">
                  <c:v>307.46818760799999</c:v>
                </c:pt>
                <c:pt idx="107">
                  <c:v>310.35523835999999</c:v>
                </c:pt>
                <c:pt idx="108">
                  <c:v>313.24228911200004</c:v>
                </c:pt>
                <c:pt idx="109">
                  <c:v>316.12933986400003</c:v>
                </c:pt>
                <c:pt idx="110">
                  <c:v>319.01639061600002</c:v>
                </c:pt>
                <c:pt idx="111">
                  <c:v>321.90344136800002</c:v>
                </c:pt>
                <c:pt idx="112">
                  <c:v>324.79049211999995</c:v>
                </c:pt>
                <c:pt idx="113">
                  <c:v>327.67754287199995</c:v>
                </c:pt>
                <c:pt idx="114">
                  <c:v>330.56459362399994</c:v>
                </c:pt>
                <c:pt idx="115">
                  <c:v>333.45164437599999</c:v>
                </c:pt>
                <c:pt idx="116">
                  <c:v>336.33869512799998</c:v>
                </c:pt>
                <c:pt idx="117">
                  <c:v>339.22574587999998</c:v>
                </c:pt>
                <c:pt idx="118">
                  <c:v>342.11225313599999</c:v>
                </c:pt>
                <c:pt idx="119">
                  <c:v>344.99930388799999</c:v>
                </c:pt>
                <c:pt idx="120">
                  <c:v>347.88635464000004</c:v>
                </c:pt>
                <c:pt idx="121">
                  <c:v>350.77340539200003</c:v>
                </c:pt>
                <c:pt idx="122">
                  <c:v>353.66045614400002</c:v>
                </c:pt>
                <c:pt idx="123">
                  <c:v>356.54750689599996</c:v>
                </c:pt>
                <c:pt idx="124">
                  <c:v>359.43455764799995</c:v>
                </c:pt>
                <c:pt idx="125">
                  <c:v>362.32160839999995</c:v>
                </c:pt>
                <c:pt idx="126">
                  <c:v>365.20865915199994</c:v>
                </c:pt>
                <c:pt idx="127">
                  <c:v>368.09570990399999</c:v>
                </c:pt>
                <c:pt idx="128">
                  <c:v>370.98276065599998</c:v>
                </c:pt>
                <c:pt idx="129">
                  <c:v>373.86981140799998</c:v>
                </c:pt>
                <c:pt idx="130">
                  <c:v>376.75686215999997</c:v>
                </c:pt>
                <c:pt idx="131">
                  <c:v>379.64391291199996</c:v>
                </c:pt>
                <c:pt idx="132">
                  <c:v>382.53096366399996</c:v>
                </c:pt>
                <c:pt idx="133">
                  <c:v>385.41801441600001</c:v>
                </c:pt>
                <c:pt idx="134">
                  <c:v>388.305065168</c:v>
                </c:pt>
                <c:pt idx="135">
                  <c:v>391.19211591999999</c:v>
                </c:pt>
                <c:pt idx="136">
                  <c:v>394.07916667199999</c:v>
                </c:pt>
                <c:pt idx="137">
                  <c:v>396.96621742399998</c:v>
                </c:pt>
                <c:pt idx="138">
                  <c:v>399.85326817599997</c:v>
                </c:pt>
                <c:pt idx="139">
                  <c:v>402.74031892799997</c:v>
                </c:pt>
                <c:pt idx="140">
                  <c:v>405.62682618399998</c:v>
                </c:pt>
                <c:pt idx="141">
                  <c:v>408.51387693599997</c:v>
                </c:pt>
                <c:pt idx="142">
                  <c:v>411.40092768799997</c:v>
                </c:pt>
                <c:pt idx="143">
                  <c:v>414.28797843999996</c:v>
                </c:pt>
                <c:pt idx="144">
                  <c:v>417.17502919199995</c:v>
                </c:pt>
                <c:pt idx="145">
                  <c:v>420.062079944</c:v>
                </c:pt>
                <c:pt idx="146">
                  <c:v>422.949130696</c:v>
                </c:pt>
                <c:pt idx="147">
                  <c:v>425.83618144799999</c:v>
                </c:pt>
                <c:pt idx="148">
                  <c:v>428.72323219999998</c:v>
                </c:pt>
                <c:pt idx="149">
                  <c:v>431.61028295199998</c:v>
                </c:pt>
                <c:pt idx="150">
                  <c:v>434.49733370399997</c:v>
                </c:pt>
                <c:pt idx="151">
                  <c:v>437.38438445599996</c:v>
                </c:pt>
                <c:pt idx="152">
                  <c:v>440.27143520800001</c:v>
                </c:pt>
                <c:pt idx="153">
                  <c:v>443.15848596000001</c:v>
                </c:pt>
                <c:pt idx="154">
                  <c:v>446.045536712</c:v>
                </c:pt>
                <c:pt idx="155">
                  <c:v>448.93258746399999</c:v>
                </c:pt>
                <c:pt idx="156">
                  <c:v>451.81963821599999</c:v>
                </c:pt>
                <c:pt idx="157">
                  <c:v>454.70668896799998</c:v>
                </c:pt>
                <c:pt idx="158">
                  <c:v>457.59373972000003</c:v>
                </c:pt>
                <c:pt idx="159">
                  <c:v>460.48079047200002</c:v>
                </c:pt>
                <c:pt idx="160">
                  <c:v>463.36784122400002</c:v>
                </c:pt>
                <c:pt idx="161">
                  <c:v>466.25434847999998</c:v>
                </c:pt>
                <c:pt idx="162">
                  <c:v>469.14139923199997</c:v>
                </c:pt>
                <c:pt idx="163">
                  <c:v>472.02844998400002</c:v>
                </c:pt>
                <c:pt idx="164">
                  <c:v>474.91550073600001</c:v>
                </c:pt>
                <c:pt idx="165">
                  <c:v>477.80255148800001</c:v>
                </c:pt>
                <c:pt idx="166">
                  <c:v>480.68960224</c:v>
                </c:pt>
                <c:pt idx="167">
                  <c:v>483.57665299199999</c:v>
                </c:pt>
                <c:pt idx="168">
                  <c:v>486.46370374399999</c:v>
                </c:pt>
                <c:pt idx="169">
                  <c:v>489.35075449599998</c:v>
                </c:pt>
                <c:pt idx="170">
                  <c:v>492.23780524800003</c:v>
                </c:pt>
                <c:pt idx="171">
                  <c:v>495.12485600000002</c:v>
                </c:pt>
                <c:pt idx="172">
                  <c:v>498.01190675200002</c:v>
                </c:pt>
                <c:pt idx="173">
                  <c:v>500.89895750400001</c:v>
                </c:pt>
                <c:pt idx="174">
                  <c:v>503.78600825599995</c:v>
                </c:pt>
                <c:pt idx="175">
                  <c:v>506.67305900799994</c:v>
                </c:pt>
                <c:pt idx="176">
                  <c:v>509.56010975999993</c:v>
                </c:pt>
                <c:pt idx="177">
                  <c:v>512.44716051199998</c:v>
                </c:pt>
                <c:pt idx="178">
                  <c:v>515.33421126400003</c:v>
                </c:pt>
                <c:pt idx="179">
                  <c:v>518.22126201599997</c:v>
                </c:pt>
                <c:pt idx="180">
                  <c:v>521.10831276800002</c:v>
                </c:pt>
                <c:pt idx="181">
                  <c:v>523.99536351999996</c:v>
                </c:pt>
                <c:pt idx="182">
                  <c:v>526.88241427200001</c:v>
                </c:pt>
                <c:pt idx="183">
                  <c:v>529.76892152799996</c:v>
                </c:pt>
                <c:pt idx="184">
                  <c:v>532.42933444799996</c:v>
                </c:pt>
                <c:pt idx="185">
                  <c:v>534.74245342400002</c:v>
                </c:pt>
                <c:pt idx="186">
                  <c:v>536.75338862399997</c:v>
                </c:pt>
                <c:pt idx="187">
                  <c:v>538.50235875199996</c:v>
                </c:pt>
                <c:pt idx="188">
                  <c:v>540.02360405599995</c:v>
                </c:pt>
                <c:pt idx="189">
                  <c:v>541.345929824</c:v>
                </c:pt>
                <c:pt idx="190">
                  <c:v>542.49596736000001</c:v>
                </c:pt>
                <c:pt idx="191">
                  <c:v>543.49599999999998</c:v>
                </c:pt>
              </c:numCache>
            </c:numRef>
          </c:xVal>
          <c:yVal>
            <c:numRef>
              <c:f>'Comparison 550'!$C$2:$C$193</c:f>
              <c:numCache>
                <c:formatCode>General</c:formatCode>
                <c:ptCount val="192"/>
                <c:pt idx="0">
                  <c:v>0</c:v>
                </c:pt>
                <c:pt idx="1">
                  <c:v>0.76135939658357243</c:v>
                </c:pt>
                <c:pt idx="2">
                  <c:v>1.4535265637366712</c:v>
                </c:pt>
                <c:pt idx="3">
                  <c:v>2.3314104543045775</c:v>
                </c:pt>
                <c:pt idx="4">
                  <c:v>3.2110010902140678</c:v>
                </c:pt>
                <c:pt idx="5">
                  <c:v>4.022855845738599</c:v>
                </c:pt>
                <c:pt idx="6">
                  <c:v>4.762187732865101</c:v>
                </c:pt>
                <c:pt idx="7">
                  <c:v>5.4415349778893471</c:v>
                </c:pt>
                <c:pt idx="8">
                  <c:v>6.0753874252970581</c:v>
                </c:pt>
                <c:pt idx="9">
                  <c:v>6.6447444149748138</c:v>
                </c:pt>
                <c:pt idx="10">
                  <c:v>7.1270702802764614</c:v>
                </c:pt>
                <c:pt idx="11">
                  <c:v>7.5447533959092885</c:v>
                </c:pt>
                <c:pt idx="12">
                  <c:v>7.9130753005304078</c:v>
                </c:pt>
                <c:pt idx="13">
                  <c:v>8.2427514826921549</c:v>
                </c:pt>
                <c:pt idx="14">
                  <c:v>8.5413490657536553</c:v>
                </c:pt>
                <c:pt idx="15">
                  <c:v>8.8144835548840881</c:v>
                </c:pt>
                <c:pt idx="16">
                  <c:v>9.0663343588487102</c:v>
                </c:pt>
                <c:pt idx="17">
                  <c:v>9.3001234888101685</c:v>
                </c:pt>
                <c:pt idx="18">
                  <c:v>9.5183917307138621</c:v>
                </c:pt>
                <c:pt idx="19">
                  <c:v>9.723145937226807</c:v>
                </c:pt>
                <c:pt idx="20">
                  <c:v>9.9160247311688643</c:v>
                </c:pt>
                <c:pt idx="21">
                  <c:v>10.098390562974522</c:v>
                </c:pt>
                <c:pt idx="22">
                  <c:v>10.271366533677616</c:v>
                </c:pt>
                <c:pt idx="23">
                  <c:v>10.435910040880762</c:v>
                </c:pt>
                <c:pt idx="24">
                  <c:v>10.592812778755352</c:v>
                </c:pt>
                <c:pt idx="25">
                  <c:v>10.742774384010989</c:v>
                </c:pt>
                <c:pt idx="26">
                  <c:v>10.886420847387845</c:v>
                </c:pt>
                <c:pt idx="27">
                  <c:v>11.024267690671939</c:v>
                </c:pt>
                <c:pt idx="28">
                  <c:v>11.156775201172223</c:v>
                </c:pt>
                <c:pt idx="29">
                  <c:v>11.284348431720574</c:v>
                </c:pt>
                <c:pt idx="30">
                  <c:v>11.407355612164146</c:v>
                </c:pt>
                <c:pt idx="31">
                  <c:v>11.526091326380673</c:v>
                </c:pt>
                <c:pt idx="32">
                  <c:v>11.640886981232594</c:v>
                </c:pt>
                <c:pt idx="33">
                  <c:v>11.751981926120564</c:v>
                </c:pt>
                <c:pt idx="34">
                  <c:v>11.859597098952877</c:v>
                </c:pt>
                <c:pt idx="35">
                  <c:v>11.963971849130189</c:v>
                </c:pt>
                <c:pt idx="36">
                  <c:v>12.065271880083721</c:v>
                </c:pt>
                <c:pt idx="37">
                  <c:v>12.16369971822941</c:v>
                </c:pt>
                <c:pt idx="38">
                  <c:v>12.259384244013761</c:v>
                </c:pt>
                <c:pt idx="39">
                  <c:v>12.352491160867997</c:v>
                </c:pt>
                <c:pt idx="40">
                  <c:v>12.443167760730983</c:v>
                </c:pt>
                <c:pt idx="41">
                  <c:v>12.531506101064506</c:v>
                </c:pt>
                <c:pt idx="42">
                  <c:v>12.617635062315072</c:v>
                </c:pt>
                <c:pt idx="43">
                  <c:v>12.701683524929189</c:v>
                </c:pt>
                <c:pt idx="44">
                  <c:v>12.783706723383931</c:v>
                </c:pt>
                <c:pt idx="45">
                  <c:v>12.863815126633442</c:v>
                </c:pt>
                <c:pt idx="46">
                  <c:v>12.942100792139517</c:v>
                </c:pt>
                <c:pt idx="47">
                  <c:v>13.018637365871582</c:v>
                </c:pt>
                <c:pt idx="48">
                  <c:v>13.093498493799075</c:v>
                </c:pt>
                <c:pt idx="49">
                  <c:v>13.166739410399066</c:v>
                </c:pt>
                <c:pt idx="50">
                  <c:v>13.238452173133345</c:v>
                </c:pt>
                <c:pt idx="51">
                  <c:v>13.308673604986629</c:v>
                </c:pt>
                <c:pt idx="52">
                  <c:v>13.377477351928349</c:v>
                </c:pt>
                <c:pt idx="53">
                  <c:v>13.444881825450864</c:v>
                </c:pt>
                <c:pt idx="54">
                  <c:v>13.510979083015963</c:v>
                </c:pt>
                <c:pt idx="55">
                  <c:v>13.575787536116005</c:v>
                </c:pt>
                <c:pt idx="56">
                  <c:v>13.639362419228064</c:v>
                </c:pt>
                <c:pt idx="57">
                  <c:v>13.701758966829212</c:v>
                </c:pt>
                <c:pt idx="58">
                  <c:v>13.762995590411808</c:v>
                </c:pt>
                <c:pt idx="59">
                  <c:v>13.823109112960569</c:v>
                </c:pt>
                <c:pt idx="60">
                  <c:v>13.88213635746021</c:v>
                </c:pt>
                <c:pt idx="61">
                  <c:v>13.940132558387804</c:v>
                </c:pt>
                <c:pt idx="62">
                  <c:v>13.997097715743353</c:v>
                </c:pt>
                <c:pt idx="63">
                  <c:v>14.053087064003929</c:v>
                </c:pt>
                <c:pt idx="64">
                  <c:v>14.108100603169532</c:v>
                </c:pt>
                <c:pt idx="65">
                  <c:v>14.162193567717237</c:v>
                </c:pt>
                <c:pt idx="66">
                  <c:v>14.215384369139404</c:v>
                </c:pt>
                <c:pt idx="67">
                  <c:v>14.267691418928386</c:v>
                </c:pt>
                <c:pt idx="68">
                  <c:v>14.319133128576544</c:v>
                </c:pt>
                <c:pt idx="69">
                  <c:v>14.369746321068593</c:v>
                </c:pt>
                <c:pt idx="70">
                  <c:v>14.419549407896893</c:v>
                </c:pt>
                <c:pt idx="71">
                  <c:v>14.468560800553799</c:v>
                </c:pt>
                <c:pt idx="72">
                  <c:v>14.516780499039314</c:v>
                </c:pt>
                <c:pt idx="73">
                  <c:v>14.56426373783051</c:v>
                </c:pt>
                <c:pt idx="74">
                  <c:v>14.610992105435027</c:v>
                </c:pt>
                <c:pt idx="75">
                  <c:v>14.657002424837586</c:v>
                </c:pt>
                <c:pt idx="76">
                  <c:v>14.702313107530543</c:v>
                </c:pt>
                <c:pt idx="77">
                  <c:v>14.746924153513895</c:v>
                </c:pt>
                <c:pt idx="78">
                  <c:v>14.790853974280003</c:v>
                </c:pt>
                <c:pt idx="79">
                  <c:v>14.834120981321226</c:v>
                </c:pt>
                <c:pt idx="80">
                  <c:v>14.876743586129917</c:v>
                </c:pt>
                <c:pt idx="81">
                  <c:v>14.91872178870608</c:v>
                </c:pt>
                <c:pt idx="82">
                  <c:v>14.960074000542074</c:v>
                </c:pt>
                <c:pt idx="83">
                  <c:v>15.000818633130251</c:v>
                </c:pt>
                <c:pt idx="84">
                  <c:v>15.040974097962978</c:v>
                </c:pt>
                <c:pt idx="85">
                  <c:v>15.080521983547889</c:v>
                </c:pt>
                <c:pt idx="86">
                  <c:v>15.119499112869704</c:v>
                </c:pt>
                <c:pt idx="87">
                  <c:v>15.157905485928422</c:v>
                </c:pt>
                <c:pt idx="88">
                  <c:v>15.195759514216402</c:v>
                </c:pt>
                <c:pt idx="89">
                  <c:v>15.23306119773364</c:v>
                </c:pt>
                <c:pt idx="90">
                  <c:v>15.269810536480142</c:v>
                </c:pt>
                <c:pt idx="91">
                  <c:v>15.306025941948263</c:v>
                </c:pt>
                <c:pt idx="92">
                  <c:v>15.341725825630361</c:v>
                </c:pt>
                <c:pt idx="93">
                  <c:v>15.376891776034075</c:v>
                </c:pt>
                <c:pt idx="94">
                  <c:v>15.411560616144126</c:v>
                </c:pt>
                <c:pt idx="95">
                  <c:v>15.445732345960513</c:v>
                </c:pt>
                <c:pt idx="96">
                  <c:v>15.479388553990875</c:v>
                </c:pt>
                <c:pt idx="97">
                  <c:v>15.51256606321993</c:v>
                </c:pt>
                <c:pt idx="98">
                  <c:v>15.545264873647678</c:v>
                </c:pt>
                <c:pt idx="99">
                  <c:v>15.57748498527412</c:v>
                </c:pt>
                <c:pt idx="100">
                  <c:v>15.609226398099254</c:v>
                </c:pt>
                <c:pt idx="101">
                  <c:v>15.640507523615439</c:v>
                </c:pt>
                <c:pt idx="102">
                  <c:v>15.671328361822676</c:v>
                </c:pt>
                <c:pt idx="103">
                  <c:v>15.70170732421332</c:v>
                </c:pt>
                <c:pt idx="104">
                  <c:v>15.731625999295016</c:v>
                </c:pt>
                <c:pt idx="105">
                  <c:v>15.761121210052478</c:v>
                </c:pt>
                <c:pt idx="106">
                  <c:v>15.790156133500989</c:v>
                </c:pt>
                <c:pt idx="107">
                  <c:v>15.818767592625271</c:v>
                </c:pt>
                <c:pt idx="108">
                  <c:v>15.846955587425317</c:v>
                </c:pt>
                <c:pt idx="109">
                  <c:v>15.874720117901131</c:v>
                </c:pt>
                <c:pt idx="110">
                  <c:v>15.902061184052711</c:v>
                </c:pt>
                <c:pt idx="111">
                  <c:v>15.928997197372416</c:v>
                </c:pt>
                <c:pt idx="112">
                  <c:v>15.955509746367888</c:v>
                </c:pt>
                <c:pt idx="113">
                  <c:v>15.981617242531485</c:v>
                </c:pt>
                <c:pt idx="114">
                  <c:v>16.007319685863205</c:v>
                </c:pt>
                <c:pt idx="115">
                  <c:v>16.032617076363049</c:v>
                </c:pt>
                <c:pt idx="116">
                  <c:v>16.05752782552338</c:v>
                </c:pt>
                <c:pt idx="117">
                  <c:v>16.082051933344193</c:v>
                </c:pt>
                <c:pt idx="118">
                  <c:v>16.10617098833313</c:v>
                </c:pt>
                <c:pt idx="119">
                  <c:v>16.129921813474905</c:v>
                </c:pt>
                <c:pt idx="120">
                  <c:v>16.153267585784807</c:v>
                </c:pt>
                <c:pt idx="121">
                  <c:v>16.176263539739907</c:v>
                </c:pt>
                <c:pt idx="122">
                  <c:v>16.19885444086313</c:v>
                </c:pt>
                <c:pt idx="123">
                  <c:v>16.221077112139195</c:v>
                </c:pt>
                <c:pt idx="124">
                  <c:v>16.242949965060458</c:v>
                </c:pt>
                <c:pt idx="125">
                  <c:v>16.264436176642207</c:v>
                </c:pt>
                <c:pt idx="126">
                  <c:v>16.285572569869153</c:v>
                </c:pt>
                <c:pt idx="127">
                  <c:v>16.306322321756582</c:v>
                </c:pt>
                <c:pt idx="128">
                  <c:v>16.326740666781564</c:v>
                </c:pt>
                <c:pt idx="129">
                  <c:v>16.346790781959392</c:v>
                </c:pt>
                <c:pt idx="130">
                  <c:v>16.366491078782417</c:v>
                </c:pt>
                <c:pt idx="131">
                  <c:v>16.38582314575828</c:v>
                </c:pt>
                <c:pt idx="132">
                  <c:v>16.4048238058717</c:v>
                </c:pt>
                <c:pt idx="133">
                  <c:v>16.423474647630321</c:v>
                </c:pt>
                <c:pt idx="134">
                  <c:v>16.441794082526499</c:v>
                </c:pt>
                <c:pt idx="135">
                  <c:v>16.459763699067871</c:v>
                </c:pt>
                <c:pt idx="136">
                  <c:v>16.477383497254447</c:v>
                </c:pt>
                <c:pt idx="137">
                  <c:v>16.494671888578576</c:v>
                </c:pt>
                <c:pt idx="138">
                  <c:v>16.511628873040266</c:v>
                </c:pt>
                <c:pt idx="139">
                  <c:v>16.528254450639508</c:v>
                </c:pt>
                <c:pt idx="140">
                  <c:v>16.544548621376311</c:v>
                </c:pt>
                <c:pt idx="141">
                  <c:v>16.560511385250667</c:v>
                </c:pt>
                <c:pt idx="142">
                  <c:v>16.576142742262579</c:v>
                </c:pt>
                <c:pt idx="143">
                  <c:v>16.591461103904408</c:v>
                </c:pt>
                <c:pt idx="144">
                  <c:v>16.606448058683792</c:v>
                </c:pt>
                <c:pt idx="145">
                  <c:v>16.621103606600734</c:v>
                </c:pt>
                <c:pt idx="146">
                  <c:v>16.635446159147591</c:v>
                </c:pt>
                <c:pt idx="147">
                  <c:v>16.649475716324361</c:v>
                </c:pt>
                <c:pt idx="148">
                  <c:v>16.663192278131046</c:v>
                </c:pt>
                <c:pt idx="149">
                  <c:v>16.676577433075284</c:v>
                </c:pt>
                <c:pt idx="150">
                  <c:v>16.689649592649442</c:v>
                </c:pt>
                <c:pt idx="151">
                  <c:v>16.702427168345871</c:v>
                </c:pt>
                <c:pt idx="152">
                  <c:v>16.714873337179856</c:v>
                </c:pt>
                <c:pt idx="153">
                  <c:v>16.727006510643758</c:v>
                </c:pt>
                <c:pt idx="154">
                  <c:v>16.738845100229927</c:v>
                </c:pt>
                <c:pt idx="155">
                  <c:v>16.750370694446016</c:v>
                </c:pt>
                <c:pt idx="156">
                  <c:v>16.761583293292016</c:v>
                </c:pt>
                <c:pt idx="157">
                  <c:v>16.772482896767933</c:v>
                </c:pt>
                <c:pt idx="158">
                  <c:v>16.783087916366121</c:v>
                </c:pt>
                <c:pt idx="159">
                  <c:v>16.793379940594225</c:v>
                </c:pt>
                <c:pt idx="160">
                  <c:v>16.803358969452244</c:v>
                </c:pt>
                <c:pt idx="161">
                  <c:v>16.813043414432535</c:v>
                </c:pt>
                <c:pt idx="162">
                  <c:v>16.822414864042738</c:v>
                </c:pt>
                <c:pt idx="163">
                  <c:v>16.831491729775216</c:v>
                </c:pt>
                <c:pt idx="164">
                  <c:v>16.84025560013761</c:v>
                </c:pt>
                <c:pt idx="165">
                  <c:v>16.848724886622275</c:v>
                </c:pt>
                <c:pt idx="166">
                  <c:v>16.856881177736852</c:v>
                </c:pt>
                <c:pt idx="167">
                  <c:v>16.864724473481346</c:v>
                </c:pt>
                <c:pt idx="168">
                  <c:v>16.87227318534811</c:v>
                </c:pt>
                <c:pt idx="169">
                  <c:v>16.879508901844794</c:v>
                </c:pt>
                <c:pt idx="170">
                  <c:v>16.886450034463746</c:v>
                </c:pt>
                <c:pt idx="171">
                  <c:v>16.893078171712613</c:v>
                </c:pt>
                <c:pt idx="172">
                  <c:v>16.899393313591396</c:v>
                </c:pt>
                <c:pt idx="173">
                  <c:v>16.905395460100092</c:v>
                </c:pt>
                <c:pt idx="174">
                  <c:v>16.911084611238703</c:v>
                </c:pt>
                <c:pt idx="175">
                  <c:v>16.916479178499589</c:v>
                </c:pt>
                <c:pt idx="176">
                  <c:v>16.921523927405673</c:v>
                </c:pt>
                <c:pt idx="177">
                  <c:v>16.926274092434028</c:v>
                </c:pt>
                <c:pt idx="178">
                  <c:v>16.930692850599939</c:v>
                </c:pt>
                <c:pt idx="179">
                  <c:v>16.934780201903408</c:v>
                </c:pt>
                <c:pt idx="180">
                  <c:v>16.938517734852073</c:v>
                </c:pt>
                <c:pt idx="181">
                  <c:v>16.941923860938299</c:v>
                </c:pt>
                <c:pt idx="182">
                  <c:v>16.944961757177364</c:v>
                </c:pt>
                <c:pt idx="183">
                  <c:v>16.947649835061625</c:v>
                </c:pt>
                <c:pt idx="184">
                  <c:v>16.949951271606373</c:v>
                </c:pt>
                <c:pt idx="185">
                  <c:v>16.951866066811601</c:v>
                </c:pt>
                <c:pt idx="186">
                  <c:v>16.95339422067731</c:v>
                </c:pt>
                <c:pt idx="187">
                  <c:v>16.954535733203507</c:v>
                </c:pt>
                <c:pt idx="188">
                  <c:v>16.955290604390182</c:v>
                </c:pt>
                <c:pt idx="189">
                  <c:v>16.955695657222059</c:v>
                </c:pt>
                <c:pt idx="190">
                  <c:v>16.95586136065328</c:v>
                </c:pt>
                <c:pt idx="191">
                  <c:v>16.955879772145636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97-4A94-8B87-A7BAA8CDD530}"/>
            </c:ext>
          </c:extLst>
        </c:ser>
        <c:ser>
          <c:idx val="2"/>
          <c:order val="2"/>
          <c:tx>
            <c:strRef>
              <c:f>'Comparison 550'!$D$1</c:f>
              <c:strCache>
                <c:ptCount val="1"/>
                <c:pt idx="0">
                  <c:v>DNS x-velocity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'Comparison 550'!$A$2:$A$193</c:f>
              <c:numCache>
                <c:formatCode>General</c:formatCode>
                <c:ptCount val="192"/>
                <c:pt idx="0">
                  <c:v>1.4435145060800001</c:v>
                </c:pt>
                <c:pt idx="1">
                  <c:v>4.3305380832799996</c:v>
                </c:pt>
                <c:pt idx="2">
                  <c:v>7.2175725304</c:v>
                </c:pt>
                <c:pt idx="3">
                  <c:v>10.104568932799999</c:v>
                </c:pt>
                <c:pt idx="4">
                  <c:v>12.9916196848</c:v>
                </c:pt>
                <c:pt idx="5">
                  <c:v>15.878616087199999</c:v>
                </c:pt>
                <c:pt idx="6">
                  <c:v>18.765666839200001</c:v>
                </c:pt>
                <c:pt idx="7">
                  <c:v>21.652717591199998</c:v>
                </c:pt>
                <c:pt idx="8">
                  <c:v>24.539713993599999</c:v>
                </c:pt>
                <c:pt idx="9">
                  <c:v>27.426764745599996</c:v>
                </c:pt>
                <c:pt idx="10">
                  <c:v>30.313761147999998</c:v>
                </c:pt>
                <c:pt idx="11">
                  <c:v>33.200811899999998</c:v>
                </c:pt>
                <c:pt idx="12">
                  <c:v>36.087808302399999</c:v>
                </c:pt>
                <c:pt idx="13">
                  <c:v>38.974859054399992</c:v>
                </c:pt>
                <c:pt idx="14">
                  <c:v>41.861855456800001</c:v>
                </c:pt>
                <c:pt idx="15">
                  <c:v>44.748906208800001</c:v>
                </c:pt>
                <c:pt idx="16">
                  <c:v>47.635902611199995</c:v>
                </c:pt>
                <c:pt idx="17">
                  <c:v>50.522953363200003</c:v>
                </c:pt>
                <c:pt idx="18">
                  <c:v>53.409949765599997</c:v>
                </c:pt>
                <c:pt idx="19">
                  <c:v>56.296946167999998</c:v>
                </c:pt>
                <c:pt idx="20">
                  <c:v>59.183996919999998</c:v>
                </c:pt>
                <c:pt idx="21">
                  <c:v>62.071047671999999</c:v>
                </c:pt>
                <c:pt idx="22">
                  <c:v>64.958098423999999</c:v>
                </c:pt>
                <c:pt idx="23">
                  <c:v>67.845149175999993</c:v>
                </c:pt>
                <c:pt idx="24">
                  <c:v>70.732199928</c:v>
                </c:pt>
                <c:pt idx="25">
                  <c:v>73.619250679999993</c:v>
                </c:pt>
                <c:pt idx="26">
                  <c:v>76.506301432000001</c:v>
                </c:pt>
                <c:pt idx="27">
                  <c:v>79.393352183999994</c:v>
                </c:pt>
                <c:pt idx="28">
                  <c:v>82.280402936000002</c:v>
                </c:pt>
                <c:pt idx="29">
                  <c:v>85.167453687999995</c:v>
                </c:pt>
                <c:pt idx="30">
                  <c:v>88.054504439999988</c:v>
                </c:pt>
                <c:pt idx="31">
                  <c:v>90.941555191999996</c:v>
                </c:pt>
                <c:pt idx="32">
                  <c:v>93.828062447999997</c:v>
                </c:pt>
                <c:pt idx="33">
                  <c:v>96.71511319999999</c:v>
                </c:pt>
                <c:pt idx="34">
                  <c:v>99.602163951999998</c:v>
                </c:pt>
                <c:pt idx="35">
                  <c:v>102.48921470399999</c:v>
                </c:pt>
                <c:pt idx="36">
                  <c:v>105.376265456</c:v>
                </c:pt>
                <c:pt idx="37">
                  <c:v>108.26331620799999</c:v>
                </c:pt>
                <c:pt idx="38">
                  <c:v>111.15036696</c:v>
                </c:pt>
                <c:pt idx="39">
                  <c:v>114.03741771200001</c:v>
                </c:pt>
                <c:pt idx="40">
                  <c:v>116.92446846399999</c:v>
                </c:pt>
                <c:pt idx="41">
                  <c:v>119.81151921599999</c:v>
                </c:pt>
                <c:pt idx="42">
                  <c:v>122.69856996799999</c:v>
                </c:pt>
                <c:pt idx="43">
                  <c:v>125.58562071999999</c:v>
                </c:pt>
                <c:pt idx="44">
                  <c:v>128.472671472</c:v>
                </c:pt>
                <c:pt idx="45">
                  <c:v>131.359722224</c:v>
                </c:pt>
                <c:pt idx="46">
                  <c:v>134.24677297599999</c:v>
                </c:pt>
                <c:pt idx="47">
                  <c:v>137.13382372799998</c:v>
                </c:pt>
                <c:pt idx="48">
                  <c:v>140.02087448</c:v>
                </c:pt>
                <c:pt idx="49">
                  <c:v>142.907925232</c:v>
                </c:pt>
                <c:pt idx="50">
                  <c:v>145.79497598399999</c:v>
                </c:pt>
                <c:pt idx="51">
                  <c:v>148.68202673599998</c:v>
                </c:pt>
                <c:pt idx="52">
                  <c:v>151.569077488</c:v>
                </c:pt>
                <c:pt idx="53">
                  <c:v>154.45612824</c:v>
                </c:pt>
                <c:pt idx="54">
                  <c:v>157.34263549599999</c:v>
                </c:pt>
                <c:pt idx="55">
                  <c:v>160.22968624799998</c:v>
                </c:pt>
                <c:pt idx="56">
                  <c:v>163.11673699999997</c:v>
                </c:pt>
                <c:pt idx="57">
                  <c:v>166.00378775199999</c:v>
                </c:pt>
                <c:pt idx="58">
                  <c:v>168.89083850399999</c:v>
                </c:pt>
                <c:pt idx="59">
                  <c:v>171.77788925599998</c:v>
                </c:pt>
                <c:pt idx="60">
                  <c:v>174.664940008</c:v>
                </c:pt>
                <c:pt idx="61">
                  <c:v>177.55199076</c:v>
                </c:pt>
                <c:pt idx="62">
                  <c:v>180.43904151199999</c:v>
                </c:pt>
                <c:pt idx="63">
                  <c:v>183.32609226400001</c:v>
                </c:pt>
                <c:pt idx="64">
                  <c:v>186.213143016</c:v>
                </c:pt>
                <c:pt idx="65">
                  <c:v>189.100193768</c:v>
                </c:pt>
                <c:pt idx="66">
                  <c:v>191.98724451999999</c:v>
                </c:pt>
                <c:pt idx="67">
                  <c:v>194.87429527200001</c:v>
                </c:pt>
                <c:pt idx="68">
                  <c:v>197.76134602400001</c:v>
                </c:pt>
                <c:pt idx="69">
                  <c:v>200.64839677599997</c:v>
                </c:pt>
                <c:pt idx="70">
                  <c:v>203.53544752799999</c:v>
                </c:pt>
                <c:pt idx="71">
                  <c:v>206.42249827999999</c:v>
                </c:pt>
                <c:pt idx="72">
                  <c:v>209.30954903199998</c:v>
                </c:pt>
                <c:pt idx="73">
                  <c:v>212.196599784</c:v>
                </c:pt>
                <c:pt idx="74">
                  <c:v>215.08365053599999</c:v>
                </c:pt>
                <c:pt idx="75">
                  <c:v>217.97070128799999</c:v>
                </c:pt>
                <c:pt idx="76">
                  <c:v>220.857208544</c:v>
                </c:pt>
                <c:pt idx="77">
                  <c:v>223.744259296</c:v>
                </c:pt>
                <c:pt idx="78">
                  <c:v>226.63131004800002</c:v>
                </c:pt>
                <c:pt idx="79">
                  <c:v>229.51836080000001</c:v>
                </c:pt>
                <c:pt idx="80">
                  <c:v>232.40541155199998</c:v>
                </c:pt>
                <c:pt idx="81">
                  <c:v>235.29246230399997</c:v>
                </c:pt>
                <c:pt idx="82">
                  <c:v>238.17951305599999</c:v>
                </c:pt>
                <c:pt idx="83">
                  <c:v>241.06656380799998</c:v>
                </c:pt>
                <c:pt idx="84">
                  <c:v>243.95361455999998</c:v>
                </c:pt>
                <c:pt idx="85">
                  <c:v>246.840665312</c:v>
                </c:pt>
                <c:pt idx="86">
                  <c:v>249.72771606399999</c:v>
                </c:pt>
                <c:pt idx="87">
                  <c:v>252.61476681599999</c:v>
                </c:pt>
                <c:pt idx="88">
                  <c:v>255.50181756800001</c:v>
                </c:pt>
                <c:pt idx="89">
                  <c:v>258.38886831999997</c:v>
                </c:pt>
                <c:pt idx="90">
                  <c:v>261.27591907199997</c:v>
                </c:pt>
                <c:pt idx="91">
                  <c:v>264.16296982399996</c:v>
                </c:pt>
                <c:pt idx="92">
                  <c:v>267.05002057600001</c:v>
                </c:pt>
                <c:pt idx="93">
                  <c:v>269.937071328</c:v>
                </c:pt>
                <c:pt idx="94">
                  <c:v>272.82412208</c:v>
                </c:pt>
                <c:pt idx="95">
                  <c:v>275.71117283199999</c:v>
                </c:pt>
                <c:pt idx="96">
                  <c:v>278.59822358399998</c:v>
                </c:pt>
                <c:pt idx="97">
                  <c:v>281.48473084</c:v>
                </c:pt>
                <c:pt idx="98">
                  <c:v>284.37178159199999</c:v>
                </c:pt>
                <c:pt idx="99">
                  <c:v>287.25883234399998</c:v>
                </c:pt>
                <c:pt idx="100">
                  <c:v>290.14588309599998</c:v>
                </c:pt>
                <c:pt idx="101">
                  <c:v>293.03293384799997</c:v>
                </c:pt>
                <c:pt idx="102">
                  <c:v>295.91998460000002</c:v>
                </c:pt>
                <c:pt idx="103">
                  <c:v>298.80703535200001</c:v>
                </c:pt>
                <c:pt idx="104">
                  <c:v>301.69408610400001</c:v>
                </c:pt>
                <c:pt idx="105">
                  <c:v>304.581136856</c:v>
                </c:pt>
                <c:pt idx="106">
                  <c:v>307.46818760799999</c:v>
                </c:pt>
                <c:pt idx="107">
                  <c:v>310.35523835999999</c:v>
                </c:pt>
                <c:pt idx="108">
                  <c:v>313.24228911200004</c:v>
                </c:pt>
                <c:pt idx="109">
                  <c:v>316.12933986400003</c:v>
                </c:pt>
                <c:pt idx="110">
                  <c:v>319.01639061600002</c:v>
                </c:pt>
                <c:pt idx="111">
                  <c:v>321.90344136800002</c:v>
                </c:pt>
                <c:pt idx="112">
                  <c:v>324.79049211999995</c:v>
                </c:pt>
                <c:pt idx="113">
                  <c:v>327.67754287199995</c:v>
                </c:pt>
                <c:pt idx="114">
                  <c:v>330.56459362399994</c:v>
                </c:pt>
                <c:pt idx="115">
                  <c:v>333.45164437599999</c:v>
                </c:pt>
                <c:pt idx="116">
                  <c:v>336.33869512799998</c:v>
                </c:pt>
                <c:pt idx="117">
                  <c:v>339.22574587999998</c:v>
                </c:pt>
                <c:pt idx="118">
                  <c:v>342.11225313599999</c:v>
                </c:pt>
                <c:pt idx="119">
                  <c:v>344.99930388799999</c:v>
                </c:pt>
                <c:pt idx="120">
                  <c:v>347.88635464000004</c:v>
                </c:pt>
                <c:pt idx="121">
                  <c:v>350.77340539200003</c:v>
                </c:pt>
                <c:pt idx="122">
                  <c:v>353.66045614400002</c:v>
                </c:pt>
                <c:pt idx="123">
                  <c:v>356.54750689599996</c:v>
                </c:pt>
                <c:pt idx="124">
                  <c:v>359.43455764799995</c:v>
                </c:pt>
                <c:pt idx="125">
                  <c:v>362.32160839999995</c:v>
                </c:pt>
                <c:pt idx="126">
                  <c:v>365.20865915199994</c:v>
                </c:pt>
                <c:pt idx="127">
                  <c:v>368.09570990399999</c:v>
                </c:pt>
                <c:pt idx="128">
                  <c:v>370.98276065599998</c:v>
                </c:pt>
                <c:pt idx="129">
                  <c:v>373.86981140799998</c:v>
                </c:pt>
                <c:pt idx="130">
                  <c:v>376.75686215999997</c:v>
                </c:pt>
                <c:pt idx="131">
                  <c:v>379.64391291199996</c:v>
                </c:pt>
                <c:pt idx="132">
                  <c:v>382.53096366399996</c:v>
                </c:pt>
                <c:pt idx="133">
                  <c:v>385.41801441600001</c:v>
                </c:pt>
                <c:pt idx="134">
                  <c:v>388.305065168</c:v>
                </c:pt>
                <c:pt idx="135">
                  <c:v>391.19211591999999</c:v>
                </c:pt>
                <c:pt idx="136">
                  <c:v>394.07916667199999</c:v>
                </c:pt>
                <c:pt idx="137">
                  <c:v>396.96621742399998</c:v>
                </c:pt>
                <c:pt idx="138">
                  <c:v>399.85326817599997</c:v>
                </c:pt>
                <c:pt idx="139">
                  <c:v>402.74031892799997</c:v>
                </c:pt>
                <c:pt idx="140">
                  <c:v>405.62682618399998</c:v>
                </c:pt>
                <c:pt idx="141">
                  <c:v>408.51387693599997</c:v>
                </c:pt>
                <c:pt idx="142">
                  <c:v>411.40092768799997</c:v>
                </c:pt>
                <c:pt idx="143">
                  <c:v>414.28797843999996</c:v>
                </c:pt>
                <c:pt idx="144">
                  <c:v>417.17502919199995</c:v>
                </c:pt>
                <c:pt idx="145">
                  <c:v>420.062079944</c:v>
                </c:pt>
                <c:pt idx="146">
                  <c:v>422.949130696</c:v>
                </c:pt>
                <c:pt idx="147">
                  <c:v>425.83618144799999</c:v>
                </c:pt>
                <c:pt idx="148">
                  <c:v>428.72323219999998</c:v>
                </c:pt>
                <c:pt idx="149">
                  <c:v>431.61028295199998</c:v>
                </c:pt>
                <c:pt idx="150">
                  <c:v>434.49733370399997</c:v>
                </c:pt>
                <c:pt idx="151">
                  <c:v>437.38438445599996</c:v>
                </c:pt>
                <c:pt idx="152">
                  <c:v>440.27143520800001</c:v>
                </c:pt>
                <c:pt idx="153">
                  <c:v>443.15848596000001</c:v>
                </c:pt>
                <c:pt idx="154">
                  <c:v>446.045536712</c:v>
                </c:pt>
                <c:pt idx="155">
                  <c:v>448.93258746399999</c:v>
                </c:pt>
                <c:pt idx="156">
                  <c:v>451.81963821599999</c:v>
                </c:pt>
                <c:pt idx="157">
                  <c:v>454.70668896799998</c:v>
                </c:pt>
                <c:pt idx="158">
                  <c:v>457.59373972000003</c:v>
                </c:pt>
                <c:pt idx="159">
                  <c:v>460.48079047200002</c:v>
                </c:pt>
                <c:pt idx="160">
                  <c:v>463.36784122400002</c:v>
                </c:pt>
                <c:pt idx="161">
                  <c:v>466.25434847999998</c:v>
                </c:pt>
                <c:pt idx="162">
                  <c:v>469.14139923199997</c:v>
                </c:pt>
                <c:pt idx="163">
                  <c:v>472.02844998400002</c:v>
                </c:pt>
                <c:pt idx="164">
                  <c:v>474.91550073600001</c:v>
                </c:pt>
                <c:pt idx="165">
                  <c:v>477.80255148800001</c:v>
                </c:pt>
                <c:pt idx="166">
                  <c:v>480.68960224</c:v>
                </c:pt>
                <c:pt idx="167">
                  <c:v>483.57665299199999</c:v>
                </c:pt>
                <c:pt idx="168">
                  <c:v>486.46370374399999</c:v>
                </c:pt>
                <c:pt idx="169">
                  <c:v>489.35075449599998</c:v>
                </c:pt>
                <c:pt idx="170">
                  <c:v>492.23780524800003</c:v>
                </c:pt>
                <c:pt idx="171">
                  <c:v>495.12485600000002</c:v>
                </c:pt>
                <c:pt idx="172">
                  <c:v>498.01190675200002</c:v>
                </c:pt>
                <c:pt idx="173">
                  <c:v>500.89895750400001</c:v>
                </c:pt>
                <c:pt idx="174">
                  <c:v>503.78600825599995</c:v>
                </c:pt>
                <c:pt idx="175">
                  <c:v>506.67305900799994</c:v>
                </c:pt>
                <c:pt idx="176">
                  <c:v>509.56010975999993</c:v>
                </c:pt>
                <c:pt idx="177">
                  <c:v>512.44716051199998</c:v>
                </c:pt>
                <c:pt idx="178">
                  <c:v>515.33421126400003</c:v>
                </c:pt>
                <c:pt idx="179">
                  <c:v>518.22126201599997</c:v>
                </c:pt>
                <c:pt idx="180">
                  <c:v>521.10831276800002</c:v>
                </c:pt>
                <c:pt idx="181">
                  <c:v>523.99536351999996</c:v>
                </c:pt>
                <c:pt idx="182">
                  <c:v>526.88241427200001</c:v>
                </c:pt>
                <c:pt idx="183">
                  <c:v>529.76892152799996</c:v>
                </c:pt>
                <c:pt idx="184">
                  <c:v>532.42933444799996</c:v>
                </c:pt>
                <c:pt idx="185">
                  <c:v>534.74245342400002</c:v>
                </c:pt>
                <c:pt idx="186">
                  <c:v>536.75338862399997</c:v>
                </c:pt>
                <c:pt idx="187">
                  <c:v>538.50235875199996</c:v>
                </c:pt>
                <c:pt idx="188">
                  <c:v>540.02360405599995</c:v>
                </c:pt>
                <c:pt idx="189">
                  <c:v>541.345929824</c:v>
                </c:pt>
                <c:pt idx="190">
                  <c:v>542.49596736000001</c:v>
                </c:pt>
                <c:pt idx="191">
                  <c:v>543.49599999999998</c:v>
                </c:pt>
              </c:numCache>
            </c:numRef>
          </c:xVal>
          <c:yVal>
            <c:numRef>
              <c:f>'Comparison 550'!$D$2:$D$193</c:f>
              <c:numCache>
                <c:formatCode>General</c:formatCode>
                <c:ptCount val="192"/>
                <c:pt idx="0">
                  <c:v>0</c:v>
                </c:pt>
                <c:pt idx="1">
                  <c:v>2.695763630176473E-3</c:v>
                </c:pt>
                <c:pt idx="2">
                  <c:v>1.347849723956927E-2</c:v>
                </c:pt>
                <c:pt idx="3">
                  <c:v>3.7738163284112641E-2</c:v>
                </c:pt>
                <c:pt idx="4">
                  <c:v>8.086202857406799E-2</c:v>
                </c:pt>
                <c:pt idx="5">
                  <c:v>0.14823261514356459</c:v>
                </c:pt>
                <c:pt idx="6">
                  <c:v>0.24522478683255031</c:v>
                </c:pt>
                <c:pt idx="7">
                  <c:v>0.37720103546301897</c:v>
                </c:pt>
                <c:pt idx="8">
                  <c:v>0.54680972585802878</c:v>
                </c:pt>
                <c:pt idx="9">
                  <c:v>0.75397445152618725</c:v>
                </c:pt>
                <c:pt idx="10">
                  <c:v>0.99856487190459253</c:v>
                </c:pt>
                <c:pt idx="11">
                  <c:v>1.280353802229458</c:v>
                </c:pt>
                <c:pt idx="12">
                  <c:v>1.5989486059354701</c:v>
                </c:pt>
                <c:pt idx="13">
                  <c:v>1.9536916931627839</c:v>
                </c:pt>
                <c:pt idx="14">
                  <c:v>2.343530099518778</c:v>
                </c:pt>
                <c:pt idx="15">
                  <c:v>2.7668631175946818</c:v>
                </c:pt>
                <c:pt idx="16">
                  <c:v>3.2213883613531231</c:v>
                </c:pt>
                <c:pt idx="17">
                  <c:v>3.7039767894178768</c:v>
                </c:pt>
                <c:pt idx="18">
                  <c:v>4.2106112557344773</c:v>
                </c:pt>
                <c:pt idx="19">
                  <c:v>4.7364174928341152</c:v>
                </c:pt>
                <c:pt idx="20">
                  <c:v>5.275800998395435</c:v>
                </c:pt>
                <c:pt idx="21">
                  <c:v>5.8226820961134056</c:v>
                </c:pt>
                <c:pt idx="22">
                  <c:v>6.3708008908064242</c:v>
                </c:pt>
                <c:pt idx="23">
                  <c:v>6.914049969738949</c:v>
                </c:pt>
                <c:pt idx="24">
                  <c:v>7.446788926398745</c:v>
                </c:pt>
                <c:pt idx="25">
                  <c:v>7.9641011412550071</c:v>
                </c:pt>
                <c:pt idx="26">
                  <c:v>8.4619669912584445</c:v>
                </c:pt>
                <c:pt idx="27">
                  <c:v>8.9373444858023383</c:v>
                </c:pt>
                <c:pt idx="28">
                  <c:v>9.3881638664421008</c:v>
                </c:pt>
                <c:pt idx="29">
                  <c:v>9.8132537374864004</c:v>
                </c:pt>
                <c:pt idx="30">
                  <c:v>10.212221476304229</c:v>
                </c:pt>
                <c:pt idx="31">
                  <c:v>10.58531056247868</c:v>
                </c:pt>
                <c:pt idx="32">
                  <c:v>10.933253839485211</c:v>
                </c:pt>
                <c:pt idx="33">
                  <c:v>11.257136357561381</c:v>
                </c:pt>
                <c:pt idx="34">
                  <c:v>11.558275741975679</c:v>
                </c:pt>
                <c:pt idx="35">
                  <c:v>11.838123697233559</c:v>
                </c:pt>
                <c:pt idx="36">
                  <c:v>12.09818982689578</c:v>
                </c:pt>
                <c:pt idx="37">
                  <c:v>12.33998682828272</c:v>
                </c:pt>
                <c:pt idx="38">
                  <c:v>12.56499334568986</c:v>
                </c:pt>
                <c:pt idx="39">
                  <c:v>12.774629307724879</c:v>
                </c:pt>
                <c:pt idx="40">
                  <c:v>12.970239899039081</c:v>
                </c:pt>
                <c:pt idx="41">
                  <c:v>13.153086231363501</c:v>
                </c:pt>
                <c:pt idx="42">
                  <c:v>13.324341490972969</c:v>
                </c:pt>
                <c:pt idx="43">
                  <c:v>13.485090835633081</c:v>
                </c:pt>
                <c:pt idx="44">
                  <c:v>13.63633312555643</c:v>
                </c:pt>
                <c:pt idx="45">
                  <c:v>13.77898303275764</c:v>
                </c:pt>
                <c:pt idx="46">
                  <c:v>13.913874000684039</c:v>
                </c:pt>
                <c:pt idx="47">
                  <c:v>14.04176460954343</c:v>
                </c:pt>
                <c:pt idx="48">
                  <c:v>14.16334650813212</c:v>
                </c:pt>
                <c:pt idx="49">
                  <c:v>14.2792505957351</c:v>
                </c:pt>
                <c:pt idx="50">
                  <c:v>14.39005111086759</c:v>
                </c:pt>
                <c:pt idx="51">
                  <c:v>14.49626796084732</c:v>
                </c:pt>
                <c:pt idx="52">
                  <c:v>14.598368688265181</c:v>
                </c:pt>
                <c:pt idx="53">
                  <c:v>14.696770778436701</c:v>
                </c:pt>
                <c:pt idx="54">
                  <c:v>14.79184498622878</c:v>
                </c:pt>
                <c:pt idx="55">
                  <c:v>14.88391994342339</c:v>
                </c:pt>
                <c:pt idx="56">
                  <c:v>14.973289366574329</c:v>
                </c:pt>
                <c:pt idx="57">
                  <c:v>15.06021891590443</c:v>
                </c:pt>
                <c:pt idx="58">
                  <c:v>15.144948832144211</c:v>
                </c:pt>
                <c:pt idx="59">
                  <c:v>15.227694638832711</c:v>
                </c:pt>
                <c:pt idx="60">
                  <c:v>15.308645459983881</c:v>
                </c:pt>
                <c:pt idx="61">
                  <c:v>15.38796100413842</c:v>
                </c:pt>
                <c:pt idx="62">
                  <c:v>15.465774872595359</c:v>
                </c:pt>
                <c:pt idx="63">
                  <c:v>15.542204366370379</c:v>
                </c:pt>
                <c:pt idx="64">
                  <c:v>15.617356602460649</c:v>
                </c:pt>
                <c:pt idx="65">
                  <c:v>15.69132672540586</c:v>
                </c:pt>
                <c:pt idx="66">
                  <c:v>15.76419831269417</c:v>
                </c:pt>
                <c:pt idx="67">
                  <c:v>15.83604602506102</c:v>
                </c:pt>
                <c:pt idx="68">
                  <c:v>15.90693749626031</c:v>
                </c:pt>
                <c:pt idx="69">
                  <c:v>15.976937196563959</c:v>
                </c:pt>
                <c:pt idx="70">
                  <c:v>16.046103919292399</c:v>
                </c:pt>
                <c:pt idx="71">
                  <c:v>16.114486879822682</c:v>
                </c:pt>
                <c:pt idx="72">
                  <c:v>16.182130005276889</c:v>
                </c:pt>
                <c:pt idx="73">
                  <c:v>16.249078317743098</c:v>
                </c:pt>
                <c:pt idx="74">
                  <c:v>16.315377961959769</c:v>
                </c:pt>
                <c:pt idx="75">
                  <c:v>16.381072576436129</c:v>
                </c:pt>
                <c:pt idx="76">
                  <c:v>16.4461980865713</c:v>
                </c:pt>
                <c:pt idx="77">
                  <c:v>16.51077933004111</c:v>
                </c:pt>
                <c:pt idx="78">
                  <c:v>16.574832666546961</c:v>
                </c:pt>
                <c:pt idx="79">
                  <c:v>16.638370878112092</c:v>
                </c:pt>
                <c:pt idx="80">
                  <c:v>16.70140041863494</c:v>
                </c:pt>
                <c:pt idx="81">
                  <c:v>16.763920869369439</c:v>
                </c:pt>
                <c:pt idx="82">
                  <c:v>16.82593146654726</c:v>
                </c:pt>
                <c:pt idx="83">
                  <c:v>16.887436045968592</c:v>
                </c:pt>
                <c:pt idx="84">
                  <c:v>16.948444991297389</c:v>
                </c:pt>
                <c:pt idx="85">
                  <c:v>17.008969764775738</c:v>
                </c:pt>
                <c:pt idx="86">
                  <c:v>17.069023686015569</c:v>
                </c:pt>
                <c:pt idx="87">
                  <c:v>17.12862298476178</c:v>
                </c:pt>
                <c:pt idx="88">
                  <c:v>17.187781315277341</c:v>
                </c:pt>
                <c:pt idx="89">
                  <c:v>17.246507947296791</c:v>
                </c:pt>
                <c:pt idx="90">
                  <c:v>17.304810744964701</c:v>
                </c:pt>
                <c:pt idx="91">
                  <c:v>17.362695402750759</c:v>
                </c:pt>
                <c:pt idx="92">
                  <c:v>17.42016423512089</c:v>
                </c:pt>
                <c:pt idx="93">
                  <c:v>17.477225076559812</c:v>
                </c:pt>
                <c:pt idx="94">
                  <c:v>17.533894075855141</c:v>
                </c:pt>
                <c:pt idx="95">
                  <c:v>17.59018865033396</c:v>
                </c:pt>
                <c:pt idx="96">
                  <c:v>17.646121793461859</c:v>
                </c:pt>
                <c:pt idx="97">
                  <c:v>17.701703582037339</c:v>
                </c:pt>
                <c:pt idx="98">
                  <c:v>17.756942665305861</c:v>
                </c:pt>
                <c:pt idx="99">
                  <c:v>17.811843069291111</c:v>
                </c:pt>
                <c:pt idx="100">
                  <c:v>17.866404872418421</c:v>
                </c:pt>
                <c:pt idx="101">
                  <c:v>17.920628702941151</c:v>
                </c:pt>
                <c:pt idx="102">
                  <c:v>17.974516035173071</c:v>
                </c:pt>
                <c:pt idx="103">
                  <c:v>18.028064054292781</c:v>
                </c:pt>
                <c:pt idx="104">
                  <c:v>18.081267980919289</c:v>
                </c:pt>
                <c:pt idx="105">
                  <c:v>18.134125191373599</c:v>
                </c:pt>
                <c:pt idx="106">
                  <c:v>18.186641973017469</c:v>
                </c:pt>
                <c:pt idx="107">
                  <c:v>18.23883811038197</c:v>
                </c:pt>
                <c:pt idx="108">
                  <c:v>18.290730628150939</c:v>
                </c:pt>
                <c:pt idx="109">
                  <c:v>18.34231906149288</c:v>
                </c:pt>
                <c:pt idx="110">
                  <c:v>18.3935918851294</c:v>
                </c:pt>
                <c:pt idx="111">
                  <c:v>18.44453718012743</c:v>
                </c:pt>
                <c:pt idx="112">
                  <c:v>18.495138546563879</c:v>
                </c:pt>
                <c:pt idx="113">
                  <c:v>18.545374275291589</c:v>
                </c:pt>
                <c:pt idx="114">
                  <c:v>18.595236026523079</c:v>
                </c:pt>
                <c:pt idx="115">
                  <c:v>18.64473625550438</c:v>
                </c:pt>
                <c:pt idx="116">
                  <c:v>18.693895979124569</c:v>
                </c:pt>
                <c:pt idx="117">
                  <c:v>18.74273092174742</c:v>
                </c:pt>
                <c:pt idx="118">
                  <c:v>18.791244351926458</c:v>
                </c:pt>
                <c:pt idx="119">
                  <c:v>18.83943257852772</c:v>
                </c:pt>
                <c:pt idx="120">
                  <c:v>18.88729545960512</c:v>
                </c:pt>
                <c:pt idx="121">
                  <c:v>18.934835014087732</c:v>
                </c:pt>
                <c:pt idx="122">
                  <c:v>18.98204828804602</c:v>
                </c:pt>
                <c:pt idx="123">
                  <c:v>19.028931383098261</c:v>
                </c:pt>
                <c:pt idx="124">
                  <c:v>19.075482462120259</c:v>
                </c:pt>
                <c:pt idx="125">
                  <c:v>19.121698642134291</c:v>
                </c:pt>
                <c:pt idx="126">
                  <c:v>19.167573786084031</c:v>
                </c:pt>
                <c:pt idx="127">
                  <c:v>19.213095420196339</c:v>
                </c:pt>
                <c:pt idx="128">
                  <c:v>19.258250556294389</c:v>
                </c:pt>
                <c:pt idx="129">
                  <c:v>19.303037013657239</c:v>
                </c:pt>
                <c:pt idx="130">
                  <c:v>19.34746092948825</c:v>
                </c:pt>
                <c:pt idx="131">
                  <c:v>19.39152589034563</c:v>
                </c:pt>
                <c:pt idx="132">
                  <c:v>19.435231231919332</c:v>
                </c:pt>
                <c:pt idx="133">
                  <c:v>19.47857657155334</c:v>
                </c:pt>
                <c:pt idx="134">
                  <c:v>19.521562768407641</c:v>
                </c:pt>
                <c:pt idx="135">
                  <c:v>19.564189457746579</c:v>
                </c:pt>
                <c:pt idx="136">
                  <c:v>19.606449112901721</c:v>
                </c:pt>
                <c:pt idx="137">
                  <c:v>19.648324869089748</c:v>
                </c:pt>
                <c:pt idx="138">
                  <c:v>19.68979864093934</c:v>
                </c:pt>
                <c:pt idx="139">
                  <c:v>19.730862204478459</c:v>
                </c:pt>
                <c:pt idx="140">
                  <c:v>19.771516974198988</c:v>
                </c:pt>
                <c:pt idx="141">
                  <c:v>19.81176486649262</c:v>
                </c:pt>
                <c:pt idx="142">
                  <c:v>19.851606455722671</c:v>
                </c:pt>
                <c:pt idx="143">
                  <c:v>19.891040424250981</c:v>
                </c:pt>
                <c:pt idx="144">
                  <c:v>19.930057480440421</c:v>
                </c:pt>
                <c:pt idx="145">
                  <c:v>19.968637234774629</c:v>
                </c:pt>
                <c:pt idx="146">
                  <c:v>20.006759266596571</c:v>
                </c:pt>
                <c:pt idx="147">
                  <c:v>20.0444160368342</c:v>
                </c:pt>
                <c:pt idx="148">
                  <c:v>20.08160871819625</c:v>
                </c:pt>
                <c:pt idx="149">
                  <c:v>20.11833307465497</c:v>
                </c:pt>
                <c:pt idx="150">
                  <c:v>20.154573443943342</c:v>
                </c:pt>
                <c:pt idx="151">
                  <c:v>20.190307922053329</c:v>
                </c:pt>
                <c:pt idx="152">
                  <c:v>20.225521896708521</c:v>
                </c:pt>
                <c:pt idx="153">
                  <c:v>20.260206180221481</c:v>
                </c:pt>
                <c:pt idx="154">
                  <c:v>20.294342409256821</c:v>
                </c:pt>
                <c:pt idx="155">
                  <c:v>20.32791038874247</c:v>
                </c:pt>
                <c:pt idx="156">
                  <c:v>20.360892389901391</c:v>
                </c:pt>
                <c:pt idx="157">
                  <c:v>20.393270033172449</c:v>
                </c:pt>
                <c:pt idx="158">
                  <c:v>20.42502680492932</c:v>
                </c:pt>
                <c:pt idx="159">
                  <c:v>20.456146616795209</c:v>
                </c:pt>
                <c:pt idx="160">
                  <c:v>20.486612411921151</c:v>
                </c:pt>
                <c:pt idx="161">
                  <c:v>20.51640367422938</c:v>
                </c:pt>
                <c:pt idx="162">
                  <c:v>20.54549144097054</c:v>
                </c:pt>
                <c:pt idx="163">
                  <c:v>20.573842424352659</c:v>
                </c:pt>
                <c:pt idx="164">
                  <c:v>20.60142952529792</c:v>
                </c:pt>
                <c:pt idx="165">
                  <c:v>20.62823808337188</c:v>
                </c:pt>
                <c:pt idx="166">
                  <c:v>20.654264901567061</c:v>
                </c:pt>
                <c:pt idx="167">
                  <c:v>20.67950714238297</c:v>
                </c:pt>
                <c:pt idx="168">
                  <c:v>20.70395194632081</c:v>
                </c:pt>
                <c:pt idx="169">
                  <c:v>20.727576318459839</c:v>
                </c:pt>
                <c:pt idx="170">
                  <c:v>20.750351244394999</c:v>
                </c:pt>
                <c:pt idx="171">
                  <c:v>20.77224389459386</c:v>
                </c:pt>
                <c:pt idx="172">
                  <c:v>20.793219840209751</c:v>
                </c:pt>
                <c:pt idx="173">
                  <c:v>20.81324918908372</c:v>
                </c:pt>
                <c:pt idx="174">
                  <c:v>20.832311532214849</c:v>
                </c:pt>
                <c:pt idx="175">
                  <c:v>20.85039486931996</c:v>
                </c:pt>
                <c:pt idx="176">
                  <c:v>20.867493200384661</c:v>
                </c:pt>
                <c:pt idx="177">
                  <c:v>20.883603151128192</c:v>
                </c:pt>
                <c:pt idx="178">
                  <c:v>20.898719178665811</c:v>
                </c:pt>
                <c:pt idx="179">
                  <c:v>20.912833682660739</c:v>
                </c:pt>
                <c:pt idx="180">
                  <c:v>20.925939585227312</c:v>
                </c:pt>
                <c:pt idx="181">
                  <c:v>20.938028021641639</c:v>
                </c:pt>
                <c:pt idx="182">
                  <c:v>20.949084029081909</c:v>
                </c:pt>
                <c:pt idx="183">
                  <c:v>20.959091254496101</c:v>
                </c:pt>
                <c:pt idx="184">
                  <c:v>20.96804115713287</c:v>
                </c:pt>
                <c:pt idx="185">
                  <c:v>20.97592999132706</c:v>
                </c:pt>
                <c:pt idx="186">
                  <c:v>20.982751091323632</c:v>
                </c:pt>
                <c:pt idx="187">
                  <c:v>20.98848987254134</c:v>
                </c:pt>
                <c:pt idx="188">
                  <c:v>20.99312334861294</c:v>
                </c:pt>
                <c:pt idx="189">
                  <c:v>20.996626916565841</c:v>
                </c:pt>
                <c:pt idx="190">
                  <c:v>20.99897896544709</c:v>
                </c:pt>
                <c:pt idx="191">
                  <c:v>21.000161264146399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97-4A94-8B87-A7BAA8CDD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10064"/>
        <c:axId val="462562911"/>
      </c:scatterChart>
      <c:valAx>
        <c:axId val="45281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62911"/>
        <c:crosses val="autoZero"/>
        <c:crossBetween val="midCat"/>
      </c:valAx>
      <c:valAx>
        <c:axId val="46256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1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</a:t>
            </a:r>
            <a:r>
              <a:rPr lang="en-GB" baseline="0"/>
              <a:t> 1000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'Comparison 1000'!$B$1</c:f>
              <c:strCache>
                <c:ptCount val="1"/>
                <c:pt idx="0">
                  <c:v>x-velocity (y^+) k-w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'Comparison 1000'!$A$2:$A$259</c:f>
              <c:numCache>
                <c:formatCode>General</c:formatCode>
                <c:ptCount val="258"/>
                <c:pt idx="0">
                  <c:v>0</c:v>
                </c:pt>
                <c:pt idx="1">
                  <c:v>1.99635160896</c:v>
                </c:pt>
                <c:pt idx="2">
                  <c:v>5.9890548268799995</c:v>
                </c:pt>
                <c:pt idx="3">
                  <c:v>9.9817580447999994</c:v>
                </c:pt>
                <c:pt idx="4">
                  <c:v>13.9744512576</c:v>
                </c:pt>
                <c:pt idx="5">
                  <c:v>17.967194495999998</c:v>
                </c:pt>
                <c:pt idx="6">
                  <c:v>21.959837683199996</c:v>
                </c:pt>
                <c:pt idx="7">
                  <c:v>25.952580921599996</c:v>
                </c:pt>
                <c:pt idx="8">
                  <c:v>29.945224108799998</c:v>
                </c:pt>
                <c:pt idx="9">
                  <c:v>33.937967347200001</c:v>
                </c:pt>
                <c:pt idx="10">
                  <c:v>37.930710585599996</c:v>
                </c:pt>
                <c:pt idx="11">
                  <c:v>41.923353772799999</c:v>
                </c:pt>
                <c:pt idx="12">
                  <c:v>45.916097011199994</c:v>
                </c:pt>
                <c:pt idx="13">
                  <c:v>49.908740198399997</c:v>
                </c:pt>
                <c:pt idx="14">
                  <c:v>53.9014834368</c:v>
                </c:pt>
                <c:pt idx="15">
                  <c:v>57.894226675200002</c:v>
                </c:pt>
                <c:pt idx="16">
                  <c:v>61.886869862399998</c:v>
                </c:pt>
                <c:pt idx="17">
                  <c:v>65.8796131008</c:v>
                </c:pt>
                <c:pt idx="18">
                  <c:v>69.872256287999988</c:v>
                </c:pt>
                <c:pt idx="19">
                  <c:v>73.864999526399998</c:v>
                </c:pt>
                <c:pt idx="20">
                  <c:v>77.857642713600001</c:v>
                </c:pt>
                <c:pt idx="21">
                  <c:v>81.850385951999996</c:v>
                </c:pt>
                <c:pt idx="22">
                  <c:v>85.843129190400006</c:v>
                </c:pt>
                <c:pt idx="23">
                  <c:v>89.835772377599994</c:v>
                </c:pt>
                <c:pt idx="24">
                  <c:v>93.828515616000004</c:v>
                </c:pt>
                <c:pt idx="25">
                  <c:v>97.821158803199992</c:v>
                </c:pt>
                <c:pt idx="26">
                  <c:v>101.814102144</c:v>
                </c:pt>
                <c:pt idx="27">
                  <c:v>105.80614502399999</c:v>
                </c:pt>
                <c:pt idx="28">
                  <c:v>109.79918841599999</c:v>
                </c:pt>
                <c:pt idx="29">
                  <c:v>113.792231808</c:v>
                </c:pt>
                <c:pt idx="30">
                  <c:v>117.78427468799998</c:v>
                </c:pt>
                <c:pt idx="31">
                  <c:v>121.77731808</c:v>
                </c:pt>
                <c:pt idx="32">
                  <c:v>125.770361472</c:v>
                </c:pt>
                <c:pt idx="33">
                  <c:v>129.762404352</c:v>
                </c:pt>
                <c:pt idx="34">
                  <c:v>133.75544774399998</c:v>
                </c:pt>
                <c:pt idx="35">
                  <c:v>137.74849113599998</c:v>
                </c:pt>
                <c:pt idx="36">
                  <c:v>141.74053401599997</c:v>
                </c:pt>
                <c:pt idx="37">
                  <c:v>145.733577408</c:v>
                </c:pt>
                <c:pt idx="38">
                  <c:v>149.72662080000001</c:v>
                </c:pt>
                <c:pt idx="39">
                  <c:v>153.71866367999999</c:v>
                </c:pt>
                <c:pt idx="40">
                  <c:v>157.711707072</c:v>
                </c:pt>
                <c:pt idx="41">
                  <c:v>161.70475046399997</c:v>
                </c:pt>
                <c:pt idx="42">
                  <c:v>165.69679334400001</c:v>
                </c:pt>
                <c:pt idx="43">
                  <c:v>169.68983673599999</c:v>
                </c:pt>
                <c:pt idx="44">
                  <c:v>173.68288012799999</c:v>
                </c:pt>
                <c:pt idx="45">
                  <c:v>177.67492300799998</c:v>
                </c:pt>
                <c:pt idx="46">
                  <c:v>181.66796639999998</c:v>
                </c:pt>
                <c:pt idx="47">
                  <c:v>185.66100979199999</c:v>
                </c:pt>
                <c:pt idx="48">
                  <c:v>189.653052672</c:v>
                </c:pt>
                <c:pt idx="49">
                  <c:v>193.64609606399998</c:v>
                </c:pt>
                <c:pt idx="50">
                  <c:v>197.63913945599998</c:v>
                </c:pt>
                <c:pt idx="51">
                  <c:v>201.63118233599999</c:v>
                </c:pt>
                <c:pt idx="52">
                  <c:v>205.624225728</c:v>
                </c:pt>
                <c:pt idx="53">
                  <c:v>209.61726912</c:v>
                </c:pt>
                <c:pt idx="54">
                  <c:v>213.60931199999999</c:v>
                </c:pt>
                <c:pt idx="55">
                  <c:v>217.60235539199996</c:v>
                </c:pt>
                <c:pt idx="56">
                  <c:v>221.595398784</c:v>
                </c:pt>
                <c:pt idx="57">
                  <c:v>225.58744166399998</c:v>
                </c:pt>
                <c:pt idx="58">
                  <c:v>229.58048505599999</c:v>
                </c:pt>
                <c:pt idx="59">
                  <c:v>233.57352844799999</c:v>
                </c:pt>
                <c:pt idx="60">
                  <c:v>237.56557132799998</c:v>
                </c:pt>
                <c:pt idx="61">
                  <c:v>241.55861472000001</c:v>
                </c:pt>
                <c:pt idx="62">
                  <c:v>245.55165811199998</c:v>
                </c:pt>
                <c:pt idx="63">
                  <c:v>249.543700992</c:v>
                </c:pt>
                <c:pt idx="64">
                  <c:v>253.53674438399997</c:v>
                </c:pt>
                <c:pt idx="65">
                  <c:v>257.52878726399996</c:v>
                </c:pt>
                <c:pt idx="66">
                  <c:v>261.52183065600002</c:v>
                </c:pt>
                <c:pt idx="67">
                  <c:v>265.51487404799997</c:v>
                </c:pt>
                <c:pt idx="68">
                  <c:v>269.50691692800001</c:v>
                </c:pt>
                <c:pt idx="69">
                  <c:v>273.49996031999996</c:v>
                </c:pt>
                <c:pt idx="70">
                  <c:v>277.49300371200002</c:v>
                </c:pt>
                <c:pt idx="71">
                  <c:v>281.485046592</c:v>
                </c:pt>
                <c:pt idx="72">
                  <c:v>285.47808998399995</c:v>
                </c:pt>
                <c:pt idx="73">
                  <c:v>289.47113337599995</c:v>
                </c:pt>
                <c:pt idx="74">
                  <c:v>293.463176256</c:v>
                </c:pt>
                <c:pt idx="75">
                  <c:v>297.456219648</c:v>
                </c:pt>
                <c:pt idx="76">
                  <c:v>301.44926303999995</c:v>
                </c:pt>
                <c:pt idx="77">
                  <c:v>305.44130591999993</c:v>
                </c:pt>
                <c:pt idx="78">
                  <c:v>309.43434931199999</c:v>
                </c:pt>
                <c:pt idx="79">
                  <c:v>313.427392704</c:v>
                </c:pt>
                <c:pt idx="80">
                  <c:v>317.41943558399998</c:v>
                </c:pt>
                <c:pt idx="81">
                  <c:v>321.41247897599993</c:v>
                </c:pt>
                <c:pt idx="82">
                  <c:v>325.40552236799999</c:v>
                </c:pt>
                <c:pt idx="83">
                  <c:v>329.39756524799998</c:v>
                </c:pt>
                <c:pt idx="84">
                  <c:v>333.39060863999998</c:v>
                </c:pt>
                <c:pt idx="85">
                  <c:v>337.38365203199999</c:v>
                </c:pt>
                <c:pt idx="86">
                  <c:v>341.37569491199997</c:v>
                </c:pt>
                <c:pt idx="87">
                  <c:v>345.36873830399998</c:v>
                </c:pt>
                <c:pt idx="88">
                  <c:v>349.36178169599998</c:v>
                </c:pt>
                <c:pt idx="89">
                  <c:v>353.35382457600002</c:v>
                </c:pt>
                <c:pt idx="90">
                  <c:v>357.34686796799997</c:v>
                </c:pt>
                <c:pt idx="91">
                  <c:v>361.33991135999997</c:v>
                </c:pt>
                <c:pt idx="92">
                  <c:v>365.33195423999996</c:v>
                </c:pt>
                <c:pt idx="93">
                  <c:v>369.32499763200002</c:v>
                </c:pt>
                <c:pt idx="94">
                  <c:v>373.31804102399997</c:v>
                </c:pt>
                <c:pt idx="95">
                  <c:v>377.31008390399995</c:v>
                </c:pt>
                <c:pt idx="96">
                  <c:v>381.30312729599996</c:v>
                </c:pt>
                <c:pt idx="97">
                  <c:v>385.29617068800002</c:v>
                </c:pt>
                <c:pt idx="98">
                  <c:v>389.288213568</c:v>
                </c:pt>
                <c:pt idx="99">
                  <c:v>393.28125695999995</c:v>
                </c:pt>
                <c:pt idx="100">
                  <c:v>397.27430035200001</c:v>
                </c:pt>
                <c:pt idx="101">
                  <c:v>401.266343232</c:v>
                </c:pt>
                <c:pt idx="102">
                  <c:v>405.259386624</c:v>
                </c:pt>
                <c:pt idx="103">
                  <c:v>409.25243001599995</c:v>
                </c:pt>
                <c:pt idx="104">
                  <c:v>413.24447289599993</c:v>
                </c:pt>
                <c:pt idx="105">
                  <c:v>417.23751628799999</c:v>
                </c:pt>
                <c:pt idx="106">
                  <c:v>421.22955916799998</c:v>
                </c:pt>
                <c:pt idx="107">
                  <c:v>425.22260255999998</c:v>
                </c:pt>
                <c:pt idx="108">
                  <c:v>429.21564595199999</c:v>
                </c:pt>
                <c:pt idx="109">
                  <c:v>433.20768883199997</c:v>
                </c:pt>
                <c:pt idx="110">
                  <c:v>437.20073222399998</c:v>
                </c:pt>
                <c:pt idx="111">
                  <c:v>441.19377561599998</c:v>
                </c:pt>
                <c:pt idx="112">
                  <c:v>445.18581849599997</c:v>
                </c:pt>
                <c:pt idx="113">
                  <c:v>449.17886188799997</c:v>
                </c:pt>
                <c:pt idx="114">
                  <c:v>453.17190527999998</c:v>
                </c:pt>
                <c:pt idx="115">
                  <c:v>457.16394815999996</c:v>
                </c:pt>
                <c:pt idx="116">
                  <c:v>461.15699155200002</c:v>
                </c:pt>
                <c:pt idx="117">
                  <c:v>465.15003494399997</c:v>
                </c:pt>
                <c:pt idx="118">
                  <c:v>469.14207782399995</c:v>
                </c:pt>
                <c:pt idx="119">
                  <c:v>473.13512121599996</c:v>
                </c:pt>
                <c:pt idx="120">
                  <c:v>477.12816460799996</c:v>
                </c:pt>
                <c:pt idx="121">
                  <c:v>481.12020748800001</c:v>
                </c:pt>
                <c:pt idx="122">
                  <c:v>485.11325087999995</c:v>
                </c:pt>
                <c:pt idx="123">
                  <c:v>489.10629427199996</c:v>
                </c:pt>
                <c:pt idx="124">
                  <c:v>493.098337152</c:v>
                </c:pt>
                <c:pt idx="125">
                  <c:v>497.09138054399995</c:v>
                </c:pt>
                <c:pt idx="126">
                  <c:v>501.08442393600001</c:v>
                </c:pt>
                <c:pt idx="127">
                  <c:v>505.07646681599994</c:v>
                </c:pt>
                <c:pt idx="128">
                  <c:v>509.06951020799994</c:v>
                </c:pt>
                <c:pt idx="129">
                  <c:v>513.0625536</c:v>
                </c:pt>
                <c:pt idx="130">
                  <c:v>517.05459647999999</c:v>
                </c:pt>
                <c:pt idx="131">
                  <c:v>521.04763987199999</c:v>
                </c:pt>
                <c:pt idx="132">
                  <c:v>525.04068326399999</c:v>
                </c:pt>
                <c:pt idx="133">
                  <c:v>529.03272614399998</c:v>
                </c:pt>
                <c:pt idx="134">
                  <c:v>533.02576953599998</c:v>
                </c:pt>
                <c:pt idx="135">
                  <c:v>537.01881292799999</c:v>
                </c:pt>
                <c:pt idx="136">
                  <c:v>541.01085580799997</c:v>
                </c:pt>
                <c:pt idx="137">
                  <c:v>545.00389919999998</c:v>
                </c:pt>
                <c:pt idx="138">
                  <c:v>548.99694259199998</c:v>
                </c:pt>
                <c:pt idx="139">
                  <c:v>552.98898547199997</c:v>
                </c:pt>
                <c:pt idx="140">
                  <c:v>556.98202886399997</c:v>
                </c:pt>
                <c:pt idx="141">
                  <c:v>560.97507225599998</c:v>
                </c:pt>
                <c:pt idx="142">
                  <c:v>564.96711513599996</c:v>
                </c:pt>
                <c:pt idx="143">
                  <c:v>568.96015852799997</c:v>
                </c:pt>
                <c:pt idx="144">
                  <c:v>572.95220140799995</c:v>
                </c:pt>
                <c:pt idx="145">
                  <c:v>576.94524479999995</c:v>
                </c:pt>
                <c:pt idx="146">
                  <c:v>580.93828819199996</c:v>
                </c:pt>
                <c:pt idx="147">
                  <c:v>584.93133158399996</c:v>
                </c:pt>
                <c:pt idx="148">
                  <c:v>588.92337446399995</c:v>
                </c:pt>
                <c:pt idx="149">
                  <c:v>592.91641785599995</c:v>
                </c:pt>
                <c:pt idx="150">
                  <c:v>596.90846073599994</c:v>
                </c:pt>
                <c:pt idx="151">
                  <c:v>600.90150412799994</c:v>
                </c:pt>
                <c:pt idx="152">
                  <c:v>604.89454752000006</c:v>
                </c:pt>
                <c:pt idx="153">
                  <c:v>608.88659039999993</c:v>
                </c:pt>
                <c:pt idx="154">
                  <c:v>612.87963379200005</c:v>
                </c:pt>
                <c:pt idx="155">
                  <c:v>616.87267718399994</c:v>
                </c:pt>
                <c:pt idx="156">
                  <c:v>620.86472006399993</c:v>
                </c:pt>
                <c:pt idx="157">
                  <c:v>624.85776345600004</c:v>
                </c:pt>
                <c:pt idx="158">
                  <c:v>628.85080684799993</c:v>
                </c:pt>
                <c:pt idx="159">
                  <c:v>632.84284972800003</c:v>
                </c:pt>
                <c:pt idx="160">
                  <c:v>636.83589312000004</c:v>
                </c:pt>
                <c:pt idx="161">
                  <c:v>640.82893651199993</c:v>
                </c:pt>
                <c:pt idx="162">
                  <c:v>644.82097939200003</c:v>
                </c:pt>
                <c:pt idx="163">
                  <c:v>648.81402278399992</c:v>
                </c:pt>
                <c:pt idx="164">
                  <c:v>652.80706617599992</c:v>
                </c:pt>
                <c:pt idx="165">
                  <c:v>656.79910905600002</c:v>
                </c:pt>
                <c:pt idx="166">
                  <c:v>660.79215244799991</c:v>
                </c:pt>
                <c:pt idx="167">
                  <c:v>664.78519583999991</c:v>
                </c:pt>
                <c:pt idx="168">
                  <c:v>668.77723872000001</c:v>
                </c:pt>
                <c:pt idx="169">
                  <c:v>672.7702821119999</c:v>
                </c:pt>
                <c:pt idx="170">
                  <c:v>676.76332550400002</c:v>
                </c:pt>
                <c:pt idx="171">
                  <c:v>680.75536838399989</c:v>
                </c:pt>
                <c:pt idx="172">
                  <c:v>684.7484117759999</c:v>
                </c:pt>
                <c:pt idx="173">
                  <c:v>688.74145516800002</c:v>
                </c:pt>
                <c:pt idx="174">
                  <c:v>692.73349804799989</c:v>
                </c:pt>
                <c:pt idx="175">
                  <c:v>696.72654144000001</c:v>
                </c:pt>
                <c:pt idx="176">
                  <c:v>700.71958483200001</c:v>
                </c:pt>
                <c:pt idx="177">
                  <c:v>704.71162771199988</c:v>
                </c:pt>
                <c:pt idx="178">
                  <c:v>708.704671104</c:v>
                </c:pt>
                <c:pt idx="179">
                  <c:v>712.697714496</c:v>
                </c:pt>
                <c:pt idx="180">
                  <c:v>716.68975737599999</c:v>
                </c:pt>
                <c:pt idx="181">
                  <c:v>720.68280076799999</c:v>
                </c:pt>
                <c:pt idx="182">
                  <c:v>724.67584415999988</c:v>
                </c:pt>
                <c:pt idx="183">
                  <c:v>728.66788703999998</c:v>
                </c:pt>
                <c:pt idx="184">
                  <c:v>732.66093043199999</c:v>
                </c:pt>
                <c:pt idx="185">
                  <c:v>736.65397382399988</c:v>
                </c:pt>
                <c:pt idx="186">
                  <c:v>740.64601670399998</c:v>
                </c:pt>
                <c:pt idx="187">
                  <c:v>744.63906009599998</c:v>
                </c:pt>
                <c:pt idx="188">
                  <c:v>748.63110297599997</c:v>
                </c:pt>
                <c:pt idx="189">
                  <c:v>752.62414636799997</c:v>
                </c:pt>
                <c:pt idx="190">
                  <c:v>756.61718975999986</c:v>
                </c:pt>
                <c:pt idx="191">
                  <c:v>760.60923263999996</c:v>
                </c:pt>
                <c:pt idx="192">
                  <c:v>764.60227603199996</c:v>
                </c:pt>
                <c:pt idx="193">
                  <c:v>768.59531942399997</c:v>
                </c:pt>
                <c:pt idx="194">
                  <c:v>772.58736230399995</c:v>
                </c:pt>
                <c:pt idx="195">
                  <c:v>776.58040569599996</c:v>
                </c:pt>
                <c:pt idx="196">
                  <c:v>780.57344908799996</c:v>
                </c:pt>
                <c:pt idx="197">
                  <c:v>784.56549196799995</c:v>
                </c:pt>
                <c:pt idx="198">
                  <c:v>788.55853535999995</c:v>
                </c:pt>
                <c:pt idx="199">
                  <c:v>792.55157875199995</c:v>
                </c:pt>
                <c:pt idx="200">
                  <c:v>796.54362163199994</c:v>
                </c:pt>
                <c:pt idx="201">
                  <c:v>800.53666502399994</c:v>
                </c:pt>
                <c:pt idx="202">
                  <c:v>804.52970841599995</c:v>
                </c:pt>
                <c:pt idx="203">
                  <c:v>808.52175129600005</c:v>
                </c:pt>
                <c:pt idx="204">
                  <c:v>812.51479468799994</c:v>
                </c:pt>
                <c:pt idx="205">
                  <c:v>816.50783807999994</c:v>
                </c:pt>
                <c:pt idx="206">
                  <c:v>820.49988096000004</c:v>
                </c:pt>
                <c:pt idx="207">
                  <c:v>824.49292435199993</c:v>
                </c:pt>
                <c:pt idx="208">
                  <c:v>828.48596774399994</c:v>
                </c:pt>
                <c:pt idx="209">
                  <c:v>832.47801062399992</c:v>
                </c:pt>
                <c:pt idx="210">
                  <c:v>836.47105401599993</c:v>
                </c:pt>
                <c:pt idx="211">
                  <c:v>840.46409740799993</c:v>
                </c:pt>
                <c:pt idx="212">
                  <c:v>844.45614028799992</c:v>
                </c:pt>
                <c:pt idx="213">
                  <c:v>848.44918367999992</c:v>
                </c:pt>
                <c:pt idx="214">
                  <c:v>852.44222707200004</c:v>
                </c:pt>
                <c:pt idx="215">
                  <c:v>856.43426995199991</c:v>
                </c:pt>
                <c:pt idx="216">
                  <c:v>860.42731334399991</c:v>
                </c:pt>
                <c:pt idx="217">
                  <c:v>864.42035673600003</c:v>
                </c:pt>
                <c:pt idx="218">
                  <c:v>868.4123996159999</c:v>
                </c:pt>
                <c:pt idx="219">
                  <c:v>872.40544300800002</c:v>
                </c:pt>
                <c:pt idx="220">
                  <c:v>876.39848639999991</c:v>
                </c:pt>
                <c:pt idx="221">
                  <c:v>880.39052928000001</c:v>
                </c:pt>
                <c:pt idx="222">
                  <c:v>884.38357267200001</c:v>
                </c:pt>
                <c:pt idx="223">
                  <c:v>888.3766160639999</c:v>
                </c:pt>
                <c:pt idx="224">
                  <c:v>892.368658944</c:v>
                </c:pt>
                <c:pt idx="225">
                  <c:v>896.36170233600001</c:v>
                </c:pt>
                <c:pt idx="226">
                  <c:v>900.3547457279999</c:v>
                </c:pt>
                <c:pt idx="227">
                  <c:v>904.346788608</c:v>
                </c:pt>
                <c:pt idx="228">
                  <c:v>908.33983199999989</c:v>
                </c:pt>
                <c:pt idx="229">
                  <c:v>912.33187487999999</c:v>
                </c:pt>
                <c:pt idx="230">
                  <c:v>916.32491827199999</c:v>
                </c:pt>
                <c:pt idx="231">
                  <c:v>920.31796166399988</c:v>
                </c:pt>
                <c:pt idx="232">
                  <c:v>924.31000454399998</c:v>
                </c:pt>
                <c:pt idx="233">
                  <c:v>928.30304793599998</c:v>
                </c:pt>
                <c:pt idx="234">
                  <c:v>932.29609132799987</c:v>
                </c:pt>
                <c:pt idx="235">
                  <c:v>936.28813420799997</c:v>
                </c:pt>
                <c:pt idx="236">
                  <c:v>940.28117759999986</c:v>
                </c:pt>
                <c:pt idx="237">
                  <c:v>944.27422099199998</c:v>
                </c:pt>
                <c:pt idx="238">
                  <c:v>948.26626387199997</c:v>
                </c:pt>
                <c:pt idx="239">
                  <c:v>952.25930726399986</c:v>
                </c:pt>
                <c:pt idx="240">
                  <c:v>956.25235065599998</c:v>
                </c:pt>
                <c:pt idx="241">
                  <c:v>960.24439353599996</c:v>
                </c:pt>
                <c:pt idx="242">
                  <c:v>964.23743692799997</c:v>
                </c:pt>
                <c:pt idx="243">
                  <c:v>968.23048031999997</c:v>
                </c:pt>
                <c:pt idx="244">
                  <c:v>972.22252319999984</c:v>
                </c:pt>
                <c:pt idx="245">
                  <c:v>976.21556659199996</c:v>
                </c:pt>
                <c:pt idx="246">
                  <c:v>980.20860998399996</c:v>
                </c:pt>
                <c:pt idx="247">
                  <c:v>983.72641017599994</c:v>
                </c:pt>
                <c:pt idx="248">
                  <c:v>986.78497535999998</c:v>
                </c:pt>
                <c:pt idx="249">
                  <c:v>989.44533676799995</c:v>
                </c:pt>
                <c:pt idx="250">
                  <c:v>991.7585205119999</c:v>
                </c:pt>
                <c:pt idx="251">
                  <c:v>993.76954963199989</c:v>
                </c:pt>
                <c:pt idx="252">
                  <c:v>995.51844460799998</c:v>
                </c:pt>
                <c:pt idx="253">
                  <c:v>997.03922284799989</c:v>
                </c:pt>
                <c:pt idx="254">
                  <c:v>998.36189971199997</c:v>
                </c:pt>
                <c:pt idx="255">
                  <c:v>999.51148799999999</c:v>
                </c:pt>
                <c:pt idx="256">
                  <c:v>1000.5119999999999</c:v>
                </c:pt>
                <c:pt idx="257">
                  <c:v>0</c:v>
                </c:pt>
              </c:numCache>
            </c:numRef>
          </c:xVal>
          <c:yVal>
            <c:numRef>
              <c:f>'Comparison 1000'!$B$2:$B$259</c:f>
              <c:numCache>
                <c:formatCode>General</c:formatCode>
                <c:ptCount val="258"/>
                <c:pt idx="0">
                  <c:v>1.007056</c:v>
                </c:pt>
                <c:pt idx="1">
                  <c:v>2.16174</c:v>
                </c:pt>
                <c:pt idx="2">
                  <c:v>3.4694000000000003</c:v>
                </c:pt>
                <c:pt idx="3">
                  <c:v>4.8898000000000001</c:v>
                </c:pt>
                <c:pt idx="4">
                  <c:v>6.3165800000000001</c:v>
                </c:pt>
                <c:pt idx="5">
                  <c:v>7.6329799999999999</c:v>
                </c:pt>
                <c:pt idx="6">
                  <c:v>8.788079999999999</c:v>
                </c:pt>
                <c:pt idx="7">
                  <c:v>9.7923399999999994</c:v>
                </c:pt>
                <c:pt idx="8">
                  <c:v>10.671200000000001</c:v>
                </c:pt>
                <c:pt idx="9">
                  <c:v>11.4473</c:v>
                </c:pt>
                <c:pt idx="10">
                  <c:v>12.134739999999999</c:v>
                </c:pt>
                <c:pt idx="11">
                  <c:v>12.687779999999998</c:v>
                </c:pt>
                <c:pt idx="12">
                  <c:v>13.14874</c:v>
                </c:pt>
                <c:pt idx="13">
                  <c:v>13.543559999999998</c:v>
                </c:pt>
                <c:pt idx="14">
                  <c:v>13.888479999999999</c:v>
                </c:pt>
                <c:pt idx="15">
                  <c:v>14.1945</c:v>
                </c:pt>
                <c:pt idx="16">
                  <c:v>14.469399999999998</c:v>
                </c:pt>
                <c:pt idx="17">
                  <c:v>14.718819999999999</c:v>
                </c:pt>
                <c:pt idx="18">
                  <c:v>14.947079999999998</c:v>
                </c:pt>
                <c:pt idx="19">
                  <c:v>15.157439999999999</c:v>
                </c:pt>
                <c:pt idx="20">
                  <c:v>15.352479999999998</c:v>
                </c:pt>
                <c:pt idx="21">
                  <c:v>15.534279999999999</c:v>
                </c:pt>
                <c:pt idx="22">
                  <c:v>15.704519999999999</c:v>
                </c:pt>
                <c:pt idx="23">
                  <c:v>15.864560000000001</c:v>
                </c:pt>
                <c:pt idx="24">
                  <c:v>16.015560000000001</c:v>
                </c:pt>
                <c:pt idx="25">
                  <c:v>16.158459999999998</c:v>
                </c:pt>
                <c:pt idx="26">
                  <c:v>16.294119999999999</c:v>
                </c:pt>
                <c:pt idx="27">
                  <c:v>16.423199999999998</c:v>
                </c:pt>
                <c:pt idx="28">
                  <c:v>16.546339999999997</c:v>
                </c:pt>
                <c:pt idx="29">
                  <c:v>16.66404</c:v>
                </c:pt>
                <c:pt idx="30">
                  <c:v>16.776759999999999</c:v>
                </c:pt>
                <c:pt idx="31">
                  <c:v>16.884879999999999</c:v>
                </c:pt>
                <c:pt idx="32">
                  <c:v>16.988799999999998</c:v>
                </c:pt>
                <c:pt idx="33">
                  <c:v>17.088819999999998</c:v>
                </c:pt>
                <c:pt idx="34">
                  <c:v>17.185199999999998</c:v>
                </c:pt>
                <c:pt idx="35">
                  <c:v>17.278199999999998</c:v>
                </c:pt>
                <c:pt idx="36">
                  <c:v>17.36806</c:v>
                </c:pt>
                <c:pt idx="37">
                  <c:v>17.45496</c:v>
                </c:pt>
                <c:pt idx="38">
                  <c:v>17.539100000000001</c:v>
                </c:pt>
                <c:pt idx="39">
                  <c:v>17.620659999999997</c:v>
                </c:pt>
                <c:pt idx="40">
                  <c:v>17.699759999999998</c:v>
                </c:pt>
                <c:pt idx="41">
                  <c:v>17.776579999999999</c:v>
                </c:pt>
                <c:pt idx="42">
                  <c:v>17.851199999999999</c:v>
                </c:pt>
                <c:pt idx="43">
                  <c:v>17.923759999999998</c:v>
                </c:pt>
                <c:pt idx="44">
                  <c:v>17.99438</c:v>
                </c:pt>
                <c:pt idx="45">
                  <c:v>18.06316</c:v>
                </c:pt>
                <c:pt idx="46">
                  <c:v>18.13016</c:v>
                </c:pt>
                <c:pt idx="47">
                  <c:v>18.19548</c:v>
                </c:pt>
                <c:pt idx="48">
                  <c:v>18.259219999999999</c:v>
                </c:pt>
                <c:pt idx="49">
                  <c:v>18.32142</c:v>
                </c:pt>
                <c:pt idx="50">
                  <c:v>18.382179999999998</c:v>
                </c:pt>
                <c:pt idx="51">
                  <c:v>18.44154</c:v>
                </c:pt>
                <c:pt idx="52">
                  <c:v>18.499559999999999</c:v>
                </c:pt>
                <c:pt idx="53">
                  <c:v>18.556299999999997</c:v>
                </c:pt>
                <c:pt idx="54">
                  <c:v>18.611819999999998</c:v>
                </c:pt>
                <c:pt idx="55">
                  <c:v>18.666180000000001</c:v>
                </c:pt>
                <c:pt idx="56">
                  <c:v>18.719380000000001</c:v>
                </c:pt>
                <c:pt idx="57">
                  <c:v>18.7715</c:v>
                </c:pt>
                <c:pt idx="58">
                  <c:v>18.822579999999999</c:v>
                </c:pt>
                <c:pt idx="59">
                  <c:v>18.872640000000001</c:v>
                </c:pt>
                <c:pt idx="60">
                  <c:v>18.92174</c:v>
                </c:pt>
                <c:pt idx="61">
                  <c:v>18.969879999999996</c:v>
                </c:pt>
                <c:pt idx="62">
                  <c:v>19.017119999999998</c:v>
                </c:pt>
                <c:pt idx="63">
                  <c:v>19.063499999999998</c:v>
                </c:pt>
                <c:pt idx="64">
                  <c:v>19.109020000000001</c:v>
                </c:pt>
                <c:pt idx="65">
                  <c:v>19.153700000000001</c:v>
                </c:pt>
                <c:pt idx="66">
                  <c:v>19.197599999999998</c:v>
                </c:pt>
                <c:pt idx="67">
                  <c:v>19.240739999999999</c:v>
                </c:pt>
                <c:pt idx="68">
                  <c:v>19.28312</c:v>
                </c:pt>
                <c:pt idx="69">
                  <c:v>19.324779999999997</c:v>
                </c:pt>
                <c:pt idx="70">
                  <c:v>19.365739999999999</c:v>
                </c:pt>
                <c:pt idx="71">
                  <c:v>19.405999999999999</c:v>
                </c:pt>
                <c:pt idx="72">
                  <c:v>19.445619999999998</c:v>
                </c:pt>
                <c:pt idx="73">
                  <c:v>19.484579999999998</c:v>
                </c:pt>
                <c:pt idx="74">
                  <c:v>19.522919999999999</c:v>
                </c:pt>
                <c:pt idx="75">
                  <c:v>19.560639999999999</c:v>
                </c:pt>
                <c:pt idx="76">
                  <c:v>19.59778</c:v>
                </c:pt>
                <c:pt idx="77">
                  <c:v>19.634319999999999</c:v>
                </c:pt>
                <c:pt idx="78">
                  <c:v>19.670319999999997</c:v>
                </c:pt>
                <c:pt idx="79">
                  <c:v>19.705760000000001</c:v>
                </c:pt>
                <c:pt idx="80">
                  <c:v>19.740659999999998</c:v>
                </c:pt>
                <c:pt idx="81">
                  <c:v>19.775039999999997</c:v>
                </c:pt>
                <c:pt idx="82">
                  <c:v>19.808899999999998</c:v>
                </c:pt>
                <c:pt idx="83">
                  <c:v>19.84226</c:v>
                </c:pt>
                <c:pt idx="84">
                  <c:v>19.875139999999998</c:v>
                </c:pt>
                <c:pt idx="85">
                  <c:v>19.90756</c:v>
                </c:pt>
                <c:pt idx="86">
                  <c:v>19.93948</c:v>
                </c:pt>
                <c:pt idx="87">
                  <c:v>19.970980000000001</c:v>
                </c:pt>
                <c:pt idx="88">
                  <c:v>20.001999999999999</c:v>
                </c:pt>
                <c:pt idx="89">
                  <c:v>20.032599999999999</c:v>
                </c:pt>
                <c:pt idx="90">
                  <c:v>20.062799999999996</c:v>
                </c:pt>
                <c:pt idx="91">
                  <c:v>20.092599999999997</c:v>
                </c:pt>
                <c:pt idx="92">
                  <c:v>20.121799999999997</c:v>
                </c:pt>
                <c:pt idx="93">
                  <c:v>20.1508</c:v>
                </c:pt>
                <c:pt idx="94">
                  <c:v>20.179399999999998</c:v>
                </c:pt>
                <c:pt idx="95">
                  <c:v>20.207599999999999</c:v>
                </c:pt>
                <c:pt idx="96">
                  <c:v>20.235399999999998</c:v>
                </c:pt>
                <c:pt idx="97">
                  <c:v>20.262799999999999</c:v>
                </c:pt>
                <c:pt idx="98">
                  <c:v>20.289799999999996</c:v>
                </c:pt>
                <c:pt idx="99">
                  <c:v>20.316599999999998</c:v>
                </c:pt>
                <c:pt idx="100">
                  <c:v>20.342799999999997</c:v>
                </c:pt>
                <c:pt idx="101">
                  <c:v>20.3688</c:v>
                </c:pt>
                <c:pt idx="102">
                  <c:v>20.394600000000001</c:v>
                </c:pt>
                <c:pt idx="103">
                  <c:v>20.419799999999999</c:v>
                </c:pt>
                <c:pt idx="104">
                  <c:v>20.444800000000001</c:v>
                </c:pt>
                <c:pt idx="105">
                  <c:v>20.469599999999996</c:v>
                </c:pt>
                <c:pt idx="106">
                  <c:v>20.4938</c:v>
                </c:pt>
                <c:pt idx="107">
                  <c:v>20.518000000000001</c:v>
                </c:pt>
                <c:pt idx="108">
                  <c:v>20.541599999999999</c:v>
                </c:pt>
                <c:pt idx="109">
                  <c:v>20.565199999999997</c:v>
                </c:pt>
                <c:pt idx="110">
                  <c:v>20.588199999999997</c:v>
                </c:pt>
                <c:pt idx="111">
                  <c:v>20.611199999999997</c:v>
                </c:pt>
                <c:pt idx="112">
                  <c:v>20.633799999999997</c:v>
                </c:pt>
                <c:pt idx="113">
                  <c:v>20.655999999999999</c:v>
                </c:pt>
                <c:pt idx="114">
                  <c:v>20.678000000000001</c:v>
                </c:pt>
                <c:pt idx="115">
                  <c:v>20.6998</c:v>
                </c:pt>
                <c:pt idx="116">
                  <c:v>20.7212</c:v>
                </c:pt>
                <c:pt idx="117">
                  <c:v>20.7424</c:v>
                </c:pt>
                <c:pt idx="118">
                  <c:v>20.763400000000001</c:v>
                </c:pt>
                <c:pt idx="119">
                  <c:v>20.783999999999995</c:v>
                </c:pt>
                <c:pt idx="120">
                  <c:v>20.804399999999998</c:v>
                </c:pt>
                <c:pt idx="121">
                  <c:v>20.8246</c:v>
                </c:pt>
                <c:pt idx="122">
                  <c:v>20.844399999999997</c:v>
                </c:pt>
                <c:pt idx="123">
                  <c:v>20.864199999999997</c:v>
                </c:pt>
                <c:pt idx="124">
                  <c:v>20.883600000000001</c:v>
                </c:pt>
                <c:pt idx="125">
                  <c:v>20.902799999999999</c:v>
                </c:pt>
                <c:pt idx="126">
                  <c:v>20.921799999999998</c:v>
                </c:pt>
                <c:pt idx="127">
                  <c:v>20.9404</c:v>
                </c:pt>
                <c:pt idx="128">
                  <c:v>20.958999999999996</c:v>
                </c:pt>
                <c:pt idx="129">
                  <c:v>20.977199999999996</c:v>
                </c:pt>
                <c:pt idx="130">
                  <c:v>20.995200000000001</c:v>
                </c:pt>
                <c:pt idx="131">
                  <c:v>21.013000000000002</c:v>
                </c:pt>
                <c:pt idx="132">
                  <c:v>21.0306</c:v>
                </c:pt>
                <c:pt idx="133">
                  <c:v>21.047999999999998</c:v>
                </c:pt>
                <c:pt idx="134">
                  <c:v>21.065200000000001</c:v>
                </c:pt>
                <c:pt idx="135">
                  <c:v>21.082000000000001</c:v>
                </c:pt>
                <c:pt idx="136">
                  <c:v>21.098799999999997</c:v>
                </c:pt>
                <c:pt idx="137">
                  <c:v>21.115400000000001</c:v>
                </c:pt>
                <c:pt idx="138">
                  <c:v>21.131599999999999</c:v>
                </c:pt>
                <c:pt idx="139">
                  <c:v>21.1478</c:v>
                </c:pt>
                <c:pt idx="140">
                  <c:v>21.163799999999998</c:v>
                </c:pt>
                <c:pt idx="141">
                  <c:v>21.179399999999998</c:v>
                </c:pt>
                <c:pt idx="142">
                  <c:v>21.194999999999997</c:v>
                </c:pt>
                <c:pt idx="143">
                  <c:v>21.2102</c:v>
                </c:pt>
                <c:pt idx="144">
                  <c:v>21.225399999999997</c:v>
                </c:pt>
                <c:pt idx="145">
                  <c:v>21.240399999999998</c:v>
                </c:pt>
                <c:pt idx="146">
                  <c:v>21.254999999999999</c:v>
                </c:pt>
                <c:pt idx="147">
                  <c:v>21.269599999999997</c:v>
                </c:pt>
                <c:pt idx="148">
                  <c:v>21.283999999999999</c:v>
                </c:pt>
                <c:pt idx="149">
                  <c:v>21.298199999999998</c:v>
                </c:pt>
                <c:pt idx="150">
                  <c:v>21.312199999999997</c:v>
                </c:pt>
                <c:pt idx="151">
                  <c:v>21.326000000000001</c:v>
                </c:pt>
                <c:pt idx="152">
                  <c:v>21.3398</c:v>
                </c:pt>
                <c:pt idx="153">
                  <c:v>21.353200000000001</c:v>
                </c:pt>
                <c:pt idx="154">
                  <c:v>21.366399999999999</c:v>
                </c:pt>
                <c:pt idx="155">
                  <c:v>21.3796</c:v>
                </c:pt>
                <c:pt idx="156">
                  <c:v>21.392600000000002</c:v>
                </c:pt>
                <c:pt idx="157">
                  <c:v>21.4054</c:v>
                </c:pt>
                <c:pt idx="158">
                  <c:v>21.417999999999999</c:v>
                </c:pt>
                <c:pt idx="159">
                  <c:v>21.430399999999999</c:v>
                </c:pt>
                <c:pt idx="160">
                  <c:v>21.442599999999999</c:v>
                </c:pt>
                <c:pt idx="161">
                  <c:v>21.454799999999999</c:v>
                </c:pt>
                <c:pt idx="162">
                  <c:v>21.466799999999999</c:v>
                </c:pt>
                <c:pt idx="163">
                  <c:v>21.4786</c:v>
                </c:pt>
                <c:pt idx="164">
                  <c:v>21.490200000000002</c:v>
                </c:pt>
                <c:pt idx="165">
                  <c:v>21.5016</c:v>
                </c:pt>
                <c:pt idx="166">
                  <c:v>21.512799999999999</c:v>
                </c:pt>
                <c:pt idx="167">
                  <c:v>21.524000000000001</c:v>
                </c:pt>
                <c:pt idx="168">
                  <c:v>21.535</c:v>
                </c:pt>
                <c:pt idx="169">
                  <c:v>21.5458</c:v>
                </c:pt>
                <c:pt idx="170">
                  <c:v>21.5566</c:v>
                </c:pt>
                <c:pt idx="171">
                  <c:v>21.566999999999997</c:v>
                </c:pt>
                <c:pt idx="172">
                  <c:v>21.577399999999997</c:v>
                </c:pt>
                <c:pt idx="173">
                  <c:v>21.587599999999998</c:v>
                </c:pt>
                <c:pt idx="174">
                  <c:v>21.597799999999999</c:v>
                </c:pt>
                <c:pt idx="175">
                  <c:v>21.607599999999998</c:v>
                </c:pt>
                <c:pt idx="176">
                  <c:v>21.6174</c:v>
                </c:pt>
                <c:pt idx="177">
                  <c:v>21.626999999999999</c:v>
                </c:pt>
                <c:pt idx="178">
                  <c:v>21.636600000000001</c:v>
                </c:pt>
                <c:pt idx="179">
                  <c:v>21.645799999999998</c:v>
                </c:pt>
                <c:pt idx="180">
                  <c:v>21.655000000000001</c:v>
                </c:pt>
                <c:pt idx="181">
                  <c:v>21.663999999999998</c:v>
                </c:pt>
                <c:pt idx="182">
                  <c:v>21.672999999999998</c:v>
                </c:pt>
                <c:pt idx="183">
                  <c:v>21.681799999999999</c:v>
                </c:pt>
                <c:pt idx="184">
                  <c:v>21.690399999999997</c:v>
                </c:pt>
                <c:pt idx="185">
                  <c:v>21.698799999999999</c:v>
                </c:pt>
                <c:pt idx="186">
                  <c:v>21.7072</c:v>
                </c:pt>
                <c:pt idx="187">
                  <c:v>21.715399999999995</c:v>
                </c:pt>
                <c:pt idx="188">
                  <c:v>21.723400000000002</c:v>
                </c:pt>
                <c:pt idx="189">
                  <c:v>21.731400000000001</c:v>
                </c:pt>
                <c:pt idx="190">
                  <c:v>21.739199999999997</c:v>
                </c:pt>
                <c:pt idx="191">
                  <c:v>21.746799999999997</c:v>
                </c:pt>
                <c:pt idx="192">
                  <c:v>21.7544</c:v>
                </c:pt>
                <c:pt idx="193">
                  <c:v>21.761799999999997</c:v>
                </c:pt>
                <c:pt idx="194">
                  <c:v>21.768999999999998</c:v>
                </c:pt>
                <c:pt idx="195">
                  <c:v>21.776199999999999</c:v>
                </c:pt>
                <c:pt idx="196">
                  <c:v>21.783199999999997</c:v>
                </c:pt>
                <c:pt idx="197">
                  <c:v>21.789999999999996</c:v>
                </c:pt>
                <c:pt idx="198">
                  <c:v>21.796799999999998</c:v>
                </c:pt>
                <c:pt idx="199">
                  <c:v>21.8034</c:v>
                </c:pt>
                <c:pt idx="200">
                  <c:v>21.809799999999999</c:v>
                </c:pt>
                <c:pt idx="201">
                  <c:v>21.816199999999998</c:v>
                </c:pt>
                <c:pt idx="202">
                  <c:v>21.822400000000002</c:v>
                </c:pt>
                <c:pt idx="203">
                  <c:v>21.828399999999998</c:v>
                </c:pt>
                <c:pt idx="204">
                  <c:v>21.834399999999999</c:v>
                </c:pt>
                <c:pt idx="205">
                  <c:v>21.840199999999996</c:v>
                </c:pt>
                <c:pt idx="206">
                  <c:v>21.846</c:v>
                </c:pt>
                <c:pt idx="207">
                  <c:v>21.851600000000001</c:v>
                </c:pt>
                <c:pt idx="208">
                  <c:v>21.856999999999999</c:v>
                </c:pt>
                <c:pt idx="209">
                  <c:v>21.862400000000001</c:v>
                </c:pt>
                <c:pt idx="210">
                  <c:v>21.867599999999999</c:v>
                </c:pt>
                <c:pt idx="211">
                  <c:v>21.872799999999998</c:v>
                </c:pt>
                <c:pt idx="212">
                  <c:v>21.877800000000001</c:v>
                </c:pt>
                <c:pt idx="213">
                  <c:v>21.8826</c:v>
                </c:pt>
                <c:pt idx="214">
                  <c:v>21.8874</c:v>
                </c:pt>
                <c:pt idx="215">
                  <c:v>21.891999999999999</c:v>
                </c:pt>
                <c:pt idx="216">
                  <c:v>21.896399999999996</c:v>
                </c:pt>
                <c:pt idx="217">
                  <c:v>21.9008</c:v>
                </c:pt>
                <c:pt idx="218">
                  <c:v>21.905000000000001</c:v>
                </c:pt>
                <c:pt idx="219">
                  <c:v>21.909200000000002</c:v>
                </c:pt>
                <c:pt idx="220">
                  <c:v>21.9132</c:v>
                </c:pt>
                <c:pt idx="221">
                  <c:v>21.917200000000001</c:v>
                </c:pt>
                <c:pt idx="222">
                  <c:v>21.920999999999999</c:v>
                </c:pt>
                <c:pt idx="223">
                  <c:v>21.924599999999998</c:v>
                </c:pt>
                <c:pt idx="224">
                  <c:v>21.9282</c:v>
                </c:pt>
                <c:pt idx="225">
                  <c:v>21.9316</c:v>
                </c:pt>
                <c:pt idx="226">
                  <c:v>21.934799999999999</c:v>
                </c:pt>
                <c:pt idx="227">
                  <c:v>21.937999999999999</c:v>
                </c:pt>
                <c:pt idx="228">
                  <c:v>21.941199999999998</c:v>
                </c:pt>
                <c:pt idx="229">
                  <c:v>21.944199999999999</c:v>
                </c:pt>
                <c:pt idx="230">
                  <c:v>21.946999999999999</c:v>
                </c:pt>
                <c:pt idx="231">
                  <c:v>21.9498</c:v>
                </c:pt>
                <c:pt idx="232">
                  <c:v>21.952400000000001</c:v>
                </c:pt>
                <c:pt idx="233">
                  <c:v>21.954799999999999</c:v>
                </c:pt>
                <c:pt idx="234">
                  <c:v>21.9572</c:v>
                </c:pt>
                <c:pt idx="235">
                  <c:v>21.959599999999998</c:v>
                </c:pt>
                <c:pt idx="236">
                  <c:v>21.9618</c:v>
                </c:pt>
                <c:pt idx="237">
                  <c:v>21.963799999999999</c:v>
                </c:pt>
                <c:pt idx="238">
                  <c:v>21.965799999999998</c:v>
                </c:pt>
                <c:pt idx="239">
                  <c:v>21.967599999999997</c:v>
                </c:pt>
                <c:pt idx="240">
                  <c:v>21.969199999999997</c:v>
                </c:pt>
                <c:pt idx="241">
                  <c:v>21.970800000000001</c:v>
                </c:pt>
                <c:pt idx="242">
                  <c:v>21.972399999999997</c:v>
                </c:pt>
                <c:pt idx="243">
                  <c:v>21.973799999999997</c:v>
                </c:pt>
                <c:pt idx="244">
                  <c:v>21.974999999999998</c:v>
                </c:pt>
                <c:pt idx="245">
                  <c:v>21.976199999999999</c:v>
                </c:pt>
                <c:pt idx="246">
                  <c:v>21.977199999999996</c:v>
                </c:pt>
                <c:pt idx="247">
                  <c:v>21.978200000000001</c:v>
                </c:pt>
                <c:pt idx="248">
                  <c:v>21.978999999999999</c:v>
                </c:pt>
                <c:pt idx="249">
                  <c:v>21.979600000000001</c:v>
                </c:pt>
                <c:pt idx="250">
                  <c:v>21.9802</c:v>
                </c:pt>
                <c:pt idx="251">
                  <c:v>21.980799999999999</c:v>
                </c:pt>
                <c:pt idx="252">
                  <c:v>21.981199999999998</c:v>
                </c:pt>
                <c:pt idx="253">
                  <c:v>21.981399999999997</c:v>
                </c:pt>
                <c:pt idx="254">
                  <c:v>21.9816</c:v>
                </c:pt>
                <c:pt idx="255">
                  <c:v>21.9816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6A-4878-8FF3-F5BD3D1B27D2}"/>
            </c:ext>
          </c:extLst>
        </c:ser>
        <c:ser>
          <c:idx val="1"/>
          <c:order val="1"/>
          <c:tx>
            <c:strRef>
              <c:f>'Comparison 1000'!$C$1</c:f>
              <c:strCache>
                <c:ptCount val="1"/>
                <c:pt idx="0">
                  <c:v>x-velocity RST (y^+)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'Comparison 1000'!$A$2:$A$259</c:f>
              <c:numCache>
                <c:formatCode>General</c:formatCode>
                <c:ptCount val="258"/>
                <c:pt idx="0">
                  <c:v>0</c:v>
                </c:pt>
                <c:pt idx="1">
                  <c:v>1.99635160896</c:v>
                </c:pt>
                <c:pt idx="2">
                  <c:v>5.9890548268799995</c:v>
                </c:pt>
                <c:pt idx="3">
                  <c:v>9.9817580447999994</c:v>
                </c:pt>
                <c:pt idx="4">
                  <c:v>13.9744512576</c:v>
                </c:pt>
                <c:pt idx="5">
                  <c:v>17.967194495999998</c:v>
                </c:pt>
                <c:pt idx="6">
                  <c:v>21.959837683199996</c:v>
                </c:pt>
                <c:pt idx="7">
                  <c:v>25.952580921599996</c:v>
                </c:pt>
                <c:pt idx="8">
                  <c:v>29.945224108799998</c:v>
                </c:pt>
                <c:pt idx="9">
                  <c:v>33.937967347200001</c:v>
                </c:pt>
                <c:pt idx="10">
                  <c:v>37.930710585599996</c:v>
                </c:pt>
                <c:pt idx="11">
                  <c:v>41.923353772799999</c:v>
                </c:pt>
                <c:pt idx="12">
                  <c:v>45.916097011199994</c:v>
                </c:pt>
                <c:pt idx="13">
                  <c:v>49.908740198399997</c:v>
                </c:pt>
                <c:pt idx="14">
                  <c:v>53.9014834368</c:v>
                </c:pt>
                <c:pt idx="15">
                  <c:v>57.894226675200002</c:v>
                </c:pt>
                <c:pt idx="16">
                  <c:v>61.886869862399998</c:v>
                </c:pt>
                <c:pt idx="17">
                  <c:v>65.8796131008</c:v>
                </c:pt>
                <c:pt idx="18">
                  <c:v>69.872256287999988</c:v>
                </c:pt>
                <c:pt idx="19">
                  <c:v>73.864999526399998</c:v>
                </c:pt>
                <c:pt idx="20">
                  <c:v>77.857642713600001</c:v>
                </c:pt>
                <c:pt idx="21">
                  <c:v>81.850385951999996</c:v>
                </c:pt>
                <c:pt idx="22">
                  <c:v>85.843129190400006</c:v>
                </c:pt>
                <c:pt idx="23">
                  <c:v>89.835772377599994</c:v>
                </c:pt>
                <c:pt idx="24">
                  <c:v>93.828515616000004</c:v>
                </c:pt>
                <c:pt idx="25">
                  <c:v>97.821158803199992</c:v>
                </c:pt>
                <c:pt idx="26">
                  <c:v>101.814102144</c:v>
                </c:pt>
                <c:pt idx="27">
                  <c:v>105.80614502399999</c:v>
                </c:pt>
                <c:pt idx="28">
                  <c:v>109.79918841599999</c:v>
                </c:pt>
                <c:pt idx="29">
                  <c:v>113.792231808</c:v>
                </c:pt>
                <c:pt idx="30">
                  <c:v>117.78427468799998</c:v>
                </c:pt>
                <c:pt idx="31">
                  <c:v>121.77731808</c:v>
                </c:pt>
                <c:pt idx="32">
                  <c:v>125.770361472</c:v>
                </c:pt>
                <c:pt idx="33">
                  <c:v>129.762404352</c:v>
                </c:pt>
                <c:pt idx="34">
                  <c:v>133.75544774399998</c:v>
                </c:pt>
                <c:pt idx="35">
                  <c:v>137.74849113599998</c:v>
                </c:pt>
                <c:pt idx="36">
                  <c:v>141.74053401599997</c:v>
                </c:pt>
                <c:pt idx="37">
                  <c:v>145.733577408</c:v>
                </c:pt>
                <c:pt idx="38">
                  <c:v>149.72662080000001</c:v>
                </c:pt>
                <c:pt idx="39">
                  <c:v>153.71866367999999</c:v>
                </c:pt>
                <c:pt idx="40">
                  <c:v>157.711707072</c:v>
                </c:pt>
                <c:pt idx="41">
                  <c:v>161.70475046399997</c:v>
                </c:pt>
                <c:pt idx="42">
                  <c:v>165.69679334400001</c:v>
                </c:pt>
                <c:pt idx="43">
                  <c:v>169.68983673599999</c:v>
                </c:pt>
                <c:pt idx="44">
                  <c:v>173.68288012799999</c:v>
                </c:pt>
                <c:pt idx="45">
                  <c:v>177.67492300799998</c:v>
                </c:pt>
                <c:pt idx="46">
                  <c:v>181.66796639999998</c:v>
                </c:pt>
                <c:pt idx="47">
                  <c:v>185.66100979199999</c:v>
                </c:pt>
                <c:pt idx="48">
                  <c:v>189.653052672</c:v>
                </c:pt>
                <c:pt idx="49">
                  <c:v>193.64609606399998</c:v>
                </c:pt>
                <c:pt idx="50">
                  <c:v>197.63913945599998</c:v>
                </c:pt>
                <c:pt idx="51">
                  <c:v>201.63118233599999</c:v>
                </c:pt>
                <c:pt idx="52">
                  <c:v>205.624225728</c:v>
                </c:pt>
                <c:pt idx="53">
                  <c:v>209.61726912</c:v>
                </c:pt>
                <c:pt idx="54">
                  <c:v>213.60931199999999</c:v>
                </c:pt>
                <c:pt idx="55">
                  <c:v>217.60235539199996</c:v>
                </c:pt>
                <c:pt idx="56">
                  <c:v>221.595398784</c:v>
                </c:pt>
                <c:pt idx="57">
                  <c:v>225.58744166399998</c:v>
                </c:pt>
                <c:pt idx="58">
                  <c:v>229.58048505599999</c:v>
                </c:pt>
                <c:pt idx="59">
                  <c:v>233.57352844799999</c:v>
                </c:pt>
                <c:pt idx="60">
                  <c:v>237.56557132799998</c:v>
                </c:pt>
                <c:pt idx="61">
                  <c:v>241.55861472000001</c:v>
                </c:pt>
                <c:pt idx="62">
                  <c:v>245.55165811199998</c:v>
                </c:pt>
                <c:pt idx="63">
                  <c:v>249.543700992</c:v>
                </c:pt>
                <c:pt idx="64">
                  <c:v>253.53674438399997</c:v>
                </c:pt>
                <c:pt idx="65">
                  <c:v>257.52878726399996</c:v>
                </c:pt>
                <c:pt idx="66">
                  <c:v>261.52183065600002</c:v>
                </c:pt>
                <c:pt idx="67">
                  <c:v>265.51487404799997</c:v>
                </c:pt>
                <c:pt idx="68">
                  <c:v>269.50691692800001</c:v>
                </c:pt>
                <c:pt idx="69">
                  <c:v>273.49996031999996</c:v>
                </c:pt>
                <c:pt idx="70">
                  <c:v>277.49300371200002</c:v>
                </c:pt>
                <c:pt idx="71">
                  <c:v>281.485046592</c:v>
                </c:pt>
                <c:pt idx="72">
                  <c:v>285.47808998399995</c:v>
                </c:pt>
                <c:pt idx="73">
                  <c:v>289.47113337599995</c:v>
                </c:pt>
                <c:pt idx="74">
                  <c:v>293.463176256</c:v>
                </c:pt>
                <c:pt idx="75">
                  <c:v>297.456219648</c:v>
                </c:pt>
                <c:pt idx="76">
                  <c:v>301.44926303999995</c:v>
                </c:pt>
                <c:pt idx="77">
                  <c:v>305.44130591999993</c:v>
                </c:pt>
                <c:pt idx="78">
                  <c:v>309.43434931199999</c:v>
                </c:pt>
                <c:pt idx="79">
                  <c:v>313.427392704</c:v>
                </c:pt>
                <c:pt idx="80">
                  <c:v>317.41943558399998</c:v>
                </c:pt>
                <c:pt idx="81">
                  <c:v>321.41247897599993</c:v>
                </c:pt>
                <c:pt idx="82">
                  <c:v>325.40552236799999</c:v>
                </c:pt>
                <c:pt idx="83">
                  <c:v>329.39756524799998</c:v>
                </c:pt>
                <c:pt idx="84">
                  <c:v>333.39060863999998</c:v>
                </c:pt>
                <c:pt idx="85">
                  <c:v>337.38365203199999</c:v>
                </c:pt>
                <c:pt idx="86">
                  <c:v>341.37569491199997</c:v>
                </c:pt>
                <c:pt idx="87">
                  <c:v>345.36873830399998</c:v>
                </c:pt>
                <c:pt idx="88">
                  <c:v>349.36178169599998</c:v>
                </c:pt>
                <c:pt idx="89">
                  <c:v>353.35382457600002</c:v>
                </c:pt>
                <c:pt idx="90">
                  <c:v>357.34686796799997</c:v>
                </c:pt>
                <c:pt idx="91">
                  <c:v>361.33991135999997</c:v>
                </c:pt>
                <c:pt idx="92">
                  <c:v>365.33195423999996</c:v>
                </c:pt>
                <c:pt idx="93">
                  <c:v>369.32499763200002</c:v>
                </c:pt>
                <c:pt idx="94">
                  <c:v>373.31804102399997</c:v>
                </c:pt>
                <c:pt idx="95">
                  <c:v>377.31008390399995</c:v>
                </c:pt>
                <c:pt idx="96">
                  <c:v>381.30312729599996</c:v>
                </c:pt>
                <c:pt idx="97">
                  <c:v>385.29617068800002</c:v>
                </c:pt>
                <c:pt idx="98">
                  <c:v>389.288213568</c:v>
                </c:pt>
                <c:pt idx="99">
                  <c:v>393.28125695999995</c:v>
                </c:pt>
                <c:pt idx="100">
                  <c:v>397.27430035200001</c:v>
                </c:pt>
                <c:pt idx="101">
                  <c:v>401.266343232</c:v>
                </c:pt>
                <c:pt idx="102">
                  <c:v>405.259386624</c:v>
                </c:pt>
                <c:pt idx="103">
                  <c:v>409.25243001599995</c:v>
                </c:pt>
                <c:pt idx="104">
                  <c:v>413.24447289599993</c:v>
                </c:pt>
                <c:pt idx="105">
                  <c:v>417.23751628799999</c:v>
                </c:pt>
                <c:pt idx="106">
                  <c:v>421.22955916799998</c:v>
                </c:pt>
                <c:pt idx="107">
                  <c:v>425.22260255999998</c:v>
                </c:pt>
                <c:pt idx="108">
                  <c:v>429.21564595199999</c:v>
                </c:pt>
                <c:pt idx="109">
                  <c:v>433.20768883199997</c:v>
                </c:pt>
                <c:pt idx="110">
                  <c:v>437.20073222399998</c:v>
                </c:pt>
                <c:pt idx="111">
                  <c:v>441.19377561599998</c:v>
                </c:pt>
                <c:pt idx="112">
                  <c:v>445.18581849599997</c:v>
                </c:pt>
                <c:pt idx="113">
                  <c:v>449.17886188799997</c:v>
                </c:pt>
                <c:pt idx="114">
                  <c:v>453.17190527999998</c:v>
                </c:pt>
                <c:pt idx="115">
                  <c:v>457.16394815999996</c:v>
                </c:pt>
                <c:pt idx="116">
                  <c:v>461.15699155200002</c:v>
                </c:pt>
                <c:pt idx="117">
                  <c:v>465.15003494399997</c:v>
                </c:pt>
                <c:pt idx="118">
                  <c:v>469.14207782399995</c:v>
                </c:pt>
                <c:pt idx="119">
                  <c:v>473.13512121599996</c:v>
                </c:pt>
                <c:pt idx="120">
                  <c:v>477.12816460799996</c:v>
                </c:pt>
                <c:pt idx="121">
                  <c:v>481.12020748800001</c:v>
                </c:pt>
                <c:pt idx="122">
                  <c:v>485.11325087999995</c:v>
                </c:pt>
                <c:pt idx="123">
                  <c:v>489.10629427199996</c:v>
                </c:pt>
                <c:pt idx="124">
                  <c:v>493.098337152</c:v>
                </c:pt>
                <c:pt idx="125">
                  <c:v>497.09138054399995</c:v>
                </c:pt>
                <c:pt idx="126">
                  <c:v>501.08442393600001</c:v>
                </c:pt>
                <c:pt idx="127">
                  <c:v>505.07646681599994</c:v>
                </c:pt>
                <c:pt idx="128">
                  <c:v>509.06951020799994</c:v>
                </c:pt>
                <c:pt idx="129">
                  <c:v>513.0625536</c:v>
                </c:pt>
                <c:pt idx="130">
                  <c:v>517.05459647999999</c:v>
                </c:pt>
                <c:pt idx="131">
                  <c:v>521.04763987199999</c:v>
                </c:pt>
                <c:pt idx="132">
                  <c:v>525.04068326399999</c:v>
                </c:pt>
                <c:pt idx="133">
                  <c:v>529.03272614399998</c:v>
                </c:pt>
                <c:pt idx="134">
                  <c:v>533.02576953599998</c:v>
                </c:pt>
                <c:pt idx="135">
                  <c:v>537.01881292799999</c:v>
                </c:pt>
                <c:pt idx="136">
                  <c:v>541.01085580799997</c:v>
                </c:pt>
                <c:pt idx="137">
                  <c:v>545.00389919999998</c:v>
                </c:pt>
                <c:pt idx="138">
                  <c:v>548.99694259199998</c:v>
                </c:pt>
                <c:pt idx="139">
                  <c:v>552.98898547199997</c:v>
                </c:pt>
                <c:pt idx="140">
                  <c:v>556.98202886399997</c:v>
                </c:pt>
                <c:pt idx="141">
                  <c:v>560.97507225599998</c:v>
                </c:pt>
                <c:pt idx="142">
                  <c:v>564.96711513599996</c:v>
                </c:pt>
                <c:pt idx="143">
                  <c:v>568.96015852799997</c:v>
                </c:pt>
                <c:pt idx="144">
                  <c:v>572.95220140799995</c:v>
                </c:pt>
                <c:pt idx="145">
                  <c:v>576.94524479999995</c:v>
                </c:pt>
                <c:pt idx="146">
                  <c:v>580.93828819199996</c:v>
                </c:pt>
                <c:pt idx="147">
                  <c:v>584.93133158399996</c:v>
                </c:pt>
                <c:pt idx="148">
                  <c:v>588.92337446399995</c:v>
                </c:pt>
                <c:pt idx="149">
                  <c:v>592.91641785599995</c:v>
                </c:pt>
                <c:pt idx="150">
                  <c:v>596.90846073599994</c:v>
                </c:pt>
                <c:pt idx="151">
                  <c:v>600.90150412799994</c:v>
                </c:pt>
                <c:pt idx="152">
                  <c:v>604.89454752000006</c:v>
                </c:pt>
                <c:pt idx="153">
                  <c:v>608.88659039999993</c:v>
                </c:pt>
                <c:pt idx="154">
                  <c:v>612.87963379200005</c:v>
                </c:pt>
                <c:pt idx="155">
                  <c:v>616.87267718399994</c:v>
                </c:pt>
                <c:pt idx="156">
                  <c:v>620.86472006399993</c:v>
                </c:pt>
                <c:pt idx="157">
                  <c:v>624.85776345600004</c:v>
                </c:pt>
                <c:pt idx="158">
                  <c:v>628.85080684799993</c:v>
                </c:pt>
                <c:pt idx="159">
                  <c:v>632.84284972800003</c:v>
                </c:pt>
                <c:pt idx="160">
                  <c:v>636.83589312000004</c:v>
                </c:pt>
                <c:pt idx="161">
                  <c:v>640.82893651199993</c:v>
                </c:pt>
                <c:pt idx="162">
                  <c:v>644.82097939200003</c:v>
                </c:pt>
                <c:pt idx="163">
                  <c:v>648.81402278399992</c:v>
                </c:pt>
                <c:pt idx="164">
                  <c:v>652.80706617599992</c:v>
                </c:pt>
                <c:pt idx="165">
                  <c:v>656.79910905600002</c:v>
                </c:pt>
                <c:pt idx="166">
                  <c:v>660.79215244799991</c:v>
                </c:pt>
                <c:pt idx="167">
                  <c:v>664.78519583999991</c:v>
                </c:pt>
                <c:pt idx="168">
                  <c:v>668.77723872000001</c:v>
                </c:pt>
                <c:pt idx="169">
                  <c:v>672.7702821119999</c:v>
                </c:pt>
                <c:pt idx="170">
                  <c:v>676.76332550400002</c:v>
                </c:pt>
                <c:pt idx="171">
                  <c:v>680.75536838399989</c:v>
                </c:pt>
                <c:pt idx="172">
                  <c:v>684.7484117759999</c:v>
                </c:pt>
                <c:pt idx="173">
                  <c:v>688.74145516800002</c:v>
                </c:pt>
                <c:pt idx="174">
                  <c:v>692.73349804799989</c:v>
                </c:pt>
                <c:pt idx="175">
                  <c:v>696.72654144000001</c:v>
                </c:pt>
                <c:pt idx="176">
                  <c:v>700.71958483200001</c:v>
                </c:pt>
                <c:pt idx="177">
                  <c:v>704.71162771199988</c:v>
                </c:pt>
                <c:pt idx="178">
                  <c:v>708.704671104</c:v>
                </c:pt>
                <c:pt idx="179">
                  <c:v>712.697714496</c:v>
                </c:pt>
                <c:pt idx="180">
                  <c:v>716.68975737599999</c:v>
                </c:pt>
                <c:pt idx="181">
                  <c:v>720.68280076799999</c:v>
                </c:pt>
                <c:pt idx="182">
                  <c:v>724.67584415999988</c:v>
                </c:pt>
                <c:pt idx="183">
                  <c:v>728.66788703999998</c:v>
                </c:pt>
                <c:pt idx="184">
                  <c:v>732.66093043199999</c:v>
                </c:pt>
                <c:pt idx="185">
                  <c:v>736.65397382399988</c:v>
                </c:pt>
                <c:pt idx="186">
                  <c:v>740.64601670399998</c:v>
                </c:pt>
                <c:pt idx="187">
                  <c:v>744.63906009599998</c:v>
                </c:pt>
                <c:pt idx="188">
                  <c:v>748.63110297599997</c:v>
                </c:pt>
                <c:pt idx="189">
                  <c:v>752.62414636799997</c:v>
                </c:pt>
                <c:pt idx="190">
                  <c:v>756.61718975999986</c:v>
                </c:pt>
                <c:pt idx="191">
                  <c:v>760.60923263999996</c:v>
                </c:pt>
                <c:pt idx="192">
                  <c:v>764.60227603199996</c:v>
                </c:pt>
                <c:pt idx="193">
                  <c:v>768.59531942399997</c:v>
                </c:pt>
                <c:pt idx="194">
                  <c:v>772.58736230399995</c:v>
                </c:pt>
                <c:pt idx="195">
                  <c:v>776.58040569599996</c:v>
                </c:pt>
                <c:pt idx="196">
                  <c:v>780.57344908799996</c:v>
                </c:pt>
                <c:pt idx="197">
                  <c:v>784.56549196799995</c:v>
                </c:pt>
                <c:pt idx="198">
                  <c:v>788.55853535999995</c:v>
                </c:pt>
                <c:pt idx="199">
                  <c:v>792.55157875199995</c:v>
                </c:pt>
                <c:pt idx="200">
                  <c:v>796.54362163199994</c:v>
                </c:pt>
                <c:pt idx="201">
                  <c:v>800.53666502399994</c:v>
                </c:pt>
                <c:pt idx="202">
                  <c:v>804.52970841599995</c:v>
                </c:pt>
                <c:pt idx="203">
                  <c:v>808.52175129600005</c:v>
                </c:pt>
                <c:pt idx="204">
                  <c:v>812.51479468799994</c:v>
                </c:pt>
                <c:pt idx="205">
                  <c:v>816.50783807999994</c:v>
                </c:pt>
                <c:pt idx="206">
                  <c:v>820.49988096000004</c:v>
                </c:pt>
                <c:pt idx="207">
                  <c:v>824.49292435199993</c:v>
                </c:pt>
                <c:pt idx="208">
                  <c:v>828.48596774399994</c:v>
                </c:pt>
                <c:pt idx="209">
                  <c:v>832.47801062399992</c:v>
                </c:pt>
                <c:pt idx="210">
                  <c:v>836.47105401599993</c:v>
                </c:pt>
                <c:pt idx="211">
                  <c:v>840.46409740799993</c:v>
                </c:pt>
                <c:pt idx="212">
                  <c:v>844.45614028799992</c:v>
                </c:pt>
                <c:pt idx="213">
                  <c:v>848.44918367999992</c:v>
                </c:pt>
                <c:pt idx="214">
                  <c:v>852.44222707200004</c:v>
                </c:pt>
                <c:pt idx="215">
                  <c:v>856.43426995199991</c:v>
                </c:pt>
                <c:pt idx="216">
                  <c:v>860.42731334399991</c:v>
                </c:pt>
                <c:pt idx="217">
                  <c:v>864.42035673600003</c:v>
                </c:pt>
                <c:pt idx="218">
                  <c:v>868.4123996159999</c:v>
                </c:pt>
                <c:pt idx="219">
                  <c:v>872.40544300800002</c:v>
                </c:pt>
                <c:pt idx="220">
                  <c:v>876.39848639999991</c:v>
                </c:pt>
                <c:pt idx="221">
                  <c:v>880.39052928000001</c:v>
                </c:pt>
                <c:pt idx="222">
                  <c:v>884.38357267200001</c:v>
                </c:pt>
                <c:pt idx="223">
                  <c:v>888.3766160639999</c:v>
                </c:pt>
                <c:pt idx="224">
                  <c:v>892.368658944</c:v>
                </c:pt>
                <c:pt idx="225">
                  <c:v>896.36170233600001</c:v>
                </c:pt>
                <c:pt idx="226">
                  <c:v>900.3547457279999</c:v>
                </c:pt>
                <c:pt idx="227">
                  <c:v>904.346788608</c:v>
                </c:pt>
                <c:pt idx="228">
                  <c:v>908.33983199999989</c:v>
                </c:pt>
                <c:pt idx="229">
                  <c:v>912.33187487999999</c:v>
                </c:pt>
                <c:pt idx="230">
                  <c:v>916.32491827199999</c:v>
                </c:pt>
                <c:pt idx="231">
                  <c:v>920.31796166399988</c:v>
                </c:pt>
                <c:pt idx="232">
                  <c:v>924.31000454399998</c:v>
                </c:pt>
                <c:pt idx="233">
                  <c:v>928.30304793599998</c:v>
                </c:pt>
                <c:pt idx="234">
                  <c:v>932.29609132799987</c:v>
                </c:pt>
                <c:pt idx="235">
                  <c:v>936.28813420799997</c:v>
                </c:pt>
                <c:pt idx="236">
                  <c:v>940.28117759999986</c:v>
                </c:pt>
                <c:pt idx="237">
                  <c:v>944.27422099199998</c:v>
                </c:pt>
                <c:pt idx="238">
                  <c:v>948.26626387199997</c:v>
                </c:pt>
                <c:pt idx="239">
                  <c:v>952.25930726399986</c:v>
                </c:pt>
                <c:pt idx="240">
                  <c:v>956.25235065599998</c:v>
                </c:pt>
                <c:pt idx="241">
                  <c:v>960.24439353599996</c:v>
                </c:pt>
                <c:pt idx="242">
                  <c:v>964.23743692799997</c:v>
                </c:pt>
                <c:pt idx="243">
                  <c:v>968.23048031999997</c:v>
                </c:pt>
                <c:pt idx="244">
                  <c:v>972.22252319999984</c:v>
                </c:pt>
                <c:pt idx="245">
                  <c:v>976.21556659199996</c:v>
                </c:pt>
                <c:pt idx="246">
                  <c:v>980.20860998399996</c:v>
                </c:pt>
                <c:pt idx="247">
                  <c:v>983.72641017599994</c:v>
                </c:pt>
                <c:pt idx="248">
                  <c:v>986.78497535999998</c:v>
                </c:pt>
                <c:pt idx="249">
                  <c:v>989.44533676799995</c:v>
                </c:pt>
                <c:pt idx="250">
                  <c:v>991.7585205119999</c:v>
                </c:pt>
                <c:pt idx="251">
                  <c:v>993.76954963199989</c:v>
                </c:pt>
                <c:pt idx="252">
                  <c:v>995.51844460799998</c:v>
                </c:pt>
                <c:pt idx="253">
                  <c:v>997.03922284799989</c:v>
                </c:pt>
                <c:pt idx="254">
                  <c:v>998.36189971199997</c:v>
                </c:pt>
                <c:pt idx="255">
                  <c:v>999.51148799999999</c:v>
                </c:pt>
                <c:pt idx="256">
                  <c:v>1000.5119999999999</c:v>
                </c:pt>
                <c:pt idx="257">
                  <c:v>0</c:v>
                </c:pt>
              </c:numCache>
            </c:numRef>
          </c:xVal>
          <c:yVal>
            <c:numRef>
              <c:f>'Comparison 1000'!$C$2:$C$259</c:f>
              <c:numCache>
                <c:formatCode>General</c:formatCode>
                <c:ptCount val="258"/>
                <c:pt idx="0">
                  <c:v>0.76412599999999997</c:v>
                </c:pt>
                <c:pt idx="1">
                  <c:v>1.4567319999999999</c:v>
                </c:pt>
                <c:pt idx="2">
                  <c:v>2.33182</c:v>
                </c:pt>
                <c:pt idx="3">
                  <c:v>3.2044199999999998</c:v>
                </c:pt>
                <c:pt idx="4">
                  <c:v>4.0067799999999991</c:v>
                </c:pt>
                <c:pt idx="5">
                  <c:v>4.7354000000000003</c:v>
                </c:pt>
                <c:pt idx="6">
                  <c:v>5.4028799999999997</c:v>
                </c:pt>
                <c:pt idx="7">
                  <c:v>6.0223399999999998</c:v>
                </c:pt>
                <c:pt idx="8">
                  <c:v>6.6048200000000001</c:v>
                </c:pt>
                <c:pt idx="9">
                  <c:v>7.1596000000000002</c:v>
                </c:pt>
                <c:pt idx="10">
                  <c:v>7.6888599999999991</c:v>
                </c:pt>
                <c:pt idx="11">
                  <c:v>8.1421600000000005</c:v>
                </c:pt>
                <c:pt idx="12">
                  <c:v>8.5379000000000005</c:v>
                </c:pt>
                <c:pt idx="13">
                  <c:v>8.8890199999999986</c:v>
                </c:pt>
                <c:pt idx="14">
                  <c:v>9.2047399999999993</c:v>
                </c:pt>
                <c:pt idx="15">
                  <c:v>9.4917999999999996</c:v>
                </c:pt>
                <c:pt idx="16">
                  <c:v>9.7551799999999993</c:v>
                </c:pt>
                <c:pt idx="17">
                  <c:v>9.9986599999999992</c:v>
                </c:pt>
                <c:pt idx="18">
                  <c:v>10.22518</c:v>
                </c:pt>
                <c:pt idx="19">
                  <c:v>10.437019999999999</c:v>
                </c:pt>
                <c:pt idx="20">
                  <c:v>10.636039999999999</c:v>
                </c:pt>
                <c:pt idx="21">
                  <c:v>10.82376</c:v>
                </c:pt>
                <c:pt idx="22">
                  <c:v>11.00142</c:v>
                </c:pt>
                <c:pt idx="23">
                  <c:v>11.1701</c:v>
                </c:pt>
                <c:pt idx="24">
                  <c:v>11.330659999999998</c:v>
                </c:pt>
                <c:pt idx="25">
                  <c:v>11.4839</c:v>
                </c:pt>
                <c:pt idx="26">
                  <c:v>11.630459999999999</c:v>
                </c:pt>
                <c:pt idx="27">
                  <c:v>11.770899999999999</c:v>
                </c:pt>
                <c:pt idx="28">
                  <c:v>11.90574</c:v>
                </c:pt>
                <c:pt idx="29">
                  <c:v>12.035419999999998</c:v>
                </c:pt>
                <c:pt idx="30">
                  <c:v>12.16034</c:v>
                </c:pt>
                <c:pt idx="31">
                  <c:v>12.280819999999999</c:v>
                </c:pt>
                <c:pt idx="32">
                  <c:v>12.397199999999998</c:v>
                </c:pt>
                <c:pt idx="33">
                  <c:v>12.509739999999999</c:v>
                </c:pt>
                <c:pt idx="34">
                  <c:v>12.6187</c:v>
                </c:pt>
                <c:pt idx="35">
                  <c:v>12.724279999999998</c:v>
                </c:pt>
                <c:pt idx="36">
                  <c:v>12.826740000000001</c:v>
                </c:pt>
                <c:pt idx="37">
                  <c:v>12.9262</c:v>
                </c:pt>
                <c:pt idx="38">
                  <c:v>13.022879999999999</c:v>
                </c:pt>
                <c:pt idx="39">
                  <c:v>13.11692</c:v>
                </c:pt>
                <c:pt idx="40">
                  <c:v>13.208459999999999</c:v>
                </c:pt>
                <c:pt idx="41">
                  <c:v>13.297639999999999</c:v>
                </c:pt>
                <c:pt idx="42">
                  <c:v>13.384579999999998</c:v>
                </c:pt>
                <c:pt idx="43">
                  <c:v>13.469379999999999</c:v>
                </c:pt>
                <c:pt idx="44">
                  <c:v>13.552139999999998</c:v>
                </c:pt>
                <c:pt idx="45">
                  <c:v>13.632979999999998</c:v>
                </c:pt>
                <c:pt idx="46">
                  <c:v>13.711959999999999</c:v>
                </c:pt>
                <c:pt idx="47">
                  <c:v>13.789199999999999</c:v>
                </c:pt>
                <c:pt idx="48">
                  <c:v>13.864739999999999</c:v>
                </c:pt>
                <c:pt idx="49">
                  <c:v>13.93866</c:v>
                </c:pt>
                <c:pt idx="50">
                  <c:v>14.011039999999998</c:v>
                </c:pt>
                <c:pt idx="51">
                  <c:v>14.081939999999999</c:v>
                </c:pt>
                <c:pt idx="52">
                  <c:v>14.151419999999998</c:v>
                </c:pt>
                <c:pt idx="53">
                  <c:v>14.219520000000001</c:v>
                </c:pt>
                <c:pt idx="54">
                  <c:v>14.286300000000001</c:v>
                </c:pt>
                <c:pt idx="55">
                  <c:v>14.351839999999999</c:v>
                </c:pt>
                <c:pt idx="56">
                  <c:v>14.416139999999999</c:v>
                </c:pt>
                <c:pt idx="57">
                  <c:v>14.47926</c:v>
                </c:pt>
                <c:pt idx="58">
                  <c:v>14.541259999999999</c:v>
                </c:pt>
                <c:pt idx="59">
                  <c:v>14.602139999999999</c:v>
                </c:pt>
                <c:pt idx="60">
                  <c:v>14.661979999999998</c:v>
                </c:pt>
                <c:pt idx="61">
                  <c:v>14.72078</c:v>
                </c:pt>
                <c:pt idx="62">
                  <c:v>14.778599999999999</c:v>
                </c:pt>
                <c:pt idx="63">
                  <c:v>14.835459999999999</c:v>
                </c:pt>
                <c:pt idx="64">
                  <c:v>14.89138</c:v>
                </c:pt>
                <c:pt idx="65">
                  <c:v>14.946399999999999</c:v>
                </c:pt>
                <c:pt idx="66">
                  <c:v>15.000539999999999</c:v>
                </c:pt>
                <c:pt idx="67">
                  <c:v>15.053839999999999</c:v>
                </c:pt>
                <c:pt idx="68">
                  <c:v>15.106319999999998</c:v>
                </c:pt>
                <c:pt idx="69">
                  <c:v>15.157999999999999</c:v>
                </c:pt>
                <c:pt idx="70">
                  <c:v>15.2089</c:v>
                </c:pt>
                <c:pt idx="71">
                  <c:v>15.259039999999999</c:v>
                </c:pt>
                <c:pt idx="72">
                  <c:v>15.308440000000001</c:v>
                </c:pt>
                <c:pt idx="73">
                  <c:v>15.357119999999998</c:v>
                </c:pt>
                <c:pt idx="74">
                  <c:v>15.405099999999999</c:v>
                </c:pt>
                <c:pt idx="75">
                  <c:v>15.452399999999999</c:v>
                </c:pt>
                <c:pt idx="76">
                  <c:v>15.499019999999998</c:v>
                </c:pt>
                <c:pt idx="77">
                  <c:v>15.545019999999999</c:v>
                </c:pt>
                <c:pt idx="78">
                  <c:v>15.590379999999998</c:v>
                </c:pt>
                <c:pt idx="79">
                  <c:v>15.635119999999999</c:v>
                </c:pt>
                <c:pt idx="80">
                  <c:v>15.679259999999999</c:v>
                </c:pt>
                <c:pt idx="81">
                  <c:v>15.722799999999998</c:v>
                </c:pt>
                <c:pt idx="82">
                  <c:v>15.765779999999999</c:v>
                </c:pt>
                <c:pt idx="83">
                  <c:v>15.808199999999998</c:v>
                </c:pt>
                <c:pt idx="84">
                  <c:v>15.850059999999999</c:v>
                </c:pt>
                <c:pt idx="85">
                  <c:v>15.891379999999998</c:v>
                </c:pt>
                <c:pt idx="86">
                  <c:v>15.932179999999999</c:v>
                </c:pt>
                <c:pt idx="87">
                  <c:v>15.972459999999998</c:v>
                </c:pt>
                <c:pt idx="88">
                  <c:v>16.012219999999999</c:v>
                </c:pt>
                <c:pt idx="89">
                  <c:v>16.051500000000001</c:v>
                </c:pt>
                <c:pt idx="90">
                  <c:v>16.090299999999999</c:v>
                </c:pt>
                <c:pt idx="91">
                  <c:v>16.128619999999998</c:v>
                </c:pt>
                <c:pt idx="92">
                  <c:v>16.166460000000001</c:v>
                </c:pt>
                <c:pt idx="93">
                  <c:v>16.203859999999999</c:v>
                </c:pt>
                <c:pt idx="94">
                  <c:v>16.2408</c:v>
                </c:pt>
                <c:pt idx="95">
                  <c:v>16.277299999999997</c:v>
                </c:pt>
                <c:pt idx="96">
                  <c:v>16.313379999999999</c:v>
                </c:pt>
                <c:pt idx="97">
                  <c:v>16.349019999999999</c:v>
                </c:pt>
                <c:pt idx="98">
                  <c:v>16.384239999999998</c:v>
                </c:pt>
                <c:pt idx="99">
                  <c:v>16.419059999999998</c:v>
                </c:pt>
                <c:pt idx="100">
                  <c:v>16.45346</c:v>
                </c:pt>
                <c:pt idx="101">
                  <c:v>16.487480000000001</c:v>
                </c:pt>
                <c:pt idx="102">
                  <c:v>16.521099999999997</c:v>
                </c:pt>
                <c:pt idx="103">
                  <c:v>16.55434</c:v>
                </c:pt>
                <c:pt idx="104">
                  <c:v>16.587179999999996</c:v>
                </c:pt>
                <c:pt idx="105">
                  <c:v>16.61966</c:v>
                </c:pt>
                <c:pt idx="106">
                  <c:v>16.651779999999999</c:v>
                </c:pt>
                <c:pt idx="107">
                  <c:v>16.683539999999997</c:v>
                </c:pt>
                <c:pt idx="108">
                  <c:v>16.714919999999999</c:v>
                </c:pt>
                <c:pt idx="109">
                  <c:v>16.745979999999999</c:v>
                </c:pt>
                <c:pt idx="110">
                  <c:v>16.77666</c:v>
                </c:pt>
                <c:pt idx="111">
                  <c:v>16.807019999999998</c:v>
                </c:pt>
                <c:pt idx="112">
                  <c:v>16.837039999999998</c:v>
                </c:pt>
                <c:pt idx="113">
                  <c:v>16.86674</c:v>
                </c:pt>
                <c:pt idx="114">
                  <c:v>16.896100000000001</c:v>
                </c:pt>
                <c:pt idx="115">
                  <c:v>16.925139999999999</c:v>
                </c:pt>
                <c:pt idx="116">
                  <c:v>16.953859999999999</c:v>
                </c:pt>
                <c:pt idx="117">
                  <c:v>16.98226</c:v>
                </c:pt>
                <c:pt idx="118">
                  <c:v>17.010339999999999</c:v>
                </c:pt>
                <c:pt idx="119">
                  <c:v>17.038119999999999</c:v>
                </c:pt>
                <c:pt idx="120">
                  <c:v>17.0656</c:v>
                </c:pt>
                <c:pt idx="121">
                  <c:v>17.092780000000001</c:v>
                </c:pt>
                <c:pt idx="122">
                  <c:v>17.11966</c:v>
                </c:pt>
                <c:pt idx="123">
                  <c:v>17.146239999999999</c:v>
                </c:pt>
                <c:pt idx="124">
                  <c:v>17.172519999999999</c:v>
                </c:pt>
                <c:pt idx="125">
                  <c:v>17.198539999999998</c:v>
                </c:pt>
                <c:pt idx="126">
                  <c:v>17.224259999999997</c:v>
                </c:pt>
                <c:pt idx="127">
                  <c:v>17.249699999999997</c:v>
                </c:pt>
                <c:pt idx="128">
                  <c:v>17.27486</c:v>
                </c:pt>
                <c:pt idx="129">
                  <c:v>17.299739999999996</c:v>
                </c:pt>
                <c:pt idx="130">
                  <c:v>17.324359999999999</c:v>
                </c:pt>
                <c:pt idx="131">
                  <c:v>17.348699999999997</c:v>
                </c:pt>
                <c:pt idx="132">
                  <c:v>17.372779999999999</c:v>
                </c:pt>
                <c:pt idx="133">
                  <c:v>17.396599999999999</c:v>
                </c:pt>
                <c:pt idx="134">
                  <c:v>17.42014</c:v>
                </c:pt>
                <c:pt idx="135">
                  <c:v>17.443439999999999</c:v>
                </c:pt>
                <c:pt idx="136">
                  <c:v>17.466479999999997</c:v>
                </c:pt>
                <c:pt idx="137">
                  <c:v>17.489239999999999</c:v>
                </c:pt>
                <c:pt idx="138">
                  <c:v>17.511779999999998</c:v>
                </c:pt>
                <c:pt idx="139">
                  <c:v>17.534039999999997</c:v>
                </c:pt>
                <c:pt idx="140">
                  <c:v>17.556059999999999</c:v>
                </c:pt>
                <c:pt idx="141">
                  <c:v>17.577839999999998</c:v>
                </c:pt>
                <c:pt idx="142">
                  <c:v>17.59938</c:v>
                </c:pt>
                <c:pt idx="143">
                  <c:v>17.620659999999997</c:v>
                </c:pt>
                <c:pt idx="144">
                  <c:v>17.641719999999999</c:v>
                </c:pt>
                <c:pt idx="145">
                  <c:v>17.662519999999997</c:v>
                </c:pt>
                <c:pt idx="146">
                  <c:v>17.68308</c:v>
                </c:pt>
                <c:pt idx="147">
                  <c:v>17.703420000000001</c:v>
                </c:pt>
                <c:pt idx="148">
                  <c:v>17.723519999999997</c:v>
                </c:pt>
                <c:pt idx="149">
                  <c:v>17.743399999999998</c:v>
                </c:pt>
                <c:pt idx="150">
                  <c:v>17.76304</c:v>
                </c:pt>
                <c:pt idx="151">
                  <c:v>17.782439999999998</c:v>
                </c:pt>
                <c:pt idx="152">
                  <c:v>17.80162</c:v>
                </c:pt>
                <c:pt idx="153">
                  <c:v>17.82058</c:v>
                </c:pt>
                <c:pt idx="154">
                  <c:v>17.839320000000001</c:v>
                </c:pt>
                <c:pt idx="155">
                  <c:v>17.85782</c:v>
                </c:pt>
                <c:pt idx="156">
                  <c:v>17.87612</c:v>
                </c:pt>
                <c:pt idx="157">
                  <c:v>17.894179999999999</c:v>
                </c:pt>
                <c:pt idx="158">
                  <c:v>17.912039999999998</c:v>
                </c:pt>
                <c:pt idx="159">
                  <c:v>17.929659999999998</c:v>
                </c:pt>
                <c:pt idx="160">
                  <c:v>17.94708</c:v>
                </c:pt>
                <c:pt idx="161">
                  <c:v>17.964299999999998</c:v>
                </c:pt>
                <c:pt idx="162">
                  <c:v>17.981279999999998</c:v>
                </c:pt>
                <c:pt idx="163">
                  <c:v>17.998059999999999</c:v>
                </c:pt>
                <c:pt idx="164">
                  <c:v>18.01464</c:v>
                </c:pt>
                <c:pt idx="165">
                  <c:v>18.030999999999999</c:v>
                </c:pt>
                <c:pt idx="166">
                  <c:v>18.047159999999998</c:v>
                </c:pt>
                <c:pt idx="167">
                  <c:v>18.063119999999998</c:v>
                </c:pt>
                <c:pt idx="168">
                  <c:v>18.078859999999999</c:v>
                </c:pt>
                <c:pt idx="169">
                  <c:v>18.094399999999997</c:v>
                </c:pt>
                <c:pt idx="170">
                  <c:v>18.109739999999999</c:v>
                </c:pt>
                <c:pt idx="171">
                  <c:v>18.124859999999998</c:v>
                </c:pt>
                <c:pt idx="172">
                  <c:v>18.139799999999997</c:v>
                </c:pt>
                <c:pt idx="173">
                  <c:v>18.154539999999997</c:v>
                </c:pt>
                <c:pt idx="174">
                  <c:v>18.169079999999997</c:v>
                </c:pt>
                <c:pt idx="175">
                  <c:v>18.183419999999998</c:v>
                </c:pt>
                <c:pt idx="176">
                  <c:v>18.197559999999999</c:v>
                </c:pt>
                <c:pt idx="177">
                  <c:v>18.211500000000001</c:v>
                </c:pt>
                <c:pt idx="178">
                  <c:v>18.225259999999999</c:v>
                </c:pt>
                <c:pt idx="179">
                  <c:v>18.23882</c:v>
                </c:pt>
                <c:pt idx="180">
                  <c:v>18.252179999999999</c:v>
                </c:pt>
                <c:pt idx="181">
                  <c:v>18.265359999999998</c:v>
                </c:pt>
                <c:pt idx="182">
                  <c:v>18.27834</c:v>
                </c:pt>
                <c:pt idx="183">
                  <c:v>18.291139999999999</c:v>
                </c:pt>
                <c:pt idx="184">
                  <c:v>18.303739999999998</c:v>
                </c:pt>
                <c:pt idx="185">
                  <c:v>18.316159999999996</c:v>
                </c:pt>
                <c:pt idx="186">
                  <c:v>18.328399999999998</c:v>
                </c:pt>
                <c:pt idx="187">
                  <c:v>18.340439999999997</c:v>
                </c:pt>
                <c:pt idx="188">
                  <c:v>18.3523</c:v>
                </c:pt>
                <c:pt idx="189">
                  <c:v>18.363979999999998</c:v>
                </c:pt>
                <c:pt idx="190">
                  <c:v>18.375459999999997</c:v>
                </c:pt>
                <c:pt idx="191">
                  <c:v>18.386779999999998</c:v>
                </c:pt>
                <c:pt idx="192">
                  <c:v>18.3979</c:v>
                </c:pt>
                <c:pt idx="193">
                  <c:v>18.408860000000001</c:v>
                </c:pt>
                <c:pt idx="194">
                  <c:v>18.419619999999998</c:v>
                </c:pt>
                <c:pt idx="195">
                  <c:v>18.430199999999999</c:v>
                </c:pt>
                <c:pt idx="196">
                  <c:v>18.4406</c:v>
                </c:pt>
                <c:pt idx="197">
                  <c:v>18.450839999999999</c:v>
                </c:pt>
                <c:pt idx="198">
                  <c:v>18.46088</c:v>
                </c:pt>
                <c:pt idx="199">
                  <c:v>18.470739999999999</c:v>
                </c:pt>
                <c:pt idx="200">
                  <c:v>18.480439999999998</c:v>
                </c:pt>
                <c:pt idx="201">
                  <c:v>18.48996</c:v>
                </c:pt>
                <c:pt idx="202">
                  <c:v>18.499299999999998</c:v>
                </c:pt>
                <c:pt idx="203">
                  <c:v>18.508459999999999</c:v>
                </c:pt>
                <c:pt idx="204">
                  <c:v>18.517459999999996</c:v>
                </c:pt>
                <c:pt idx="205">
                  <c:v>18.52628</c:v>
                </c:pt>
                <c:pt idx="206">
                  <c:v>18.53492</c:v>
                </c:pt>
                <c:pt idx="207">
                  <c:v>18.543379999999999</c:v>
                </c:pt>
                <c:pt idx="208">
                  <c:v>18.551679999999998</c:v>
                </c:pt>
                <c:pt idx="209">
                  <c:v>18.559799999999999</c:v>
                </c:pt>
                <c:pt idx="210">
                  <c:v>18.567739999999997</c:v>
                </c:pt>
                <c:pt idx="211">
                  <c:v>18.575520000000001</c:v>
                </c:pt>
                <c:pt idx="212">
                  <c:v>18.583119999999997</c:v>
                </c:pt>
                <c:pt idx="213">
                  <c:v>18.590539999999997</c:v>
                </c:pt>
                <c:pt idx="214">
                  <c:v>18.597799999999999</c:v>
                </c:pt>
                <c:pt idx="215">
                  <c:v>18.604879999999998</c:v>
                </c:pt>
                <c:pt idx="216">
                  <c:v>18.61178</c:v>
                </c:pt>
                <c:pt idx="217">
                  <c:v>18.61852</c:v>
                </c:pt>
                <c:pt idx="218">
                  <c:v>18.6251</c:v>
                </c:pt>
                <c:pt idx="219">
                  <c:v>18.63148</c:v>
                </c:pt>
                <c:pt idx="220">
                  <c:v>18.637699999999999</c:v>
                </c:pt>
                <c:pt idx="221">
                  <c:v>18.64376</c:v>
                </c:pt>
                <c:pt idx="222">
                  <c:v>18.649639999999998</c:v>
                </c:pt>
                <c:pt idx="223">
                  <c:v>18.655339999999999</c:v>
                </c:pt>
                <c:pt idx="224">
                  <c:v>18.660879999999999</c:v>
                </c:pt>
                <c:pt idx="225">
                  <c:v>18.666239999999998</c:v>
                </c:pt>
                <c:pt idx="226">
                  <c:v>18.671420000000001</c:v>
                </c:pt>
                <c:pt idx="227">
                  <c:v>18.676439999999999</c:v>
                </c:pt>
                <c:pt idx="228">
                  <c:v>18.681279999999997</c:v>
                </c:pt>
                <c:pt idx="229">
                  <c:v>18.685939999999999</c:v>
                </c:pt>
                <c:pt idx="230">
                  <c:v>18.690439999999999</c:v>
                </c:pt>
                <c:pt idx="231">
                  <c:v>18.694759999999999</c:v>
                </c:pt>
                <c:pt idx="232">
                  <c:v>18.698899999999998</c:v>
                </c:pt>
                <c:pt idx="233">
                  <c:v>18.702879999999997</c:v>
                </c:pt>
                <c:pt idx="234">
                  <c:v>18.706659999999999</c:v>
                </c:pt>
                <c:pt idx="235">
                  <c:v>18.710279999999997</c:v>
                </c:pt>
                <c:pt idx="236">
                  <c:v>18.713699999999999</c:v>
                </c:pt>
                <c:pt idx="237">
                  <c:v>18.71696</c:v>
                </c:pt>
                <c:pt idx="238">
                  <c:v>18.720019999999998</c:v>
                </c:pt>
                <c:pt idx="239">
                  <c:v>18.722899999999999</c:v>
                </c:pt>
                <c:pt idx="240">
                  <c:v>18.725579999999997</c:v>
                </c:pt>
                <c:pt idx="241">
                  <c:v>18.728079999999999</c:v>
                </c:pt>
                <c:pt idx="242">
                  <c:v>18.730399999999999</c:v>
                </c:pt>
                <c:pt idx="243">
                  <c:v>18.732499999999998</c:v>
                </c:pt>
                <c:pt idx="244">
                  <c:v>18.734399999999997</c:v>
                </c:pt>
                <c:pt idx="245">
                  <c:v>18.7361</c:v>
                </c:pt>
                <c:pt idx="246">
                  <c:v>18.737579999999998</c:v>
                </c:pt>
                <c:pt idx="247">
                  <c:v>18.738859999999999</c:v>
                </c:pt>
                <c:pt idx="248">
                  <c:v>18.739920000000001</c:v>
                </c:pt>
                <c:pt idx="249">
                  <c:v>18.740759999999998</c:v>
                </c:pt>
                <c:pt idx="250">
                  <c:v>18.741379999999999</c:v>
                </c:pt>
                <c:pt idx="251">
                  <c:v>18.741799999999998</c:v>
                </c:pt>
                <c:pt idx="252">
                  <c:v>18.742059999999999</c:v>
                </c:pt>
                <c:pt idx="253">
                  <c:v>18.742159999999998</c:v>
                </c:pt>
                <c:pt idx="254">
                  <c:v>18.7422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6A-4878-8FF3-F5BD3D1B27D2}"/>
            </c:ext>
          </c:extLst>
        </c:ser>
        <c:ser>
          <c:idx val="2"/>
          <c:order val="2"/>
          <c:tx>
            <c:strRef>
              <c:f>'Comparison 1000'!$D$1</c:f>
              <c:strCache>
                <c:ptCount val="1"/>
                <c:pt idx="0">
                  <c:v>x-velocity DNS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'Comparison 1000'!$A$2:$A$259</c:f>
              <c:numCache>
                <c:formatCode>General</c:formatCode>
                <c:ptCount val="258"/>
                <c:pt idx="0">
                  <c:v>0</c:v>
                </c:pt>
                <c:pt idx="1">
                  <c:v>1.99635160896</c:v>
                </c:pt>
                <c:pt idx="2">
                  <c:v>5.9890548268799995</c:v>
                </c:pt>
                <c:pt idx="3">
                  <c:v>9.9817580447999994</c:v>
                </c:pt>
                <c:pt idx="4">
                  <c:v>13.9744512576</c:v>
                </c:pt>
                <c:pt idx="5">
                  <c:v>17.967194495999998</c:v>
                </c:pt>
                <c:pt idx="6">
                  <c:v>21.959837683199996</c:v>
                </c:pt>
                <c:pt idx="7">
                  <c:v>25.952580921599996</c:v>
                </c:pt>
                <c:pt idx="8">
                  <c:v>29.945224108799998</c:v>
                </c:pt>
                <c:pt idx="9">
                  <c:v>33.937967347200001</c:v>
                </c:pt>
                <c:pt idx="10">
                  <c:v>37.930710585599996</c:v>
                </c:pt>
                <c:pt idx="11">
                  <c:v>41.923353772799999</c:v>
                </c:pt>
                <c:pt idx="12">
                  <c:v>45.916097011199994</c:v>
                </c:pt>
                <c:pt idx="13">
                  <c:v>49.908740198399997</c:v>
                </c:pt>
                <c:pt idx="14">
                  <c:v>53.9014834368</c:v>
                </c:pt>
                <c:pt idx="15">
                  <c:v>57.894226675200002</c:v>
                </c:pt>
                <c:pt idx="16">
                  <c:v>61.886869862399998</c:v>
                </c:pt>
                <c:pt idx="17">
                  <c:v>65.8796131008</c:v>
                </c:pt>
                <c:pt idx="18">
                  <c:v>69.872256287999988</c:v>
                </c:pt>
                <c:pt idx="19">
                  <c:v>73.864999526399998</c:v>
                </c:pt>
                <c:pt idx="20">
                  <c:v>77.857642713600001</c:v>
                </c:pt>
                <c:pt idx="21">
                  <c:v>81.850385951999996</c:v>
                </c:pt>
                <c:pt idx="22">
                  <c:v>85.843129190400006</c:v>
                </c:pt>
                <c:pt idx="23">
                  <c:v>89.835772377599994</c:v>
                </c:pt>
                <c:pt idx="24">
                  <c:v>93.828515616000004</c:v>
                </c:pt>
                <c:pt idx="25">
                  <c:v>97.821158803199992</c:v>
                </c:pt>
                <c:pt idx="26">
                  <c:v>101.814102144</c:v>
                </c:pt>
                <c:pt idx="27">
                  <c:v>105.80614502399999</c:v>
                </c:pt>
                <c:pt idx="28">
                  <c:v>109.79918841599999</c:v>
                </c:pt>
                <c:pt idx="29">
                  <c:v>113.792231808</c:v>
                </c:pt>
                <c:pt idx="30">
                  <c:v>117.78427468799998</c:v>
                </c:pt>
                <c:pt idx="31">
                  <c:v>121.77731808</c:v>
                </c:pt>
                <c:pt idx="32">
                  <c:v>125.770361472</c:v>
                </c:pt>
                <c:pt idx="33">
                  <c:v>129.762404352</c:v>
                </c:pt>
                <c:pt idx="34">
                  <c:v>133.75544774399998</c:v>
                </c:pt>
                <c:pt idx="35">
                  <c:v>137.74849113599998</c:v>
                </c:pt>
                <c:pt idx="36">
                  <c:v>141.74053401599997</c:v>
                </c:pt>
                <c:pt idx="37">
                  <c:v>145.733577408</c:v>
                </c:pt>
                <c:pt idx="38">
                  <c:v>149.72662080000001</c:v>
                </c:pt>
                <c:pt idx="39">
                  <c:v>153.71866367999999</c:v>
                </c:pt>
                <c:pt idx="40">
                  <c:v>157.711707072</c:v>
                </c:pt>
                <c:pt idx="41">
                  <c:v>161.70475046399997</c:v>
                </c:pt>
                <c:pt idx="42">
                  <c:v>165.69679334400001</c:v>
                </c:pt>
                <c:pt idx="43">
                  <c:v>169.68983673599999</c:v>
                </c:pt>
                <c:pt idx="44">
                  <c:v>173.68288012799999</c:v>
                </c:pt>
                <c:pt idx="45">
                  <c:v>177.67492300799998</c:v>
                </c:pt>
                <c:pt idx="46">
                  <c:v>181.66796639999998</c:v>
                </c:pt>
                <c:pt idx="47">
                  <c:v>185.66100979199999</c:v>
                </c:pt>
                <c:pt idx="48">
                  <c:v>189.653052672</c:v>
                </c:pt>
                <c:pt idx="49">
                  <c:v>193.64609606399998</c:v>
                </c:pt>
                <c:pt idx="50">
                  <c:v>197.63913945599998</c:v>
                </c:pt>
                <c:pt idx="51">
                  <c:v>201.63118233599999</c:v>
                </c:pt>
                <c:pt idx="52">
                  <c:v>205.624225728</c:v>
                </c:pt>
                <c:pt idx="53">
                  <c:v>209.61726912</c:v>
                </c:pt>
                <c:pt idx="54">
                  <c:v>213.60931199999999</c:v>
                </c:pt>
                <c:pt idx="55">
                  <c:v>217.60235539199996</c:v>
                </c:pt>
                <c:pt idx="56">
                  <c:v>221.595398784</c:v>
                </c:pt>
                <c:pt idx="57">
                  <c:v>225.58744166399998</c:v>
                </c:pt>
                <c:pt idx="58">
                  <c:v>229.58048505599999</c:v>
                </c:pt>
                <c:pt idx="59">
                  <c:v>233.57352844799999</c:v>
                </c:pt>
                <c:pt idx="60">
                  <c:v>237.56557132799998</c:v>
                </c:pt>
                <c:pt idx="61">
                  <c:v>241.55861472000001</c:v>
                </c:pt>
                <c:pt idx="62">
                  <c:v>245.55165811199998</c:v>
                </c:pt>
                <c:pt idx="63">
                  <c:v>249.543700992</c:v>
                </c:pt>
                <c:pt idx="64">
                  <c:v>253.53674438399997</c:v>
                </c:pt>
                <c:pt idx="65">
                  <c:v>257.52878726399996</c:v>
                </c:pt>
                <c:pt idx="66">
                  <c:v>261.52183065600002</c:v>
                </c:pt>
                <c:pt idx="67">
                  <c:v>265.51487404799997</c:v>
                </c:pt>
                <c:pt idx="68">
                  <c:v>269.50691692800001</c:v>
                </c:pt>
                <c:pt idx="69">
                  <c:v>273.49996031999996</c:v>
                </c:pt>
                <c:pt idx="70">
                  <c:v>277.49300371200002</c:v>
                </c:pt>
                <c:pt idx="71">
                  <c:v>281.485046592</c:v>
                </c:pt>
                <c:pt idx="72">
                  <c:v>285.47808998399995</c:v>
                </c:pt>
                <c:pt idx="73">
                  <c:v>289.47113337599995</c:v>
                </c:pt>
                <c:pt idx="74">
                  <c:v>293.463176256</c:v>
                </c:pt>
                <c:pt idx="75">
                  <c:v>297.456219648</c:v>
                </c:pt>
                <c:pt idx="76">
                  <c:v>301.44926303999995</c:v>
                </c:pt>
                <c:pt idx="77">
                  <c:v>305.44130591999993</c:v>
                </c:pt>
                <c:pt idx="78">
                  <c:v>309.43434931199999</c:v>
                </c:pt>
                <c:pt idx="79">
                  <c:v>313.427392704</c:v>
                </c:pt>
                <c:pt idx="80">
                  <c:v>317.41943558399998</c:v>
                </c:pt>
                <c:pt idx="81">
                  <c:v>321.41247897599993</c:v>
                </c:pt>
                <c:pt idx="82">
                  <c:v>325.40552236799999</c:v>
                </c:pt>
                <c:pt idx="83">
                  <c:v>329.39756524799998</c:v>
                </c:pt>
                <c:pt idx="84">
                  <c:v>333.39060863999998</c:v>
                </c:pt>
                <c:pt idx="85">
                  <c:v>337.38365203199999</c:v>
                </c:pt>
                <c:pt idx="86">
                  <c:v>341.37569491199997</c:v>
                </c:pt>
                <c:pt idx="87">
                  <c:v>345.36873830399998</c:v>
                </c:pt>
                <c:pt idx="88">
                  <c:v>349.36178169599998</c:v>
                </c:pt>
                <c:pt idx="89">
                  <c:v>353.35382457600002</c:v>
                </c:pt>
                <c:pt idx="90">
                  <c:v>357.34686796799997</c:v>
                </c:pt>
                <c:pt idx="91">
                  <c:v>361.33991135999997</c:v>
                </c:pt>
                <c:pt idx="92">
                  <c:v>365.33195423999996</c:v>
                </c:pt>
                <c:pt idx="93">
                  <c:v>369.32499763200002</c:v>
                </c:pt>
                <c:pt idx="94">
                  <c:v>373.31804102399997</c:v>
                </c:pt>
                <c:pt idx="95">
                  <c:v>377.31008390399995</c:v>
                </c:pt>
                <c:pt idx="96">
                  <c:v>381.30312729599996</c:v>
                </c:pt>
                <c:pt idx="97">
                  <c:v>385.29617068800002</c:v>
                </c:pt>
                <c:pt idx="98">
                  <c:v>389.288213568</c:v>
                </c:pt>
                <c:pt idx="99">
                  <c:v>393.28125695999995</c:v>
                </c:pt>
                <c:pt idx="100">
                  <c:v>397.27430035200001</c:v>
                </c:pt>
                <c:pt idx="101">
                  <c:v>401.266343232</c:v>
                </c:pt>
                <c:pt idx="102">
                  <c:v>405.259386624</c:v>
                </c:pt>
                <c:pt idx="103">
                  <c:v>409.25243001599995</c:v>
                </c:pt>
                <c:pt idx="104">
                  <c:v>413.24447289599993</c:v>
                </c:pt>
                <c:pt idx="105">
                  <c:v>417.23751628799999</c:v>
                </c:pt>
                <c:pt idx="106">
                  <c:v>421.22955916799998</c:v>
                </c:pt>
                <c:pt idx="107">
                  <c:v>425.22260255999998</c:v>
                </c:pt>
                <c:pt idx="108">
                  <c:v>429.21564595199999</c:v>
                </c:pt>
                <c:pt idx="109">
                  <c:v>433.20768883199997</c:v>
                </c:pt>
                <c:pt idx="110">
                  <c:v>437.20073222399998</c:v>
                </c:pt>
                <c:pt idx="111">
                  <c:v>441.19377561599998</c:v>
                </c:pt>
                <c:pt idx="112">
                  <c:v>445.18581849599997</c:v>
                </c:pt>
                <c:pt idx="113">
                  <c:v>449.17886188799997</c:v>
                </c:pt>
                <c:pt idx="114">
                  <c:v>453.17190527999998</c:v>
                </c:pt>
                <c:pt idx="115">
                  <c:v>457.16394815999996</c:v>
                </c:pt>
                <c:pt idx="116">
                  <c:v>461.15699155200002</c:v>
                </c:pt>
                <c:pt idx="117">
                  <c:v>465.15003494399997</c:v>
                </c:pt>
                <c:pt idx="118">
                  <c:v>469.14207782399995</c:v>
                </c:pt>
                <c:pt idx="119">
                  <c:v>473.13512121599996</c:v>
                </c:pt>
                <c:pt idx="120">
                  <c:v>477.12816460799996</c:v>
                </c:pt>
                <c:pt idx="121">
                  <c:v>481.12020748800001</c:v>
                </c:pt>
                <c:pt idx="122">
                  <c:v>485.11325087999995</c:v>
                </c:pt>
                <c:pt idx="123">
                  <c:v>489.10629427199996</c:v>
                </c:pt>
                <c:pt idx="124">
                  <c:v>493.098337152</c:v>
                </c:pt>
                <c:pt idx="125">
                  <c:v>497.09138054399995</c:v>
                </c:pt>
                <c:pt idx="126">
                  <c:v>501.08442393600001</c:v>
                </c:pt>
                <c:pt idx="127">
                  <c:v>505.07646681599994</c:v>
                </c:pt>
                <c:pt idx="128">
                  <c:v>509.06951020799994</c:v>
                </c:pt>
                <c:pt idx="129">
                  <c:v>513.0625536</c:v>
                </c:pt>
                <c:pt idx="130">
                  <c:v>517.05459647999999</c:v>
                </c:pt>
                <c:pt idx="131">
                  <c:v>521.04763987199999</c:v>
                </c:pt>
                <c:pt idx="132">
                  <c:v>525.04068326399999</c:v>
                </c:pt>
                <c:pt idx="133">
                  <c:v>529.03272614399998</c:v>
                </c:pt>
                <c:pt idx="134">
                  <c:v>533.02576953599998</c:v>
                </c:pt>
                <c:pt idx="135">
                  <c:v>537.01881292799999</c:v>
                </c:pt>
                <c:pt idx="136">
                  <c:v>541.01085580799997</c:v>
                </c:pt>
                <c:pt idx="137">
                  <c:v>545.00389919999998</c:v>
                </c:pt>
                <c:pt idx="138">
                  <c:v>548.99694259199998</c:v>
                </c:pt>
                <c:pt idx="139">
                  <c:v>552.98898547199997</c:v>
                </c:pt>
                <c:pt idx="140">
                  <c:v>556.98202886399997</c:v>
                </c:pt>
                <c:pt idx="141">
                  <c:v>560.97507225599998</c:v>
                </c:pt>
                <c:pt idx="142">
                  <c:v>564.96711513599996</c:v>
                </c:pt>
                <c:pt idx="143">
                  <c:v>568.96015852799997</c:v>
                </c:pt>
                <c:pt idx="144">
                  <c:v>572.95220140799995</c:v>
                </c:pt>
                <c:pt idx="145">
                  <c:v>576.94524479999995</c:v>
                </c:pt>
                <c:pt idx="146">
                  <c:v>580.93828819199996</c:v>
                </c:pt>
                <c:pt idx="147">
                  <c:v>584.93133158399996</c:v>
                </c:pt>
                <c:pt idx="148">
                  <c:v>588.92337446399995</c:v>
                </c:pt>
                <c:pt idx="149">
                  <c:v>592.91641785599995</c:v>
                </c:pt>
                <c:pt idx="150">
                  <c:v>596.90846073599994</c:v>
                </c:pt>
                <c:pt idx="151">
                  <c:v>600.90150412799994</c:v>
                </c:pt>
                <c:pt idx="152">
                  <c:v>604.89454752000006</c:v>
                </c:pt>
                <c:pt idx="153">
                  <c:v>608.88659039999993</c:v>
                </c:pt>
                <c:pt idx="154">
                  <c:v>612.87963379200005</c:v>
                </c:pt>
                <c:pt idx="155">
                  <c:v>616.87267718399994</c:v>
                </c:pt>
                <c:pt idx="156">
                  <c:v>620.86472006399993</c:v>
                </c:pt>
                <c:pt idx="157">
                  <c:v>624.85776345600004</c:v>
                </c:pt>
                <c:pt idx="158">
                  <c:v>628.85080684799993</c:v>
                </c:pt>
                <c:pt idx="159">
                  <c:v>632.84284972800003</c:v>
                </c:pt>
                <c:pt idx="160">
                  <c:v>636.83589312000004</c:v>
                </c:pt>
                <c:pt idx="161">
                  <c:v>640.82893651199993</c:v>
                </c:pt>
                <c:pt idx="162">
                  <c:v>644.82097939200003</c:v>
                </c:pt>
                <c:pt idx="163">
                  <c:v>648.81402278399992</c:v>
                </c:pt>
                <c:pt idx="164">
                  <c:v>652.80706617599992</c:v>
                </c:pt>
                <c:pt idx="165">
                  <c:v>656.79910905600002</c:v>
                </c:pt>
                <c:pt idx="166">
                  <c:v>660.79215244799991</c:v>
                </c:pt>
                <c:pt idx="167">
                  <c:v>664.78519583999991</c:v>
                </c:pt>
                <c:pt idx="168">
                  <c:v>668.77723872000001</c:v>
                </c:pt>
                <c:pt idx="169">
                  <c:v>672.7702821119999</c:v>
                </c:pt>
                <c:pt idx="170">
                  <c:v>676.76332550400002</c:v>
                </c:pt>
                <c:pt idx="171">
                  <c:v>680.75536838399989</c:v>
                </c:pt>
                <c:pt idx="172">
                  <c:v>684.7484117759999</c:v>
                </c:pt>
                <c:pt idx="173">
                  <c:v>688.74145516800002</c:v>
                </c:pt>
                <c:pt idx="174">
                  <c:v>692.73349804799989</c:v>
                </c:pt>
                <c:pt idx="175">
                  <c:v>696.72654144000001</c:v>
                </c:pt>
                <c:pt idx="176">
                  <c:v>700.71958483200001</c:v>
                </c:pt>
                <c:pt idx="177">
                  <c:v>704.71162771199988</c:v>
                </c:pt>
                <c:pt idx="178">
                  <c:v>708.704671104</c:v>
                </c:pt>
                <c:pt idx="179">
                  <c:v>712.697714496</c:v>
                </c:pt>
                <c:pt idx="180">
                  <c:v>716.68975737599999</c:v>
                </c:pt>
                <c:pt idx="181">
                  <c:v>720.68280076799999</c:v>
                </c:pt>
                <c:pt idx="182">
                  <c:v>724.67584415999988</c:v>
                </c:pt>
                <c:pt idx="183">
                  <c:v>728.66788703999998</c:v>
                </c:pt>
                <c:pt idx="184">
                  <c:v>732.66093043199999</c:v>
                </c:pt>
                <c:pt idx="185">
                  <c:v>736.65397382399988</c:v>
                </c:pt>
                <c:pt idx="186">
                  <c:v>740.64601670399998</c:v>
                </c:pt>
                <c:pt idx="187">
                  <c:v>744.63906009599998</c:v>
                </c:pt>
                <c:pt idx="188">
                  <c:v>748.63110297599997</c:v>
                </c:pt>
                <c:pt idx="189">
                  <c:v>752.62414636799997</c:v>
                </c:pt>
                <c:pt idx="190">
                  <c:v>756.61718975999986</c:v>
                </c:pt>
                <c:pt idx="191">
                  <c:v>760.60923263999996</c:v>
                </c:pt>
                <c:pt idx="192">
                  <c:v>764.60227603199996</c:v>
                </c:pt>
                <c:pt idx="193">
                  <c:v>768.59531942399997</c:v>
                </c:pt>
                <c:pt idx="194">
                  <c:v>772.58736230399995</c:v>
                </c:pt>
                <c:pt idx="195">
                  <c:v>776.58040569599996</c:v>
                </c:pt>
                <c:pt idx="196">
                  <c:v>780.57344908799996</c:v>
                </c:pt>
                <c:pt idx="197">
                  <c:v>784.56549196799995</c:v>
                </c:pt>
                <c:pt idx="198">
                  <c:v>788.55853535999995</c:v>
                </c:pt>
                <c:pt idx="199">
                  <c:v>792.55157875199995</c:v>
                </c:pt>
                <c:pt idx="200">
                  <c:v>796.54362163199994</c:v>
                </c:pt>
                <c:pt idx="201">
                  <c:v>800.53666502399994</c:v>
                </c:pt>
                <c:pt idx="202">
                  <c:v>804.52970841599995</c:v>
                </c:pt>
                <c:pt idx="203">
                  <c:v>808.52175129600005</c:v>
                </c:pt>
                <c:pt idx="204">
                  <c:v>812.51479468799994</c:v>
                </c:pt>
                <c:pt idx="205">
                  <c:v>816.50783807999994</c:v>
                </c:pt>
                <c:pt idx="206">
                  <c:v>820.49988096000004</c:v>
                </c:pt>
                <c:pt idx="207">
                  <c:v>824.49292435199993</c:v>
                </c:pt>
                <c:pt idx="208">
                  <c:v>828.48596774399994</c:v>
                </c:pt>
                <c:pt idx="209">
                  <c:v>832.47801062399992</c:v>
                </c:pt>
                <c:pt idx="210">
                  <c:v>836.47105401599993</c:v>
                </c:pt>
                <c:pt idx="211">
                  <c:v>840.46409740799993</c:v>
                </c:pt>
                <c:pt idx="212">
                  <c:v>844.45614028799992</c:v>
                </c:pt>
                <c:pt idx="213">
                  <c:v>848.44918367999992</c:v>
                </c:pt>
                <c:pt idx="214">
                  <c:v>852.44222707200004</c:v>
                </c:pt>
                <c:pt idx="215">
                  <c:v>856.43426995199991</c:v>
                </c:pt>
                <c:pt idx="216">
                  <c:v>860.42731334399991</c:v>
                </c:pt>
                <c:pt idx="217">
                  <c:v>864.42035673600003</c:v>
                </c:pt>
                <c:pt idx="218">
                  <c:v>868.4123996159999</c:v>
                </c:pt>
                <c:pt idx="219">
                  <c:v>872.40544300800002</c:v>
                </c:pt>
                <c:pt idx="220">
                  <c:v>876.39848639999991</c:v>
                </c:pt>
                <c:pt idx="221">
                  <c:v>880.39052928000001</c:v>
                </c:pt>
                <c:pt idx="222">
                  <c:v>884.38357267200001</c:v>
                </c:pt>
                <c:pt idx="223">
                  <c:v>888.3766160639999</c:v>
                </c:pt>
                <c:pt idx="224">
                  <c:v>892.368658944</c:v>
                </c:pt>
                <c:pt idx="225">
                  <c:v>896.36170233600001</c:v>
                </c:pt>
                <c:pt idx="226">
                  <c:v>900.3547457279999</c:v>
                </c:pt>
                <c:pt idx="227">
                  <c:v>904.346788608</c:v>
                </c:pt>
                <c:pt idx="228">
                  <c:v>908.33983199999989</c:v>
                </c:pt>
                <c:pt idx="229">
                  <c:v>912.33187487999999</c:v>
                </c:pt>
                <c:pt idx="230">
                  <c:v>916.32491827199999</c:v>
                </c:pt>
                <c:pt idx="231">
                  <c:v>920.31796166399988</c:v>
                </c:pt>
                <c:pt idx="232">
                  <c:v>924.31000454399998</c:v>
                </c:pt>
                <c:pt idx="233">
                  <c:v>928.30304793599998</c:v>
                </c:pt>
                <c:pt idx="234">
                  <c:v>932.29609132799987</c:v>
                </c:pt>
                <c:pt idx="235">
                  <c:v>936.28813420799997</c:v>
                </c:pt>
                <c:pt idx="236">
                  <c:v>940.28117759999986</c:v>
                </c:pt>
                <c:pt idx="237">
                  <c:v>944.27422099199998</c:v>
                </c:pt>
                <c:pt idx="238">
                  <c:v>948.26626387199997</c:v>
                </c:pt>
                <c:pt idx="239">
                  <c:v>952.25930726399986</c:v>
                </c:pt>
                <c:pt idx="240">
                  <c:v>956.25235065599998</c:v>
                </c:pt>
                <c:pt idx="241">
                  <c:v>960.24439353599996</c:v>
                </c:pt>
                <c:pt idx="242">
                  <c:v>964.23743692799997</c:v>
                </c:pt>
                <c:pt idx="243">
                  <c:v>968.23048031999997</c:v>
                </c:pt>
                <c:pt idx="244">
                  <c:v>972.22252319999984</c:v>
                </c:pt>
                <c:pt idx="245">
                  <c:v>976.21556659199996</c:v>
                </c:pt>
                <c:pt idx="246">
                  <c:v>980.20860998399996</c:v>
                </c:pt>
                <c:pt idx="247">
                  <c:v>983.72641017599994</c:v>
                </c:pt>
                <c:pt idx="248">
                  <c:v>986.78497535999998</c:v>
                </c:pt>
                <c:pt idx="249">
                  <c:v>989.44533676799995</c:v>
                </c:pt>
                <c:pt idx="250">
                  <c:v>991.7585205119999</c:v>
                </c:pt>
                <c:pt idx="251">
                  <c:v>993.76954963199989</c:v>
                </c:pt>
                <c:pt idx="252">
                  <c:v>995.51844460799998</c:v>
                </c:pt>
                <c:pt idx="253">
                  <c:v>997.03922284799989</c:v>
                </c:pt>
                <c:pt idx="254">
                  <c:v>998.36189971199997</c:v>
                </c:pt>
                <c:pt idx="255">
                  <c:v>999.51148799999999</c:v>
                </c:pt>
                <c:pt idx="256">
                  <c:v>1000.5119999999999</c:v>
                </c:pt>
                <c:pt idx="257">
                  <c:v>0</c:v>
                </c:pt>
              </c:numCache>
            </c:numRef>
          </c:xVal>
          <c:yVal>
            <c:numRef>
              <c:f>'Comparison 1000'!$D$2:$D$259</c:f>
              <c:numCache>
                <c:formatCode>General</c:formatCode>
                <c:ptCount val="258"/>
                <c:pt idx="0">
                  <c:v>0</c:v>
                </c:pt>
                <c:pt idx="1">
                  <c:v>2.7657256171338602E-3</c:v>
                </c:pt>
                <c:pt idx="2">
                  <c:v>1.3828444586872921E-2</c:v>
                </c:pt>
                <c:pt idx="3">
                  <c:v>3.8718713067243359E-2</c:v>
                </c:pt>
                <c:pt idx="4">
                  <c:v>8.2965540351431055E-2</c:v>
                </c:pt>
                <c:pt idx="5">
                  <c:v>0.15209517333461861</c:v>
                </c:pt>
                <c:pt idx="6">
                  <c:v>0.2516291874263023</c:v>
                </c:pt>
                <c:pt idx="7">
                  <c:v>0.38708078608007151</c:v>
                </c:pt>
                <c:pt idx="8">
                  <c:v>0.56118256168246616</c:v>
                </c:pt>
                <c:pt idx="9">
                  <c:v>0.77387316576358678</c:v>
                </c:pt>
                <c:pt idx="10">
                  <c:v>1.0250341510982821</c:v>
                </c:pt>
                <c:pt idx="11">
                  <c:v>1.314439536316204</c:v>
                </c:pt>
                <c:pt idx="12">
                  <c:v>1.6416755137544981</c:v>
                </c:pt>
                <c:pt idx="13">
                  <c:v>2.0060250679618199</c:v>
                </c:pt>
                <c:pt idx="14">
                  <c:v>2.4063191477632579</c:v>
                </c:pt>
                <c:pt idx="15">
                  <c:v>2.8407672691436092</c:v>
                </c:pt>
                <c:pt idx="16">
                  <c:v>3.3067936490957912</c:v>
                </c:pt>
                <c:pt idx="17">
                  <c:v>3.800915234338345</c:v>
                </c:pt>
                <c:pt idx="18">
                  <c:v>4.3186996748163748</c:v>
                </c:pt>
                <c:pt idx="19">
                  <c:v>4.8548312597446026</c:v>
                </c:pt>
                <c:pt idx="20">
                  <c:v>5.4032926619435058</c:v>
                </c:pt>
                <c:pt idx="21">
                  <c:v>5.9576459537161419</c:v>
                </c:pt>
                <c:pt idx="22">
                  <c:v>6.5113753458628612</c:v>
                </c:pt>
                <c:pt idx="23">
                  <c:v>7.0582424760288989</c:v>
                </c:pt>
                <c:pt idx="24">
                  <c:v>7.5926052636663881</c:v>
                </c:pt>
                <c:pt idx="25">
                  <c:v>8.1096619837470172</c:v>
                </c:pt>
                <c:pt idx="26">
                  <c:v>8.60559925643215</c:v>
                </c:pt>
                <c:pt idx="27">
                  <c:v>9.0776410575083961</c:v>
                </c:pt>
                <c:pt idx="28">
                  <c:v>9.5240111855580363</c:v>
                </c:pt>
                <c:pt idx="29">
                  <c:v>9.9438312914544813</c:v>
                </c:pt>
                <c:pt idx="30">
                  <c:v>10.336980036224009</c:v>
                </c:pt>
                <c:pt idx="31">
                  <c:v>10.703937123090681</c:v>
                </c:pt>
                <c:pt idx="32">
                  <c:v>11.04563076860301</c:v>
                </c:pt>
                <c:pt idx="33">
                  <c:v>11.363300735125581</c:v>
                </c:pt>
                <c:pt idx="34">
                  <c:v>11.658383081005461</c:v>
                </c:pt>
                <c:pt idx="35">
                  <c:v>11.932418380767389</c:v>
                </c:pt>
                <c:pt idx="36">
                  <c:v>12.18698214393442</c:v>
                </c:pt>
                <c:pt idx="37">
                  <c:v>12.423634160816089</c:v>
                </c:pt>
                <c:pt idx="38">
                  <c:v>12.643882945321611</c:v>
                </c:pt>
                <c:pt idx="39">
                  <c:v>12.849162080018891</c:v>
                </c:pt>
                <c:pt idx="40">
                  <c:v>13.040815733621249</c:v>
                </c:pt>
                <c:pt idx="41">
                  <c:v>13.2200918393142</c:v>
                </c:pt>
                <c:pt idx="42">
                  <c:v>13.38814226562315</c:v>
                </c:pt>
                <c:pt idx="43">
                  <c:v>13.546027535981731</c:v>
                </c:pt>
                <c:pt idx="44">
                  <c:v>13.69472306592551</c:v>
                </c:pt>
                <c:pt idx="45">
                  <c:v>13.835125200575661</c:v>
                </c:pt>
                <c:pt idx="46">
                  <c:v>13.968055441430611</c:v>
                </c:pt>
                <c:pt idx="47">
                  <c:v>14.094261839067221</c:v>
                </c:pt>
                <c:pt idx="48">
                  <c:v>14.214420719064799</c:v>
                </c:pt>
                <c:pt idx="49">
                  <c:v>14.329141806248771</c:v>
                </c:pt>
                <c:pt idx="50">
                  <c:v>14.43897444094514</c:v>
                </c:pt>
                <c:pt idx="51">
                  <c:v>14.54441275726575</c:v>
                </c:pt>
                <c:pt idx="52">
                  <c:v>14.645900032758179</c:v>
                </c:pt>
                <c:pt idx="53">
                  <c:v>14.743832639900941</c:v>
                </c:pt>
                <c:pt idx="54">
                  <c:v>14.83856273105642</c:v>
                </c:pt>
                <c:pt idx="55">
                  <c:v>14.93040211573507</c:v>
                </c:pt>
                <c:pt idx="56">
                  <c:v>15.01962931945196</c:v>
                </c:pt>
                <c:pt idx="57">
                  <c:v>15.10649511581382</c:v>
                </c:pt>
                <c:pt idx="58">
                  <c:v>15.19122364422735</c:v>
                </c:pt>
                <c:pt idx="59">
                  <c:v>15.274011755445089</c:v>
                </c:pt>
                <c:pt idx="60">
                  <c:v>15.355029307543839</c:v>
                </c:pt>
                <c:pt idx="61">
                  <c:v>15.43442152010811</c:v>
                </c:pt>
                <c:pt idx="62">
                  <c:v>15.51231450403918</c:v>
                </c:pt>
                <c:pt idx="63">
                  <c:v>15.588820868432339</c:v>
                </c:pt>
                <c:pt idx="64">
                  <c:v>15.66403986151734</c:v>
                </c:pt>
                <c:pt idx="65">
                  <c:v>15.738055440125789</c:v>
                </c:pt>
                <c:pt idx="66">
                  <c:v>15.81094051972768</c:v>
                </c:pt>
                <c:pt idx="67">
                  <c:v>15.88276093424491</c:v>
                </c:pt>
                <c:pt idx="68">
                  <c:v>15.953575763328789</c:v>
                </c:pt>
                <c:pt idx="69">
                  <c:v>16.02343883987891</c:v>
                </c:pt>
                <c:pt idx="70">
                  <c:v>16.092398916311879</c:v>
                </c:pt>
                <c:pt idx="71">
                  <c:v>16.160499679491629</c:v>
                </c:pt>
                <c:pt idx="72">
                  <c:v>16.22778066190336</c:v>
                </c:pt>
                <c:pt idx="73">
                  <c:v>16.294277749551028</c:v>
                </c:pt>
                <c:pt idx="74">
                  <c:v>16.36002640494485</c:v>
                </c:pt>
                <c:pt idx="75">
                  <c:v>16.42506079482915</c:v>
                </c:pt>
                <c:pt idx="76">
                  <c:v>16.489406653706691</c:v>
                </c:pt>
                <c:pt idx="77">
                  <c:v>16.553085145400559</c:v>
                </c:pt>
                <c:pt idx="78">
                  <c:v>16.61612150454248</c:v>
                </c:pt>
                <c:pt idx="79">
                  <c:v>16.678542741143001</c:v>
                </c:pt>
                <c:pt idx="80">
                  <c:v>16.740370477656469</c:v>
                </c:pt>
                <c:pt idx="81">
                  <c:v>16.801621464767582</c:v>
                </c:pt>
                <c:pt idx="82">
                  <c:v>16.8623110941014</c:v>
                </c:pt>
                <c:pt idx="83">
                  <c:v>16.922452563747822</c:v>
                </c:pt>
                <c:pt idx="84">
                  <c:v>16.98205905022829</c:v>
                </c:pt>
                <c:pt idx="85">
                  <c:v>17.041147821506438</c:v>
                </c:pt>
                <c:pt idx="86">
                  <c:v>17.099735863282099</c:v>
                </c:pt>
                <c:pt idx="87">
                  <c:v>17.157833540738689</c:v>
                </c:pt>
                <c:pt idx="88">
                  <c:v>17.21545043146255</c:v>
                </c:pt>
                <c:pt idx="89">
                  <c:v>17.272596345264319</c:v>
                </c:pt>
                <c:pt idx="90">
                  <c:v>17.329277846085031</c:v>
                </c:pt>
                <c:pt idx="91">
                  <c:v>17.385502506732511</c:v>
                </c:pt>
                <c:pt idx="92">
                  <c:v>17.44127967777602</c:v>
                </c:pt>
                <c:pt idx="93">
                  <c:v>17.49661949319373</c:v>
                </c:pt>
                <c:pt idx="94">
                  <c:v>17.551532282591289</c:v>
                </c:pt>
                <c:pt idx="95">
                  <c:v>17.606021771128699</c:v>
                </c:pt>
                <c:pt idx="96">
                  <c:v>17.660086298363439</c:v>
                </c:pt>
                <c:pt idx="97">
                  <c:v>17.713728375453261</c:v>
                </c:pt>
                <c:pt idx="98">
                  <c:v>17.76695217629911</c:v>
                </c:pt>
                <c:pt idx="99">
                  <c:v>17.81976380922319</c:v>
                </c:pt>
                <c:pt idx="100">
                  <c:v>17.872171884364981</c:v>
                </c:pt>
                <c:pt idx="101">
                  <c:v>17.924185049239291</c:v>
                </c:pt>
                <c:pt idx="102">
                  <c:v>17.975814447612819</c:v>
                </c:pt>
                <c:pt idx="103">
                  <c:v>18.027072988726729</c:v>
                </c:pt>
                <c:pt idx="104">
                  <c:v>18.07797639306688</c:v>
                </c:pt>
                <c:pt idx="105">
                  <c:v>18.128540819946679</c:v>
                </c:pt>
                <c:pt idx="106">
                  <c:v>18.17877591937771</c:v>
                </c:pt>
                <c:pt idx="107">
                  <c:v>18.22868333189631</c:v>
                </c:pt>
                <c:pt idx="108">
                  <c:v>18.278261697269858</c:v>
                </c:pt>
                <c:pt idx="109">
                  <c:v>18.327510334119101</c:v>
                </c:pt>
                <c:pt idx="110">
                  <c:v>18.376424291986371</c:v>
                </c:pt>
                <c:pt idx="111">
                  <c:v>18.424990444470311</c:v>
                </c:pt>
                <c:pt idx="112">
                  <c:v>18.473198157310801</c:v>
                </c:pt>
                <c:pt idx="113">
                  <c:v>18.5210464757462</c:v>
                </c:pt>
                <c:pt idx="114">
                  <c:v>18.568537212632041</c:v>
                </c:pt>
                <c:pt idx="115">
                  <c:v>18.615673685532968</c:v>
                </c:pt>
                <c:pt idx="116">
                  <c:v>18.6624635649856</c:v>
                </c:pt>
                <c:pt idx="117">
                  <c:v>18.708917475759751</c:v>
                </c:pt>
                <c:pt idx="118">
                  <c:v>18.755045900390339</c:v>
                </c:pt>
                <c:pt idx="119">
                  <c:v>18.800853985240579</c:v>
                </c:pt>
                <c:pt idx="120">
                  <c:v>18.84634054098931</c:v>
                </c:pt>
                <c:pt idx="121">
                  <c:v>18.891507268814969</c:v>
                </c:pt>
                <c:pt idx="122">
                  <c:v>18.93636014845406</c:v>
                </c:pt>
                <c:pt idx="123">
                  <c:v>18.98089965761794</c:v>
                </c:pt>
                <c:pt idx="124">
                  <c:v>19.025126358622511</c:v>
                </c:pt>
                <c:pt idx="125">
                  <c:v>19.069050496481889</c:v>
                </c:pt>
                <c:pt idx="126">
                  <c:v>19.112688699108741</c:v>
                </c:pt>
                <c:pt idx="127">
                  <c:v>19.15606029123499</c:v>
                </c:pt>
                <c:pt idx="128">
                  <c:v>19.199178712583929</c:v>
                </c:pt>
                <c:pt idx="129">
                  <c:v>19.242049590771941</c:v>
                </c:pt>
                <c:pt idx="130">
                  <c:v>19.28467679275305</c:v>
                </c:pt>
                <c:pt idx="131">
                  <c:v>19.327066015358479</c:v>
                </c:pt>
                <c:pt idx="132">
                  <c:v>19.3692293149828</c:v>
                </c:pt>
                <c:pt idx="133">
                  <c:v>19.411175437184799</c:v>
                </c:pt>
                <c:pt idx="134">
                  <c:v>19.452901498690569</c:v>
                </c:pt>
                <c:pt idx="135">
                  <c:v>19.494398036739781</c:v>
                </c:pt>
                <c:pt idx="136">
                  <c:v>19.535660191297399</c:v>
                </c:pt>
                <c:pt idx="137">
                  <c:v>19.576696930974059</c:v>
                </c:pt>
                <c:pt idx="138">
                  <c:v>19.617517484493959</c:v>
                </c:pt>
                <c:pt idx="139">
                  <c:v>19.658122653524341</c:v>
                </c:pt>
                <c:pt idx="140">
                  <c:v>19.698508416815869</c:v>
                </c:pt>
                <c:pt idx="141">
                  <c:v>19.738670599380061</c:v>
                </c:pt>
                <c:pt idx="142">
                  <c:v>19.778607189661489</c:v>
                </c:pt>
                <c:pt idx="143">
                  <c:v>19.81831604776443</c:v>
                </c:pt>
                <c:pt idx="144">
                  <c:v>19.857798976337261</c:v>
                </c:pt>
                <c:pt idx="145">
                  <c:v>19.897067534826359</c:v>
                </c:pt>
                <c:pt idx="146">
                  <c:v>19.93613294832236</c:v>
                </c:pt>
                <c:pt idx="147">
                  <c:v>19.974992302969731</c:v>
                </c:pt>
                <c:pt idx="148">
                  <c:v>20.013638228261328</c:v>
                </c:pt>
                <c:pt idx="149">
                  <c:v>20.052070411637828</c:v>
                </c:pt>
                <c:pt idx="150">
                  <c:v>20.090291437121891</c:v>
                </c:pt>
                <c:pt idx="151">
                  <c:v>20.128295255085639</c:v>
                </c:pt>
                <c:pt idx="152">
                  <c:v>20.166077649961881</c:v>
                </c:pt>
                <c:pt idx="153">
                  <c:v>20.203648549095629</c:v>
                </c:pt>
                <c:pt idx="154">
                  <c:v>20.241015635290712</c:v>
                </c:pt>
                <c:pt idx="155">
                  <c:v>20.27817736770999</c:v>
                </c:pt>
                <c:pt idx="156">
                  <c:v>20.31513676859538</c:v>
                </c:pt>
                <c:pt idx="157">
                  <c:v>20.35190437124794</c:v>
                </c:pt>
                <c:pt idx="158">
                  <c:v>20.388488866096559</c:v>
                </c:pt>
                <c:pt idx="159">
                  <c:v>20.424894906539489</c:v>
                </c:pt>
                <c:pt idx="160">
                  <c:v>20.461127116266709</c:v>
                </c:pt>
                <c:pt idx="161">
                  <c:v>20.49719176054607</c:v>
                </c:pt>
                <c:pt idx="162">
                  <c:v>20.5330908276899</c:v>
                </c:pt>
                <c:pt idx="163">
                  <c:v>20.568816891655409</c:v>
                </c:pt>
                <c:pt idx="164">
                  <c:v>20.604358931308042</c:v>
                </c:pt>
                <c:pt idx="165">
                  <c:v>20.63971022104818</c:v>
                </c:pt>
                <c:pt idx="166">
                  <c:v>20.67486505474249</c:v>
                </c:pt>
                <c:pt idx="167">
                  <c:v>20.709810286565691</c:v>
                </c:pt>
                <c:pt idx="168">
                  <c:v>20.744533129255931</c:v>
                </c:pt>
                <c:pt idx="169">
                  <c:v>20.779023326379448</c:v>
                </c:pt>
                <c:pt idx="170">
                  <c:v>20.81327472154797</c:v>
                </c:pt>
                <c:pt idx="171">
                  <c:v>20.847296354165849</c:v>
                </c:pt>
                <c:pt idx="172">
                  <c:v>20.88110243610312</c:v>
                </c:pt>
                <c:pt idx="173">
                  <c:v>20.914702745408771</c:v>
                </c:pt>
                <c:pt idx="174">
                  <c:v>20.94810569154026</c:v>
                </c:pt>
                <c:pt idx="175">
                  <c:v>20.981313883349799</c:v>
                </c:pt>
                <c:pt idx="176">
                  <c:v>21.0143266234763</c:v>
                </c:pt>
                <c:pt idx="177">
                  <c:v>21.047143404315449</c:v>
                </c:pt>
                <c:pt idx="178">
                  <c:v>21.079759614236082</c:v>
                </c:pt>
                <c:pt idx="179">
                  <c:v>21.112166267025682</c:v>
                </c:pt>
                <c:pt idx="180">
                  <c:v>21.144351701343851</c:v>
                </c:pt>
                <c:pt idx="181">
                  <c:v>21.17630920753091</c:v>
                </c:pt>
                <c:pt idx="182">
                  <c:v>21.208037936293689</c:v>
                </c:pt>
                <c:pt idx="183">
                  <c:v>21.239537366452119</c:v>
                </c:pt>
                <c:pt idx="184">
                  <c:v>21.270808467360741</c:v>
                </c:pt>
                <c:pt idx="185">
                  <c:v>21.30185389972441</c:v>
                </c:pt>
                <c:pt idx="186">
                  <c:v>21.332675904835199</c:v>
                </c:pt>
                <c:pt idx="187">
                  <c:v>21.363279820369581</c:v>
                </c:pt>
                <c:pt idx="188">
                  <c:v>21.393666276241429</c:v>
                </c:pt>
                <c:pt idx="189">
                  <c:v>21.423821087630589</c:v>
                </c:pt>
                <c:pt idx="190">
                  <c:v>21.453732293028441</c:v>
                </c:pt>
                <c:pt idx="191">
                  <c:v>21.483396656625668</c:v>
                </c:pt>
                <c:pt idx="192">
                  <c:v>21.512810194133749</c:v>
                </c:pt>
                <c:pt idx="193">
                  <c:v>21.541972295652201</c:v>
                </c:pt>
                <c:pt idx="194">
                  <c:v>21.570882803168828</c:v>
                </c:pt>
                <c:pt idx="195">
                  <c:v>21.59953520495008</c:v>
                </c:pt>
                <c:pt idx="196">
                  <c:v>21.627920506451989</c:v>
                </c:pt>
                <c:pt idx="197">
                  <c:v>21.656031319786891</c:v>
                </c:pt>
                <c:pt idx="198">
                  <c:v>21.683861707524489</c:v>
                </c:pt>
                <c:pt idx="199">
                  <c:v>21.711406480340951</c:v>
                </c:pt>
                <c:pt idx="200">
                  <c:v>21.738666236916721</c:v>
                </c:pt>
                <c:pt idx="201">
                  <c:v>21.765637114390021</c:v>
                </c:pt>
                <c:pt idx="202">
                  <c:v>21.792300101098458</c:v>
                </c:pt>
                <c:pt idx="203">
                  <c:v>21.81864075327568</c:v>
                </c:pt>
                <c:pt idx="204">
                  <c:v>21.844656894113701</c:v>
                </c:pt>
                <c:pt idx="205">
                  <c:v>21.870344228181271</c:v>
                </c:pt>
                <c:pt idx="206">
                  <c:v>21.895691278781609</c:v>
                </c:pt>
                <c:pt idx="207">
                  <c:v>21.92068451064587</c:v>
                </c:pt>
                <c:pt idx="208">
                  <c:v>21.945313663989449</c:v>
                </c:pt>
                <c:pt idx="209">
                  <c:v>21.969574571632432</c:v>
                </c:pt>
                <c:pt idx="210">
                  <c:v>21.99347126635223</c:v>
                </c:pt>
                <c:pt idx="211">
                  <c:v>22.017010313205919</c:v>
                </c:pt>
                <c:pt idx="212">
                  <c:v>22.04018795980841</c:v>
                </c:pt>
                <c:pt idx="213">
                  <c:v>22.062997723971741</c:v>
                </c:pt>
                <c:pt idx="214">
                  <c:v>22.0854377458135</c:v>
                </c:pt>
                <c:pt idx="215">
                  <c:v>22.107499537782498</c:v>
                </c:pt>
                <c:pt idx="216">
                  <c:v>22.129173087854721</c:v>
                </c:pt>
                <c:pt idx="217">
                  <c:v>22.150456632802889</c:v>
                </c:pt>
                <c:pt idx="218">
                  <c:v>22.171351382587218</c:v>
                </c:pt>
                <c:pt idx="219">
                  <c:v>22.191852758123581</c:v>
                </c:pt>
                <c:pt idx="220">
                  <c:v>22.21195037632577</c:v>
                </c:pt>
                <c:pt idx="221">
                  <c:v>22.23163939959198</c:v>
                </c:pt>
                <c:pt idx="222">
                  <c:v>22.250919604559439</c:v>
                </c:pt>
                <c:pt idx="223">
                  <c:v>22.26978028033049</c:v>
                </c:pt>
                <c:pt idx="224">
                  <c:v>22.288204850877658</c:v>
                </c:pt>
                <c:pt idx="225">
                  <c:v>22.30618416582546</c:v>
                </c:pt>
                <c:pt idx="226">
                  <c:v>22.3237116025158</c:v>
                </c:pt>
                <c:pt idx="227">
                  <c:v>22.34077634947915</c:v>
                </c:pt>
                <c:pt idx="228">
                  <c:v>22.35736542549099</c:v>
                </c:pt>
                <c:pt idx="229">
                  <c:v>22.373464888568421</c:v>
                </c:pt>
                <c:pt idx="230">
                  <c:v>22.38906266305268</c:v>
                </c:pt>
                <c:pt idx="231">
                  <c:v>22.404149744660032</c:v>
                </c:pt>
                <c:pt idx="232">
                  <c:v>22.418715641023759</c:v>
                </c:pt>
                <c:pt idx="233">
                  <c:v>22.432745481184892</c:v>
                </c:pt>
                <c:pt idx="234">
                  <c:v>22.446224370334392</c:v>
                </c:pt>
                <c:pt idx="235">
                  <c:v>22.45914306817469</c:v>
                </c:pt>
                <c:pt idx="236">
                  <c:v>22.471496502657882</c:v>
                </c:pt>
                <c:pt idx="237">
                  <c:v>22.483279877833361</c:v>
                </c:pt>
                <c:pt idx="238">
                  <c:v>22.494489476673589</c:v>
                </c:pt>
                <c:pt idx="239">
                  <c:v>22.505126049960211</c:v>
                </c:pt>
                <c:pt idx="240">
                  <c:v>22.51519008351142</c:v>
                </c:pt>
                <c:pt idx="241">
                  <c:v>22.524674532389451</c:v>
                </c:pt>
                <c:pt idx="242">
                  <c:v>22.53357049229054</c:v>
                </c:pt>
                <c:pt idx="243">
                  <c:v>22.541871956436712</c:v>
                </c:pt>
                <c:pt idx="244">
                  <c:v>22.54957486789397</c:v>
                </c:pt>
                <c:pt idx="245">
                  <c:v>22.556675728283039</c:v>
                </c:pt>
                <c:pt idx="246">
                  <c:v>22.56316755419553</c:v>
                </c:pt>
                <c:pt idx="247">
                  <c:v>22.569042727654089</c:v>
                </c:pt>
                <c:pt idx="248">
                  <c:v>22.574292590163139</c:v>
                </c:pt>
                <c:pt idx="249">
                  <c:v>22.57890567096505</c:v>
                </c:pt>
                <c:pt idx="250">
                  <c:v>22.58287376239586</c:v>
                </c:pt>
                <c:pt idx="251">
                  <c:v>22.58619169943675</c:v>
                </c:pt>
                <c:pt idx="252">
                  <c:v>22.588854298981619</c:v>
                </c:pt>
                <c:pt idx="253">
                  <c:v>22.590856428214519</c:v>
                </c:pt>
                <c:pt idx="254">
                  <c:v>22.59219375219141</c:v>
                </c:pt>
                <c:pt idx="255">
                  <c:v>22.592863405106652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6A-4878-8FF3-F5BD3D1B2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265728"/>
        <c:axId val="598566191"/>
      </c:scatterChart>
      <c:valAx>
        <c:axId val="52726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66191"/>
        <c:crosses val="autoZero"/>
        <c:crossBetween val="midCat"/>
      </c:valAx>
      <c:valAx>
        <c:axId val="59856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6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'Comparsion 2000'!$B$1</c:f>
              <c:strCache>
                <c:ptCount val="1"/>
                <c:pt idx="0">
                  <c:v>x-velocity (y^+) k-w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'Comparsion 2000'!$A$2:$A$385</c:f>
              <c:numCache>
                <c:formatCode>General</c:formatCode>
                <c:ptCount val="384"/>
                <c:pt idx="0">
                  <c:v>0</c:v>
                </c:pt>
                <c:pt idx="1">
                  <c:v>2.6457047254799999</c:v>
                </c:pt>
                <c:pt idx="2">
                  <c:v>7.9370942288800004</c:v>
                </c:pt>
                <c:pt idx="3">
                  <c:v>13.228503679840001</c:v>
                </c:pt>
                <c:pt idx="4">
                  <c:v>18.519893183240001</c:v>
                </c:pt>
                <c:pt idx="5">
                  <c:v>23.811202896400001</c:v>
                </c:pt>
                <c:pt idx="6">
                  <c:v>29.102692137600002</c:v>
                </c:pt>
                <c:pt idx="7">
                  <c:v>34.394181378799999</c:v>
                </c:pt>
                <c:pt idx="8">
                  <c:v>39.685471144400005</c:v>
                </c:pt>
                <c:pt idx="9">
                  <c:v>44.976960385600002</c:v>
                </c:pt>
                <c:pt idx="10">
                  <c:v>50.2682501512</c:v>
                </c:pt>
                <c:pt idx="11">
                  <c:v>55.559739392400004</c:v>
                </c:pt>
                <c:pt idx="12">
                  <c:v>60.851029158000003</c:v>
                </c:pt>
                <c:pt idx="13">
                  <c:v>66.1425183992</c:v>
                </c:pt>
                <c:pt idx="14">
                  <c:v>71.433808164799999</c:v>
                </c:pt>
                <c:pt idx="15">
                  <c:v>76.725297405999996</c:v>
                </c:pt>
                <c:pt idx="16">
                  <c:v>82.016587171600008</c:v>
                </c:pt>
                <c:pt idx="17">
                  <c:v>87.308076412799991</c:v>
                </c:pt>
                <c:pt idx="18">
                  <c:v>92.599366178400004</c:v>
                </c:pt>
                <c:pt idx="19">
                  <c:v>97.890855419600015</c:v>
                </c:pt>
                <c:pt idx="20">
                  <c:v>103.18234466080001</c:v>
                </c:pt>
                <c:pt idx="21">
                  <c:v>108.47363442640001</c:v>
                </c:pt>
                <c:pt idx="22">
                  <c:v>113.76512366760001</c:v>
                </c:pt>
                <c:pt idx="23">
                  <c:v>119.05641343320001</c:v>
                </c:pt>
                <c:pt idx="24">
                  <c:v>124.3479026744</c:v>
                </c:pt>
                <c:pt idx="25">
                  <c:v>129.63919244000002</c:v>
                </c:pt>
                <c:pt idx="26">
                  <c:v>134.93068168120001</c:v>
                </c:pt>
                <c:pt idx="27">
                  <c:v>140.22197144680001</c:v>
                </c:pt>
                <c:pt idx="28">
                  <c:v>145.51346068800001</c:v>
                </c:pt>
                <c:pt idx="29">
                  <c:v>150.80475045360001</c:v>
                </c:pt>
                <c:pt idx="30">
                  <c:v>156.0962396948</c:v>
                </c:pt>
                <c:pt idx="31">
                  <c:v>161.38772893600003</c:v>
                </c:pt>
                <c:pt idx="32">
                  <c:v>166.6790187016</c:v>
                </c:pt>
                <c:pt idx="33">
                  <c:v>171.97050794280003</c:v>
                </c:pt>
                <c:pt idx="34">
                  <c:v>177.2617977084</c:v>
                </c:pt>
                <c:pt idx="35">
                  <c:v>182.55328694960002</c:v>
                </c:pt>
                <c:pt idx="36">
                  <c:v>187.84457671519999</c:v>
                </c:pt>
                <c:pt idx="37">
                  <c:v>193.13606595640002</c:v>
                </c:pt>
                <c:pt idx="38">
                  <c:v>198.42735572199999</c:v>
                </c:pt>
                <c:pt idx="39">
                  <c:v>203.71844601199999</c:v>
                </c:pt>
                <c:pt idx="40">
                  <c:v>209.01053368000001</c:v>
                </c:pt>
                <c:pt idx="41">
                  <c:v>214.30062659200001</c:v>
                </c:pt>
                <c:pt idx="42">
                  <c:v>219.59271426000001</c:v>
                </c:pt>
                <c:pt idx="43">
                  <c:v>224.88480192800003</c:v>
                </c:pt>
                <c:pt idx="44">
                  <c:v>230.17489484000004</c:v>
                </c:pt>
                <c:pt idx="45">
                  <c:v>235.466982508</c:v>
                </c:pt>
                <c:pt idx="46">
                  <c:v>240.75907017599999</c:v>
                </c:pt>
                <c:pt idx="47">
                  <c:v>246.049163088</c:v>
                </c:pt>
                <c:pt idx="48">
                  <c:v>251.34125075600002</c:v>
                </c:pt>
                <c:pt idx="49">
                  <c:v>256.63333842399999</c:v>
                </c:pt>
                <c:pt idx="50">
                  <c:v>261.92343133600002</c:v>
                </c:pt>
                <c:pt idx="51">
                  <c:v>267.21551900399999</c:v>
                </c:pt>
                <c:pt idx="52">
                  <c:v>272.50760667200001</c:v>
                </c:pt>
                <c:pt idx="53">
                  <c:v>277.79769958399999</c:v>
                </c:pt>
                <c:pt idx="54">
                  <c:v>283.08978725200001</c:v>
                </c:pt>
                <c:pt idx="55">
                  <c:v>288.38187492000003</c:v>
                </c:pt>
                <c:pt idx="56">
                  <c:v>293.67196783200001</c:v>
                </c:pt>
                <c:pt idx="57">
                  <c:v>298.96405550000003</c:v>
                </c:pt>
                <c:pt idx="58">
                  <c:v>304.25614316799999</c:v>
                </c:pt>
                <c:pt idx="59">
                  <c:v>309.54623608000003</c:v>
                </c:pt>
                <c:pt idx="60">
                  <c:v>314.83832374799999</c:v>
                </c:pt>
                <c:pt idx="61">
                  <c:v>320.13041141600002</c:v>
                </c:pt>
                <c:pt idx="62">
                  <c:v>325.42050432800005</c:v>
                </c:pt>
                <c:pt idx="63">
                  <c:v>330.71259199600001</c:v>
                </c:pt>
                <c:pt idx="64">
                  <c:v>336.00467966400004</c:v>
                </c:pt>
                <c:pt idx="65">
                  <c:v>341.29477257600001</c:v>
                </c:pt>
                <c:pt idx="66">
                  <c:v>346.58686024399998</c:v>
                </c:pt>
                <c:pt idx="67">
                  <c:v>351.878947912</c:v>
                </c:pt>
                <c:pt idx="68">
                  <c:v>357.16904082399998</c:v>
                </c:pt>
                <c:pt idx="69">
                  <c:v>362.46112849200006</c:v>
                </c:pt>
                <c:pt idx="70">
                  <c:v>367.75122140399998</c:v>
                </c:pt>
                <c:pt idx="71">
                  <c:v>373.04330907200006</c:v>
                </c:pt>
                <c:pt idx="72">
                  <c:v>378.33539674000002</c:v>
                </c:pt>
                <c:pt idx="73">
                  <c:v>383.625489652</c:v>
                </c:pt>
                <c:pt idx="74">
                  <c:v>388.91757732000002</c:v>
                </c:pt>
                <c:pt idx="75">
                  <c:v>394.20966498799999</c:v>
                </c:pt>
                <c:pt idx="76">
                  <c:v>399.49975790000002</c:v>
                </c:pt>
                <c:pt idx="77">
                  <c:v>404.79184556799999</c:v>
                </c:pt>
                <c:pt idx="78">
                  <c:v>410.08393323600006</c:v>
                </c:pt>
                <c:pt idx="79">
                  <c:v>415.37402614800004</c:v>
                </c:pt>
                <c:pt idx="80">
                  <c:v>420.66611381600001</c:v>
                </c:pt>
                <c:pt idx="81">
                  <c:v>425.95820148400003</c:v>
                </c:pt>
                <c:pt idx="82">
                  <c:v>431.24829439600001</c:v>
                </c:pt>
                <c:pt idx="83">
                  <c:v>436.54038206400003</c:v>
                </c:pt>
                <c:pt idx="84">
                  <c:v>441.83246973199999</c:v>
                </c:pt>
                <c:pt idx="85">
                  <c:v>447.12256264399997</c:v>
                </c:pt>
                <c:pt idx="86">
                  <c:v>452.41465031200005</c:v>
                </c:pt>
                <c:pt idx="87">
                  <c:v>457.70673798000001</c:v>
                </c:pt>
                <c:pt idx="88">
                  <c:v>462.99683089200005</c:v>
                </c:pt>
                <c:pt idx="89">
                  <c:v>468.28891856000001</c:v>
                </c:pt>
                <c:pt idx="90">
                  <c:v>473.58100622800004</c:v>
                </c:pt>
                <c:pt idx="91">
                  <c:v>478.87109914000001</c:v>
                </c:pt>
                <c:pt idx="92">
                  <c:v>484.16318680799998</c:v>
                </c:pt>
                <c:pt idx="93">
                  <c:v>489.45527447600006</c:v>
                </c:pt>
                <c:pt idx="94">
                  <c:v>494.74536738800003</c:v>
                </c:pt>
                <c:pt idx="95">
                  <c:v>500.03745505600006</c:v>
                </c:pt>
                <c:pt idx="96">
                  <c:v>505.32754796800003</c:v>
                </c:pt>
                <c:pt idx="97">
                  <c:v>510.61963563600006</c:v>
                </c:pt>
                <c:pt idx="98">
                  <c:v>515.91172330400002</c:v>
                </c:pt>
                <c:pt idx="99">
                  <c:v>521.20181621600011</c:v>
                </c:pt>
                <c:pt idx="100">
                  <c:v>526.49390388400002</c:v>
                </c:pt>
                <c:pt idx="101">
                  <c:v>531.78599155200004</c:v>
                </c:pt>
                <c:pt idx="102">
                  <c:v>537.07608446400002</c:v>
                </c:pt>
                <c:pt idx="103">
                  <c:v>542.36817213200004</c:v>
                </c:pt>
                <c:pt idx="104">
                  <c:v>547.66025980000006</c:v>
                </c:pt>
                <c:pt idx="105">
                  <c:v>552.95035271200004</c:v>
                </c:pt>
                <c:pt idx="106">
                  <c:v>558.24244038000006</c:v>
                </c:pt>
                <c:pt idx="107">
                  <c:v>563.53452804799997</c:v>
                </c:pt>
                <c:pt idx="108">
                  <c:v>568.82462096000006</c:v>
                </c:pt>
                <c:pt idx="109">
                  <c:v>574.11670862799997</c:v>
                </c:pt>
                <c:pt idx="110">
                  <c:v>579.40879629599999</c:v>
                </c:pt>
                <c:pt idx="111">
                  <c:v>584.69888920799997</c:v>
                </c:pt>
                <c:pt idx="112">
                  <c:v>589.99097687599999</c:v>
                </c:pt>
                <c:pt idx="113">
                  <c:v>595.28306454400013</c:v>
                </c:pt>
                <c:pt idx="114">
                  <c:v>600.57315745599999</c:v>
                </c:pt>
                <c:pt idx="115">
                  <c:v>605.86524512400013</c:v>
                </c:pt>
                <c:pt idx="116">
                  <c:v>611.15733279200003</c:v>
                </c:pt>
                <c:pt idx="117">
                  <c:v>616.44742570400001</c:v>
                </c:pt>
                <c:pt idx="118">
                  <c:v>621.73951337200003</c:v>
                </c:pt>
                <c:pt idx="119">
                  <c:v>627.03160104000006</c:v>
                </c:pt>
                <c:pt idx="120">
                  <c:v>632.32169395200003</c:v>
                </c:pt>
                <c:pt idx="121">
                  <c:v>637.61378162000005</c:v>
                </c:pt>
                <c:pt idx="122">
                  <c:v>642.90387453200003</c:v>
                </c:pt>
                <c:pt idx="123">
                  <c:v>648.19596220000005</c:v>
                </c:pt>
                <c:pt idx="124">
                  <c:v>653.48804986799996</c:v>
                </c:pt>
                <c:pt idx="125">
                  <c:v>658.77814278000005</c:v>
                </c:pt>
                <c:pt idx="126">
                  <c:v>664.07023044799996</c:v>
                </c:pt>
                <c:pt idx="127">
                  <c:v>669.36231811599998</c:v>
                </c:pt>
                <c:pt idx="128">
                  <c:v>674.65241102799996</c:v>
                </c:pt>
                <c:pt idx="129">
                  <c:v>679.94449869599998</c:v>
                </c:pt>
                <c:pt idx="130">
                  <c:v>685.23658636400012</c:v>
                </c:pt>
                <c:pt idx="131">
                  <c:v>690.5266792760001</c:v>
                </c:pt>
                <c:pt idx="132">
                  <c:v>695.81876694400012</c:v>
                </c:pt>
                <c:pt idx="133">
                  <c:v>701.11085461200003</c:v>
                </c:pt>
                <c:pt idx="134">
                  <c:v>706.40094752400012</c:v>
                </c:pt>
                <c:pt idx="135">
                  <c:v>711.69303519200002</c:v>
                </c:pt>
                <c:pt idx="136">
                  <c:v>716.98512286000005</c:v>
                </c:pt>
                <c:pt idx="137">
                  <c:v>722.27521577200002</c:v>
                </c:pt>
                <c:pt idx="138">
                  <c:v>727.56730344000005</c:v>
                </c:pt>
                <c:pt idx="139">
                  <c:v>732.85939110800007</c:v>
                </c:pt>
                <c:pt idx="140">
                  <c:v>738.14948402000005</c:v>
                </c:pt>
                <c:pt idx="141">
                  <c:v>743.44157168799995</c:v>
                </c:pt>
                <c:pt idx="142">
                  <c:v>748.73365935599998</c:v>
                </c:pt>
                <c:pt idx="143">
                  <c:v>754.02375226799995</c:v>
                </c:pt>
                <c:pt idx="144">
                  <c:v>759.31583993599997</c:v>
                </c:pt>
                <c:pt idx="145">
                  <c:v>764.60792760400011</c:v>
                </c:pt>
                <c:pt idx="146">
                  <c:v>769.89802051599997</c:v>
                </c:pt>
                <c:pt idx="147">
                  <c:v>775.19010818400011</c:v>
                </c:pt>
                <c:pt idx="148">
                  <c:v>780.48020109600009</c:v>
                </c:pt>
                <c:pt idx="149">
                  <c:v>785.77228876400011</c:v>
                </c:pt>
                <c:pt idx="150">
                  <c:v>791.06437643200002</c:v>
                </c:pt>
                <c:pt idx="151">
                  <c:v>796.35446934400011</c:v>
                </c:pt>
                <c:pt idx="152">
                  <c:v>801.64655701200002</c:v>
                </c:pt>
                <c:pt idx="153">
                  <c:v>806.93864468000004</c:v>
                </c:pt>
                <c:pt idx="154">
                  <c:v>812.22873759200002</c:v>
                </c:pt>
                <c:pt idx="155">
                  <c:v>817.52082526000004</c:v>
                </c:pt>
                <c:pt idx="156">
                  <c:v>822.81291292800006</c:v>
                </c:pt>
                <c:pt idx="157">
                  <c:v>828.10300584000004</c:v>
                </c:pt>
                <c:pt idx="158">
                  <c:v>833.39509350800006</c:v>
                </c:pt>
                <c:pt idx="159">
                  <c:v>838.68718117599997</c:v>
                </c:pt>
                <c:pt idx="160">
                  <c:v>843.97727408799994</c:v>
                </c:pt>
                <c:pt idx="161">
                  <c:v>849.26936175599997</c:v>
                </c:pt>
                <c:pt idx="162">
                  <c:v>854.5614494240001</c:v>
                </c:pt>
                <c:pt idx="163">
                  <c:v>859.85154233600008</c:v>
                </c:pt>
                <c:pt idx="164">
                  <c:v>865.1436300040001</c:v>
                </c:pt>
                <c:pt idx="165">
                  <c:v>870.43571767200012</c:v>
                </c:pt>
                <c:pt idx="166">
                  <c:v>875.7258105840001</c:v>
                </c:pt>
                <c:pt idx="167">
                  <c:v>881.01789825200001</c:v>
                </c:pt>
                <c:pt idx="168">
                  <c:v>886.30998592000003</c:v>
                </c:pt>
                <c:pt idx="169">
                  <c:v>891.60007883200001</c:v>
                </c:pt>
                <c:pt idx="170">
                  <c:v>896.89216650000003</c:v>
                </c:pt>
                <c:pt idx="171">
                  <c:v>902.18425416800005</c:v>
                </c:pt>
                <c:pt idx="172">
                  <c:v>907.47434708000003</c:v>
                </c:pt>
                <c:pt idx="173">
                  <c:v>912.76643474800005</c:v>
                </c:pt>
                <c:pt idx="174">
                  <c:v>918.05852241599996</c:v>
                </c:pt>
                <c:pt idx="175">
                  <c:v>923.34861532800005</c:v>
                </c:pt>
                <c:pt idx="176">
                  <c:v>928.64070299599996</c:v>
                </c:pt>
                <c:pt idx="177">
                  <c:v>933.93079590800005</c:v>
                </c:pt>
                <c:pt idx="178">
                  <c:v>939.22288357599996</c:v>
                </c:pt>
                <c:pt idx="179">
                  <c:v>944.51497124400009</c:v>
                </c:pt>
                <c:pt idx="180">
                  <c:v>949.80506415600007</c:v>
                </c:pt>
                <c:pt idx="181">
                  <c:v>955.09715182400009</c:v>
                </c:pt>
                <c:pt idx="182">
                  <c:v>960.38923949200012</c:v>
                </c:pt>
                <c:pt idx="183">
                  <c:v>965.67933240400009</c:v>
                </c:pt>
                <c:pt idx="184">
                  <c:v>970.971420072</c:v>
                </c:pt>
                <c:pt idx="185">
                  <c:v>976.26350774000002</c:v>
                </c:pt>
                <c:pt idx="186">
                  <c:v>981.553600652</c:v>
                </c:pt>
                <c:pt idx="187">
                  <c:v>986.84568832000002</c:v>
                </c:pt>
                <c:pt idx="188">
                  <c:v>992.13777598800004</c:v>
                </c:pt>
                <c:pt idx="189">
                  <c:v>997.42786890000013</c:v>
                </c:pt>
                <c:pt idx="190">
                  <c:v>1002.7199565679999</c:v>
                </c:pt>
                <c:pt idx="191">
                  <c:v>1008.012044236</c:v>
                </c:pt>
                <c:pt idx="192">
                  <c:v>1013.3021371479999</c:v>
                </c:pt>
                <c:pt idx="193">
                  <c:v>1018.594224816</c:v>
                </c:pt>
                <c:pt idx="194">
                  <c:v>1023.8863124840001</c:v>
                </c:pt>
                <c:pt idx="195">
                  <c:v>1029.1764053960001</c:v>
                </c:pt>
                <c:pt idx="196">
                  <c:v>1034.4684930640001</c:v>
                </c:pt>
                <c:pt idx="197">
                  <c:v>1039.7605807320001</c:v>
                </c:pt>
                <c:pt idx="198">
                  <c:v>1045.050673644</c:v>
                </c:pt>
                <c:pt idx="199">
                  <c:v>1050.342761312</c:v>
                </c:pt>
                <c:pt idx="200">
                  <c:v>1055.63484898</c:v>
                </c:pt>
                <c:pt idx="201">
                  <c:v>1060.9249418920001</c:v>
                </c:pt>
                <c:pt idx="202">
                  <c:v>1066.2170295600001</c:v>
                </c:pt>
                <c:pt idx="203">
                  <c:v>1071.507122472</c:v>
                </c:pt>
                <c:pt idx="204">
                  <c:v>1076.7992101400002</c:v>
                </c:pt>
                <c:pt idx="205">
                  <c:v>1082.091297808</c:v>
                </c:pt>
                <c:pt idx="206">
                  <c:v>1087.3813907200001</c:v>
                </c:pt>
                <c:pt idx="207">
                  <c:v>1092.6734783879999</c:v>
                </c:pt>
                <c:pt idx="208">
                  <c:v>1097.9655660559999</c:v>
                </c:pt>
                <c:pt idx="209">
                  <c:v>1103.255658968</c:v>
                </c:pt>
                <c:pt idx="210">
                  <c:v>1108.5477466360001</c:v>
                </c:pt>
                <c:pt idx="211">
                  <c:v>1113.8398343040001</c:v>
                </c:pt>
                <c:pt idx="212">
                  <c:v>1119.1299272159999</c:v>
                </c:pt>
                <c:pt idx="213">
                  <c:v>1124.422014884</c:v>
                </c:pt>
                <c:pt idx="214">
                  <c:v>1129.714102552</c:v>
                </c:pt>
                <c:pt idx="215">
                  <c:v>1135.0041954640001</c:v>
                </c:pt>
                <c:pt idx="216">
                  <c:v>1140.2962831320001</c:v>
                </c:pt>
                <c:pt idx="217">
                  <c:v>1145.5883708000001</c:v>
                </c:pt>
                <c:pt idx="218">
                  <c:v>1150.878463712</c:v>
                </c:pt>
                <c:pt idx="219">
                  <c:v>1156.1705513800002</c:v>
                </c:pt>
                <c:pt idx="220">
                  <c:v>1161.4626390480003</c:v>
                </c:pt>
                <c:pt idx="221">
                  <c:v>1166.7527319600001</c:v>
                </c:pt>
                <c:pt idx="222">
                  <c:v>1172.0448196279999</c:v>
                </c:pt>
                <c:pt idx="223">
                  <c:v>1177.3369072959999</c:v>
                </c:pt>
                <c:pt idx="224">
                  <c:v>1182.627000208</c:v>
                </c:pt>
                <c:pt idx="225">
                  <c:v>1187.919087876</c:v>
                </c:pt>
                <c:pt idx="226">
                  <c:v>1193.2111755440001</c:v>
                </c:pt>
                <c:pt idx="227">
                  <c:v>1198.5012684559999</c:v>
                </c:pt>
                <c:pt idx="228">
                  <c:v>1203.793356124</c:v>
                </c:pt>
                <c:pt idx="229">
                  <c:v>1209.083449036</c:v>
                </c:pt>
                <c:pt idx="230">
                  <c:v>1214.3755367040001</c:v>
                </c:pt>
                <c:pt idx="231">
                  <c:v>1219.6676243720001</c:v>
                </c:pt>
                <c:pt idx="232">
                  <c:v>1224.957717284</c:v>
                </c:pt>
                <c:pt idx="233">
                  <c:v>1230.249804952</c:v>
                </c:pt>
                <c:pt idx="234">
                  <c:v>1235.54189262</c:v>
                </c:pt>
                <c:pt idx="235">
                  <c:v>1240.8319855320001</c:v>
                </c:pt>
                <c:pt idx="236">
                  <c:v>1246.1240732000001</c:v>
                </c:pt>
                <c:pt idx="237">
                  <c:v>1251.4161608680001</c:v>
                </c:pt>
                <c:pt idx="238">
                  <c:v>1256.7062537800002</c:v>
                </c:pt>
                <c:pt idx="239">
                  <c:v>1261.9983414480002</c:v>
                </c:pt>
                <c:pt idx="240">
                  <c:v>1267.290429116</c:v>
                </c:pt>
                <c:pt idx="241">
                  <c:v>1272.5805220279999</c:v>
                </c:pt>
                <c:pt idx="242">
                  <c:v>1277.8726096959999</c:v>
                </c:pt>
                <c:pt idx="243">
                  <c:v>1283.1646973639999</c:v>
                </c:pt>
                <c:pt idx="244">
                  <c:v>1288.454790276</c:v>
                </c:pt>
                <c:pt idx="245">
                  <c:v>1293.7468779440001</c:v>
                </c:pt>
                <c:pt idx="246">
                  <c:v>1299.0389656120001</c:v>
                </c:pt>
                <c:pt idx="247">
                  <c:v>1304.3290585239999</c:v>
                </c:pt>
                <c:pt idx="248">
                  <c:v>1309.621146192</c:v>
                </c:pt>
                <c:pt idx="249">
                  <c:v>1314.91323386</c:v>
                </c:pt>
                <c:pt idx="250">
                  <c:v>1320.2033267720001</c:v>
                </c:pt>
                <c:pt idx="251">
                  <c:v>1325.4954144400001</c:v>
                </c:pt>
                <c:pt idx="252">
                  <c:v>1330.7875021080001</c:v>
                </c:pt>
                <c:pt idx="253">
                  <c:v>1336.0775950200002</c:v>
                </c:pt>
                <c:pt idx="254">
                  <c:v>1341.3696826880002</c:v>
                </c:pt>
                <c:pt idx="255">
                  <c:v>1346.661770356</c:v>
                </c:pt>
                <c:pt idx="256">
                  <c:v>1351.9518632680001</c:v>
                </c:pt>
                <c:pt idx="257">
                  <c:v>1357.2439509359999</c:v>
                </c:pt>
                <c:pt idx="258">
                  <c:v>1362.5360386039999</c:v>
                </c:pt>
                <c:pt idx="259">
                  <c:v>1367.826131516</c:v>
                </c:pt>
                <c:pt idx="260">
                  <c:v>1373.1182191840001</c:v>
                </c:pt>
                <c:pt idx="261">
                  <c:v>1378.4083120959999</c:v>
                </c:pt>
                <c:pt idx="262">
                  <c:v>1383.7003997639999</c:v>
                </c:pt>
                <c:pt idx="263">
                  <c:v>1388.992487432</c:v>
                </c:pt>
                <c:pt idx="264">
                  <c:v>1394.2825803440001</c:v>
                </c:pt>
                <c:pt idx="265">
                  <c:v>1399.5746680120001</c:v>
                </c:pt>
                <c:pt idx="266">
                  <c:v>1404.8667556800001</c:v>
                </c:pt>
                <c:pt idx="267">
                  <c:v>1410.156848592</c:v>
                </c:pt>
                <c:pt idx="268">
                  <c:v>1415.4489362600002</c:v>
                </c:pt>
                <c:pt idx="269">
                  <c:v>1420.7410239280002</c:v>
                </c:pt>
                <c:pt idx="270">
                  <c:v>1426.0311168400001</c:v>
                </c:pt>
                <c:pt idx="271">
                  <c:v>1431.3232045080001</c:v>
                </c:pt>
                <c:pt idx="272">
                  <c:v>1436.6152921759999</c:v>
                </c:pt>
                <c:pt idx="273">
                  <c:v>1441.9053850880002</c:v>
                </c:pt>
                <c:pt idx="274">
                  <c:v>1447.197472756</c:v>
                </c:pt>
                <c:pt idx="275">
                  <c:v>1452.489560424</c:v>
                </c:pt>
                <c:pt idx="276">
                  <c:v>1457.7796533359999</c:v>
                </c:pt>
                <c:pt idx="277">
                  <c:v>1463.0717410039999</c:v>
                </c:pt>
                <c:pt idx="278">
                  <c:v>1468.363828672</c:v>
                </c:pt>
                <c:pt idx="279">
                  <c:v>1473.653921584</c:v>
                </c:pt>
                <c:pt idx="280">
                  <c:v>1478.9460092520001</c:v>
                </c:pt>
                <c:pt idx="281">
                  <c:v>1484.2380969200001</c:v>
                </c:pt>
                <c:pt idx="282">
                  <c:v>1489.528189832</c:v>
                </c:pt>
                <c:pt idx="283">
                  <c:v>1494.8202775000002</c:v>
                </c:pt>
                <c:pt idx="284">
                  <c:v>1500.1123651680002</c:v>
                </c:pt>
                <c:pt idx="285">
                  <c:v>1505.4024580800001</c:v>
                </c:pt>
                <c:pt idx="286">
                  <c:v>1510.6945457480001</c:v>
                </c:pt>
                <c:pt idx="287">
                  <c:v>1515.9846386600002</c:v>
                </c:pt>
                <c:pt idx="288">
                  <c:v>1521.2767263280002</c:v>
                </c:pt>
                <c:pt idx="289">
                  <c:v>1526.5688139960002</c:v>
                </c:pt>
                <c:pt idx="290">
                  <c:v>1531.8589069080001</c:v>
                </c:pt>
                <c:pt idx="291">
                  <c:v>1537.1509945759999</c:v>
                </c:pt>
                <c:pt idx="292">
                  <c:v>1542.4430822439999</c:v>
                </c:pt>
                <c:pt idx="293">
                  <c:v>1547.733175156</c:v>
                </c:pt>
                <c:pt idx="294">
                  <c:v>1553.025262824</c:v>
                </c:pt>
                <c:pt idx="295">
                  <c:v>1558.3173504920001</c:v>
                </c:pt>
                <c:pt idx="296">
                  <c:v>1563.6074434039999</c:v>
                </c:pt>
                <c:pt idx="297">
                  <c:v>1568.8995310719999</c:v>
                </c:pt>
                <c:pt idx="298">
                  <c:v>1574.19161874</c:v>
                </c:pt>
                <c:pt idx="299">
                  <c:v>1579.4817116520001</c:v>
                </c:pt>
                <c:pt idx="300">
                  <c:v>1584.7737993200001</c:v>
                </c:pt>
                <c:pt idx="301">
                  <c:v>1590.0658869880001</c:v>
                </c:pt>
                <c:pt idx="302">
                  <c:v>1595.3559799000002</c:v>
                </c:pt>
                <c:pt idx="303">
                  <c:v>1600.6480675680002</c:v>
                </c:pt>
                <c:pt idx="304">
                  <c:v>1605.9401552360002</c:v>
                </c:pt>
                <c:pt idx="305">
                  <c:v>1611.2302481480001</c:v>
                </c:pt>
                <c:pt idx="306">
                  <c:v>1616.5223358160001</c:v>
                </c:pt>
                <c:pt idx="307">
                  <c:v>1621.8144234839999</c:v>
                </c:pt>
                <c:pt idx="308">
                  <c:v>1627.1045163960002</c:v>
                </c:pt>
                <c:pt idx="309">
                  <c:v>1632.396604064</c:v>
                </c:pt>
                <c:pt idx="310">
                  <c:v>1637.6886917320001</c:v>
                </c:pt>
                <c:pt idx="311">
                  <c:v>1642.9787846439999</c:v>
                </c:pt>
                <c:pt idx="312">
                  <c:v>1648.2708723119999</c:v>
                </c:pt>
                <c:pt idx="313">
                  <c:v>1653.560965224</c:v>
                </c:pt>
                <c:pt idx="314">
                  <c:v>1658.8530528920001</c:v>
                </c:pt>
                <c:pt idx="315">
                  <c:v>1664.1451405600001</c:v>
                </c:pt>
                <c:pt idx="316">
                  <c:v>1669.4352334720002</c:v>
                </c:pt>
                <c:pt idx="317">
                  <c:v>1674.7273211400002</c:v>
                </c:pt>
                <c:pt idx="318">
                  <c:v>1680.0194088080002</c:v>
                </c:pt>
                <c:pt idx="319">
                  <c:v>1685.3095017200001</c:v>
                </c:pt>
                <c:pt idx="320">
                  <c:v>1690.6015893880001</c:v>
                </c:pt>
                <c:pt idx="321">
                  <c:v>1695.8936770560001</c:v>
                </c:pt>
                <c:pt idx="322">
                  <c:v>1701.1837699680002</c:v>
                </c:pt>
                <c:pt idx="323">
                  <c:v>1706.4758576360002</c:v>
                </c:pt>
                <c:pt idx="324">
                  <c:v>1711.767945304</c:v>
                </c:pt>
                <c:pt idx="325">
                  <c:v>1717.0580382160001</c:v>
                </c:pt>
                <c:pt idx="326">
                  <c:v>1722.3501258839999</c:v>
                </c:pt>
                <c:pt idx="327">
                  <c:v>1727.6422135519999</c:v>
                </c:pt>
                <c:pt idx="328">
                  <c:v>1732.932306464</c:v>
                </c:pt>
                <c:pt idx="329">
                  <c:v>1738.224394132</c:v>
                </c:pt>
                <c:pt idx="330">
                  <c:v>1743.5164818000001</c:v>
                </c:pt>
                <c:pt idx="331">
                  <c:v>1748.8065747119999</c:v>
                </c:pt>
                <c:pt idx="332">
                  <c:v>1754.0986623800002</c:v>
                </c:pt>
                <c:pt idx="333">
                  <c:v>1759.3907500480002</c:v>
                </c:pt>
                <c:pt idx="334">
                  <c:v>1764.6808429600001</c:v>
                </c:pt>
                <c:pt idx="335">
                  <c:v>1769.9729306280001</c:v>
                </c:pt>
                <c:pt idx="336">
                  <c:v>1775.2650182960001</c:v>
                </c:pt>
                <c:pt idx="337">
                  <c:v>1780.5551112080002</c:v>
                </c:pt>
                <c:pt idx="338">
                  <c:v>1785.8471988760002</c:v>
                </c:pt>
                <c:pt idx="339">
                  <c:v>1791.1372917880001</c:v>
                </c:pt>
                <c:pt idx="340">
                  <c:v>1796.4293794560001</c:v>
                </c:pt>
                <c:pt idx="341">
                  <c:v>1801.7214671239999</c:v>
                </c:pt>
                <c:pt idx="342">
                  <c:v>1807.0115600360002</c:v>
                </c:pt>
                <c:pt idx="343">
                  <c:v>1812.303647704</c:v>
                </c:pt>
                <c:pt idx="344">
                  <c:v>1817.595735372</c:v>
                </c:pt>
                <c:pt idx="345">
                  <c:v>1822.8858282839999</c:v>
                </c:pt>
                <c:pt idx="346">
                  <c:v>1828.1779159519999</c:v>
                </c:pt>
                <c:pt idx="347">
                  <c:v>1833.4700036200002</c:v>
                </c:pt>
                <c:pt idx="348">
                  <c:v>1838.760096532</c:v>
                </c:pt>
                <c:pt idx="349">
                  <c:v>1844.0521842000001</c:v>
                </c:pt>
                <c:pt idx="350">
                  <c:v>1849.3442718680001</c:v>
                </c:pt>
                <c:pt idx="351">
                  <c:v>1854.6343647800002</c:v>
                </c:pt>
                <c:pt idx="352">
                  <c:v>1859.9264524480002</c:v>
                </c:pt>
                <c:pt idx="353">
                  <c:v>1865.2185401160002</c:v>
                </c:pt>
                <c:pt idx="354">
                  <c:v>1870.5086330280001</c:v>
                </c:pt>
                <c:pt idx="355">
                  <c:v>1875.8007206960001</c:v>
                </c:pt>
                <c:pt idx="356">
                  <c:v>1881.0928083640001</c:v>
                </c:pt>
                <c:pt idx="357">
                  <c:v>1886.3829012760002</c:v>
                </c:pt>
                <c:pt idx="358">
                  <c:v>1891.674988944</c:v>
                </c:pt>
                <c:pt idx="359">
                  <c:v>1896.967076612</c:v>
                </c:pt>
                <c:pt idx="360">
                  <c:v>1902.2571695239999</c:v>
                </c:pt>
                <c:pt idx="361">
                  <c:v>1907.5492571919999</c:v>
                </c:pt>
                <c:pt idx="362">
                  <c:v>1912.839350104</c:v>
                </c:pt>
                <c:pt idx="363">
                  <c:v>1918.131437772</c:v>
                </c:pt>
                <c:pt idx="364">
                  <c:v>1923.42352544</c:v>
                </c:pt>
                <c:pt idx="365">
                  <c:v>1928.7136183520001</c:v>
                </c:pt>
                <c:pt idx="366">
                  <c:v>1934.0057060200002</c:v>
                </c:pt>
                <c:pt idx="367">
                  <c:v>1939.2977936880002</c:v>
                </c:pt>
                <c:pt idx="368">
                  <c:v>1944.5878866</c:v>
                </c:pt>
                <c:pt idx="369">
                  <c:v>1949.8799742680001</c:v>
                </c:pt>
                <c:pt idx="370">
                  <c:v>1955.1720619360001</c:v>
                </c:pt>
                <c:pt idx="371">
                  <c:v>1960.4621548480002</c:v>
                </c:pt>
                <c:pt idx="372">
                  <c:v>1965.7542425160002</c:v>
                </c:pt>
                <c:pt idx="373">
                  <c:v>1970.4060135080001</c:v>
                </c:pt>
                <c:pt idx="374">
                  <c:v>1974.4513786759999</c:v>
                </c:pt>
                <c:pt idx="375">
                  <c:v>1977.9701282600001</c:v>
                </c:pt>
                <c:pt idx="376">
                  <c:v>1981.0300839640001</c:v>
                </c:pt>
                <c:pt idx="377">
                  <c:v>1983.6890937120002</c:v>
                </c:pt>
                <c:pt idx="378">
                  <c:v>1986.0030106720003</c:v>
                </c:pt>
                <c:pt idx="379">
                  <c:v>1988.01372472</c:v>
                </c:pt>
                <c:pt idx="380">
                  <c:v>1989.7631257319999</c:v>
                </c:pt>
                <c:pt idx="381">
                  <c:v>1991.2831298040001</c:v>
                </c:pt>
                <c:pt idx="382">
                  <c:v>1992.605653032</c:v>
                </c:pt>
                <c:pt idx="383">
                  <c:v>1993.7566272440001</c:v>
                </c:pt>
              </c:numCache>
            </c:numRef>
          </c:xVal>
          <c:yVal>
            <c:numRef>
              <c:f>'Comparsion 2000'!$B$2:$B$385</c:f>
              <c:numCache>
                <c:formatCode>General</c:formatCode>
                <c:ptCount val="384"/>
                <c:pt idx="0">
                  <c:v>1.0102069901639914</c:v>
                </c:pt>
                <c:pt idx="1">
                  <c:v>2.1690574606200337</c:v>
                </c:pt>
                <c:pt idx="2">
                  <c:v>3.4818410130274473</c:v>
                </c:pt>
                <c:pt idx="3">
                  <c:v>4.9071311631038315</c:v>
                </c:pt>
                <c:pt idx="4">
                  <c:v>6.3367638491959122</c:v>
                </c:pt>
                <c:pt idx="5">
                  <c:v>7.6526395491079695</c:v>
                </c:pt>
                <c:pt idx="6">
                  <c:v>8.8039134944150188</c:v>
                </c:pt>
                <c:pt idx="7">
                  <c:v>9.801714797519093</c:v>
                </c:pt>
                <c:pt idx="8">
                  <c:v>10.672251427037537</c:v>
                </c:pt>
                <c:pt idx="9">
                  <c:v>11.439396420162169</c:v>
                </c:pt>
                <c:pt idx="10">
                  <c:v>12.125648041376319</c:v>
                </c:pt>
                <c:pt idx="11">
                  <c:v>12.751104158370719</c:v>
                </c:pt>
                <c:pt idx="12">
                  <c:v>13.325999190197443</c:v>
                </c:pt>
                <c:pt idx="13">
                  <c:v>13.80145232944362</c:v>
                </c:pt>
                <c:pt idx="14">
                  <c:v>14.205068139224114</c:v>
                </c:pt>
                <c:pt idx="15">
                  <c:v>14.555438783787022</c:v>
                </c:pt>
                <c:pt idx="16">
                  <c:v>14.864806286774588</c:v>
                </c:pt>
                <c:pt idx="17">
                  <c:v>15.141659324116992</c:v>
                </c:pt>
                <c:pt idx="18">
                  <c:v>15.392173462107912</c:v>
                </c:pt>
                <c:pt idx="19">
                  <c:v>15.62086581107523</c:v>
                </c:pt>
                <c:pt idx="20">
                  <c:v>15.831249679051751</c:v>
                </c:pt>
                <c:pt idx="21">
                  <c:v>16.025987324298352</c:v>
                </c:pt>
                <c:pt idx="22">
                  <c:v>16.207260925717389</c:v>
                </c:pt>
                <c:pt idx="23">
                  <c:v>16.376838048219778</c:v>
                </c:pt>
                <c:pt idx="24">
                  <c:v>16.536093464514007</c:v>
                </c:pt>
                <c:pt idx="25">
                  <c:v>16.68622737299637</c:v>
                </c:pt>
                <c:pt idx="26">
                  <c:v>16.82822175417293</c:v>
                </c:pt>
                <c:pt idx="27">
                  <c:v>16.962949479604632</c:v>
                </c:pt>
                <c:pt idx="28">
                  <c:v>17.091065202962184</c:v>
                </c:pt>
                <c:pt idx="29">
                  <c:v>17.213245399705315</c:v>
                </c:pt>
                <c:pt idx="30">
                  <c:v>17.329970149192548</c:v>
                </c:pt>
                <c:pt idx="31">
                  <c:v>17.441741352571423</c:v>
                </c:pt>
                <c:pt idx="32">
                  <c:v>17.548929980255345</c:v>
                </c:pt>
                <c:pt idx="33">
                  <c:v>17.651928824446731</c:v>
                </c:pt>
                <c:pt idx="34">
                  <c:v>17.751043390191921</c:v>
                </c:pt>
                <c:pt idx="35">
                  <c:v>17.846557360748214</c:v>
                </c:pt>
                <c:pt idx="36">
                  <c:v>17.938710775794871</c:v>
                </c:pt>
                <c:pt idx="37">
                  <c:v>18.027743675011155</c:v>
                </c:pt>
                <c:pt idx="38">
                  <c:v>18.113874276287302</c:v>
                </c:pt>
                <c:pt idx="39">
                  <c:v>18.197255332146476</c:v>
                </c:pt>
                <c:pt idx="40">
                  <c:v>18.278083238689888</c:v>
                </c:pt>
                <c:pt idx="41">
                  <c:v>18.356488926651679</c:v>
                </c:pt>
                <c:pt idx="42">
                  <c:v>18.432646970344042</c:v>
                </c:pt>
                <c:pt idx="43">
                  <c:v>18.506644656923065</c:v>
                </c:pt>
                <c:pt idx="44">
                  <c:v>18.578634738911919</c:v>
                </c:pt>
                <c:pt idx="45">
                  <c:v>18.648682681677673</c:v>
                </c:pt>
                <c:pt idx="46">
                  <c:v>18.716919415954468</c:v>
                </c:pt>
                <c:pt idx="47">
                  <c:v>18.783432228898398</c:v>
                </c:pt>
                <c:pt idx="48">
                  <c:v>18.848308407665559</c:v>
                </c:pt>
                <c:pt idx="49">
                  <c:v>18.91161341762302</c:v>
                </c:pt>
                <c:pt idx="50">
                  <c:v>18.973434545926878</c:v>
                </c:pt>
                <c:pt idx="51">
                  <c:v>19.033837257944199</c:v>
                </c:pt>
                <c:pt idx="52">
                  <c:v>19.092865197253037</c:v>
                </c:pt>
                <c:pt idx="53">
                  <c:v>19.150605651009478</c:v>
                </c:pt>
                <c:pt idx="54">
                  <c:v>19.207102262791576</c:v>
                </c:pt>
                <c:pt idx="55">
                  <c:v>19.262398676177376</c:v>
                </c:pt>
                <c:pt idx="56">
                  <c:v>19.316560356533952</c:v>
                </c:pt>
                <c:pt idx="57">
                  <c:v>19.369630947439344</c:v>
                </c:pt>
                <c:pt idx="58">
                  <c:v>19.421632270682583</c:v>
                </c:pt>
                <c:pt idx="59">
                  <c:v>19.472629791630734</c:v>
                </c:pt>
                <c:pt idx="60">
                  <c:v>19.522645332072823</c:v>
                </c:pt>
                <c:pt idx="61">
                  <c:v>19.571700713797874</c:v>
                </c:pt>
                <c:pt idx="62">
                  <c:v>19.619883223961981</c:v>
                </c:pt>
                <c:pt idx="63">
                  <c:v>19.667171040776122</c:v>
                </c:pt>
                <c:pt idx="64">
                  <c:v>19.713629629607361</c:v>
                </c:pt>
                <c:pt idx="65">
                  <c:v>19.759258990455709</c:v>
                </c:pt>
                <c:pt idx="66">
                  <c:v>19.804102766899206</c:v>
                </c:pt>
                <c:pt idx="67">
                  <c:v>19.848182780726876</c:v>
                </c:pt>
                <c:pt idx="68">
                  <c:v>19.891542675516767</c:v>
                </c:pt>
                <c:pt idx="69">
                  <c:v>19.934182451268878</c:v>
                </c:pt>
                <c:pt idx="70">
                  <c:v>19.976123929772239</c:v>
                </c:pt>
                <c:pt idx="71">
                  <c:v>20.017388932815866</c:v>
                </c:pt>
                <c:pt idx="72">
                  <c:v>20.058021103977808</c:v>
                </c:pt>
                <c:pt idx="73">
                  <c:v>20.098020443258065</c:v>
                </c:pt>
                <c:pt idx="74">
                  <c:v>20.137386950656637</c:v>
                </c:pt>
                <c:pt idx="75">
                  <c:v>20.176186091540597</c:v>
                </c:pt>
                <c:pt idx="76">
                  <c:v>20.214396044120921</c:v>
                </c:pt>
                <c:pt idx="77">
                  <c:v>20.252038630186629</c:v>
                </c:pt>
                <c:pt idx="78">
                  <c:v>20.289135671526743</c:v>
                </c:pt>
                <c:pt idx="79">
                  <c:v>20.325708989930298</c:v>
                </c:pt>
                <c:pt idx="80">
                  <c:v>20.361758585397283</c:v>
                </c:pt>
                <c:pt idx="81">
                  <c:v>20.39730627971673</c:v>
                </c:pt>
                <c:pt idx="82">
                  <c:v>20.432373894677649</c:v>
                </c:pt>
                <c:pt idx="83">
                  <c:v>20.466961430280058</c:v>
                </c:pt>
                <c:pt idx="84">
                  <c:v>20.501068886523942</c:v>
                </c:pt>
                <c:pt idx="85">
                  <c:v>20.534739906987355</c:v>
                </c:pt>
                <c:pt idx="86">
                  <c:v>20.567952669881272</c:v>
                </c:pt>
                <c:pt idx="87">
                  <c:v>20.600728996994718</c:v>
                </c:pt>
                <c:pt idx="88">
                  <c:v>20.633090710116718</c:v>
                </c:pt>
                <c:pt idx="89">
                  <c:v>20.665037809247266</c:v>
                </c:pt>
                <c:pt idx="90">
                  <c:v>20.696592116175392</c:v>
                </c:pt>
                <c:pt idx="91">
                  <c:v>20.727753630901091</c:v>
                </c:pt>
                <c:pt idx="92">
                  <c:v>20.758522353424365</c:v>
                </c:pt>
                <c:pt idx="93">
                  <c:v>20.788898283745215</c:v>
                </c:pt>
                <c:pt idx="94">
                  <c:v>20.818925065441686</c:v>
                </c:pt>
                <c:pt idx="95">
                  <c:v>20.848602698513783</c:v>
                </c:pt>
                <c:pt idx="96">
                  <c:v>20.877909361172478</c:v>
                </c:pt>
                <c:pt idx="97">
                  <c:v>20.906866875206791</c:v>
                </c:pt>
                <c:pt idx="98">
                  <c:v>20.935497062405755</c:v>
                </c:pt>
                <c:pt idx="99">
                  <c:v>20.963799922769365</c:v>
                </c:pt>
                <c:pt idx="100">
                  <c:v>20.991775456297617</c:v>
                </c:pt>
                <c:pt idx="101">
                  <c:v>21.019423662990516</c:v>
                </c:pt>
                <c:pt idx="102">
                  <c:v>21.046766364637087</c:v>
                </c:pt>
                <c:pt idx="103">
                  <c:v>21.073825383026353</c:v>
                </c:pt>
                <c:pt idx="104">
                  <c:v>21.100557074580259</c:v>
                </c:pt>
                <c:pt idx="105">
                  <c:v>21.127005082876863</c:v>
                </c:pt>
                <c:pt idx="106">
                  <c:v>21.153169407916156</c:v>
                </c:pt>
                <c:pt idx="107">
                  <c:v>21.179028227909122</c:v>
                </c:pt>
                <c:pt idx="108">
                  <c:v>21.204647008222828</c:v>
                </c:pt>
                <c:pt idx="109">
                  <c:v>21.229960283490204</c:v>
                </c:pt>
                <c:pt idx="110">
                  <c:v>21.255011697289294</c:v>
                </c:pt>
                <c:pt idx="111">
                  <c:v>21.27982307140913</c:v>
                </c:pt>
                <c:pt idx="112">
                  <c:v>21.304350762271653</c:v>
                </c:pt>
                <c:pt idx="113">
                  <c:v>21.328638413454918</c:v>
                </c:pt>
                <c:pt idx="114">
                  <c:v>21.352664203169901</c:v>
                </c:pt>
                <c:pt idx="115">
                  <c:v>21.376471774994648</c:v>
                </c:pt>
                <c:pt idx="116">
                  <c:v>21.40001748535111</c:v>
                </c:pt>
                <c:pt idx="117">
                  <c:v>21.423323156028314</c:v>
                </c:pt>
                <c:pt idx="118">
                  <c:v>21.446410608815285</c:v>
                </c:pt>
                <c:pt idx="119">
                  <c:v>21.469258021922993</c:v>
                </c:pt>
                <c:pt idx="120">
                  <c:v>21.491887217140466</c:v>
                </c:pt>
                <c:pt idx="121">
                  <c:v>21.51427637267868</c:v>
                </c:pt>
                <c:pt idx="122">
                  <c:v>21.53646913211568</c:v>
                </c:pt>
                <c:pt idx="123">
                  <c:v>21.558443673662442</c:v>
                </c:pt>
                <c:pt idx="124">
                  <c:v>21.580199997318971</c:v>
                </c:pt>
                <c:pt idx="125">
                  <c:v>21.601738103085264</c:v>
                </c:pt>
                <c:pt idx="126">
                  <c:v>21.623079812750344</c:v>
                </c:pt>
                <c:pt idx="127">
                  <c:v>21.644225126314211</c:v>
                </c:pt>
                <c:pt idx="128">
                  <c:v>21.665174043776865</c:v>
                </c:pt>
                <c:pt idx="129">
                  <c:v>21.685904743349287</c:v>
                </c:pt>
                <c:pt idx="130">
                  <c:v>21.706460868609518</c:v>
                </c:pt>
                <c:pt idx="131">
                  <c:v>21.726820597768533</c:v>
                </c:pt>
                <c:pt idx="132">
                  <c:v>21.747005752615365</c:v>
                </c:pt>
                <c:pt idx="133">
                  <c:v>21.766994511360981</c:v>
                </c:pt>
                <c:pt idx="134">
                  <c:v>21.786786874005383</c:v>
                </c:pt>
                <c:pt idx="135">
                  <c:v>21.806426484126625</c:v>
                </c:pt>
                <c:pt idx="136">
                  <c:v>21.825935163513719</c:v>
                </c:pt>
                <c:pt idx="137">
                  <c:v>21.845138337854486</c:v>
                </c:pt>
                <c:pt idx="138">
                  <c:v>21.864341512195256</c:v>
                </c:pt>
                <c:pt idx="139">
                  <c:v>21.883108250755551</c:v>
                </c:pt>
                <c:pt idx="140">
                  <c:v>21.90187498931585</c:v>
                </c:pt>
                <c:pt idx="141">
                  <c:v>21.920423509985909</c:v>
                </c:pt>
                <c:pt idx="142">
                  <c:v>21.938972030655968</c:v>
                </c:pt>
                <c:pt idx="143">
                  <c:v>21.957302333435791</c:v>
                </c:pt>
                <c:pt idx="144">
                  <c:v>21.975414418325375</c:v>
                </c:pt>
                <c:pt idx="145">
                  <c:v>21.993308285324726</c:v>
                </c:pt>
                <c:pt idx="146">
                  <c:v>22.010983934433842</c:v>
                </c:pt>
                <c:pt idx="147">
                  <c:v>22.028659583542957</c:v>
                </c:pt>
                <c:pt idx="148">
                  <c:v>22.04611701476184</c:v>
                </c:pt>
                <c:pt idx="149">
                  <c:v>22.063574445980716</c:v>
                </c:pt>
                <c:pt idx="150">
                  <c:v>22.080595441419124</c:v>
                </c:pt>
                <c:pt idx="151">
                  <c:v>22.097834654747771</c:v>
                </c:pt>
                <c:pt idx="152">
                  <c:v>22.11463743229594</c:v>
                </c:pt>
                <c:pt idx="153">
                  <c:v>22.131440209844111</c:v>
                </c:pt>
                <c:pt idx="154">
                  <c:v>22.148024769502047</c:v>
                </c:pt>
                <c:pt idx="155">
                  <c:v>22.164391111269747</c:v>
                </c:pt>
                <c:pt idx="156">
                  <c:v>22.180757453037447</c:v>
                </c:pt>
                <c:pt idx="157">
                  <c:v>22.196905576914912</c:v>
                </c:pt>
                <c:pt idx="158">
                  <c:v>22.213053700792372</c:v>
                </c:pt>
                <c:pt idx="159">
                  <c:v>22.228983606779597</c:v>
                </c:pt>
                <c:pt idx="160">
                  <c:v>22.244695294876589</c:v>
                </c:pt>
                <c:pt idx="161">
                  <c:v>22.260406982973585</c:v>
                </c:pt>
                <c:pt idx="162">
                  <c:v>22.275900453180338</c:v>
                </c:pt>
                <c:pt idx="163">
                  <c:v>22.291175705496855</c:v>
                </c:pt>
                <c:pt idx="164">
                  <c:v>22.306450957813379</c:v>
                </c:pt>
                <c:pt idx="165">
                  <c:v>22.321726210129896</c:v>
                </c:pt>
                <c:pt idx="166">
                  <c:v>22.33678324455618</c:v>
                </c:pt>
                <c:pt idx="167">
                  <c:v>22.351622061092229</c:v>
                </c:pt>
                <c:pt idx="168">
                  <c:v>22.366460877628278</c:v>
                </c:pt>
                <c:pt idx="169">
                  <c:v>22.381081476274087</c:v>
                </c:pt>
                <c:pt idx="170">
                  <c:v>22.39548385702966</c:v>
                </c:pt>
                <c:pt idx="171">
                  <c:v>22.409886237785237</c:v>
                </c:pt>
                <c:pt idx="172">
                  <c:v>22.42428861854081</c:v>
                </c:pt>
                <c:pt idx="173">
                  <c:v>22.438472781406151</c:v>
                </c:pt>
                <c:pt idx="174">
                  <c:v>22.452438726381256</c:v>
                </c:pt>
                <c:pt idx="175">
                  <c:v>22.466404671356358</c:v>
                </c:pt>
                <c:pt idx="176">
                  <c:v>22.480152398441227</c:v>
                </c:pt>
                <c:pt idx="177">
                  <c:v>22.493900125526093</c:v>
                </c:pt>
                <c:pt idx="178">
                  <c:v>22.507647852610965</c:v>
                </c:pt>
                <c:pt idx="179">
                  <c:v>22.521177361805591</c:v>
                </c:pt>
                <c:pt idx="180">
                  <c:v>22.534488653109989</c:v>
                </c:pt>
                <c:pt idx="181">
                  <c:v>22.547799944414383</c:v>
                </c:pt>
                <c:pt idx="182">
                  <c:v>22.560893017828548</c:v>
                </c:pt>
                <c:pt idx="183">
                  <c:v>22.573986091242705</c:v>
                </c:pt>
                <c:pt idx="184">
                  <c:v>22.586860946766631</c:v>
                </c:pt>
                <c:pt idx="185">
                  <c:v>22.599735802290549</c:v>
                </c:pt>
                <c:pt idx="186">
                  <c:v>22.612610657814475</c:v>
                </c:pt>
                <c:pt idx="187">
                  <c:v>22.625267295448165</c:v>
                </c:pt>
                <c:pt idx="188">
                  <c:v>22.637705715191615</c:v>
                </c:pt>
                <c:pt idx="189">
                  <c:v>22.650144134935065</c:v>
                </c:pt>
                <c:pt idx="190">
                  <c:v>22.662582554678515</c:v>
                </c:pt>
                <c:pt idx="191">
                  <c:v>22.674802756531733</c:v>
                </c:pt>
                <c:pt idx="192">
                  <c:v>22.686804740494711</c:v>
                </c:pt>
                <c:pt idx="193">
                  <c:v>22.699024942347929</c:v>
                </c:pt>
                <c:pt idx="194">
                  <c:v>22.710808708420672</c:v>
                </c:pt>
                <c:pt idx="195">
                  <c:v>22.722810692383653</c:v>
                </c:pt>
                <c:pt idx="196">
                  <c:v>22.734594458456396</c:v>
                </c:pt>
                <c:pt idx="197">
                  <c:v>22.746160006638902</c:v>
                </c:pt>
                <c:pt idx="198">
                  <c:v>22.757725554821413</c:v>
                </c:pt>
                <c:pt idx="199">
                  <c:v>22.769291103003919</c:v>
                </c:pt>
                <c:pt idx="200">
                  <c:v>22.78063843329619</c:v>
                </c:pt>
                <c:pt idx="201">
                  <c:v>22.791767545698228</c:v>
                </c:pt>
                <c:pt idx="202">
                  <c:v>22.803114875990495</c:v>
                </c:pt>
                <c:pt idx="203">
                  <c:v>22.81424398839253</c:v>
                </c:pt>
                <c:pt idx="204">
                  <c:v>22.825154882904329</c:v>
                </c:pt>
                <c:pt idx="205">
                  <c:v>22.836065777416131</c:v>
                </c:pt>
                <c:pt idx="206">
                  <c:v>22.84697667192793</c:v>
                </c:pt>
                <c:pt idx="207">
                  <c:v>22.857669348549493</c:v>
                </c:pt>
                <c:pt idx="208">
                  <c:v>22.868362025171059</c:v>
                </c:pt>
                <c:pt idx="209">
                  <c:v>22.878836483902386</c:v>
                </c:pt>
                <c:pt idx="210">
                  <c:v>22.889310942633713</c:v>
                </c:pt>
                <c:pt idx="211">
                  <c:v>22.899785401365044</c:v>
                </c:pt>
                <c:pt idx="212">
                  <c:v>22.910041642206135</c:v>
                </c:pt>
                <c:pt idx="213">
                  <c:v>22.920297883047226</c:v>
                </c:pt>
                <c:pt idx="214">
                  <c:v>22.930554123888317</c:v>
                </c:pt>
                <c:pt idx="215">
                  <c:v>22.940592146839169</c:v>
                </c:pt>
                <c:pt idx="216">
                  <c:v>22.950630169790028</c:v>
                </c:pt>
                <c:pt idx="217">
                  <c:v>22.960449974850643</c:v>
                </c:pt>
                <c:pt idx="218">
                  <c:v>22.970269779911266</c:v>
                </c:pt>
                <c:pt idx="219">
                  <c:v>22.97987136708165</c:v>
                </c:pt>
                <c:pt idx="220">
                  <c:v>22.989691172142269</c:v>
                </c:pt>
                <c:pt idx="221">
                  <c:v>22.999292759312652</c:v>
                </c:pt>
                <c:pt idx="222">
                  <c:v>23.0086761285928</c:v>
                </c:pt>
                <c:pt idx="223">
                  <c:v>23.018059497872951</c:v>
                </c:pt>
                <c:pt idx="224">
                  <c:v>23.027442867153098</c:v>
                </c:pt>
                <c:pt idx="225">
                  <c:v>23.03660801854301</c:v>
                </c:pt>
                <c:pt idx="226">
                  <c:v>23.045773169932918</c:v>
                </c:pt>
                <c:pt idx="227">
                  <c:v>23.054938321322833</c:v>
                </c:pt>
                <c:pt idx="228">
                  <c:v>23.063885254822509</c:v>
                </c:pt>
                <c:pt idx="229">
                  <c:v>23.072832188322185</c:v>
                </c:pt>
                <c:pt idx="230">
                  <c:v>23.081779121821857</c:v>
                </c:pt>
                <c:pt idx="231">
                  <c:v>23.0905078374313</c:v>
                </c:pt>
                <c:pt idx="232">
                  <c:v>23.09923655304074</c:v>
                </c:pt>
                <c:pt idx="233">
                  <c:v>23.107965268650176</c:v>
                </c:pt>
                <c:pt idx="234">
                  <c:v>23.116475766369383</c:v>
                </c:pt>
                <c:pt idx="235">
                  <c:v>23.124986264088584</c:v>
                </c:pt>
                <c:pt idx="236">
                  <c:v>23.133278543917555</c:v>
                </c:pt>
                <c:pt idx="237">
                  <c:v>23.141570823746523</c:v>
                </c:pt>
                <c:pt idx="238">
                  <c:v>23.149863103575488</c:v>
                </c:pt>
                <c:pt idx="239">
                  <c:v>23.158155383404456</c:v>
                </c:pt>
                <c:pt idx="240">
                  <c:v>23.166229445343188</c:v>
                </c:pt>
                <c:pt idx="241">
                  <c:v>23.174303507281916</c:v>
                </c:pt>
                <c:pt idx="242">
                  <c:v>23.182377569220648</c:v>
                </c:pt>
                <c:pt idx="243">
                  <c:v>23.190233413269148</c:v>
                </c:pt>
                <c:pt idx="244">
                  <c:v>23.19808925731764</c:v>
                </c:pt>
                <c:pt idx="245">
                  <c:v>23.205726883475904</c:v>
                </c:pt>
                <c:pt idx="246">
                  <c:v>23.213582727524397</c:v>
                </c:pt>
                <c:pt idx="247">
                  <c:v>23.221002135792421</c:v>
                </c:pt>
                <c:pt idx="248">
                  <c:v>23.228639761950681</c:v>
                </c:pt>
                <c:pt idx="249">
                  <c:v>23.236059170218706</c:v>
                </c:pt>
                <c:pt idx="250">
                  <c:v>23.24347857848673</c:v>
                </c:pt>
                <c:pt idx="251">
                  <c:v>23.250897986754754</c:v>
                </c:pt>
                <c:pt idx="252">
                  <c:v>23.258099177132539</c:v>
                </c:pt>
                <c:pt idx="253">
                  <c:v>23.265300367510328</c:v>
                </c:pt>
                <c:pt idx="254">
                  <c:v>23.272501557888116</c:v>
                </c:pt>
                <c:pt idx="255">
                  <c:v>23.279702748265905</c:v>
                </c:pt>
                <c:pt idx="256">
                  <c:v>23.286685720753454</c:v>
                </c:pt>
                <c:pt idx="257">
                  <c:v>23.293668693241006</c:v>
                </c:pt>
                <c:pt idx="258">
                  <c:v>23.300433447838323</c:v>
                </c:pt>
                <c:pt idx="259">
                  <c:v>23.307198202435639</c:v>
                </c:pt>
                <c:pt idx="260">
                  <c:v>23.313962957032956</c:v>
                </c:pt>
                <c:pt idx="261">
                  <c:v>23.320727711630269</c:v>
                </c:pt>
                <c:pt idx="262">
                  <c:v>23.327274248337353</c:v>
                </c:pt>
                <c:pt idx="263">
                  <c:v>23.333820785044431</c:v>
                </c:pt>
                <c:pt idx="264">
                  <c:v>23.340367321751511</c:v>
                </c:pt>
                <c:pt idx="265">
                  <c:v>23.346695640568353</c:v>
                </c:pt>
                <c:pt idx="266">
                  <c:v>23.353023959385197</c:v>
                </c:pt>
                <c:pt idx="267">
                  <c:v>23.359352278202039</c:v>
                </c:pt>
                <c:pt idx="268">
                  <c:v>23.365680597018887</c:v>
                </c:pt>
                <c:pt idx="269">
                  <c:v>23.371790697945492</c:v>
                </c:pt>
                <c:pt idx="270">
                  <c:v>23.377900798872101</c:v>
                </c:pt>
                <c:pt idx="271">
                  <c:v>23.383792681908471</c:v>
                </c:pt>
                <c:pt idx="272">
                  <c:v>23.38990278283508</c:v>
                </c:pt>
                <c:pt idx="273">
                  <c:v>23.395794665871453</c:v>
                </c:pt>
                <c:pt idx="274">
                  <c:v>23.401686548907822</c:v>
                </c:pt>
                <c:pt idx="275">
                  <c:v>23.407360214053959</c:v>
                </c:pt>
                <c:pt idx="276">
                  <c:v>23.413252097090329</c:v>
                </c:pt>
                <c:pt idx="277">
                  <c:v>23.418925762236469</c:v>
                </c:pt>
                <c:pt idx="278">
                  <c:v>23.424381209492367</c:v>
                </c:pt>
                <c:pt idx="279">
                  <c:v>23.430054874638504</c:v>
                </c:pt>
                <c:pt idx="280">
                  <c:v>23.435510321894402</c:v>
                </c:pt>
                <c:pt idx="281">
                  <c:v>23.440965769150303</c:v>
                </c:pt>
                <c:pt idx="282">
                  <c:v>23.446202998515968</c:v>
                </c:pt>
                <c:pt idx="283">
                  <c:v>23.45144022788163</c:v>
                </c:pt>
                <c:pt idx="284">
                  <c:v>23.456677457247295</c:v>
                </c:pt>
                <c:pt idx="285">
                  <c:v>23.461914686612953</c:v>
                </c:pt>
                <c:pt idx="286">
                  <c:v>23.467151915978619</c:v>
                </c:pt>
                <c:pt idx="287">
                  <c:v>23.472170927454052</c:v>
                </c:pt>
                <c:pt idx="288">
                  <c:v>23.477189938929477</c:v>
                </c:pt>
                <c:pt idx="289">
                  <c:v>23.482208950404903</c:v>
                </c:pt>
                <c:pt idx="290">
                  <c:v>23.4870097439901</c:v>
                </c:pt>
                <c:pt idx="291">
                  <c:v>23.491810537575287</c:v>
                </c:pt>
                <c:pt idx="292">
                  <c:v>23.496611331160484</c:v>
                </c:pt>
                <c:pt idx="293">
                  <c:v>23.50141212474567</c:v>
                </c:pt>
                <c:pt idx="294">
                  <c:v>23.505994700440628</c:v>
                </c:pt>
                <c:pt idx="295">
                  <c:v>23.510577276135585</c:v>
                </c:pt>
                <c:pt idx="296">
                  <c:v>23.515159851830536</c:v>
                </c:pt>
                <c:pt idx="297">
                  <c:v>23.519524209635261</c:v>
                </c:pt>
                <c:pt idx="298">
                  <c:v>23.524106785330215</c:v>
                </c:pt>
                <c:pt idx="299">
                  <c:v>23.528471143134933</c:v>
                </c:pt>
                <c:pt idx="300">
                  <c:v>23.532617283049419</c:v>
                </c:pt>
                <c:pt idx="301">
                  <c:v>23.53698164085414</c:v>
                </c:pt>
                <c:pt idx="302">
                  <c:v>23.541127780768619</c:v>
                </c:pt>
                <c:pt idx="303">
                  <c:v>23.545273920683108</c:v>
                </c:pt>
                <c:pt idx="304">
                  <c:v>23.549420060597591</c:v>
                </c:pt>
                <c:pt idx="305">
                  <c:v>23.55334798262184</c:v>
                </c:pt>
                <c:pt idx="306">
                  <c:v>23.557494122536319</c:v>
                </c:pt>
                <c:pt idx="307">
                  <c:v>23.561203826670333</c:v>
                </c:pt>
                <c:pt idx="308">
                  <c:v>23.565131748694583</c:v>
                </c:pt>
                <c:pt idx="309">
                  <c:v>23.569059670718833</c:v>
                </c:pt>
                <c:pt idx="310">
                  <c:v>23.572769374852843</c:v>
                </c:pt>
                <c:pt idx="311">
                  <c:v>23.576479078986853</c:v>
                </c:pt>
                <c:pt idx="312">
                  <c:v>23.579970565230632</c:v>
                </c:pt>
                <c:pt idx="313">
                  <c:v>23.583680269364642</c:v>
                </c:pt>
                <c:pt idx="314">
                  <c:v>23.587171755608416</c:v>
                </c:pt>
                <c:pt idx="315">
                  <c:v>23.590663241852191</c:v>
                </c:pt>
                <c:pt idx="316">
                  <c:v>23.594154728095969</c:v>
                </c:pt>
                <c:pt idx="317">
                  <c:v>23.597427996449508</c:v>
                </c:pt>
                <c:pt idx="318">
                  <c:v>23.60070126480305</c:v>
                </c:pt>
                <c:pt idx="319">
                  <c:v>23.603974533156585</c:v>
                </c:pt>
                <c:pt idx="320">
                  <c:v>23.607247801510127</c:v>
                </c:pt>
                <c:pt idx="321">
                  <c:v>23.610521069863669</c:v>
                </c:pt>
                <c:pt idx="322">
                  <c:v>23.613576120326972</c:v>
                </c:pt>
                <c:pt idx="323">
                  <c:v>23.616631170790274</c:v>
                </c:pt>
                <c:pt idx="324">
                  <c:v>23.619686221253581</c:v>
                </c:pt>
                <c:pt idx="325">
                  <c:v>23.622523053826647</c:v>
                </c:pt>
                <c:pt idx="326">
                  <c:v>23.625359886399714</c:v>
                </c:pt>
                <c:pt idx="327">
                  <c:v>23.628196718972784</c:v>
                </c:pt>
                <c:pt idx="328">
                  <c:v>23.631033551545851</c:v>
                </c:pt>
                <c:pt idx="329">
                  <c:v>23.633870384118918</c:v>
                </c:pt>
                <c:pt idx="330">
                  <c:v>23.636488998801749</c:v>
                </c:pt>
                <c:pt idx="331">
                  <c:v>23.639107613484583</c:v>
                </c:pt>
                <c:pt idx="332">
                  <c:v>23.641726228167414</c:v>
                </c:pt>
                <c:pt idx="333">
                  <c:v>23.644126624960009</c:v>
                </c:pt>
                <c:pt idx="334">
                  <c:v>23.646745239642843</c:v>
                </c:pt>
                <c:pt idx="335">
                  <c:v>23.649145636435438</c:v>
                </c:pt>
                <c:pt idx="336">
                  <c:v>23.651546033228033</c:v>
                </c:pt>
                <c:pt idx="337">
                  <c:v>23.653728212130392</c:v>
                </c:pt>
                <c:pt idx="338">
                  <c:v>23.656128608922991</c:v>
                </c:pt>
                <c:pt idx="339">
                  <c:v>23.65831078782535</c:v>
                </c:pt>
                <c:pt idx="340">
                  <c:v>23.660492966727709</c:v>
                </c:pt>
                <c:pt idx="341">
                  <c:v>23.662456927739832</c:v>
                </c:pt>
                <c:pt idx="342">
                  <c:v>23.664639106642191</c:v>
                </c:pt>
                <c:pt idx="343">
                  <c:v>23.666603067654318</c:v>
                </c:pt>
                <c:pt idx="344">
                  <c:v>23.668567028666441</c:v>
                </c:pt>
                <c:pt idx="345">
                  <c:v>23.670530989678564</c:v>
                </c:pt>
                <c:pt idx="346">
                  <c:v>23.672276732800455</c:v>
                </c:pt>
                <c:pt idx="347">
                  <c:v>23.674022475922342</c:v>
                </c:pt>
                <c:pt idx="348">
                  <c:v>23.67576821904423</c:v>
                </c:pt>
                <c:pt idx="349">
                  <c:v>23.677513962166117</c:v>
                </c:pt>
                <c:pt idx="350">
                  <c:v>23.679259705288008</c:v>
                </c:pt>
                <c:pt idx="351">
                  <c:v>23.680787230519659</c:v>
                </c:pt>
                <c:pt idx="352">
                  <c:v>23.682314755751307</c:v>
                </c:pt>
                <c:pt idx="353">
                  <c:v>23.683842280982958</c:v>
                </c:pt>
                <c:pt idx="354">
                  <c:v>23.685369806214613</c:v>
                </c:pt>
                <c:pt idx="355">
                  <c:v>23.686679113556032</c:v>
                </c:pt>
                <c:pt idx="356">
                  <c:v>23.687988420897447</c:v>
                </c:pt>
                <c:pt idx="357">
                  <c:v>23.689297728238859</c:v>
                </c:pt>
                <c:pt idx="358">
                  <c:v>23.690607035580275</c:v>
                </c:pt>
                <c:pt idx="359">
                  <c:v>23.691698125031458</c:v>
                </c:pt>
                <c:pt idx="360">
                  <c:v>23.693007432372873</c:v>
                </c:pt>
                <c:pt idx="361">
                  <c:v>23.694098521824056</c:v>
                </c:pt>
                <c:pt idx="362">
                  <c:v>23.694971393384996</c:v>
                </c:pt>
                <c:pt idx="363">
                  <c:v>23.696062482836176</c:v>
                </c:pt>
                <c:pt idx="364">
                  <c:v>23.696935354397123</c:v>
                </c:pt>
                <c:pt idx="365">
                  <c:v>23.697808225958067</c:v>
                </c:pt>
                <c:pt idx="366">
                  <c:v>23.698681097519007</c:v>
                </c:pt>
                <c:pt idx="367">
                  <c:v>23.69955396907995</c:v>
                </c:pt>
                <c:pt idx="368">
                  <c:v>23.700208622750658</c:v>
                </c:pt>
                <c:pt idx="369">
                  <c:v>23.701081494311605</c:v>
                </c:pt>
                <c:pt idx="370">
                  <c:v>23.701736147982313</c:v>
                </c:pt>
                <c:pt idx="371">
                  <c:v>23.702172583762785</c:v>
                </c:pt>
                <c:pt idx="372">
                  <c:v>23.702827237433493</c:v>
                </c:pt>
                <c:pt idx="373">
                  <c:v>23.703263673213964</c:v>
                </c:pt>
                <c:pt idx="374">
                  <c:v>23.70370010899444</c:v>
                </c:pt>
                <c:pt idx="375">
                  <c:v>23.704136544774908</c:v>
                </c:pt>
                <c:pt idx="376">
                  <c:v>23.70457298055538</c:v>
                </c:pt>
                <c:pt idx="377">
                  <c:v>23.704791198445616</c:v>
                </c:pt>
                <c:pt idx="378">
                  <c:v>23.705009416335855</c:v>
                </c:pt>
                <c:pt idx="379">
                  <c:v>23.705227634226091</c:v>
                </c:pt>
                <c:pt idx="380">
                  <c:v>23.705445852116323</c:v>
                </c:pt>
                <c:pt idx="381">
                  <c:v>23.705445852116323</c:v>
                </c:pt>
                <c:pt idx="382">
                  <c:v>23.705445852116323</c:v>
                </c:pt>
                <c:pt idx="383">
                  <c:v>23.705445852116323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E9-498F-8571-40054B280936}"/>
            </c:ext>
          </c:extLst>
        </c:ser>
        <c:ser>
          <c:idx val="1"/>
          <c:order val="1"/>
          <c:tx>
            <c:strRef>
              <c:f>'Comparsion 2000'!$C$1</c:f>
              <c:strCache>
                <c:ptCount val="1"/>
                <c:pt idx="0">
                  <c:v>x-velocity (y^+) RST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'Comparsion 2000'!$A$2:$A$385</c:f>
              <c:numCache>
                <c:formatCode>General</c:formatCode>
                <c:ptCount val="384"/>
                <c:pt idx="0">
                  <c:v>0</c:v>
                </c:pt>
                <c:pt idx="1">
                  <c:v>2.6457047254799999</c:v>
                </c:pt>
                <c:pt idx="2">
                  <c:v>7.9370942288800004</c:v>
                </c:pt>
                <c:pt idx="3">
                  <c:v>13.228503679840001</c:v>
                </c:pt>
                <c:pt idx="4">
                  <c:v>18.519893183240001</c:v>
                </c:pt>
                <c:pt idx="5">
                  <c:v>23.811202896400001</c:v>
                </c:pt>
                <c:pt idx="6">
                  <c:v>29.102692137600002</c:v>
                </c:pt>
                <c:pt idx="7">
                  <c:v>34.394181378799999</c:v>
                </c:pt>
                <c:pt idx="8">
                  <c:v>39.685471144400005</c:v>
                </c:pt>
                <c:pt idx="9">
                  <c:v>44.976960385600002</c:v>
                </c:pt>
                <c:pt idx="10">
                  <c:v>50.2682501512</c:v>
                </c:pt>
                <c:pt idx="11">
                  <c:v>55.559739392400004</c:v>
                </c:pt>
                <c:pt idx="12">
                  <c:v>60.851029158000003</c:v>
                </c:pt>
                <c:pt idx="13">
                  <c:v>66.1425183992</c:v>
                </c:pt>
                <c:pt idx="14">
                  <c:v>71.433808164799999</c:v>
                </c:pt>
                <c:pt idx="15">
                  <c:v>76.725297405999996</c:v>
                </c:pt>
                <c:pt idx="16">
                  <c:v>82.016587171600008</c:v>
                </c:pt>
                <c:pt idx="17">
                  <c:v>87.308076412799991</c:v>
                </c:pt>
                <c:pt idx="18">
                  <c:v>92.599366178400004</c:v>
                </c:pt>
                <c:pt idx="19">
                  <c:v>97.890855419600015</c:v>
                </c:pt>
                <c:pt idx="20">
                  <c:v>103.18234466080001</c:v>
                </c:pt>
                <c:pt idx="21">
                  <c:v>108.47363442640001</c:v>
                </c:pt>
                <c:pt idx="22">
                  <c:v>113.76512366760001</c:v>
                </c:pt>
                <c:pt idx="23">
                  <c:v>119.05641343320001</c:v>
                </c:pt>
                <c:pt idx="24">
                  <c:v>124.3479026744</c:v>
                </c:pt>
                <c:pt idx="25">
                  <c:v>129.63919244000002</c:v>
                </c:pt>
                <c:pt idx="26">
                  <c:v>134.93068168120001</c:v>
                </c:pt>
                <c:pt idx="27">
                  <c:v>140.22197144680001</c:v>
                </c:pt>
                <c:pt idx="28">
                  <c:v>145.51346068800001</c:v>
                </c:pt>
                <c:pt idx="29">
                  <c:v>150.80475045360001</c:v>
                </c:pt>
                <c:pt idx="30">
                  <c:v>156.0962396948</c:v>
                </c:pt>
                <c:pt idx="31">
                  <c:v>161.38772893600003</c:v>
                </c:pt>
                <c:pt idx="32">
                  <c:v>166.6790187016</c:v>
                </c:pt>
                <c:pt idx="33">
                  <c:v>171.97050794280003</c:v>
                </c:pt>
                <c:pt idx="34">
                  <c:v>177.2617977084</c:v>
                </c:pt>
                <c:pt idx="35">
                  <c:v>182.55328694960002</c:v>
                </c:pt>
                <c:pt idx="36">
                  <c:v>187.84457671519999</c:v>
                </c:pt>
                <c:pt idx="37">
                  <c:v>193.13606595640002</c:v>
                </c:pt>
                <c:pt idx="38">
                  <c:v>198.42735572199999</c:v>
                </c:pt>
                <c:pt idx="39">
                  <c:v>203.71844601199999</c:v>
                </c:pt>
                <c:pt idx="40">
                  <c:v>209.01053368000001</c:v>
                </c:pt>
                <c:pt idx="41">
                  <c:v>214.30062659200001</c:v>
                </c:pt>
                <c:pt idx="42">
                  <c:v>219.59271426000001</c:v>
                </c:pt>
                <c:pt idx="43">
                  <c:v>224.88480192800003</c:v>
                </c:pt>
                <c:pt idx="44">
                  <c:v>230.17489484000004</c:v>
                </c:pt>
                <c:pt idx="45">
                  <c:v>235.466982508</c:v>
                </c:pt>
                <c:pt idx="46">
                  <c:v>240.75907017599999</c:v>
                </c:pt>
                <c:pt idx="47">
                  <c:v>246.049163088</c:v>
                </c:pt>
                <c:pt idx="48">
                  <c:v>251.34125075600002</c:v>
                </c:pt>
                <c:pt idx="49">
                  <c:v>256.63333842399999</c:v>
                </c:pt>
                <c:pt idx="50">
                  <c:v>261.92343133600002</c:v>
                </c:pt>
                <c:pt idx="51">
                  <c:v>267.21551900399999</c:v>
                </c:pt>
                <c:pt idx="52">
                  <c:v>272.50760667200001</c:v>
                </c:pt>
                <c:pt idx="53">
                  <c:v>277.79769958399999</c:v>
                </c:pt>
                <c:pt idx="54">
                  <c:v>283.08978725200001</c:v>
                </c:pt>
                <c:pt idx="55">
                  <c:v>288.38187492000003</c:v>
                </c:pt>
                <c:pt idx="56">
                  <c:v>293.67196783200001</c:v>
                </c:pt>
                <c:pt idx="57">
                  <c:v>298.96405550000003</c:v>
                </c:pt>
                <c:pt idx="58">
                  <c:v>304.25614316799999</c:v>
                </c:pt>
                <c:pt idx="59">
                  <c:v>309.54623608000003</c:v>
                </c:pt>
                <c:pt idx="60">
                  <c:v>314.83832374799999</c:v>
                </c:pt>
                <c:pt idx="61">
                  <c:v>320.13041141600002</c:v>
                </c:pt>
                <c:pt idx="62">
                  <c:v>325.42050432800005</c:v>
                </c:pt>
                <c:pt idx="63">
                  <c:v>330.71259199600001</c:v>
                </c:pt>
                <c:pt idx="64">
                  <c:v>336.00467966400004</c:v>
                </c:pt>
                <c:pt idx="65">
                  <c:v>341.29477257600001</c:v>
                </c:pt>
                <c:pt idx="66">
                  <c:v>346.58686024399998</c:v>
                </c:pt>
                <c:pt idx="67">
                  <c:v>351.878947912</c:v>
                </c:pt>
                <c:pt idx="68">
                  <c:v>357.16904082399998</c:v>
                </c:pt>
                <c:pt idx="69">
                  <c:v>362.46112849200006</c:v>
                </c:pt>
                <c:pt idx="70">
                  <c:v>367.75122140399998</c:v>
                </c:pt>
                <c:pt idx="71">
                  <c:v>373.04330907200006</c:v>
                </c:pt>
                <c:pt idx="72">
                  <c:v>378.33539674000002</c:v>
                </c:pt>
                <c:pt idx="73">
                  <c:v>383.625489652</c:v>
                </c:pt>
                <c:pt idx="74">
                  <c:v>388.91757732000002</c:v>
                </c:pt>
                <c:pt idx="75">
                  <c:v>394.20966498799999</c:v>
                </c:pt>
                <c:pt idx="76">
                  <c:v>399.49975790000002</c:v>
                </c:pt>
                <c:pt idx="77">
                  <c:v>404.79184556799999</c:v>
                </c:pt>
                <c:pt idx="78">
                  <c:v>410.08393323600006</c:v>
                </c:pt>
                <c:pt idx="79">
                  <c:v>415.37402614800004</c:v>
                </c:pt>
                <c:pt idx="80">
                  <c:v>420.66611381600001</c:v>
                </c:pt>
                <c:pt idx="81">
                  <c:v>425.95820148400003</c:v>
                </c:pt>
                <c:pt idx="82">
                  <c:v>431.24829439600001</c:v>
                </c:pt>
                <c:pt idx="83">
                  <c:v>436.54038206400003</c:v>
                </c:pt>
                <c:pt idx="84">
                  <c:v>441.83246973199999</c:v>
                </c:pt>
                <c:pt idx="85">
                  <c:v>447.12256264399997</c:v>
                </c:pt>
                <c:pt idx="86">
                  <c:v>452.41465031200005</c:v>
                </c:pt>
                <c:pt idx="87">
                  <c:v>457.70673798000001</c:v>
                </c:pt>
                <c:pt idx="88">
                  <c:v>462.99683089200005</c:v>
                </c:pt>
                <c:pt idx="89">
                  <c:v>468.28891856000001</c:v>
                </c:pt>
                <c:pt idx="90">
                  <c:v>473.58100622800004</c:v>
                </c:pt>
                <c:pt idx="91">
                  <c:v>478.87109914000001</c:v>
                </c:pt>
                <c:pt idx="92">
                  <c:v>484.16318680799998</c:v>
                </c:pt>
                <c:pt idx="93">
                  <c:v>489.45527447600006</c:v>
                </c:pt>
                <c:pt idx="94">
                  <c:v>494.74536738800003</c:v>
                </c:pt>
                <c:pt idx="95">
                  <c:v>500.03745505600006</c:v>
                </c:pt>
                <c:pt idx="96">
                  <c:v>505.32754796800003</c:v>
                </c:pt>
                <c:pt idx="97">
                  <c:v>510.61963563600006</c:v>
                </c:pt>
                <c:pt idx="98">
                  <c:v>515.91172330400002</c:v>
                </c:pt>
                <c:pt idx="99">
                  <c:v>521.20181621600011</c:v>
                </c:pt>
                <c:pt idx="100">
                  <c:v>526.49390388400002</c:v>
                </c:pt>
                <c:pt idx="101">
                  <c:v>531.78599155200004</c:v>
                </c:pt>
                <c:pt idx="102">
                  <c:v>537.07608446400002</c:v>
                </c:pt>
                <c:pt idx="103">
                  <c:v>542.36817213200004</c:v>
                </c:pt>
                <c:pt idx="104">
                  <c:v>547.66025980000006</c:v>
                </c:pt>
                <c:pt idx="105">
                  <c:v>552.95035271200004</c:v>
                </c:pt>
                <c:pt idx="106">
                  <c:v>558.24244038000006</c:v>
                </c:pt>
                <c:pt idx="107">
                  <c:v>563.53452804799997</c:v>
                </c:pt>
                <c:pt idx="108">
                  <c:v>568.82462096000006</c:v>
                </c:pt>
                <c:pt idx="109">
                  <c:v>574.11670862799997</c:v>
                </c:pt>
                <c:pt idx="110">
                  <c:v>579.40879629599999</c:v>
                </c:pt>
                <c:pt idx="111">
                  <c:v>584.69888920799997</c:v>
                </c:pt>
                <c:pt idx="112">
                  <c:v>589.99097687599999</c:v>
                </c:pt>
                <c:pt idx="113">
                  <c:v>595.28306454400013</c:v>
                </c:pt>
                <c:pt idx="114">
                  <c:v>600.57315745599999</c:v>
                </c:pt>
                <c:pt idx="115">
                  <c:v>605.86524512400013</c:v>
                </c:pt>
                <c:pt idx="116">
                  <c:v>611.15733279200003</c:v>
                </c:pt>
                <c:pt idx="117">
                  <c:v>616.44742570400001</c:v>
                </c:pt>
                <c:pt idx="118">
                  <c:v>621.73951337200003</c:v>
                </c:pt>
                <c:pt idx="119">
                  <c:v>627.03160104000006</c:v>
                </c:pt>
                <c:pt idx="120">
                  <c:v>632.32169395200003</c:v>
                </c:pt>
                <c:pt idx="121">
                  <c:v>637.61378162000005</c:v>
                </c:pt>
                <c:pt idx="122">
                  <c:v>642.90387453200003</c:v>
                </c:pt>
                <c:pt idx="123">
                  <c:v>648.19596220000005</c:v>
                </c:pt>
                <c:pt idx="124">
                  <c:v>653.48804986799996</c:v>
                </c:pt>
                <c:pt idx="125">
                  <c:v>658.77814278000005</c:v>
                </c:pt>
                <c:pt idx="126">
                  <c:v>664.07023044799996</c:v>
                </c:pt>
                <c:pt idx="127">
                  <c:v>669.36231811599998</c:v>
                </c:pt>
                <c:pt idx="128">
                  <c:v>674.65241102799996</c:v>
                </c:pt>
                <c:pt idx="129">
                  <c:v>679.94449869599998</c:v>
                </c:pt>
                <c:pt idx="130">
                  <c:v>685.23658636400012</c:v>
                </c:pt>
                <c:pt idx="131">
                  <c:v>690.5266792760001</c:v>
                </c:pt>
                <c:pt idx="132">
                  <c:v>695.81876694400012</c:v>
                </c:pt>
                <c:pt idx="133">
                  <c:v>701.11085461200003</c:v>
                </c:pt>
                <c:pt idx="134">
                  <c:v>706.40094752400012</c:v>
                </c:pt>
                <c:pt idx="135">
                  <c:v>711.69303519200002</c:v>
                </c:pt>
                <c:pt idx="136">
                  <c:v>716.98512286000005</c:v>
                </c:pt>
                <c:pt idx="137">
                  <c:v>722.27521577200002</c:v>
                </c:pt>
                <c:pt idx="138">
                  <c:v>727.56730344000005</c:v>
                </c:pt>
                <c:pt idx="139">
                  <c:v>732.85939110800007</c:v>
                </c:pt>
                <c:pt idx="140">
                  <c:v>738.14948402000005</c:v>
                </c:pt>
                <c:pt idx="141">
                  <c:v>743.44157168799995</c:v>
                </c:pt>
                <c:pt idx="142">
                  <c:v>748.73365935599998</c:v>
                </c:pt>
                <c:pt idx="143">
                  <c:v>754.02375226799995</c:v>
                </c:pt>
                <c:pt idx="144">
                  <c:v>759.31583993599997</c:v>
                </c:pt>
                <c:pt idx="145">
                  <c:v>764.60792760400011</c:v>
                </c:pt>
                <c:pt idx="146">
                  <c:v>769.89802051599997</c:v>
                </c:pt>
                <c:pt idx="147">
                  <c:v>775.19010818400011</c:v>
                </c:pt>
                <c:pt idx="148">
                  <c:v>780.48020109600009</c:v>
                </c:pt>
                <c:pt idx="149">
                  <c:v>785.77228876400011</c:v>
                </c:pt>
                <c:pt idx="150">
                  <c:v>791.06437643200002</c:v>
                </c:pt>
                <c:pt idx="151">
                  <c:v>796.35446934400011</c:v>
                </c:pt>
                <c:pt idx="152">
                  <c:v>801.64655701200002</c:v>
                </c:pt>
                <c:pt idx="153">
                  <c:v>806.93864468000004</c:v>
                </c:pt>
                <c:pt idx="154">
                  <c:v>812.22873759200002</c:v>
                </c:pt>
                <c:pt idx="155">
                  <c:v>817.52082526000004</c:v>
                </c:pt>
                <c:pt idx="156">
                  <c:v>822.81291292800006</c:v>
                </c:pt>
                <c:pt idx="157">
                  <c:v>828.10300584000004</c:v>
                </c:pt>
                <c:pt idx="158">
                  <c:v>833.39509350800006</c:v>
                </c:pt>
                <c:pt idx="159">
                  <c:v>838.68718117599997</c:v>
                </c:pt>
                <c:pt idx="160">
                  <c:v>843.97727408799994</c:v>
                </c:pt>
                <c:pt idx="161">
                  <c:v>849.26936175599997</c:v>
                </c:pt>
                <c:pt idx="162">
                  <c:v>854.5614494240001</c:v>
                </c:pt>
                <c:pt idx="163">
                  <c:v>859.85154233600008</c:v>
                </c:pt>
                <c:pt idx="164">
                  <c:v>865.1436300040001</c:v>
                </c:pt>
                <c:pt idx="165">
                  <c:v>870.43571767200012</c:v>
                </c:pt>
                <c:pt idx="166">
                  <c:v>875.7258105840001</c:v>
                </c:pt>
                <c:pt idx="167">
                  <c:v>881.01789825200001</c:v>
                </c:pt>
                <c:pt idx="168">
                  <c:v>886.30998592000003</c:v>
                </c:pt>
                <c:pt idx="169">
                  <c:v>891.60007883200001</c:v>
                </c:pt>
                <c:pt idx="170">
                  <c:v>896.89216650000003</c:v>
                </c:pt>
                <c:pt idx="171">
                  <c:v>902.18425416800005</c:v>
                </c:pt>
                <c:pt idx="172">
                  <c:v>907.47434708000003</c:v>
                </c:pt>
                <c:pt idx="173">
                  <c:v>912.76643474800005</c:v>
                </c:pt>
                <c:pt idx="174">
                  <c:v>918.05852241599996</c:v>
                </c:pt>
                <c:pt idx="175">
                  <c:v>923.34861532800005</c:v>
                </c:pt>
                <c:pt idx="176">
                  <c:v>928.64070299599996</c:v>
                </c:pt>
                <c:pt idx="177">
                  <c:v>933.93079590800005</c:v>
                </c:pt>
                <c:pt idx="178">
                  <c:v>939.22288357599996</c:v>
                </c:pt>
                <c:pt idx="179">
                  <c:v>944.51497124400009</c:v>
                </c:pt>
                <c:pt idx="180">
                  <c:v>949.80506415600007</c:v>
                </c:pt>
                <c:pt idx="181">
                  <c:v>955.09715182400009</c:v>
                </c:pt>
                <c:pt idx="182">
                  <c:v>960.38923949200012</c:v>
                </c:pt>
                <c:pt idx="183">
                  <c:v>965.67933240400009</c:v>
                </c:pt>
                <c:pt idx="184">
                  <c:v>970.971420072</c:v>
                </c:pt>
                <c:pt idx="185">
                  <c:v>976.26350774000002</c:v>
                </c:pt>
                <c:pt idx="186">
                  <c:v>981.553600652</c:v>
                </c:pt>
                <c:pt idx="187">
                  <c:v>986.84568832000002</c:v>
                </c:pt>
                <c:pt idx="188">
                  <c:v>992.13777598800004</c:v>
                </c:pt>
                <c:pt idx="189">
                  <c:v>997.42786890000013</c:v>
                </c:pt>
                <c:pt idx="190">
                  <c:v>1002.7199565679999</c:v>
                </c:pt>
                <c:pt idx="191">
                  <c:v>1008.012044236</c:v>
                </c:pt>
                <c:pt idx="192">
                  <c:v>1013.3021371479999</c:v>
                </c:pt>
                <c:pt idx="193">
                  <c:v>1018.594224816</c:v>
                </c:pt>
                <c:pt idx="194">
                  <c:v>1023.8863124840001</c:v>
                </c:pt>
                <c:pt idx="195">
                  <c:v>1029.1764053960001</c:v>
                </c:pt>
                <c:pt idx="196">
                  <c:v>1034.4684930640001</c:v>
                </c:pt>
                <c:pt idx="197">
                  <c:v>1039.7605807320001</c:v>
                </c:pt>
                <c:pt idx="198">
                  <c:v>1045.050673644</c:v>
                </c:pt>
                <c:pt idx="199">
                  <c:v>1050.342761312</c:v>
                </c:pt>
                <c:pt idx="200">
                  <c:v>1055.63484898</c:v>
                </c:pt>
                <c:pt idx="201">
                  <c:v>1060.9249418920001</c:v>
                </c:pt>
                <c:pt idx="202">
                  <c:v>1066.2170295600001</c:v>
                </c:pt>
                <c:pt idx="203">
                  <c:v>1071.507122472</c:v>
                </c:pt>
                <c:pt idx="204">
                  <c:v>1076.7992101400002</c:v>
                </c:pt>
                <c:pt idx="205">
                  <c:v>1082.091297808</c:v>
                </c:pt>
                <c:pt idx="206">
                  <c:v>1087.3813907200001</c:v>
                </c:pt>
                <c:pt idx="207">
                  <c:v>1092.6734783879999</c:v>
                </c:pt>
                <c:pt idx="208">
                  <c:v>1097.9655660559999</c:v>
                </c:pt>
                <c:pt idx="209">
                  <c:v>1103.255658968</c:v>
                </c:pt>
                <c:pt idx="210">
                  <c:v>1108.5477466360001</c:v>
                </c:pt>
                <c:pt idx="211">
                  <c:v>1113.8398343040001</c:v>
                </c:pt>
                <c:pt idx="212">
                  <c:v>1119.1299272159999</c:v>
                </c:pt>
                <c:pt idx="213">
                  <c:v>1124.422014884</c:v>
                </c:pt>
                <c:pt idx="214">
                  <c:v>1129.714102552</c:v>
                </c:pt>
                <c:pt idx="215">
                  <c:v>1135.0041954640001</c:v>
                </c:pt>
                <c:pt idx="216">
                  <c:v>1140.2962831320001</c:v>
                </c:pt>
                <c:pt idx="217">
                  <c:v>1145.5883708000001</c:v>
                </c:pt>
                <c:pt idx="218">
                  <c:v>1150.878463712</c:v>
                </c:pt>
                <c:pt idx="219">
                  <c:v>1156.1705513800002</c:v>
                </c:pt>
                <c:pt idx="220">
                  <c:v>1161.4626390480003</c:v>
                </c:pt>
                <c:pt idx="221">
                  <c:v>1166.7527319600001</c:v>
                </c:pt>
                <c:pt idx="222">
                  <c:v>1172.0448196279999</c:v>
                </c:pt>
                <c:pt idx="223">
                  <c:v>1177.3369072959999</c:v>
                </c:pt>
                <c:pt idx="224">
                  <c:v>1182.627000208</c:v>
                </c:pt>
                <c:pt idx="225">
                  <c:v>1187.919087876</c:v>
                </c:pt>
                <c:pt idx="226">
                  <c:v>1193.2111755440001</c:v>
                </c:pt>
                <c:pt idx="227">
                  <c:v>1198.5012684559999</c:v>
                </c:pt>
                <c:pt idx="228">
                  <c:v>1203.793356124</c:v>
                </c:pt>
                <c:pt idx="229">
                  <c:v>1209.083449036</c:v>
                </c:pt>
                <c:pt idx="230">
                  <c:v>1214.3755367040001</c:v>
                </c:pt>
                <c:pt idx="231">
                  <c:v>1219.6676243720001</c:v>
                </c:pt>
                <c:pt idx="232">
                  <c:v>1224.957717284</c:v>
                </c:pt>
                <c:pt idx="233">
                  <c:v>1230.249804952</c:v>
                </c:pt>
                <c:pt idx="234">
                  <c:v>1235.54189262</c:v>
                </c:pt>
                <c:pt idx="235">
                  <c:v>1240.8319855320001</c:v>
                </c:pt>
                <c:pt idx="236">
                  <c:v>1246.1240732000001</c:v>
                </c:pt>
                <c:pt idx="237">
                  <c:v>1251.4161608680001</c:v>
                </c:pt>
                <c:pt idx="238">
                  <c:v>1256.7062537800002</c:v>
                </c:pt>
                <c:pt idx="239">
                  <c:v>1261.9983414480002</c:v>
                </c:pt>
                <c:pt idx="240">
                  <c:v>1267.290429116</c:v>
                </c:pt>
                <c:pt idx="241">
                  <c:v>1272.5805220279999</c:v>
                </c:pt>
                <c:pt idx="242">
                  <c:v>1277.8726096959999</c:v>
                </c:pt>
                <c:pt idx="243">
                  <c:v>1283.1646973639999</c:v>
                </c:pt>
                <c:pt idx="244">
                  <c:v>1288.454790276</c:v>
                </c:pt>
                <c:pt idx="245">
                  <c:v>1293.7468779440001</c:v>
                </c:pt>
                <c:pt idx="246">
                  <c:v>1299.0389656120001</c:v>
                </c:pt>
                <c:pt idx="247">
                  <c:v>1304.3290585239999</c:v>
                </c:pt>
                <c:pt idx="248">
                  <c:v>1309.621146192</c:v>
                </c:pt>
                <c:pt idx="249">
                  <c:v>1314.91323386</c:v>
                </c:pt>
                <c:pt idx="250">
                  <c:v>1320.2033267720001</c:v>
                </c:pt>
                <c:pt idx="251">
                  <c:v>1325.4954144400001</c:v>
                </c:pt>
                <c:pt idx="252">
                  <c:v>1330.7875021080001</c:v>
                </c:pt>
                <c:pt idx="253">
                  <c:v>1336.0775950200002</c:v>
                </c:pt>
                <c:pt idx="254">
                  <c:v>1341.3696826880002</c:v>
                </c:pt>
                <c:pt idx="255">
                  <c:v>1346.661770356</c:v>
                </c:pt>
                <c:pt idx="256">
                  <c:v>1351.9518632680001</c:v>
                </c:pt>
                <c:pt idx="257">
                  <c:v>1357.2439509359999</c:v>
                </c:pt>
                <c:pt idx="258">
                  <c:v>1362.5360386039999</c:v>
                </c:pt>
                <c:pt idx="259">
                  <c:v>1367.826131516</c:v>
                </c:pt>
                <c:pt idx="260">
                  <c:v>1373.1182191840001</c:v>
                </c:pt>
                <c:pt idx="261">
                  <c:v>1378.4083120959999</c:v>
                </c:pt>
                <c:pt idx="262">
                  <c:v>1383.7003997639999</c:v>
                </c:pt>
                <c:pt idx="263">
                  <c:v>1388.992487432</c:v>
                </c:pt>
                <c:pt idx="264">
                  <c:v>1394.2825803440001</c:v>
                </c:pt>
                <c:pt idx="265">
                  <c:v>1399.5746680120001</c:v>
                </c:pt>
                <c:pt idx="266">
                  <c:v>1404.8667556800001</c:v>
                </c:pt>
                <c:pt idx="267">
                  <c:v>1410.156848592</c:v>
                </c:pt>
                <c:pt idx="268">
                  <c:v>1415.4489362600002</c:v>
                </c:pt>
                <c:pt idx="269">
                  <c:v>1420.7410239280002</c:v>
                </c:pt>
                <c:pt idx="270">
                  <c:v>1426.0311168400001</c:v>
                </c:pt>
                <c:pt idx="271">
                  <c:v>1431.3232045080001</c:v>
                </c:pt>
                <c:pt idx="272">
                  <c:v>1436.6152921759999</c:v>
                </c:pt>
                <c:pt idx="273">
                  <c:v>1441.9053850880002</c:v>
                </c:pt>
                <c:pt idx="274">
                  <c:v>1447.197472756</c:v>
                </c:pt>
                <c:pt idx="275">
                  <c:v>1452.489560424</c:v>
                </c:pt>
                <c:pt idx="276">
                  <c:v>1457.7796533359999</c:v>
                </c:pt>
                <c:pt idx="277">
                  <c:v>1463.0717410039999</c:v>
                </c:pt>
                <c:pt idx="278">
                  <c:v>1468.363828672</c:v>
                </c:pt>
                <c:pt idx="279">
                  <c:v>1473.653921584</c:v>
                </c:pt>
                <c:pt idx="280">
                  <c:v>1478.9460092520001</c:v>
                </c:pt>
                <c:pt idx="281">
                  <c:v>1484.2380969200001</c:v>
                </c:pt>
                <c:pt idx="282">
                  <c:v>1489.528189832</c:v>
                </c:pt>
                <c:pt idx="283">
                  <c:v>1494.8202775000002</c:v>
                </c:pt>
                <c:pt idx="284">
                  <c:v>1500.1123651680002</c:v>
                </c:pt>
                <c:pt idx="285">
                  <c:v>1505.4024580800001</c:v>
                </c:pt>
                <c:pt idx="286">
                  <c:v>1510.6945457480001</c:v>
                </c:pt>
                <c:pt idx="287">
                  <c:v>1515.9846386600002</c:v>
                </c:pt>
                <c:pt idx="288">
                  <c:v>1521.2767263280002</c:v>
                </c:pt>
                <c:pt idx="289">
                  <c:v>1526.5688139960002</c:v>
                </c:pt>
                <c:pt idx="290">
                  <c:v>1531.8589069080001</c:v>
                </c:pt>
                <c:pt idx="291">
                  <c:v>1537.1509945759999</c:v>
                </c:pt>
                <c:pt idx="292">
                  <c:v>1542.4430822439999</c:v>
                </c:pt>
                <c:pt idx="293">
                  <c:v>1547.733175156</c:v>
                </c:pt>
                <c:pt idx="294">
                  <c:v>1553.025262824</c:v>
                </c:pt>
                <c:pt idx="295">
                  <c:v>1558.3173504920001</c:v>
                </c:pt>
                <c:pt idx="296">
                  <c:v>1563.6074434039999</c:v>
                </c:pt>
                <c:pt idx="297">
                  <c:v>1568.8995310719999</c:v>
                </c:pt>
                <c:pt idx="298">
                  <c:v>1574.19161874</c:v>
                </c:pt>
                <c:pt idx="299">
                  <c:v>1579.4817116520001</c:v>
                </c:pt>
                <c:pt idx="300">
                  <c:v>1584.7737993200001</c:v>
                </c:pt>
                <c:pt idx="301">
                  <c:v>1590.0658869880001</c:v>
                </c:pt>
                <c:pt idx="302">
                  <c:v>1595.3559799000002</c:v>
                </c:pt>
                <c:pt idx="303">
                  <c:v>1600.6480675680002</c:v>
                </c:pt>
                <c:pt idx="304">
                  <c:v>1605.9401552360002</c:v>
                </c:pt>
                <c:pt idx="305">
                  <c:v>1611.2302481480001</c:v>
                </c:pt>
                <c:pt idx="306">
                  <c:v>1616.5223358160001</c:v>
                </c:pt>
                <c:pt idx="307">
                  <c:v>1621.8144234839999</c:v>
                </c:pt>
                <c:pt idx="308">
                  <c:v>1627.1045163960002</c:v>
                </c:pt>
                <c:pt idx="309">
                  <c:v>1632.396604064</c:v>
                </c:pt>
                <c:pt idx="310">
                  <c:v>1637.6886917320001</c:v>
                </c:pt>
                <c:pt idx="311">
                  <c:v>1642.9787846439999</c:v>
                </c:pt>
                <c:pt idx="312">
                  <c:v>1648.2708723119999</c:v>
                </c:pt>
                <c:pt idx="313">
                  <c:v>1653.560965224</c:v>
                </c:pt>
                <c:pt idx="314">
                  <c:v>1658.8530528920001</c:v>
                </c:pt>
                <c:pt idx="315">
                  <c:v>1664.1451405600001</c:v>
                </c:pt>
                <c:pt idx="316">
                  <c:v>1669.4352334720002</c:v>
                </c:pt>
                <c:pt idx="317">
                  <c:v>1674.7273211400002</c:v>
                </c:pt>
                <c:pt idx="318">
                  <c:v>1680.0194088080002</c:v>
                </c:pt>
                <c:pt idx="319">
                  <c:v>1685.3095017200001</c:v>
                </c:pt>
                <c:pt idx="320">
                  <c:v>1690.6015893880001</c:v>
                </c:pt>
                <c:pt idx="321">
                  <c:v>1695.8936770560001</c:v>
                </c:pt>
                <c:pt idx="322">
                  <c:v>1701.1837699680002</c:v>
                </c:pt>
                <c:pt idx="323">
                  <c:v>1706.4758576360002</c:v>
                </c:pt>
                <c:pt idx="324">
                  <c:v>1711.767945304</c:v>
                </c:pt>
                <c:pt idx="325">
                  <c:v>1717.0580382160001</c:v>
                </c:pt>
                <c:pt idx="326">
                  <c:v>1722.3501258839999</c:v>
                </c:pt>
                <c:pt idx="327">
                  <c:v>1727.6422135519999</c:v>
                </c:pt>
                <c:pt idx="328">
                  <c:v>1732.932306464</c:v>
                </c:pt>
                <c:pt idx="329">
                  <c:v>1738.224394132</c:v>
                </c:pt>
                <c:pt idx="330">
                  <c:v>1743.5164818000001</c:v>
                </c:pt>
                <c:pt idx="331">
                  <c:v>1748.8065747119999</c:v>
                </c:pt>
                <c:pt idx="332">
                  <c:v>1754.0986623800002</c:v>
                </c:pt>
                <c:pt idx="333">
                  <c:v>1759.3907500480002</c:v>
                </c:pt>
                <c:pt idx="334">
                  <c:v>1764.6808429600001</c:v>
                </c:pt>
                <c:pt idx="335">
                  <c:v>1769.9729306280001</c:v>
                </c:pt>
                <c:pt idx="336">
                  <c:v>1775.2650182960001</c:v>
                </c:pt>
                <c:pt idx="337">
                  <c:v>1780.5551112080002</c:v>
                </c:pt>
                <c:pt idx="338">
                  <c:v>1785.8471988760002</c:v>
                </c:pt>
                <c:pt idx="339">
                  <c:v>1791.1372917880001</c:v>
                </c:pt>
                <c:pt idx="340">
                  <c:v>1796.4293794560001</c:v>
                </c:pt>
                <c:pt idx="341">
                  <c:v>1801.7214671239999</c:v>
                </c:pt>
                <c:pt idx="342">
                  <c:v>1807.0115600360002</c:v>
                </c:pt>
                <c:pt idx="343">
                  <c:v>1812.303647704</c:v>
                </c:pt>
                <c:pt idx="344">
                  <c:v>1817.595735372</c:v>
                </c:pt>
                <c:pt idx="345">
                  <c:v>1822.8858282839999</c:v>
                </c:pt>
                <c:pt idx="346">
                  <c:v>1828.1779159519999</c:v>
                </c:pt>
                <c:pt idx="347">
                  <c:v>1833.4700036200002</c:v>
                </c:pt>
                <c:pt idx="348">
                  <c:v>1838.760096532</c:v>
                </c:pt>
                <c:pt idx="349">
                  <c:v>1844.0521842000001</c:v>
                </c:pt>
                <c:pt idx="350">
                  <c:v>1849.3442718680001</c:v>
                </c:pt>
                <c:pt idx="351">
                  <c:v>1854.6343647800002</c:v>
                </c:pt>
                <c:pt idx="352">
                  <c:v>1859.9264524480002</c:v>
                </c:pt>
                <c:pt idx="353">
                  <c:v>1865.2185401160002</c:v>
                </c:pt>
                <c:pt idx="354">
                  <c:v>1870.5086330280001</c:v>
                </c:pt>
                <c:pt idx="355">
                  <c:v>1875.8007206960001</c:v>
                </c:pt>
                <c:pt idx="356">
                  <c:v>1881.0928083640001</c:v>
                </c:pt>
                <c:pt idx="357">
                  <c:v>1886.3829012760002</c:v>
                </c:pt>
                <c:pt idx="358">
                  <c:v>1891.674988944</c:v>
                </c:pt>
                <c:pt idx="359">
                  <c:v>1896.967076612</c:v>
                </c:pt>
                <c:pt idx="360">
                  <c:v>1902.2571695239999</c:v>
                </c:pt>
                <c:pt idx="361">
                  <c:v>1907.5492571919999</c:v>
                </c:pt>
                <c:pt idx="362">
                  <c:v>1912.839350104</c:v>
                </c:pt>
                <c:pt idx="363">
                  <c:v>1918.131437772</c:v>
                </c:pt>
                <c:pt idx="364">
                  <c:v>1923.42352544</c:v>
                </c:pt>
                <c:pt idx="365">
                  <c:v>1928.7136183520001</c:v>
                </c:pt>
                <c:pt idx="366">
                  <c:v>1934.0057060200002</c:v>
                </c:pt>
                <c:pt idx="367">
                  <c:v>1939.2977936880002</c:v>
                </c:pt>
                <c:pt idx="368">
                  <c:v>1944.5878866</c:v>
                </c:pt>
                <c:pt idx="369">
                  <c:v>1949.8799742680001</c:v>
                </c:pt>
                <c:pt idx="370">
                  <c:v>1955.1720619360001</c:v>
                </c:pt>
                <c:pt idx="371">
                  <c:v>1960.4621548480002</c:v>
                </c:pt>
                <c:pt idx="372">
                  <c:v>1965.7542425160002</c:v>
                </c:pt>
                <c:pt idx="373">
                  <c:v>1970.4060135080001</c:v>
                </c:pt>
                <c:pt idx="374">
                  <c:v>1974.4513786759999</c:v>
                </c:pt>
                <c:pt idx="375">
                  <c:v>1977.9701282600001</c:v>
                </c:pt>
                <c:pt idx="376">
                  <c:v>1981.0300839640001</c:v>
                </c:pt>
                <c:pt idx="377">
                  <c:v>1983.6890937120002</c:v>
                </c:pt>
                <c:pt idx="378">
                  <c:v>1986.0030106720003</c:v>
                </c:pt>
                <c:pt idx="379">
                  <c:v>1988.01372472</c:v>
                </c:pt>
                <c:pt idx="380">
                  <c:v>1989.7631257319999</c:v>
                </c:pt>
                <c:pt idx="381">
                  <c:v>1991.2831298040001</c:v>
                </c:pt>
                <c:pt idx="382">
                  <c:v>1992.605653032</c:v>
                </c:pt>
                <c:pt idx="383">
                  <c:v>1993.7566272440001</c:v>
                </c:pt>
              </c:numCache>
            </c:numRef>
          </c:xVal>
          <c:yVal>
            <c:numRef>
              <c:f>'Comparsion 2000'!$C$2:$C$385</c:f>
              <c:numCache>
                <c:formatCode>General</c:formatCode>
                <c:ptCount val="384"/>
                <c:pt idx="0">
                  <c:v>0.77057537835914103</c:v>
                </c:pt>
                <c:pt idx="1">
                  <c:v>1.4673451018826646</c:v>
                </c:pt>
                <c:pt idx="2">
                  <c:v>2.344969448475974</c:v>
                </c:pt>
                <c:pt idx="3">
                  <c:v>3.2166626328126697</c:v>
                </c:pt>
                <c:pt idx="4">
                  <c:v>4.0155365071776137</c:v>
                </c:pt>
                <c:pt idx="5">
                  <c:v>4.7389288133099283</c:v>
                </c:pt>
                <c:pt idx="6">
                  <c:v>5.3998453374676787</c:v>
                </c:pt>
                <c:pt idx="7">
                  <c:v>6.011444618432094</c:v>
                </c:pt>
                <c:pt idx="8">
                  <c:v>6.584593907136929</c:v>
                </c:pt>
                <c:pt idx="9">
                  <c:v>7.1279346320355268</c:v>
                </c:pt>
                <c:pt idx="10">
                  <c:v>7.6485588745605568</c:v>
                </c:pt>
                <c:pt idx="11">
                  <c:v>8.1525549138496043</c:v>
                </c:pt>
                <c:pt idx="12">
                  <c:v>8.64107930472092</c:v>
                </c:pt>
                <c:pt idx="13">
                  <c:v>9.0641383285214392</c:v>
                </c:pt>
                <c:pt idx="14">
                  <c:v>9.4365489799981841</c:v>
                </c:pt>
                <c:pt idx="15">
                  <c:v>9.7691130447178356</c:v>
                </c:pt>
                <c:pt idx="16">
                  <c:v>10.069620901361821</c:v>
                </c:pt>
                <c:pt idx="17">
                  <c:v>10.343942611177487</c:v>
                </c:pt>
                <c:pt idx="18">
                  <c:v>10.596398888391507</c:v>
                </c:pt>
                <c:pt idx="19">
                  <c:v>10.830415753880585</c:v>
                </c:pt>
                <c:pt idx="20">
                  <c:v>11.048568178749507</c:v>
                </c:pt>
                <c:pt idx="21">
                  <c:v>11.252972876533562</c:v>
                </c:pt>
                <c:pt idx="22">
                  <c:v>11.445331946776589</c:v>
                </c:pt>
                <c:pt idx="23">
                  <c:v>11.627020162187074</c:v>
                </c:pt>
                <c:pt idx="24">
                  <c:v>11.79917225579425</c:v>
                </c:pt>
                <c:pt idx="25">
                  <c:v>11.962792029893198</c:v>
                </c:pt>
                <c:pt idx="26">
                  <c:v>12.11868689067779</c:v>
                </c:pt>
                <c:pt idx="27">
                  <c:v>12.267576957185806</c:v>
                </c:pt>
                <c:pt idx="28">
                  <c:v>12.410073239509911</c:v>
                </c:pt>
                <c:pt idx="29">
                  <c:v>12.546721282375689</c:v>
                </c:pt>
                <c:pt idx="30">
                  <c:v>12.677979343352638</c:v>
                </c:pt>
                <c:pt idx="31">
                  <c:v>12.804283858221231</c:v>
                </c:pt>
                <c:pt idx="32">
                  <c:v>12.925983975605842</c:v>
                </c:pt>
                <c:pt idx="33">
                  <c:v>13.043428844130855</c:v>
                </c:pt>
                <c:pt idx="34">
                  <c:v>13.156902147053572</c:v>
                </c:pt>
                <c:pt idx="35">
                  <c:v>13.266665745842275</c:v>
                </c:pt>
                <c:pt idx="36">
                  <c:v>13.372981501965251</c:v>
                </c:pt>
                <c:pt idx="37">
                  <c:v>13.476045811523711</c:v>
                </c:pt>
                <c:pt idx="38">
                  <c:v>13.576055070618866</c:v>
                </c:pt>
                <c:pt idx="39">
                  <c:v>13.673205675351928</c:v>
                </c:pt>
                <c:pt idx="40">
                  <c:v>13.767650378246065</c:v>
                </c:pt>
                <c:pt idx="41">
                  <c:v>13.859541931824443</c:v>
                </c:pt>
                <c:pt idx="42">
                  <c:v>13.949033088610225</c:v>
                </c:pt>
                <c:pt idx="43">
                  <c:v>14.036211135759503</c:v>
                </c:pt>
                <c:pt idx="44">
                  <c:v>14.121228825795445</c:v>
                </c:pt>
                <c:pt idx="45">
                  <c:v>14.204195267663168</c:v>
                </c:pt>
                <c:pt idx="46">
                  <c:v>14.285175926729746</c:v>
                </c:pt>
                <c:pt idx="47">
                  <c:v>14.364301733729317</c:v>
                </c:pt>
                <c:pt idx="48">
                  <c:v>14.441638154028952</c:v>
                </c:pt>
                <c:pt idx="49">
                  <c:v>14.517272474784747</c:v>
                </c:pt>
                <c:pt idx="50">
                  <c:v>14.591291983152795</c:v>
                </c:pt>
                <c:pt idx="51">
                  <c:v>14.663740322711146</c:v>
                </c:pt>
                <c:pt idx="52">
                  <c:v>14.734704780615889</c:v>
                </c:pt>
                <c:pt idx="53">
                  <c:v>14.804229000445076</c:v>
                </c:pt>
                <c:pt idx="54">
                  <c:v>14.872378447565778</c:v>
                </c:pt>
                <c:pt idx="55">
                  <c:v>14.939218587345062</c:v>
                </c:pt>
                <c:pt idx="56">
                  <c:v>15.00479306336098</c:v>
                </c:pt>
                <c:pt idx="57">
                  <c:v>15.069123697402549</c:v>
                </c:pt>
                <c:pt idx="58">
                  <c:v>15.132319598414892</c:v>
                </c:pt>
                <c:pt idx="59">
                  <c:v>15.194358944608986</c:v>
                </c:pt>
                <c:pt idx="60">
                  <c:v>15.255307201351897</c:v>
                </c:pt>
                <c:pt idx="61">
                  <c:v>15.315208012221676</c:v>
                </c:pt>
                <c:pt idx="62">
                  <c:v>15.374083199007346</c:v>
                </c:pt>
                <c:pt idx="63">
                  <c:v>15.431976405286957</c:v>
                </c:pt>
                <c:pt idx="64">
                  <c:v>15.488931274638551</c:v>
                </c:pt>
                <c:pt idx="65">
                  <c:v>15.544969628851153</c:v>
                </c:pt>
                <c:pt idx="66">
                  <c:v>15.600113289713789</c:v>
                </c:pt>
                <c:pt idx="67">
                  <c:v>15.654405900804504</c:v>
                </c:pt>
                <c:pt idx="68">
                  <c:v>15.707847462123299</c:v>
                </c:pt>
                <c:pt idx="69">
                  <c:v>15.760481617248219</c:v>
                </c:pt>
                <c:pt idx="70">
                  <c:v>15.812330187968293</c:v>
                </c:pt>
                <c:pt idx="71">
                  <c:v>15.86343681786156</c:v>
                </c:pt>
                <c:pt idx="72">
                  <c:v>15.913779685139005</c:v>
                </c:pt>
                <c:pt idx="73">
                  <c:v>15.963424255167691</c:v>
                </c:pt>
                <c:pt idx="74">
                  <c:v>16.012348706158601</c:v>
                </c:pt>
                <c:pt idx="75">
                  <c:v>16.060618503478803</c:v>
                </c:pt>
                <c:pt idx="76">
                  <c:v>16.108211825339275</c:v>
                </c:pt>
                <c:pt idx="77">
                  <c:v>16.155150493529035</c:v>
                </c:pt>
                <c:pt idx="78">
                  <c:v>16.201478151626137</c:v>
                </c:pt>
                <c:pt idx="79">
                  <c:v>16.247194799630577</c:v>
                </c:pt>
                <c:pt idx="80">
                  <c:v>16.292300437542359</c:v>
                </c:pt>
                <c:pt idx="81">
                  <c:v>16.336860530728547</c:v>
                </c:pt>
                <c:pt idx="82">
                  <c:v>16.3808314356111</c:v>
                </c:pt>
                <c:pt idx="83">
                  <c:v>16.424256795768063</c:v>
                </c:pt>
                <c:pt idx="84">
                  <c:v>16.467158432988455</c:v>
                </c:pt>
                <c:pt idx="85">
                  <c:v>16.509536347272284</c:v>
                </c:pt>
                <c:pt idx="86">
                  <c:v>16.55139053861955</c:v>
                </c:pt>
                <c:pt idx="87">
                  <c:v>16.592742828819272</c:v>
                </c:pt>
                <c:pt idx="88">
                  <c:v>16.633615039660473</c:v>
                </c:pt>
                <c:pt idx="89">
                  <c:v>16.673985349354133</c:v>
                </c:pt>
                <c:pt idx="90">
                  <c:v>16.713919223267318</c:v>
                </c:pt>
                <c:pt idx="91">
                  <c:v>16.753373017821986</c:v>
                </c:pt>
                <c:pt idx="92">
                  <c:v>16.792390376596181</c:v>
                </c:pt>
                <c:pt idx="93">
                  <c:v>16.830971299589905</c:v>
                </c:pt>
                <c:pt idx="94">
                  <c:v>16.869115786803153</c:v>
                </c:pt>
                <c:pt idx="95">
                  <c:v>16.90684566002496</c:v>
                </c:pt>
                <c:pt idx="96">
                  <c:v>16.944160919255314</c:v>
                </c:pt>
                <c:pt idx="97">
                  <c:v>16.981105208072265</c:v>
                </c:pt>
                <c:pt idx="98">
                  <c:v>17.017613061108747</c:v>
                </c:pt>
                <c:pt idx="99">
                  <c:v>17.053771765520853</c:v>
                </c:pt>
                <c:pt idx="100">
                  <c:v>17.089537677730529</c:v>
                </c:pt>
                <c:pt idx="101">
                  <c:v>17.12493261952681</c:v>
                </c:pt>
                <c:pt idx="102">
                  <c:v>17.159956590909687</c:v>
                </c:pt>
                <c:pt idx="103">
                  <c:v>17.194609591879161</c:v>
                </c:pt>
                <c:pt idx="104">
                  <c:v>17.228935266013284</c:v>
                </c:pt>
                <c:pt idx="105">
                  <c:v>17.262911791523027</c:v>
                </c:pt>
                <c:pt idx="106">
                  <c:v>17.296539168408394</c:v>
                </c:pt>
                <c:pt idx="107">
                  <c:v>17.329839218458407</c:v>
                </c:pt>
                <c:pt idx="108">
                  <c:v>17.362811941673066</c:v>
                </c:pt>
                <c:pt idx="109">
                  <c:v>17.395479159841393</c:v>
                </c:pt>
                <c:pt idx="110">
                  <c:v>17.427819051174367</c:v>
                </c:pt>
                <c:pt idx="111">
                  <c:v>17.45985343746101</c:v>
                </c:pt>
                <c:pt idx="112">
                  <c:v>17.491582318701322</c:v>
                </c:pt>
                <c:pt idx="113">
                  <c:v>17.52302751668433</c:v>
                </c:pt>
                <c:pt idx="114">
                  <c:v>17.554167209621006</c:v>
                </c:pt>
                <c:pt idx="115">
                  <c:v>17.585023219300375</c:v>
                </c:pt>
                <c:pt idx="116">
                  <c:v>17.615595545722439</c:v>
                </c:pt>
                <c:pt idx="117">
                  <c:v>17.645884188887194</c:v>
                </c:pt>
                <c:pt idx="118">
                  <c:v>17.675889148794642</c:v>
                </c:pt>
                <c:pt idx="119">
                  <c:v>17.705632247233808</c:v>
                </c:pt>
                <c:pt idx="120">
                  <c:v>17.735113484204692</c:v>
                </c:pt>
                <c:pt idx="121">
                  <c:v>17.764311037918265</c:v>
                </c:pt>
                <c:pt idx="122">
                  <c:v>17.793268551952583</c:v>
                </c:pt>
                <c:pt idx="123">
                  <c:v>17.821964204518615</c:v>
                </c:pt>
                <c:pt idx="124">
                  <c:v>17.850419817405388</c:v>
                </c:pt>
                <c:pt idx="125">
                  <c:v>17.87861356882388</c:v>
                </c:pt>
                <c:pt idx="126">
                  <c:v>17.90656728056311</c:v>
                </c:pt>
                <c:pt idx="127">
                  <c:v>17.93428095262308</c:v>
                </c:pt>
                <c:pt idx="128">
                  <c:v>17.961776406792815</c:v>
                </c:pt>
                <c:pt idx="129">
                  <c:v>17.989031821283291</c:v>
                </c:pt>
                <c:pt idx="130">
                  <c:v>18.016047196094508</c:v>
                </c:pt>
                <c:pt idx="131">
                  <c:v>18.042844353015486</c:v>
                </c:pt>
                <c:pt idx="132">
                  <c:v>18.069423292046231</c:v>
                </c:pt>
                <c:pt idx="133">
                  <c:v>18.095762191397714</c:v>
                </c:pt>
                <c:pt idx="134">
                  <c:v>18.121904694647988</c:v>
                </c:pt>
                <c:pt idx="135">
                  <c:v>18.147807158218999</c:v>
                </c:pt>
                <c:pt idx="136">
                  <c:v>18.173513225688801</c:v>
                </c:pt>
                <c:pt idx="137">
                  <c:v>18.199001075268363</c:v>
                </c:pt>
                <c:pt idx="138">
                  <c:v>18.224292528746716</c:v>
                </c:pt>
                <c:pt idx="139">
                  <c:v>18.249365764334829</c:v>
                </c:pt>
                <c:pt idx="140">
                  <c:v>18.274242603821733</c:v>
                </c:pt>
                <c:pt idx="141">
                  <c:v>18.298923047207424</c:v>
                </c:pt>
                <c:pt idx="142">
                  <c:v>18.323407094491902</c:v>
                </c:pt>
                <c:pt idx="143">
                  <c:v>18.34769474567517</c:v>
                </c:pt>
                <c:pt idx="144">
                  <c:v>18.371786000757222</c:v>
                </c:pt>
                <c:pt idx="145">
                  <c:v>18.395702681527087</c:v>
                </c:pt>
                <c:pt idx="146">
                  <c:v>18.419422966195739</c:v>
                </c:pt>
                <c:pt idx="147">
                  <c:v>18.442946854763179</c:v>
                </c:pt>
                <c:pt idx="148">
                  <c:v>18.466296169018431</c:v>
                </c:pt>
                <c:pt idx="149">
                  <c:v>18.489470908961493</c:v>
                </c:pt>
                <c:pt idx="150">
                  <c:v>18.512471074592366</c:v>
                </c:pt>
                <c:pt idx="151">
                  <c:v>18.535274844122029</c:v>
                </c:pt>
                <c:pt idx="152">
                  <c:v>18.557925861128524</c:v>
                </c:pt>
                <c:pt idx="153">
                  <c:v>18.580380482033807</c:v>
                </c:pt>
                <c:pt idx="154">
                  <c:v>18.602682350415925</c:v>
                </c:pt>
                <c:pt idx="155">
                  <c:v>18.624787822696831</c:v>
                </c:pt>
                <c:pt idx="156">
                  <c:v>18.646740542454573</c:v>
                </c:pt>
                <c:pt idx="157">
                  <c:v>18.668540509689148</c:v>
                </c:pt>
                <c:pt idx="158">
                  <c:v>18.690165902611536</c:v>
                </c:pt>
                <c:pt idx="159">
                  <c:v>18.711616721221734</c:v>
                </c:pt>
                <c:pt idx="160">
                  <c:v>18.732914787308768</c:v>
                </c:pt>
                <c:pt idx="161">
                  <c:v>18.754060100872636</c:v>
                </c:pt>
                <c:pt idx="162">
                  <c:v>18.775052661913335</c:v>
                </c:pt>
                <c:pt idx="163">
                  <c:v>18.795870648641849</c:v>
                </c:pt>
                <c:pt idx="164">
                  <c:v>18.816535882847198</c:v>
                </c:pt>
                <c:pt idx="165">
                  <c:v>18.837048364529384</c:v>
                </c:pt>
                <c:pt idx="166">
                  <c:v>18.857408093688399</c:v>
                </c:pt>
                <c:pt idx="167">
                  <c:v>18.877636892113276</c:v>
                </c:pt>
                <c:pt idx="168">
                  <c:v>18.897691116225964</c:v>
                </c:pt>
                <c:pt idx="169">
                  <c:v>18.917592587815488</c:v>
                </c:pt>
                <c:pt idx="170">
                  <c:v>18.937363128670867</c:v>
                </c:pt>
                <c:pt idx="171">
                  <c:v>18.956980917003083</c:v>
                </c:pt>
                <c:pt idx="172">
                  <c:v>18.976467774601158</c:v>
                </c:pt>
                <c:pt idx="173">
                  <c:v>18.995801879676065</c:v>
                </c:pt>
                <c:pt idx="174">
                  <c:v>19.014983232227809</c:v>
                </c:pt>
                <c:pt idx="175">
                  <c:v>19.034033654045412</c:v>
                </c:pt>
                <c:pt idx="176">
                  <c:v>19.052953145128871</c:v>
                </c:pt>
                <c:pt idx="177">
                  <c:v>19.071719883689166</c:v>
                </c:pt>
                <c:pt idx="178">
                  <c:v>19.09035569151532</c:v>
                </c:pt>
                <c:pt idx="179">
                  <c:v>19.108860568607334</c:v>
                </c:pt>
                <c:pt idx="180">
                  <c:v>19.127212693176183</c:v>
                </c:pt>
                <c:pt idx="181">
                  <c:v>19.145455708799911</c:v>
                </c:pt>
                <c:pt idx="182">
                  <c:v>19.163545971900472</c:v>
                </c:pt>
                <c:pt idx="183">
                  <c:v>19.181505304266896</c:v>
                </c:pt>
                <c:pt idx="184">
                  <c:v>19.199355527688198</c:v>
                </c:pt>
                <c:pt idx="185">
                  <c:v>19.21705299858634</c:v>
                </c:pt>
                <c:pt idx="186">
                  <c:v>19.23464136053936</c:v>
                </c:pt>
                <c:pt idx="187">
                  <c:v>19.252076969969217</c:v>
                </c:pt>
                <c:pt idx="188">
                  <c:v>19.269403470453955</c:v>
                </c:pt>
                <c:pt idx="189">
                  <c:v>19.28659904020455</c:v>
                </c:pt>
                <c:pt idx="190">
                  <c:v>19.30368550101003</c:v>
                </c:pt>
                <c:pt idx="191">
                  <c:v>19.320619209292342</c:v>
                </c:pt>
                <c:pt idx="192">
                  <c:v>19.337443808629533</c:v>
                </c:pt>
                <c:pt idx="193">
                  <c:v>19.354137477232587</c:v>
                </c:pt>
                <c:pt idx="194">
                  <c:v>19.370722036890523</c:v>
                </c:pt>
                <c:pt idx="195">
                  <c:v>19.387175665814318</c:v>
                </c:pt>
                <c:pt idx="196">
                  <c:v>19.403520185792996</c:v>
                </c:pt>
                <c:pt idx="197">
                  <c:v>19.419733775037528</c:v>
                </c:pt>
                <c:pt idx="198">
                  <c:v>19.435816433547924</c:v>
                </c:pt>
                <c:pt idx="199">
                  <c:v>19.451789983113194</c:v>
                </c:pt>
                <c:pt idx="200">
                  <c:v>19.467654423733354</c:v>
                </c:pt>
                <c:pt idx="201">
                  <c:v>19.483409755408392</c:v>
                </c:pt>
                <c:pt idx="202">
                  <c:v>19.499034156349289</c:v>
                </c:pt>
                <c:pt idx="203">
                  <c:v>19.514549448345068</c:v>
                </c:pt>
                <c:pt idx="204">
                  <c:v>19.529933809606707</c:v>
                </c:pt>
                <c:pt idx="205">
                  <c:v>19.545230883712247</c:v>
                </c:pt>
                <c:pt idx="206">
                  <c:v>19.560397027083649</c:v>
                </c:pt>
                <c:pt idx="207">
                  <c:v>19.575454061509934</c:v>
                </c:pt>
                <c:pt idx="208">
                  <c:v>19.5904019869911</c:v>
                </c:pt>
                <c:pt idx="209">
                  <c:v>19.605240803527145</c:v>
                </c:pt>
                <c:pt idx="210">
                  <c:v>19.619970511118076</c:v>
                </c:pt>
                <c:pt idx="211">
                  <c:v>19.634591109763885</c:v>
                </c:pt>
                <c:pt idx="212">
                  <c:v>19.649080777675557</c:v>
                </c:pt>
                <c:pt idx="213">
                  <c:v>19.663483158431131</c:v>
                </c:pt>
                <c:pt idx="214">
                  <c:v>19.67777643024159</c:v>
                </c:pt>
                <c:pt idx="215">
                  <c:v>19.691960593106927</c:v>
                </c:pt>
                <c:pt idx="216">
                  <c:v>19.70603564702715</c:v>
                </c:pt>
                <c:pt idx="217">
                  <c:v>19.720001592002255</c:v>
                </c:pt>
                <c:pt idx="218">
                  <c:v>19.733858428032239</c:v>
                </c:pt>
                <c:pt idx="219">
                  <c:v>19.747627976906131</c:v>
                </c:pt>
                <c:pt idx="220">
                  <c:v>19.761266595045882</c:v>
                </c:pt>
                <c:pt idx="221">
                  <c:v>19.774817926029534</c:v>
                </c:pt>
                <c:pt idx="222">
                  <c:v>19.788260148068073</c:v>
                </c:pt>
                <c:pt idx="223">
                  <c:v>19.801593261161493</c:v>
                </c:pt>
                <c:pt idx="224">
                  <c:v>19.814817265309792</c:v>
                </c:pt>
                <c:pt idx="225">
                  <c:v>19.827953982301999</c:v>
                </c:pt>
                <c:pt idx="226">
                  <c:v>19.840981590349088</c:v>
                </c:pt>
                <c:pt idx="227">
                  <c:v>19.853921911240082</c:v>
                </c:pt>
                <c:pt idx="228">
                  <c:v>19.866753123185958</c:v>
                </c:pt>
                <c:pt idx="229">
                  <c:v>19.879475226186717</c:v>
                </c:pt>
                <c:pt idx="230">
                  <c:v>19.892110042031383</c:v>
                </c:pt>
                <c:pt idx="231">
                  <c:v>19.904635748930929</c:v>
                </c:pt>
                <c:pt idx="232">
                  <c:v>19.917052346885356</c:v>
                </c:pt>
                <c:pt idx="233">
                  <c:v>19.929403479472711</c:v>
                </c:pt>
                <c:pt idx="234">
                  <c:v>19.941623681325929</c:v>
                </c:pt>
                <c:pt idx="235">
                  <c:v>19.953756596023048</c:v>
                </c:pt>
                <c:pt idx="236">
                  <c:v>19.965802223564076</c:v>
                </c:pt>
                <c:pt idx="237">
                  <c:v>19.977738742159982</c:v>
                </c:pt>
                <c:pt idx="238">
                  <c:v>19.9895879735998</c:v>
                </c:pt>
                <c:pt idx="239">
                  <c:v>20.00134991788352</c:v>
                </c:pt>
                <c:pt idx="240">
                  <c:v>20.012980931433098</c:v>
                </c:pt>
                <c:pt idx="241">
                  <c:v>20.024546479615605</c:v>
                </c:pt>
                <c:pt idx="242">
                  <c:v>20.036002918852994</c:v>
                </c:pt>
                <c:pt idx="243">
                  <c:v>20.047372070934291</c:v>
                </c:pt>
                <c:pt idx="244">
                  <c:v>20.058653935859489</c:v>
                </c:pt>
                <c:pt idx="245">
                  <c:v>20.069826691839573</c:v>
                </c:pt>
                <c:pt idx="246">
                  <c:v>20.080912160663562</c:v>
                </c:pt>
                <c:pt idx="247">
                  <c:v>20.091910342331456</c:v>
                </c:pt>
                <c:pt idx="248">
                  <c:v>20.102821236843255</c:v>
                </c:pt>
                <c:pt idx="249">
                  <c:v>20.113623022409939</c:v>
                </c:pt>
                <c:pt idx="250">
                  <c:v>20.124337520820525</c:v>
                </c:pt>
                <c:pt idx="251">
                  <c:v>20.134964732075016</c:v>
                </c:pt>
                <c:pt idx="252">
                  <c:v>20.145482834384392</c:v>
                </c:pt>
                <c:pt idx="253">
                  <c:v>20.155935471326696</c:v>
                </c:pt>
                <c:pt idx="254">
                  <c:v>20.166278999323882</c:v>
                </c:pt>
                <c:pt idx="255">
                  <c:v>20.176535240164974</c:v>
                </c:pt>
                <c:pt idx="256">
                  <c:v>20.18670419384997</c:v>
                </c:pt>
                <c:pt idx="257">
                  <c:v>20.196785860378874</c:v>
                </c:pt>
                <c:pt idx="258">
                  <c:v>20.206780239751684</c:v>
                </c:pt>
                <c:pt idx="259">
                  <c:v>20.216687331968394</c:v>
                </c:pt>
                <c:pt idx="260">
                  <c:v>20.226507137029017</c:v>
                </c:pt>
                <c:pt idx="261">
                  <c:v>20.236217833144519</c:v>
                </c:pt>
                <c:pt idx="262">
                  <c:v>20.245863063892948</c:v>
                </c:pt>
                <c:pt idx="263">
                  <c:v>20.255421007485285</c:v>
                </c:pt>
                <c:pt idx="264">
                  <c:v>20.264869842132502</c:v>
                </c:pt>
                <c:pt idx="265">
                  <c:v>20.274253211412653</c:v>
                </c:pt>
                <c:pt idx="266">
                  <c:v>20.283527471747682</c:v>
                </c:pt>
                <c:pt idx="267">
                  <c:v>20.292736266715639</c:v>
                </c:pt>
                <c:pt idx="268">
                  <c:v>20.301857774527502</c:v>
                </c:pt>
                <c:pt idx="269">
                  <c:v>20.310891995183272</c:v>
                </c:pt>
                <c:pt idx="270">
                  <c:v>20.319838928682952</c:v>
                </c:pt>
                <c:pt idx="271">
                  <c:v>20.328698575026532</c:v>
                </c:pt>
                <c:pt idx="272">
                  <c:v>20.337470934214018</c:v>
                </c:pt>
                <c:pt idx="273">
                  <c:v>20.346156006245412</c:v>
                </c:pt>
                <c:pt idx="274">
                  <c:v>20.35477561290973</c:v>
                </c:pt>
                <c:pt idx="275">
                  <c:v>20.36330793241796</c:v>
                </c:pt>
                <c:pt idx="276">
                  <c:v>20.371731142981069</c:v>
                </c:pt>
                <c:pt idx="277">
                  <c:v>20.380088888177109</c:v>
                </c:pt>
                <c:pt idx="278">
                  <c:v>20.388381168006074</c:v>
                </c:pt>
                <c:pt idx="279">
                  <c:v>20.396564338889924</c:v>
                </c:pt>
                <c:pt idx="280">
                  <c:v>20.404682044406705</c:v>
                </c:pt>
                <c:pt idx="281">
                  <c:v>20.412690640978365</c:v>
                </c:pt>
                <c:pt idx="282">
                  <c:v>20.420633772182956</c:v>
                </c:pt>
                <c:pt idx="283">
                  <c:v>20.428511438020475</c:v>
                </c:pt>
                <c:pt idx="284">
                  <c:v>20.436279994912876</c:v>
                </c:pt>
                <c:pt idx="285">
                  <c:v>20.443983086438209</c:v>
                </c:pt>
                <c:pt idx="286">
                  <c:v>20.451598890807443</c:v>
                </c:pt>
                <c:pt idx="287">
                  <c:v>20.459127408020585</c:v>
                </c:pt>
                <c:pt idx="288">
                  <c:v>20.466590459866655</c:v>
                </c:pt>
                <c:pt idx="289">
                  <c:v>20.473966224556634</c:v>
                </c:pt>
                <c:pt idx="290">
                  <c:v>20.481254702090514</c:v>
                </c:pt>
                <c:pt idx="291">
                  <c:v>20.488477714257325</c:v>
                </c:pt>
                <c:pt idx="292">
                  <c:v>20.495613439268041</c:v>
                </c:pt>
                <c:pt idx="293">
                  <c:v>20.502661877122666</c:v>
                </c:pt>
                <c:pt idx="294">
                  <c:v>20.509623027821192</c:v>
                </c:pt>
                <c:pt idx="295">
                  <c:v>20.516518713152649</c:v>
                </c:pt>
                <c:pt idx="296">
                  <c:v>20.523327111328012</c:v>
                </c:pt>
                <c:pt idx="297">
                  <c:v>20.530070044136306</c:v>
                </c:pt>
                <c:pt idx="298">
                  <c:v>20.536725689788504</c:v>
                </c:pt>
                <c:pt idx="299">
                  <c:v>20.543315870073631</c:v>
                </c:pt>
                <c:pt idx="300">
                  <c:v>20.549796941413639</c:v>
                </c:pt>
                <c:pt idx="301">
                  <c:v>20.556234369175598</c:v>
                </c:pt>
                <c:pt idx="302">
                  <c:v>20.562562687992443</c:v>
                </c:pt>
                <c:pt idx="303">
                  <c:v>20.568825541442219</c:v>
                </c:pt>
                <c:pt idx="304">
                  <c:v>20.57502292952492</c:v>
                </c:pt>
                <c:pt idx="305">
                  <c:v>20.581133030451529</c:v>
                </c:pt>
                <c:pt idx="306">
                  <c:v>20.587155844222039</c:v>
                </c:pt>
                <c:pt idx="307">
                  <c:v>20.593113192625481</c:v>
                </c:pt>
                <c:pt idx="308">
                  <c:v>20.598983253872831</c:v>
                </c:pt>
                <c:pt idx="309">
                  <c:v>20.604787849753109</c:v>
                </c:pt>
                <c:pt idx="310">
                  <c:v>20.610505158477292</c:v>
                </c:pt>
                <c:pt idx="311">
                  <c:v>20.616157001834406</c:v>
                </c:pt>
                <c:pt idx="312">
                  <c:v>20.621721558035421</c:v>
                </c:pt>
                <c:pt idx="313">
                  <c:v>20.627198827080345</c:v>
                </c:pt>
                <c:pt idx="314">
                  <c:v>20.632610630758197</c:v>
                </c:pt>
                <c:pt idx="315">
                  <c:v>20.637956969068981</c:v>
                </c:pt>
                <c:pt idx="316">
                  <c:v>20.643216020223669</c:v>
                </c:pt>
                <c:pt idx="317">
                  <c:v>20.648387784222258</c:v>
                </c:pt>
                <c:pt idx="318">
                  <c:v>20.653494082853783</c:v>
                </c:pt>
                <c:pt idx="319">
                  <c:v>20.658513094329209</c:v>
                </c:pt>
                <c:pt idx="320">
                  <c:v>20.663466640437566</c:v>
                </c:pt>
                <c:pt idx="321">
                  <c:v>20.668354721178854</c:v>
                </c:pt>
                <c:pt idx="322">
                  <c:v>20.673155514764044</c:v>
                </c:pt>
                <c:pt idx="323">
                  <c:v>20.677869021193143</c:v>
                </c:pt>
                <c:pt idx="324">
                  <c:v>20.682517062255169</c:v>
                </c:pt>
                <c:pt idx="325">
                  <c:v>20.6870778161611</c:v>
                </c:pt>
                <c:pt idx="326">
                  <c:v>20.691573104699962</c:v>
                </c:pt>
                <c:pt idx="327">
                  <c:v>20.69598110608273</c:v>
                </c:pt>
                <c:pt idx="328">
                  <c:v>20.700323642098425</c:v>
                </c:pt>
                <c:pt idx="329">
                  <c:v>20.704600712747052</c:v>
                </c:pt>
                <c:pt idx="330">
                  <c:v>20.70876867445056</c:v>
                </c:pt>
                <c:pt idx="331">
                  <c:v>20.71289299257602</c:v>
                </c:pt>
                <c:pt idx="332">
                  <c:v>20.716930023545387</c:v>
                </c:pt>
                <c:pt idx="333">
                  <c:v>20.720879767358657</c:v>
                </c:pt>
                <c:pt idx="334">
                  <c:v>20.724764045804857</c:v>
                </c:pt>
                <c:pt idx="335">
                  <c:v>20.728561037094963</c:v>
                </c:pt>
                <c:pt idx="336">
                  <c:v>20.732292563017999</c:v>
                </c:pt>
                <c:pt idx="337">
                  <c:v>20.735936801784941</c:v>
                </c:pt>
                <c:pt idx="338">
                  <c:v>20.739515575184811</c:v>
                </c:pt>
                <c:pt idx="339">
                  <c:v>20.743007061428585</c:v>
                </c:pt>
                <c:pt idx="340">
                  <c:v>20.746411260516268</c:v>
                </c:pt>
                <c:pt idx="341">
                  <c:v>20.749771816025902</c:v>
                </c:pt>
                <c:pt idx="342">
                  <c:v>20.753023262590418</c:v>
                </c:pt>
                <c:pt idx="343">
                  <c:v>20.756209243787865</c:v>
                </c:pt>
                <c:pt idx="344">
                  <c:v>20.75932975961824</c:v>
                </c:pt>
                <c:pt idx="345">
                  <c:v>20.762362988292519</c:v>
                </c:pt>
                <c:pt idx="346">
                  <c:v>20.765330751599727</c:v>
                </c:pt>
                <c:pt idx="347">
                  <c:v>20.768211227750843</c:v>
                </c:pt>
                <c:pt idx="348">
                  <c:v>20.771004416745864</c:v>
                </c:pt>
                <c:pt idx="349">
                  <c:v>20.773732140373816</c:v>
                </c:pt>
                <c:pt idx="350">
                  <c:v>20.77637257684567</c:v>
                </c:pt>
                <c:pt idx="351">
                  <c:v>20.778947547950455</c:v>
                </c:pt>
                <c:pt idx="352">
                  <c:v>20.781435231899145</c:v>
                </c:pt>
                <c:pt idx="353">
                  <c:v>20.783857450480763</c:v>
                </c:pt>
                <c:pt idx="354">
                  <c:v>20.786192381906289</c:v>
                </c:pt>
                <c:pt idx="355">
                  <c:v>20.788440026175721</c:v>
                </c:pt>
                <c:pt idx="356">
                  <c:v>20.79062220507808</c:v>
                </c:pt>
                <c:pt idx="357">
                  <c:v>20.79273891861337</c:v>
                </c:pt>
                <c:pt idx="358">
                  <c:v>20.794746523203539</c:v>
                </c:pt>
                <c:pt idx="359">
                  <c:v>20.796688662426639</c:v>
                </c:pt>
                <c:pt idx="360">
                  <c:v>20.798543514493645</c:v>
                </c:pt>
                <c:pt idx="361">
                  <c:v>20.800332901193581</c:v>
                </c:pt>
                <c:pt idx="362">
                  <c:v>20.802035000737423</c:v>
                </c:pt>
                <c:pt idx="363">
                  <c:v>20.803649813125169</c:v>
                </c:pt>
                <c:pt idx="364">
                  <c:v>20.80517733835682</c:v>
                </c:pt>
                <c:pt idx="365">
                  <c:v>20.806617576432377</c:v>
                </c:pt>
                <c:pt idx="366">
                  <c:v>20.807970527351841</c:v>
                </c:pt>
                <c:pt idx="367">
                  <c:v>20.809258012904234</c:v>
                </c:pt>
                <c:pt idx="368">
                  <c:v>20.810436389511509</c:v>
                </c:pt>
                <c:pt idx="369">
                  <c:v>20.811527478962688</c:v>
                </c:pt>
                <c:pt idx="370">
                  <c:v>20.812531281257773</c:v>
                </c:pt>
                <c:pt idx="371">
                  <c:v>20.813447796396765</c:v>
                </c:pt>
                <c:pt idx="372">
                  <c:v>20.81427702437966</c:v>
                </c:pt>
                <c:pt idx="373">
                  <c:v>20.815018965206466</c:v>
                </c:pt>
                <c:pt idx="374">
                  <c:v>20.815651797088147</c:v>
                </c:pt>
                <c:pt idx="375">
                  <c:v>20.816175520024714</c:v>
                </c:pt>
                <c:pt idx="376">
                  <c:v>20.816633777594209</c:v>
                </c:pt>
                <c:pt idx="377">
                  <c:v>20.816982926218586</c:v>
                </c:pt>
                <c:pt idx="378">
                  <c:v>20.817244787686871</c:v>
                </c:pt>
                <c:pt idx="379">
                  <c:v>20.817419361999061</c:v>
                </c:pt>
                <c:pt idx="380">
                  <c:v>20.817528470944179</c:v>
                </c:pt>
                <c:pt idx="381">
                  <c:v>20.817572114522225</c:v>
                </c:pt>
                <c:pt idx="382">
                  <c:v>20.817593936311248</c:v>
                </c:pt>
                <c:pt idx="383">
                  <c:v>20.817593936311248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E9-498F-8571-40054B280936}"/>
            </c:ext>
          </c:extLst>
        </c:ser>
        <c:ser>
          <c:idx val="2"/>
          <c:order val="2"/>
          <c:tx>
            <c:strRef>
              <c:f>'Comparsion 2000'!$D$1</c:f>
              <c:strCache>
                <c:ptCount val="1"/>
                <c:pt idx="0">
                  <c:v>x-velocity DNS 2000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'Comparsion 2000'!$A$2:$A$385</c:f>
              <c:numCache>
                <c:formatCode>General</c:formatCode>
                <c:ptCount val="384"/>
                <c:pt idx="0">
                  <c:v>0</c:v>
                </c:pt>
                <c:pt idx="1">
                  <c:v>2.6457047254799999</c:v>
                </c:pt>
                <c:pt idx="2">
                  <c:v>7.9370942288800004</c:v>
                </c:pt>
                <c:pt idx="3">
                  <c:v>13.228503679840001</c:v>
                </c:pt>
                <c:pt idx="4">
                  <c:v>18.519893183240001</c:v>
                </c:pt>
                <c:pt idx="5">
                  <c:v>23.811202896400001</c:v>
                </c:pt>
                <c:pt idx="6">
                  <c:v>29.102692137600002</c:v>
                </c:pt>
                <c:pt idx="7">
                  <c:v>34.394181378799999</c:v>
                </c:pt>
                <c:pt idx="8">
                  <c:v>39.685471144400005</c:v>
                </c:pt>
                <c:pt idx="9">
                  <c:v>44.976960385600002</c:v>
                </c:pt>
                <c:pt idx="10">
                  <c:v>50.2682501512</c:v>
                </c:pt>
                <c:pt idx="11">
                  <c:v>55.559739392400004</c:v>
                </c:pt>
                <c:pt idx="12">
                  <c:v>60.851029158000003</c:v>
                </c:pt>
                <c:pt idx="13">
                  <c:v>66.1425183992</c:v>
                </c:pt>
                <c:pt idx="14">
                  <c:v>71.433808164799999</c:v>
                </c:pt>
                <c:pt idx="15">
                  <c:v>76.725297405999996</c:v>
                </c:pt>
                <c:pt idx="16">
                  <c:v>82.016587171600008</c:v>
                </c:pt>
                <c:pt idx="17">
                  <c:v>87.308076412799991</c:v>
                </c:pt>
                <c:pt idx="18">
                  <c:v>92.599366178400004</c:v>
                </c:pt>
                <c:pt idx="19">
                  <c:v>97.890855419600015</c:v>
                </c:pt>
                <c:pt idx="20">
                  <c:v>103.18234466080001</c:v>
                </c:pt>
                <c:pt idx="21">
                  <c:v>108.47363442640001</c:v>
                </c:pt>
                <c:pt idx="22">
                  <c:v>113.76512366760001</c:v>
                </c:pt>
                <c:pt idx="23">
                  <c:v>119.05641343320001</c:v>
                </c:pt>
                <c:pt idx="24">
                  <c:v>124.3479026744</c:v>
                </c:pt>
                <c:pt idx="25">
                  <c:v>129.63919244000002</c:v>
                </c:pt>
                <c:pt idx="26">
                  <c:v>134.93068168120001</c:v>
                </c:pt>
                <c:pt idx="27">
                  <c:v>140.22197144680001</c:v>
                </c:pt>
                <c:pt idx="28">
                  <c:v>145.51346068800001</c:v>
                </c:pt>
                <c:pt idx="29">
                  <c:v>150.80475045360001</c:v>
                </c:pt>
                <c:pt idx="30">
                  <c:v>156.0962396948</c:v>
                </c:pt>
                <c:pt idx="31">
                  <c:v>161.38772893600003</c:v>
                </c:pt>
                <c:pt idx="32">
                  <c:v>166.6790187016</c:v>
                </c:pt>
                <c:pt idx="33">
                  <c:v>171.97050794280003</c:v>
                </c:pt>
                <c:pt idx="34">
                  <c:v>177.2617977084</c:v>
                </c:pt>
                <c:pt idx="35">
                  <c:v>182.55328694960002</c:v>
                </c:pt>
                <c:pt idx="36">
                  <c:v>187.84457671519999</c:v>
                </c:pt>
                <c:pt idx="37">
                  <c:v>193.13606595640002</c:v>
                </c:pt>
                <c:pt idx="38">
                  <c:v>198.42735572199999</c:v>
                </c:pt>
                <c:pt idx="39">
                  <c:v>203.71844601199999</c:v>
                </c:pt>
                <c:pt idx="40">
                  <c:v>209.01053368000001</c:v>
                </c:pt>
                <c:pt idx="41">
                  <c:v>214.30062659200001</c:v>
                </c:pt>
                <c:pt idx="42">
                  <c:v>219.59271426000001</c:v>
                </c:pt>
                <c:pt idx="43">
                  <c:v>224.88480192800003</c:v>
                </c:pt>
                <c:pt idx="44">
                  <c:v>230.17489484000004</c:v>
                </c:pt>
                <c:pt idx="45">
                  <c:v>235.466982508</c:v>
                </c:pt>
                <c:pt idx="46">
                  <c:v>240.75907017599999</c:v>
                </c:pt>
                <c:pt idx="47">
                  <c:v>246.049163088</c:v>
                </c:pt>
                <c:pt idx="48">
                  <c:v>251.34125075600002</c:v>
                </c:pt>
                <c:pt idx="49">
                  <c:v>256.63333842399999</c:v>
                </c:pt>
                <c:pt idx="50">
                  <c:v>261.92343133600002</c:v>
                </c:pt>
                <c:pt idx="51">
                  <c:v>267.21551900399999</c:v>
                </c:pt>
                <c:pt idx="52">
                  <c:v>272.50760667200001</c:v>
                </c:pt>
                <c:pt idx="53">
                  <c:v>277.79769958399999</c:v>
                </c:pt>
                <c:pt idx="54">
                  <c:v>283.08978725200001</c:v>
                </c:pt>
                <c:pt idx="55">
                  <c:v>288.38187492000003</c:v>
                </c:pt>
                <c:pt idx="56">
                  <c:v>293.67196783200001</c:v>
                </c:pt>
                <c:pt idx="57">
                  <c:v>298.96405550000003</c:v>
                </c:pt>
                <c:pt idx="58">
                  <c:v>304.25614316799999</c:v>
                </c:pt>
                <c:pt idx="59">
                  <c:v>309.54623608000003</c:v>
                </c:pt>
                <c:pt idx="60">
                  <c:v>314.83832374799999</c:v>
                </c:pt>
                <c:pt idx="61">
                  <c:v>320.13041141600002</c:v>
                </c:pt>
                <c:pt idx="62">
                  <c:v>325.42050432800005</c:v>
                </c:pt>
                <c:pt idx="63">
                  <c:v>330.71259199600001</c:v>
                </c:pt>
                <c:pt idx="64">
                  <c:v>336.00467966400004</c:v>
                </c:pt>
                <c:pt idx="65">
                  <c:v>341.29477257600001</c:v>
                </c:pt>
                <c:pt idx="66">
                  <c:v>346.58686024399998</c:v>
                </c:pt>
                <c:pt idx="67">
                  <c:v>351.878947912</c:v>
                </c:pt>
                <c:pt idx="68">
                  <c:v>357.16904082399998</c:v>
                </c:pt>
                <c:pt idx="69">
                  <c:v>362.46112849200006</c:v>
                </c:pt>
                <c:pt idx="70">
                  <c:v>367.75122140399998</c:v>
                </c:pt>
                <c:pt idx="71">
                  <c:v>373.04330907200006</c:v>
                </c:pt>
                <c:pt idx="72">
                  <c:v>378.33539674000002</c:v>
                </c:pt>
                <c:pt idx="73">
                  <c:v>383.625489652</c:v>
                </c:pt>
                <c:pt idx="74">
                  <c:v>388.91757732000002</c:v>
                </c:pt>
                <c:pt idx="75">
                  <c:v>394.20966498799999</c:v>
                </c:pt>
                <c:pt idx="76">
                  <c:v>399.49975790000002</c:v>
                </c:pt>
                <c:pt idx="77">
                  <c:v>404.79184556799999</c:v>
                </c:pt>
                <c:pt idx="78">
                  <c:v>410.08393323600006</c:v>
                </c:pt>
                <c:pt idx="79">
                  <c:v>415.37402614800004</c:v>
                </c:pt>
                <c:pt idx="80">
                  <c:v>420.66611381600001</c:v>
                </c:pt>
                <c:pt idx="81">
                  <c:v>425.95820148400003</c:v>
                </c:pt>
                <c:pt idx="82">
                  <c:v>431.24829439600001</c:v>
                </c:pt>
                <c:pt idx="83">
                  <c:v>436.54038206400003</c:v>
                </c:pt>
                <c:pt idx="84">
                  <c:v>441.83246973199999</c:v>
                </c:pt>
                <c:pt idx="85">
                  <c:v>447.12256264399997</c:v>
                </c:pt>
                <c:pt idx="86">
                  <c:v>452.41465031200005</c:v>
                </c:pt>
                <c:pt idx="87">
                  <c:v>457.70673798000001</c:v>
                </c:pt>
                <c:pt idx="88">
                  <c:v>462.99683089200005</c:v>
                </c:pt>
                <c:pt idx="89">
                  <c:v>468.28891856000001</c:v>
                </c:pt>
                <c:pt idx="90">
                  <c:v>473.58100622800004</c:v>
                </c:pt>
                <c:pt idx="91">
                  <c:v>478.87109914000001</c:v>
                </c:pt>
                <c:pt idx="92">
                  <c:v>484.16318680799998</c:v>
                </c:pt>
                <c:pt idx="93">
                  <c:v>489.45527447600006</c:v>
                </c:pt>
                <c:pt idx="94">
                  <c:v>494.74536738800003</c:v>
                </c:pt>
                <c:pt idx="95">
                  <c:v>500.03745505600006</c:v>
                </c:pt>
                <c:pt idx="96">
                  <c:v>505.32754796800003</c:v>
                </c:pt>
                <c:pt idx="97">
                  <c:v>510.61963563600006</c:v>
                </c:pt>
                <c:pt idx="98">
                  <c:v>515.91172330400002</c:v>
                </c:pt>
                <c:pt idx="99">
                  <c:v>521.20181621600011</c:v>
                </c:pt>
                <c:pt idx="100">
                  <c:v>526.49390388400002</c:v>
                </c:pt>
                <c:pt idx="101">
                  <c:v>531.78599155200004</c:v>
                </c:pt>
                <c:pt idx="102">
                  <c:v>537.07608446400002</c:v>
                </c:pt>
                <c:pt idx="103">
                  <c:v>542.36817213200004</c:v>
                </c:pt>
                <c:pt idx="104">
                  <c:v>547.66025980000006</c:v>
                </c:pt>
                <c:pt idx="105">
                  <c:v>552.95035271200004</c:v>
                </c:pt>
                <c:pt idx="106">
                  <c:v>558.24244038000006</c:v>
                </c:pt>
                <c:pt idx="107">
                  <c:v>563.53452804799997</c:v>
                </c:pt>
                <c:pt idx="108">
                  <c:v>568.82462096000006</c:v>
                </c:pt>
                <c:pt idx="109">
                  <c:v>574.11670862799997</c:v>
                </c:pt>
                <c:pt idx="110">
                  <c:v>579.40879629599999</c:v>
                </c:pt>
                <c:pt idx="111">
                  <c:v>584.69888920799997</c:v>
                </c:pt>
                <c:pt idx="112">
                  <c:v>589.99097687599999</c:v>
                </c:pt>
                <c:pt idx="113">
                  <c:v>595.28306454400013</c:v>
                </c:pt>
                <c:pt idx="114">
                  <c:v>600.57315745599999</c:v>
                </c:pt>
                <c:pt idx="115">
                  <c:v>605.86524512400013</c:v>
                </c:pt>
                <c:pt idx="116">
                  <c:v>611.15733279200003</c:v>
                </c:pt>
                <c:pt idx="117">
                  <c:v>616.44742570400001</c:v>
                </c:pt>
                <c:pt idx="118">
                  <c:v>621.73951337200003</c:v>
                </c:pt>
                <c:pt idx="119">
                  <c:v>627.03160104000006</c:v>
                </c:pt>
                <c:pt idx="120">
                  <c:v>632.32169395200003</c:v>
                </c:pt>
                <c:pt idx="121">
                  <c:v>637.61378162000005</c:v>
                </c:pt>
                <c:pt idx="122">
                  <c:v>642.90387453200003</c:v>
                </c:pt>
                <c:pt idx="123">
                  <c:v>648.19596220000005</c:v>
                </c:pt>
                <c:pt idx="124">
                  <c:v>653.48804986799996</c:v>
                </c:pt>
                <c:pt idx="125">
                  <c:v>658.77814278000005</c:v>
                </c:pt>
                <c:pt idx="126">
                  <c:v>664.07023044799996</c:v>
                </c:pt>
                <c:pt idx="127">
                  <c:v>669.36231811599998</c:v>
                </c:pt>
                <c:pt idx="128">
                  <c:v>674.65241102799996</c:v>
                </c:pt>
                <c:pt idx="129">
                  <c:v>679.94449869599998</c:v>
                </c:pt>
                <c:pt idx="130">
                  <c:v>685.23658636400012</c:v>
                </c:pt>
                <c:pt idx="131">
                  <c:v>690.5266792760001</c:v>
                </c:pt>
                <c:pt idx="132">
                  <c:v>695.81876694400012</c:v>
                </c:pt>
                <c:pt idx="133">
                  <c:v>701.11085461200003</c:v>
                </c:pt>
                <c:pt idx="134">
                  <c:v>706.40094752400012</c:v>
                </c:pt>
                <c:pt idx="135">
                  <c:v>711.69303519200002</c:v>
                </c:pt>
                <c:pt idx="136">
                  <c:v>716.98512286000005</c:v>
                </c:pt>
                <c:pt idx="137">
                  <c:v>722.27521577200002</c:v>
                </c:pt>
                <c:pt idx="138">
                  <c:v>727.56730344000005</c:v>
                </c:pt>
                <c:pt idx="139">
                  <c:v>732.85939110800007</c:v>
                </c:pt>
                <c:pt idx="140">
                  <c:v>738.14948402000005</c:v>
                </c:pt>
                <c:pt idx="141">
                  <c:v>743.44157168799995</c:v>
                </c:pt>
                <c:pt idx="142">
                  <c:v>748.73365935599998</c:v>
                </c:pt>
                <c:pt idx="143">
                  <c:v>754.02375226799995</c:v>
                </c:pt>
                <c:pt idx="144">
                  <c:v>759.31583993599997</c:v>
                </c:pt>
                <c:pt idx="145">
                  <c:v>764.60792760400011</c:v>
                </c:pt>
                <c:pt idx="146">
                  <c:v>769.89802051599997</c:v>
                </c:pt>
                <c:pt idx="147">
                  <c:v>775.19010818400011</c:v>
                </c:pt>
                <c:pt idx="148">
                  <c:v>780.48020109600009</c:v>
                </c:pt>
                <c:pt idx="149">
                  <c:v>785.77228876400011</c:v>
                </c:pt>
                <c:pt idx="150">
                  <c:v>791.06437643200002</c:v>
                </c:pt>
                <c:pt idx="151">
                  <c:v>796.35446934400011</c:v>
                </c:pt>
                <c:pt idx="152">
                  <c:v>801.64655701200002</c:v>
                </c:pt>
                <c:pt idx="153">
                  <c:v>806.93864468000004</c:v>
                </c:pt>
                <c:pt idx="154">
                  <c:v>812.22873759200002</c:v>
                </c:pt>
                <c:pt idx="155">
                  <c:v>817.52082526000004</c:v>
                </c:pt>
                <c:pt idx="156">
                  <c:v>822.81291292800006</c:v>
                </c:pt>
                <c:pt idx="157">
                  <c:v>828.10300584000004</c:v>
                </c:pt>
                <c:pt idx="158">
                  <c:v>833.39509350800006</c:v>
                </c:pt>
                <c:pt idx="159">
                  <c:v>838.68718117599997</c:v>
                </c:pt>
                <c:pt idx="160">
                  <c:v>843.97727408799994</c:v>
                </c:pt>
                <c:pt idx="161">
                  <c:v>849.26936175599997</c:v>
                </c:pt>
                <c:pt idx="162">
                  <c:v>854.5614494240001</c:v>
                </c:pt>
                <c:pt idx="163">
                  <c:v>859.85154233600008</c:v>
                </c:pt>
                <c:pt idx="164">
                  <c:v>865.1436300040001</c:v>
                </c:pt>
                <c:pt idx="165">
                  <c:v>870.43571767200012</c:v>
                </c:pt>
                <c:pt idx="166">
                  <c:v>875.7258105840001</c:v>
                </c:pt>
                <c:pt idx="167">
                  <c:v>881.01789825200001</c:v>
                </c:pt>
                <c:pt idx="168">
                  <c:v>886.30998592000003</c:v>
                </c:pt>
                <c:pt idx="169">
                  <c:v>891.60007883200001</c:v>
                </c:pt>
                <c:pt idx="170">
                  <c:v>896.89216650000003</c:v>
                </c:pt>
                <c:pt idx="171">
                  <c:v>902.18425416800005</c:v>
                </c:pt>
                <c:pt idx="172">
                  <c:v>907.47434708000003</c:v>
                </c:pt>
                <c:pt idx="173">
                  <c:v>912.76643474800005</c:v>
                </c:pt>
                <c:pt idx="174">
                  <c:v>918.05852241599996</c:v>
                </c:pt>
                <c:pt idx="175">
                  <c:v>923.34861532800005</c:v>
                </c:pt>
                <c:pt idx="176">
                  <c:v>928.64070299599996</c:v>
                </c:pt>
                <c:pt idx="177">
                  <c:v>933.93079590800005</c:v>
                </c:pt>
                <c:pt idx="178">
                  <c:v>939.22288357599996</c:v>
                </c:pt>
                <c:pt idx="179">
                  <c:v>944.51497124400009</c:v>
                </c:pt>
                <c:pt idx="180">
                  <c:v>949.80506415600007</c:v>
                </c:pt>
                <c:pt idx="181">
                  <c:v>955.09715182400009</c:v>
                </c:pt>
                <c:pt idx="182">
                  <c:v>960.38923949200012</c:v>
                </c:pt>
                <c:pt idx="183">
                  <c:v>965.67933240400009</c:v>
                </c:pt>
                <c:pt idx="184">
                  <c:v>970.971420072</c:v>
                </c:pt>
                <c:pt idx="185">
                  <c:v>976.26350774000002</c:v>
                </c:pt>
                <c:pt idx="186">
                  <c:v>981.553600652</c:v>
                </c:pt>
                <c:pt idx="187">
                  <c:v>986.84568832000002</c:v>
                </c:pt>
                <c:pt idx="188">
                  <c:v>992.13777598800004</c:v>
                </c:pt>
                <c:pt idx="189">
                  <c:v>997.42786890000013</c:v>
                </c:pt>
                <c:pt idx="190">
                  <c:v>1002.7199565679999</c:v>
                </c:pt>
                <c:pt idx="191">
                  <c:v>1008.012044236</c:v>
                </c:pt>
                <c:pt idx="192">
                  <c:v>1013.3021371479999</c:v>
                </c:pt>
                <c:pt idx="193">
                  <c:v>1018.594224816</c:v>
                </c:pt>
                <c:pt idx="194">
                  <c:v>1023.8863124840001</c:v>
                </c:pt>
                <c:pt idx="195">
                  <c:v>1029.1764053960001</c:v>
                </c:pt>
                <c:pt idx="196">
                  <c:v>1034.4684930640001</c:v>
                </c:pt>
                <c:pt idx="197">
                  <c:v>1039.7605807320001</c:v>
                </c:pt>
                <c:pt idx="198">
                  <c:v>1045.050673644</c:v>
                </c:pt>
                <c:pt idx="199">
                  <c:v>1050.342761312</c:v>
                </c:pt>
                <c:pt idx="200">
                  <c:v>1055.63484898</c:v>
                </c:pt>
                <c:pt idx="201">
                  <c:v>1060.9249418920001</c:v>
                </c:pt>
                <c:pt idx="202">
                  <c:v>1066.2170295600001</c:v>
                </c:pt>
                <c:pt idx="203">
                  <c:v>1071.507122472</c:v>
                </c:pt>
                <c:pt idx="204">
                  <c:v>1076.7992101400002</c:v>
                </c:pt>
                <c:pt idx="205">
                  <c:v>1082.091297808</c:v>
                </c:pt>
                <c:pt idx="206">
                  <c:v>1087.3813907200001</c:v>
                </c:pt>
                <c:pt idx="207">
                  <c:v>1092.6734783879999</c:v>
                </c:pt>
                <c:pt idx="208">
                  <c:v>1097.9655660559999</c:v>
                </c:pt>
                <c:pt idx="209">
                  <c:v>1103.255658968</c:v>
                </c:pt>
                <c:pt idx="210">
                  <c:v>1108.5477466360001</c:v>
                </c:pt>
                <c:pt idx="211">
                  <c:v>1113.8398343040001</c:v>
                </c:pt>
                <c:pt idx="212">
                  <c:v>1119.1299272159999</c:v>
                </c:pt>
                <c:pt idx="213">
                  <c:v>1124.422014884</c:v>
                </c:pt>
                <c:pt idx="214">
                  <c:v>1129.714102552</c:v>
                </c:pt>
                <c:pt idx="215">
                  <c:v>1135.0041954640001</c:v>
                </c:pt>
                <c:pt idx="216">
                  <c:v>1140.2962831320001</c:v>
                </c:pt>
                <c:pt idx="217">
                  <c:v>1145.5883708000001</c:v>
                </c:pt>
                <c:pt idx="218">
                  <c:v>1150.878463712</c:v>
                </c:pt>
                <c:pt idx="219">
                  <c:v>1156.1705513800002</c:v>
                </c:pt>
                <c:pt idx="220">
                  <c:v>1161.4626390480003</c:v>
                </c:pt>
                <c:pt idx="221">
                  <c:v>1166.7527319600001</c:v>
                </c:pt>
                <c:pt idx="222">
                  <c:v>1172.0448196279999</c:v>
                </c:pt>
                <c:pt idx="223">
                  <c:v>1177.3369072959999</c:v>
                </c:pt>
                <c:pt idx="224">
                  <c:v>1182.627000208</c:v>
                </c:pt>
                <c:pt idx="225">
                  <c:v>1187.919087876</c:v>
                </c:pt>
                <c:pt idx="226">
                  <c:v>1193.2111755440001</c:v>
                </c:pt>
                <c:pt idx="227">
                  <c:v>1198.5012684559999</c:v>
                </c:pt>
                <c:pt idx="228">
                  <c:v>1203.793356124</c:v>
                </c:pt>
                <c:pt idx="229">
                  <c:v>1209.083449036</c:v>
                </c:pt>
                <c:pt idx="230">
                  <c:v>1214.3755367040001</c:v>
                </c:pt>
                <c:pt idx="231">
                  <c:v>1219.6676243720001</c:v>
                </c:pt>
                <c:pt idx="232">
                  <c:v>1224.957717284</c:v>
                </c:pt>
                <c:pt idx="233">
                  <c:v>1230.249804952</c:v>
                </c:pt>
                <c:pt idx="234">
                  <c:v>1235.54189262</c:v>
                </c:pt>
                <c:pt idx="235">
                  <c:v>1240.8319855320001</c:v>
                </c:pt>
                <c:pt idx="236">
                  <c:v>1246.1240732000001</c:v>
                </c:pt>
                <c:pt idx="237">
                  <c:v>1251.4161608680001</c:v>
                </c:pt>
                <c:pt idx="238">
                  <c:v>1256.7062537800002</c:v>
                </c:pt>
                <c:pt idx="239">
                  <c:v>1261.9983414480002</c:v>
                </c:pt>
                <c:pt idx="240">
                  <c:v>1267.290429116</c:v>
                </c:pt>
                <c:pt idx="241">
                  <c:v>1272.5805220279999</c:v>
                </c:pt>
                <c:pt idx="242">
                  <c:v>1277.8726096959999</c:v>
                </c:pt>
                <c:pt idx="243">
                  <c:v>1283.1646973639999</c:v>
                </c:pt>
                <c:pt idx="244">
                  <c:v>1288.454790276</c:v>
                </c:pt>
                <c:pt idx="245">
                  <c:v>1293.7468779440001</c:v>
                </c:pt>
                <c:pt idx="246">
                  <c:v>1299.0389656120001</c:v>
                </c:pt>
                <c:pt idx="247">
                  <c:v>1304.3290585239999</c:v>
                </c:pt>
                <c:pt idx="248">
                  <c:v>1309.621146192</c:v>
                </c:pt>
                <c:pt idx="249">
                  <c:v>1314.91323386</c:v>
                </c:pt>
                <c:pt idx="250">
                  <c:v>1320.2033267720001</c:v>
                </c:pt>
                <c:pt idx="251">
                  <c:v>1325.4954144400001</c:v>
                </c:pt>
                <c:pt idx="252">
                  <c:v>1330.7875021080001</c:v>
                </c:pt>
                <c:pt idx="253">
                  <c:v>1336.0775950200002</c:v>
                </c:pt>
                <c:pt idx="254">
                  <c:v>1341.3696826880002</c:v>
                </c:pt>
                <c:pt idx="255">
                  <c:v>1346.661770356</c:v>
                </c:pt>
                <c:pt idx="256">
                  <c:v>1351.9518632680001</c:v>
                </c:pt>
                <c:pt idx="257">
                  <c:v>1357.2439509359999</c:v>
                </c:pt>
                <c:pt idx="258">
                  <c:v>1362.5360386039999</c:v>
                </c:pt>
                <c:pt idx="259">
                  <c:v>1367.826131516</c:v>
                </c:pt>
                <c:pt idx="260">
                  <c:v>1373.1182191840001</c:v>
                </c:pt>
                <c:pt idx="261">
                  <c:v>1378.4083120959999</c:v>
                </c:pt>
                <c:pt idx="262">
                  <c:v>1383.7003997639999</c:v>
                </c:pt>
                <c:pt idx="263">
                  <c:v>1388.992487432</c:v>
                </c:pt>
                <c:pt idx="264">
                  <c:v>1394.2825803440001</c:v>
                </c:pt>
                <c:pt idx="265">
                  <c:v>1399.5746680120001</c:v>
                </c:pt>
                <c:pt idx="266">
                  <c:v>1404.8667556800001</c:v>
                </c:pt>
                <c:pt idx="267">
                  <c:v>1410.156848592</c:v>
                </c:pt>
                <c:pt idx="268">
                  <c:v>1415.4489362600002</c:v>
                </c:pt>
                <c:pt idx="269">
                  <c:v>1420.7410239280002</c:v>
                </c:pt>
                <c:pt idx="270">
                  <c:v>1426.0311168400001</c:v>
                </c:pt>
                <c:pt idx="271">
                  <c:v>1431.3232045080001</c:v>
                </c:pt>
                <c:pt idx="272">
                  <c:v>1436.6152921759999</c:v>
                </c:pt>
                <c:pt idx="273">
                  <c:v>1441.9053850880002</c:v>
                </c:pt>
                <c:pt idx="274">
                  <c:v>1447.197472756</c:v>
                </c:pt>
                <c:pt idx="275">
                  <c:v>1452.489560424</c:v>
                </c:pt>
                <c:pt idx="276">
                  <c:v>1457.7796533359999</c:v>
                </c:pt>
                <c:pt idx="277">
                  <c:v>1463.0717410039999</c:v>
                </c:pt>
                <c:pt idx="278">
                  <c:v>1468.363828672</c:v>
                </c:pt>
                <c:pt idx="279">
                  <c:v>1473.653921584</c:v>
                </c:pt>
                <c:pt idx="280">
                  <c:v>1478.9460092520001</c:v>
                </c:pt>
                <c:pt idx="281">
                  <c:v>1484.2380969200001</c:v>
                </c:pt>
                <c:pt idx="282">
                  <c:v>1489.528189832</c:v>
                </c:pt>
                <c:pt idx="283">
                  <c:v>1494.8202775000002</c:v>
                </c:pt>
                <c:pt idx="284">
                  <c:v>1500.1123651680002</c:v>
                </c:pt>
                <c:pt idx="285">
                  <c:v>1505.4024580800001</c:v>
                </c:pt>
                <c:pt idx="286">
                  <c:v>1510.6945457480001</c:v>
                </c:pt>
                <c:pt idx="287">
                  <c:v>1515.9846386600002</c:v>
                </c:pt>
                <c:pt idx="288">
                  <c:v>1521.2767263280002</c:v>
                </c:pt>
                <c:pt idx="289">
                  <c:v>1526.5688139960002</c:v>
                </c:pt>
                <c:pt idx="290">
                  <c:v>1531.8589069080001</c:v>
                </c:pt>
                <c:pt idx="291">
                  <c:v>1537.1509945759999</c:v>
                </c:pt>
                <c:pt idx="292">
                  <c:v>1542.4430822439999</c:v>
                </c:pt>
                <c:pt idx="293">
                  <c:v>1547.733175156</c:v>
                </c:pt>
                <c:pt idx="294">
                  <c:v>1553.025262824</c:v>
                </c:pt>
                <c:pt idx="295">
                  <c:v>1558.3173504920001</c:v>
                </c:pt>
                <c:pt idx="296">
                  <c:v>1563.6074434039999</c:v>
                </c:pt>
                <c:pt idx="297">
                  <c:v>1568.8995310719999</c:v>
                </c:pt>
                <c:pt idx="298">
                  <c:v>1574.19161874</c:v>
                </c:pt>
                <c:pt idx="299">
                  <c:v>1579.4817116520001</c:v>
                </c:pt>
                <c:pt idx="300">
                  <c:v>1584.7737993200001</c:v>
                </c:pt>
                <c:pt idx="301">
                  <c:v>1590.0658869880001</c:v>
                </c:pt>
                <c:pt idx="302">
                  <c:v>1595.3559799000002</c:v>
                </c:pt>
                <c:pt idx="303">
                  <c:v>1600.6480675680002</c:v>
                </c:pt>
                <c:pt idx="304">
                  <c:v>1605.9401552360002</c:v>
                </c:pt>
                <c:pt idx="305">
                  <c:v>1611.2302481480001</c:v>
                </c:pt>
                <c:pt idx="306">
                  <c:v>1616.5223358160001</c:v>
                </c:pt>
                <c:pt idx="307">
                  <c:v>1621.8144234839999</c:v>
                </c:pt>
                <c:pt idx="308">
                  <c:v>1627.1045163960002</c:v>
                </c:pt>
                <c:pt idx="309">
                  <c:v>1632.396604064</c:v>
                </c:pt>
                <c:pt idx="310">
                  <c:v>1637.6886917320001</c:v>
                </c:pt>
                <c:pt idx="311">
                  <c:v>1642.9787846439999</c:v>
                </c:pt>
                <c:pt idx="312">
                  <c:v>1648.2708723119999</c:v>
                </c:pt>
                <c:pt idx="313">
                  <c:v>1653.560965224</c:v>
                </c:pt>
                <c:pt idx="314">
                  <c:v>1658.8530528920001</c:v>
                </c:pt>
                <c:pt idx="315">
                  <c:v>1664.1451405600001</c:v>
                </c:pt>
                <c:pt idx="316">
                  <c:v>1669.4352334720002</c:v>
                </c:pt>
                <c:pt idx="317">
                  <c:v>1674.7273211400002</c:v>
                </c:pt>
                <c:pt idx="318">
                  <c:v>1680.0194088080002</c:v>
                </c:pt>
                <c:pt idx="319">
                  <c:v>1685.3095017200001</c:v>
                </c:pt>
                <c:pt idx="320">
                  <c:v>1690.6015893880001</c:v>
                </c:pt>
                <c:pt idx="321">
                  <c:v>1695.8936770560001</c:v>
                </c:pt>
                <c:pt idx="322">
                  <c:v>1701.1837699680002</c:v>
                </c:pt>
                <c:pt idx="323">
                  <c:v>1706.4758576360002</c:v>
                </c:pt>
                <c:pt idx="324">
                  <c:v>1711.767945304</c:v>
                </c:pt>
                <c:pt idx="325">
                  <c:v>1717.0580382160001</c:v>
                </c:pt>
                <c:pt idx="326">
                  <c:v>1722.3501258839999</c:v>
                </c:pt>
                <c:pt idx="327">
                  <c:v>1727.6422135519999</c:v>
                </c:pt>
                <c:pt idx="328">
                  <c:v>1732.932306464</c:v>
                </c:pt>
                <c:pt idx="329">
                  <c:v>1738.224394132</c:v>
                </c:pt>
                <c:pt idx="330">
                  <c:v>1743.5164818000001</c:v>
                </c:pt>
                <c:pt idx="331">
                  <c:v>1748.8065747119999</c:v>
                </c:pt>
                <c:pt idx="332">
                  <c:v>1754.0986623800002</c:v>
                </c:pt>
                <c:pt idx="333">
                  <c:v>1759.3907500480002</c:v>
                </c:pt>
                <c:pt idx="334">
                  <c:v>1764.6808429600001</c:v>
                </c:pt>
                <c:pt idx="335">
                  <c:v>1769.9729306280001</c:v>
                </c:pt>
                <c:pt idx="336">
                  <c:v>1775.2650182960001</c:v>
                </c:pt>
                <c:pt idx="337">
                  <c:v>1780.5551112080002</c:v>
                </c:pt>
                <c:pt idx="338">
                  <c:v>1785.8471988760002</c:v>
                </c:pt>
                <c:pt idx="339">
                  <c:v>1791.1372917880001</c:v>
                </c:pt>
                <c:pt idx="340">
                  <c:v>1796.4293794560001</c:v>
                </c:pt>
                <c:pt idx="341">
                  <c:v>1801.7214671239999</c:v>
                </c:pt>
                <c:pt idx="342">
                  <c:v>1807.0115600360002</c:v>
                </c:pt>
                <c:pt idx="343">
                  <c:v>1812.303647704</c:v>
                </c:pt>
                <c:pt idx="344">
                  <c:v>1817.595735372</c:v>
                </c:pt>
                <c:pt idx="345">
                  <c:v>1822.8858282839999</c:v>
                </c:pt>
                <c:pt idx="346">
                  <c:v>1828.1779159519999</c:v>
                </c:pt>
                <c:pt idx="347">
                  <c:v>1833.4700036200002</c:v>
                </c:pt>
                <c:pt idx="348">
                  <c:v>1838.760096532</c:v>
                </c:pt>
                <c:pt idx="349">
                  <c:v>1844.0521842000001</c:v>
                </c:pt>
                <c:pt idx="350">
                  <c:v>1849.3442718680001</c:v>
                </c:pt>
                <c:pt idx="351">
                  <c:v>1854.6343647800002</c:v>
                </c:pt>
                <c:pt idx="352">
                  <c:v>1859.9264524480002</c:v>
                </c:pt>
                <c:pt idx="353">
                  <c:v>1865.2185401160002</c:v>
                </c:pt>
                <c:pt idx="354">
                  <c:v>1870.5086330280001</c:v>
                </c:pt>
                <c:pt idx="355">
                  <c:v>1875.8007206960001</c:v>
                </c:pt>
                <c:pt idx="356">
                  <c:v>1881.0928083640001</c:v>
                </c:pt>
                <c:pt idx="357">
                  <c:v>1886.3829012760002</c:v>
                </c:pt>
                <c:pt idx="358">
                  <c:v>1891.674988944</c:v>
                </c:pt>
                <c:pt idx="359">
                  <c:v>1896.967076612</c:v>
                </c:pt>
                <c:pt idx="360">
                  <c:v>1902.2571695239999</c:v>
                </c:pt>
                <c:pt idx="361">
                  <c:v>1907.5492571919999</c:v>
                </c:pt>
                <c:pt idx="362">
                  <c:v>1912.839350104</c:v>
                </c:pt>
                <c:pt idx="363">
                  <c:v>1918.131437772</c:v>
                </c:pt>
                <c:pt idx="364">
                  <c:v>1923.42352544</c:v>
                </c:pt>
                <c:pt idx="365">
                  <c:v>1928.7136183520001</c:v>
                </c:pt>
                <c:pt idx="366">
                  <c:v>1934.0057060200002</c:v>
                </c:pt>
                <c:pt idx="367">
                  <c:v>1939.2977936880002</c:v>
                </c:pt>
                <c:pt idx="368">
                  <c:v>1944.5878866</c:v>
                </c:pt>
                <c:pt idx="369">
                  <c:v>1949.8799742680001</c:v>
                </c:pt>
                <c:pt idx="370">
                  <c:v>1955.1720619360001</c:v>
                </c:pt>
                <c:pt idx="371">
                  <c:v>1960.4621548480002</c:v>
                </c:pt>
                <c:pt idx="372">
                  <c:v>1965.7542425160002</c:v>
                </c:pt>
                <c:pt idx="373">
                  <c:v>1970.4060135080001</c:v>
                </c:pt>
                <c:pt idx="374">
                  <c:v>1974.4513786759999</c:v>
                </c:pt>
                <c:pt idx="375">
                  <c:v>1977.9701282600001</c:v>
                </c:pt>
                <c:pt idx="376">
                  <c:v>1981.0300839640001</c:v>
                </c:pt>
                <c:pt idx="377">
                  <c:v>1983.6890937120002</c:v>
                </c:pt>
                <c:pt idx="378">
                  <c:v>1986.0030106720003</c:v>
                </c:pt>
                <c:pt idx="379">
                  <c:v>1988.01372472</c:v>
                </c:pt>
                <c:pt idx="380">
                  <c:v>1989.7631257319999</c:v>
                </c:pt>
                <c:pt idx="381">
                  <c:v>1991.2831298040001</c:v>
                </c:pt>
                <c:pt idx="382">
                  <c:v>1992.605653032</c:v>
                </c:pt>
                <c:pt idx="383">
                  <c:v>1993.7566272440001</c:v>
                </c:pt>
              </c:numCache>
            </c:numRef>
          </c:xVal>
          <c:yVal>
            <c:numRef>
              <c:f>'Comparsion 2000'!$D$2:$D$385</c:f>
              <c:numCache>
                <c:formatCode>General</c:formatCode>
                <c:ptCount val="384"/>
                <c:pt idx="0">
                  <c:v>0</c:v>
                </c:pt>
                <c:pt idx="1">
                  <c:v>2.4282387065688248E-3</c:v>
                </c:pt>
                <c:pt idx="2">
                  <c:v>1.2141122585030291E-2</c:v>
                </c:pt>
                <c:pt idx="3">
                  <c:v>3.3994782876759569E-2</c:v>
                </c:pt>
                <c:pt idx="4">
                  <c:v>7.2844750591350024E-2</c:v>
                </c:pt>
                <c:pt idx="5">
                  <c:v>0.13354546775612389</c:v>
                </c:pt>
                <c:pt idx="6">
                  <c:v>0.22094944202245809</c:v>
                </c:pt>
                <c:pt idx="7">
                  <c:v>0.33990536773501651</c:v>
                </c:pt>
                <c:pt idx="8">
                  <c:v>0.4928259862077134</c:v>
                </c:pt>
                <c:pt idx="9">
                  <c:v>0.67967968186490979</c:v>
                </c:pt>
                <c:pt idx="10">
                  <c:v>0.90040095506695816</c:v>
                </c:pt>
                <c:pt idx="11">
                  <c:v>1.154859055810308</c:v>
                </c:pt>
                <c:pt idx="12">
                  <c:v>1.4428074793918599</c:v>
                </c:pt>
                <c:pt idx="13">
                  <c:v>1.763809898431433</c:v>
                </c:pt>
                <c:pt idx="14">
                  <c:v>2.1171413284687048</c:v>
                </c:pt>
                <c:pt idx="15">
                  <c:v>2.5016692449737401</c:v>
                </c:pt>
                <c:pt idx="16">
                  <c:v>2.9157272809365229</c:v>
                </c:pt>
                <c:pt idx="17">
                  <c:v>3.357001883154072</c:v>
                </c:pt>
                <c:pt idx="18">
                  <c:v>3.8224568238070642</c:v>
                </c:pt>
                <c:pt idx="19">
                  <c:v>4.3083190932101916</c:v>
                </c:pt>
                <c:pt idx="20">
                  <c:v>4.8101415930196598</c:v>
                </c:pt>
                <c:pt idx="21">
                  <c:v>5.3229448092278311</c:v>
                </c:pt>
                <c:pt idx="22">
                  <c:v>5.8414248069656329</c:v>
                </c:pt>
                <c:pt idx="23">
                  <c:v>6.3602025357249579</c:v>
                </c:pt>
                <c:pt idx="24">
                  <c:v>6.8740826774489117</c:v>
                </c:pt>
                <c:pt idx="25">
                  <c:v>7.3782903333855598</c:v>
                </c:pt>
                <c:pt idx="26">
                  <c:v>7.8686599777757182</c:v>
                </c:pt>
                <c:pt idx="27">
                  <c:v>8.3417611364170767</c:v>
                </c:pt>
                <c:pt idx="28">
                  <c:v>8.7949564225652921</c:v>
                </c:pt>
                <c:pt idx="29">
                  <c:v>9.2263973851343533</c:v>
                </c:pt>
                <c:pt idx="30">
                  <c:v>9.6349704649369308</c:v>
                </c:pt>
                <c:pt idx="31">
                  <c:v>10.020208645583439</c:v>
                </c:pt>
                <c:pt idx="32">
                  <c:v>10.38218446182184</c:v>
                </c:pt>
                <c:pt idx="33">
                  <c:v>10.72139784178753</c:v>
                </c:pt>
                <c:pt idx="34">
                  <c:v>11.038668938921081</c:v>
                </c:pt>
                <c:pt idx="35">
                  <c:v>11.33504248589985</c:v>
                </c:pt>
                <c:pt idx="36">
                  <c:v>11.61170687435653</c:v>
                </c:pt>
                <c:pt idx="37">
                  <c:v>11.869928578830249</c:v>
                </c:pt>
                <c:pt idx="38">
                  <c:v>12.11100102540316</c:v>
                </c:pt>
                <c:pt idx="39">
                  <c:v>12.33620644527957</c:v>
                </c:pt>
                <c:pt idx="40">
                  <c:v>12.546788967286719</c:v>
                </c:pt>
                <c:pt idx="41">
                  <c:v>12.74393698730225</c:v>
                </c:pt>
                <c:pt idx="42">
                  <c:v>12.92877283303747</c:v>
                </c:pt>
                <c:pt idx="43">
                  <c:v>13.10234790930714</c:v>
                </c:pt>
                <c:pt idx="44">
                  <c:v>13.26564170715517</c:v>
                </c:pt>
                <c:pt idx="45">
                  <c:v>13.41956313938889</c:v>
                </c:pt>
                <c:pt idx="46">
                  <c:v>13.564952887286911</c:v>
                </c:pt>
                <c:pt idx="47">
                  <c:v>13.70258576630607</c:v>
                </c:pt>
                <c:pt idx="48">
                  <c:v>13.833172961718191</c:v>
                </c:pt>
                <c:pt idx="49">
                  <c:v>13.95736472143332</c:v>
                </c:pt>
                <c:pt idx="50">
                  <c:v>14.075754222032909</c:v>
                </c:pt>
                <c:pt idx="51">
                  <c:v>14.18888229319534</c:v>
                </c:pt>
                <c:pt idx="52">
                  <c:v>14.297241429310549</c:v>
                </c:pt>
                <c:pt idx="53">
                  <c:v>14.40127843796958</c:v>
                </c:pt>
                <c:pt idx="54">
                  <c:v>14.501397460161829</c:v>
                </c:pt>
                <c:pt idx="55">
                  <c:v>14.597964144399411</c:v>
                </c:pt>
                <c:pt idx="56">
                  <c:v>14.691308654930211</c:v>
                </c:pt>
                <c:pt idx="57">
                  <c:v>14.78172749783811</c:v>
                </c:pt>
                <c:pt idx="58">
                  <c:v>14.869486131899199</c:v>
                </c:pt>
                <c:pt idx="59">
                  <c:v>14.954822226749309</c:v>
                </c:pt>
                <c:pt idx="60">
                  <c:v>15.037948349625029</c:v>
                </c:pt>
                <c:pt idx="61">
                  <c:v>15.11905409890579</c:v>
                </c:pt>
                <c:pt idx="62">
                  <c:v>15.19830848684523</c:v>
                </c:pt>
                <c:pt idx="63">
                  <c:v>15.27586278106747</c:v>
                </c:pt>
                <c:pt idx="64">
                  <c:v>15.351852981833749</c:v>
                </c:pt>
                <c:pt idx="65">
                  <c:v>15.42640105268398</c:v>
                </c:pt>
                <c:pt idx="66">
                  <c:v>15.499615666117849</c:v>
                </c:pt>
                <c:pt idx="67">
                  <c:v>15.571592531255281</c:v>
                </c:pt>
                <c:pt idx="68">
                  <c:v>15.64241455405833</c:v>
                </c:pt>
                <c:pt idx="69">
                  <c:v>15.71215350989238</c:v>
                </c:pt>
                <c:pt idx="70">
                  <c:v>15.78087399920277</c:v>
                </c:pt>
                <c:pt idx="71">
                  <c:v>15.84863622307889</c:v>
                </c:pt>
                <c:pt idx="72">
                  <c:v>15.915495916907471</c:v>
                </c:pt>
                <c:pt idx="73">
                  <c:v>15.98150366674828</c:v>
                </c:pt>
                <c:pt idx="74">
                  <c:v>16.046703870233671</c:v>
                </c:pt>
                <c:pt idx="75">
                  <c:v>16.11113485202543</c:v>
                </c:pt>
                <c:pt idx="76">
                  <c:v>16.17482977638257</c:v>
                </c:pt>
                <c:pt idx="77">
                  <c:v>16.2378171564777</c:v>
                </c:pt>
                <c:pt idx="78">
                  <c:v>16.30012292642602</c:v>
                </c:pt>
                <c:pt idx="79">
                  <c:v>16.361772754497821</c:v>
                </c:pt>
                <c:pt idx="80">
                  <c:v>16.422790788984269</c:v>
                </c:pt>
                <c:pt idx="81">
                  <c:v>16.483199557094601</c:v>
                </c:pt>
                <c:pt idx="82">
                  <c:v>16.5430219608455</c:v>
                </c:pt>
                <c:pt idx="83">
                  <c:v>16.602278532332839</c:v>
                </c:pt>
                <c:pt idx="84">
                  <c:v>16.660985286462381</c:v>
                </c:pt>
                <c:pt idx="85">
                  <c:v>16.71915519496735</c:v>
                </c:pt>
                <c:pt idx="86">
                  <c:v>16.776799884448049</c:v>
                </c:pt>
                <c:pt idx="87">
                  <c:v>16.833931567927252</c:v>
                </c:pt>
                <c:pt idx="88">
                  <c:v>16.890562496259591</c:v>
                </c:pt>
                <c:pt idx="89">
                  <c:v>16.946703352310529</c:v>
                </c:pt>
                <c:pt idx="90">
                  <c:v>17.002362277391381</c:v>
                </c:pt>
                <c:pt idx="91">
                  <c:v>17.057544664257922</c:v>
                </c:pt>
                <c:pt idx="92">
                  <c:v>17.11225524820917</c:v>
                </c:pt>
                <c:pt idx="93">
                  <c:v>17.166501202083712</c:v>
                </c:pt>
                <c:pt idx="94">
                  <c:v>17.220291382250029</c:v>
                </c:pt>
                <c:pt idx="95">
                  <c:v>17.273633635474759</c:v>
                </c:pt>
                <c:pt idx="96">
                  <c:v>17.326536057904018</c:v>
                </c:pt>
                <c:pt idx="97">
                  <c:v>17.379006134921891</c:v>
                </c:pt>
                <c:pt idx="98">
                  <c:v>17.431050446763152</c:v>
                </c:pt>
                <c:pt idx="99">
                  <c:v>17.482674514784382</c:v>
                </c:pt>
                <c:pt idx="100">
                  <c:v>17.533882642306232</c:v>
                </c:pt>
                <c:pt idx="101">
                  <c:v>17.584679640484509</c:v>
                </c:pt>
                <c:pt idx="102">
                  <c:v>17.63507018991292</c:v>
                </c:pt>
                <c:pt idx="103">
                  <c:v>17.685057510642562</c:v>
                </c:pt>
                <c:pt idx="104">
                  <c:v>17.734644801505361</c:v>
                </c:pt>
                <c:pt idx="105">
                  <c:v>17.783837617126679</c:v>
                </c:pt>
                <c:pt idx="106">
                  <c:v>17.832642544030989</c:v>
                </c:pt>
                <c:pt idx="107">
                  <c:v>17.881066969100821</c:v>
                </c:pt>
                <c:pt idx="108">
                  <c:v>17.929118167582409</c:v>
                </c:pt>
                <c:pt idx="109">
                  <c:v>17.976800809493231</c:v>
                </c:pt>
                <c:pt idx="110">
                  <c:v>18.024116179771109</c:v>
                </c:pt>
                <c:pt idx="111">
                  <c:v>18.071065108073199</c:v>
                </c:pt>
                <c:pt idx="112">
                  <c:v>18.117650889886871</c:v>
                </c:pt>
                <c:pt idx="113">
                  <c:v>18.16387797764849</c:v>
                </c:pt>
                <c:pt idx="114">
                  <c:v>18.209751727655359</c:v>
                </c:pt>
                <c:pt idx="115">
                  <c:v>18.255279273554009</c:v>
                </c:pt>
                <c:pt idx="116">
                  <c:v>18.300466431455948</c:v>
                </c:pt>
                <c:pt idx="117">
                  <c:v>18.345318305361531</c:v>
                </c:pt>
                <c:pt idx="118">
                  <c:v>18.389843036076869</c:v>
                </c:pt>
                <c:pt idx="119">
                  <c:v>18.434052759966089</c:v>
                </c:pt>
                <c:pt idx="120">
                  <c:v>18.477960490457001</c:v>
                </c:pt>
                <c:pt idx="121">
                  <c:v>18.521573994980571</c:v>
                </c:pt>
                <c:pt idx="122">
                  <c:v>18.564895216513129</c:v>
                </c:pt>
                <c:pt idx="123">
                  <c:v>18.607921131593361</c:v>
                </c:pt>
                <c:pt idx="124">
                  <c:v>18.650647951357449</c:v>
                </c:pt>
                <c:pt idx="125">
                  <c:v>18.693074817140179</c:v>
                </c:pt>
                <c:pt idx="126">
                  <c:v>18.73520262419369</c:v>
                </c:pt>
                <c:pt idx="127">
                  <c:v>18.777033353665789</c:v>
                </c:pt>
                <c:pt idx="128">
                  <c:v>18.818568301331329</c:v>
                </c:pt>
                <c:pt idx="129">
                  <c:v>18.8598102780023</c:v>
                </c:pt>
                <c:pt idx="130">
                  <c:v>18.900765395427261</c:v>
                </c:pt>
                <c:pt idx="131">
                  <c:v>18.941440198038741</c:v>
                </c:pt>
                <c:pt idx="132">
                  <c:v>18.981843162243031</c:v>
                </c:pt>
                <c:pt idx="133">
                  <c:v>19.021982411677381</c:v>
                </c:pt>
                <c:pt idx="134">
                  <c:v>19.061860433769059</c:v>
                </c:pt>
                <c:pt idx="135">
                  <c:v>19.101476947145819</c:v>
                </c:pt>
                <c:pt idx="136">
                  <c:v>19.140833921460281</c:v>
                </c:pt>
                <c:pt idx="137">
                  <c:v>19.179935390650311</c:v>
                </c:pt>
                <c:pt idx="138">
                  <c:v>19.21878661296309</c:v>
                </c:pt>
                <c:pt idx="139">
                  <c:v>19.257391583763969</c:v>
                </c:pt>
                <c:pt idx="140">
                  <c:v>19.29574964407885</c:v>
                </c:pt>
                <c:pt idx="141">
                  <c:v>19.333858788697381</c:v>
                </c:pt>
                <c:pt idx="142">
                  <c:v>19.37171841630057</c:v>
                </c:pt>
                <c:pt idx="143">
                  <c:v>19.40933071425129</c:v>
                </c:pt>
                <c:pt idx="144">
                  <c:v>19.446700888680919</c:v>
                </c:pt>
                <c:pt idx="145">
                  <c:v>19.483833698127711</c:v>
                </c:pt>
                <c:pt idx="146">
                  <c:v>19.52072928451507</c:v>
                </c:pt>
                <c:pt idx="147">
                  <c:v>19.55738740180287</c:v>
                </c:pt>
                <c:pt idx="148">
                  <c:v>19.593814616980229</c:v>
                </c:pt>
                <c:pt idx="149">
                  <c:v>19.63002151009481</c:v>
                </c:pt>
                <c:pt idx="150">
                  <c:v>19.66601607127474</c:v>
                </c:pt>
                <c:pt idx="151">
                  <c:v>19.701802388011131</c:v>
                </c:pt>
                <c:pt idx="152">
                  <c:v>19.737379869552129</c:v>
                </c:pt>
                <c:pt idx="153">
                  <c:v>19.772750332892681</c:v>
                </c:pt>
                <c:pt idx="154">
                  <c:v>19.807918158520131</c:v>
                </c:pt>
                <c:pt idx="155">
                  <c:v>19.842884672825551</c:v>
                </c:pt>
                <c:pt idx="156">
                  <c:v>19.877651555531109</c:v>
                </c:pt>
                <c:pt idx="157">
                  <c:v>19.912219798298391</c:v>
                </c:pt>
                <c:pt idx="158">
                  <c:v>19.946592273280711</c:v>
                </c:pt>
                <c:pt idx="159">
                  <c:v>19.980775056359381</c:v>
                </c:pt>
                <c:pt idx="160">
                  <c:v>20.01477317991035</c:v>
                </c:pt>
                <c:pt idx="161">
                  <c:v>20.04859146120868</c:v>
                </c:pt>
                <c:pt idx="162">
                  <c:v>20.082235757953711</c:v>
                </c:pt>
                <c:pt idx="163">
                  <c:v>20.11571100542011</c:v>
                </c:pt>
                <c:pt idx="164">
                  <c:v>20.149016448338639</c:v>
                </c:pt>
                <c:pt idx="165">
                  <c:v>20.182145946646919</c:v>
                </c:pt>
                <c:pt idx="166">
                  <c:v>20.215093245017009</c:v>
                </c:pt>
                <c:pt idx="167">
                  <c:v>20.247855448763531</c:v>
                </c:pt>
                <c:pt idx="168">
                  <c:v>20.280436270982459</c:v>
                </c:pt>
                <c:pt idx="169">
                  <c:v>20.312847399877249</c:v>
                </c:pt>
                <c:pt idx="170">
                  <c:v>20.34509914852093</c:v>
                </c:pt>
                <c:pt idx="171">
                  <c:v>20.37719413416691</c:v>
                </c:pt>
                <c:pt idx="172">
                  <c:v>20.409132215645968</c:v>
                </c:pt>
                <c:pt idx="173">
                  <c:v>20.440914147960669</c:v>
                </c:pt>
                <c:pt idx="174">
                  <c:v>20.47254094536498</c:v>
                </c:pt>
                <c:pt idx="175">
                  <c:v>20.504009447936831</c:v>
                </c:pt>
                <c:pt idx="176">
                  <c:v>20.53531851434353</c:v>
                </c:pt>
                <c:pt idx="177">
                  <c:v>20.56646727067686</c:v>
                </c:pt>
                <c:pt idx="178">
                  <c:v>20.59745722066495</c:v>
                </c:pt>
                <c:pt idx="179">
                  <c:v>20.628292521933901</c:v>
                </c:pt>
                <c:pt idx="180">
                  <c:v>20.658973191241088</c:v>
                </c:pt>
                <c:pt idx="181">
                  <c:v>20.6894985169229</c:v>
                </c:pt>
                <c:pt idx="182">
                  <c:v>20.719867863211459</c:v>
                </c:pt>
                <c:pt idx="183">
                  <c:v>20.750080596841538</c:v>
                </c:pt>
                <c:pt idx="184">
                  <c:v>20.780140513575098</c:v>
                </c:pt>
                <c:pt idx="185">
                  <c:v>20.810052566176729</c:v>
                </c:pt>
                <c:pt idx="186">
                  <c:v>20.839820365620131</c:v>
                </c:pt>
                <c:pt idx="187">
                  <c:v>20.86944955494295</c:v>
                </c:pt>
                <c:pt idx="188">
                  <c:v>20.89894473339206</c:v>
                </c:pt>
                <c:pt idx="189">
                  <c:v>20.92830833069937</c:v>
                </c:pt>
                <c:pt idx="190">
                  <c:v>20.957539368994389</c:v>
                </c:pt>
                <c:pt idx="191">
                  <c:v>20.9866369611469</c:v>
                </c:pt>
                <c:pt idx="192">
                  <c:v>21.015602335850929</c:v>
                </c:pt>
                <c:pt idx="193">
                  <c:v>21.044436287989079</c:v>
                </c:pt>
                <c:pt idx="194">
                  <c:v>21.073141271354562</c:v>
                </c:pt>
                <c:pt idx="195">
                  <c:v>21.10172291713717</c:v>
                </c:pt>
                <c:pt idx="196">
                  <c:v>21.130186182138221</c:v>
                </c:pt>
                <c:pt idx="197">
                  <c:v>21.15852993610353</c:v>
                </c:pt>
                <c:pt idx="198">
                  <c:v>21.186749074561629</c:v>
                </c:pt>
                <c:pt idx="199">
                  <c:v>21.214843045337311</c:v>
                </c:pt>
                <c:pt idx="200">
                  <c:v>21.24282038615425</c:v>
                </c:pt>
                <c:pt idx="201">
                  <c:v>21.27068663093193</c:v>
                </c:pt>
                <c:pt idx="202">
                  <c:v>21.298436963314689</c:v>
                </c:pt>
                <c:pt idx="203">
                  <c:v>21.32606831188664</c:v>
                </c:pt>
                <c:pt idx="204">
                  <c:v>21.35358490793573</c:v>
                </c:pt>
                <c:pt idx="205">
                  <c:v>21.380990213393051</c:v>
                </c:pt>
                <c:pt idx="206">
                  <c:v>21.408281395329499</c:v>
                </c:pt>
                <c:pt idx="207">
                  <c:v>21.435457057470501</c:v>
                </c:pt>
                <c:pt idx="208">
                  <c:v>21.462519702578341</c:v>
                </c:pt>
                <c:pt idx="209">
                  <c:v>21.489472264983139</c:v>
                </c:pt>
                <c:pt idx="210">
                  <c:v>21.51631258161888</c:v>
                </c:pt>
                <c:pt idx="211">
                  <c:v>21.54303146456958</c:v>
                </c:pt>
                <c:pt idx="212">
                  <c:v>21.569627680423601</c:v>
                </c:pt>
                <c:pt idx="213">
                  <c:v>21.596109082165199</c:v>
                </c:pt>
                <c:pt idx="214">
                  <c:v>21.622476525814829</c:v>
                </c:pt>
                <c:pt idx="215">
                  <c:v>21.6487277134534</c:v>
                </c:pt>
                <c:pt idx="216">
                  <c:v>21.67486408642749</c:v>
                </c:pt>
                <c:pt idx="217">
                  <c:v>21.700888985813108</c:v>
                </c:pt>
                <c:pt idx="218">
                  <c:v>21.726800920245449</c:v>
                </c:pt>
                <c:pt idx="219">
                  <c:v>21.75259699686135</c:v>
                </c:pt>
                <c:pt idx="220">
                  <c:v>21.778279335385651</c:v>
                </c:pt>
                <c:pt idx="221">
                  <c:v>21.80385199296974</c:v>
                </c:pt>
                <c:pt idx="222">
                  <c:v>21.82932111456897</c:v>
                </c:pt>
                <c:pt idx="223">
                  <c:v>21.854693326226069</c:v>
                </c:pt>
                <c:pt idx="224">
                  <c:v>21.879970184361841</c:v>
                </c:pt>
                <c:pt idx="225">
                  <c:v>21.905153584217029</c:v>
                </c:pt>
                <c:pt idx="226">
                  <c:v>21.93024633332616</c:v>
                </c:pt>
                <c:pt idx="227">
                  <c:v>21.95524357178537</c:v>
                </c:pt>
                <c:pt idx="228">
                  <c:v>21.980140506424199</c:v>
                </c:pt>
                <c:pt idx="229">
                  <c:v>22.004938044888501</c:v>
                </c:pt>
                <c:pt idx="230">
                  <c:v>22.029638334496521</c:v>
                </c:pt>
                <c:pt idx="231">
                  <c:v>22.054244312565331</c:v>
                </c:pt>
                <c:pt idx="232">
                  <c:v>22.078764618403341</c:v>
                </c:pt>
                <c:pt idx="233">
                  <c:v>22.103208286292759</c:v>
                </c:pt>
                <c:pt idx="234">
                  <c:v>22.12758136610584</c:v>
                </c:pt>
                <c:pt idx="235">
                  <c:v>22.151888579441771</c:v>
                </c:pt>
                <c:pt idx="236">
                  <c:v>22.176133979958681</c:v>
                </c:pt>
                <c:pt idx="237">
                  <c:v>22.200313221610362</c:v>
                </c:pt>
                <c:pt idx="238">
                  <c:v>22.224414404523969</c:v>
                </c:pt>
                <c:pt idx="239">
                  <c:v>22.248431169595509</c:v>
                </c:pt>
                <c:pt idx="240">
                  <c:v>22.272361356239902</c:v>
                </c:pt>
                <c:pt idx="241">
                  <c:v>22.296209027986428</c:v>
                </c:pt>
                <c:pt idx="242">
                  <c:v>22.31997837966221</c:v>
                </c:pt>
                <c:pt idx="243">
                  <c:v>22.343667504574579</c:v>
                </c:pt>
                <c:pt idx="244">
                  <c:v>22.36727424750832</c:v>
                </c:pt>
                <c:pt idx="245">
                  <c:v>22.39079889918424</c:v>
                </c:pt>
                <c:pt idx="246">
                  <c:v>22.414240357707889</c:v>
                </c:pt>
                <c:pt idx="247">
                  <c:v>22.437596519670631</c:v>
                </c:pt>
                <c:pt idx="248">
                  <c:v>22.460865900164752</c:v>
                </c:pt>
                <c:pt idx="249">
                  <c:v>22.484044739317781</c:v>
                </c:pt>
                <c:pt idx="250">
                  <c:v>22.507131420769468</c:v>
                </c:pt>
                <c:pt idx="251">
                  <c:v>22.530124700838989</c:v>
                </c:pt>
                <c:pt idx="252">
                  <c:v>22.553019819012281</c:v>
                </c:pt>
                <c:pt idx="253">
                  <c:v>22.575816979763509</c:v>
                </c:pt>
                <c:pt idx="254">
                  <c:v>22.598522479795339</c:v>
                </c:pt>
                <c:pt idx="255">
                  <c:v>22.62114182249859</c:v>
                </c:pt>
                <c:pt idx="256">
                  <c:v>22.643676569458421</c:v>
                </c:pt>
                <c:pt idx="257">
                  <c:v>22.666128145076911</c:v>
                </c:pt>
                <c:pt idx="258">
                  <c:v>22.68849877025421</c:v>
                </c:pt>
                <c:pt idx="259">
                  <c:v>22.71078524719811</c:v>
                </c:pt>
                <c:pt idx="260">
                  <c:v>22.732985681912659</c:v>
                </c:pt>
                <c:pt idx="261">
                  <c:v>22.755100994750361</c:v>
                </c:pt>
                <c:pt idx="262">
                  <c:v>22.777131502085911</c:v>
                </c:pt>
                <c:pt idx="263">
                  <c:v>22.799074790414299</c:v>
                </c:pt>
                <c:pt idx="264">
                  <c:v>22.820934116607919</c:v>
                </c:pt>
                <c:pt idx="265">
                  <c:v>22.842716249182441</c:v>
                </c:pt>
                <c:pt idx="266">
                  <c:v>22.864425679349711</c:v>
                </c:pt>
                <c:pt idx="267">
                  <c:v>22.886064576908201</c:v>
                </c:pt>
                <c:pt idx="268">
                  <c:v>22.90762833507247</c:v>
                </c:pt>
                <c:pt idx="269">
                  <c:v>22.92911139214587</c:v>
                </c:pt>
                <c:pt idx="270">
                  <c:v>22.950509585999139</c:v>
                </c:pt>
                <c:pt idx="271">
                  <c:v>22.97181967124434</c:v>
                </c:pt>
                <c:pt idx="272">
                  <c:v>22.99304075423774</c:v>
                </c:pt>
                <c:pt idx="273">
                  <c:v>23.01417346342712</c:v>
                </c:pt>
                <c:pt idx="274">
                  <c:v>23.035217407419129</c:v>
                </c:pt>
                <c:pt idx="275">
                  <c:v>23.056176281695599</c:v>
                </c:pt>
                <c:pt idx="276">
                  <c:v>23.077055512197621</c:v>
                </c:pt>
                <c:pt idx="277">
                  <c:v>23.09785717246697</c:v>
                </c:pt>
                <c:pt idx="278">
                  <c:v>23.118578275659491</c:v>
                </c:pt>
                <c:pt idx="279">
                  <c:v>23.139213090358769</c:v>
                </c:pt>
                <c:pt idx="280">
                  <c:v>23.159760118184099</c:v>
                </c:pt>
                <c:pt idx="281">
                  <c:v>23.180225690834909</c:v>
                </c:pt>
                <c:pt idx="282">
                  <c:v>23.20060784874121</c:v>
                </c:pt>
                <c:pt idx="283">
                  <c:v>23.220893642039009</c:v>
                </c:pt>
                <c:pt idx="284">
                  <c:v>23.241072303470059</c:v>
                </c:pt>
                <c:pt idx="285">
                  <c:v>23.261135148005319</c:v>
                </c:pt>
                <c:pt idx="286">
                  <c:v>23.281074009745829</c:v>
                </c:pt>
                <c:pt idx="287">
                  <c:v>23.30088178602545</c:v>
                </c:pt>
                <c:pt idx="288">
                  <c:v>23.320558944448418</c:v>
                </c:pt>
                <c:pt idx="289">
                  <c:v>23.34010897487887</c:v>
                </c:pt>
                <c:pt idx="290">
                  <c:v>23.359532480260849</c:v>
                </c:pt>
                <c:pt idx="291">
                  <c:v>23.378828573803801</c:v>
                </c:pt>
                <c:pt idx="292">
                  <c:v>23.3979964913553</c:v>
                </c:pt>
                <c:pt idx="293">
                  <c:v>23.417038790113509</c:v>
                </c:pt>
                <c:pt idx="294">
                  <c:v>23.435957348208099</c:v>
                </c:pt>
                <c:pt idx="295">
                  <c:v>23.45475026661682</c:v>
                </c:pt>
                <c:pt idx="296">
                  <c:v>23.473415138340481</c:v>
                </c:pt>
                <c:pt idx="297">
                  <c:v>23.49195245789986</c:v>
                </c:pt>
                <c:pt idx="298">
                  <c:v>23.51036582112939</c:v>
                </c:pt>
                <c:pt idx="299">
                  <c:v>23.528658949981001</c:v>
                </c:pt>
                <c:pt idx="300">
                  <c:v>23.546831175108561</c:v>
                </c:pt>
                <c:pt idx="301">
                  <c:v>23.564876723396711</c:v>
                </c:pt>
                <c:pt idx="302">
                  <c:v>23.58278990132915</c:v>
                </c:pt>
                <c:pt idx="303">
                  <c:v>23.600570214850752</c:v>
                </c:pt>
                <c:pt idx="304">
                  <c:v>23.61821886089815</c:v>
                </c:pt>
                <c:pt idx="305">
                  <c:v>23.635728597370619</c:v>
                </c:pt>
                <c:pt idx="306">
                  <c:v>23.65308793264095</c:v>
                </c:pt>
                <c:pt idx="307">
                  <c:v>23.670290296933469</c:v>
                </c:pt>
                <c:pt idx="308">
                  <c:v>23.687331923264772</c:v>
                </c:pt>
                <c:pt idx="309">
                  <c:v>23.70421160016943</c:v>
                </c:pt>
                <c:pt idx="310">
                  <c:v>23.720932319077001</c:v>
                </c:pt>
                <c:pt idx="311">
                  <c:v>23.737498066952991</c:v>
                </c:pt>
                <c:pt idx="312">
                  <c:v>23.753910790881349</c:v>
                </c:pt>
                <c:pt idx="313">
                  <c:v>23.77017124132967</c:v>
                </c:pt>
                <c:pt idx="314">
                  <c:v>23.786277695984449</c:v>
                </c:pt>
                <c:pt idx="315">
                  <c:v>23.802229549947331</c:v>
                </c:pt>
                <c:pt idx="316">
                  <c:v>23.81802843605357</c:v>
                </c:pt>
                <c:pt idx="317">
                  <c:v>23.833671242138539</c:v>
                </c:pt>
                <c:pt idx="318">
                  <c:v>23.849149735656191</c:v>
                </c:pt>
                <c:pt idx="319">
                  <c:v>23.864455130590059</c:v>
                </c:pt>
                <c:pt idx="320">
                  <c:v>23.879583751549411</c:v>
                </c:pt>
                <c:pt idx="321">
                  <c:v>23.89453476740702</c:v>
                </c:pt>
                <c:pt idx="322">
                  <c:v>23.909306155015489</c:v>
                </c:pt>
                <c:pt idx="323">
                  <c:v>23.923896086185849</c:v>
                </c:pt>
                <c:pt idx="324">
                  <c:v>23.93830625784744</c:v>
                </c:pt>
                <c:pt idx="325">
                  <c:v>23.95254119224046</c:v>
                </c:pt>
                <c:pt idx="326">
                  <c:v>23.96660008723839</c:v>
                </c:pt>
                <c:pt idx="327">
                  <c:v>23.980477167244459</c:v>
                </c:pt>
                <c:pt idx="328">
                  <c:v>23.99416623379863</c:v>
                </c:pt>
                <c:pt idx="329">
                  <c:v>24.007665328662281</c:v>
                </c:pt>
                <c:pt idx="330">
                  <c:v>24.020976420893671</c:v>
                </c:pt>
                <c:pt idx="331">
                  <c:v>24.034098979706371</c:v>
                </c:pt>
                <c:pt idx="332">
                  <c:v>24.04703107981906</c:v>
                </c:pt>
                <c:pt idx="333">
                  <c:v>24.05976692848467</c:v>
                </c:pt>
                <c:pt idx="334">
                  <c:v>24.072301251153259</c:v>
                </c:pt>
                <c:pt idx="335">
                  <c:v>24.084633524028721</c:v>
                </c:pt>
                <c:pt idx="336">
                  <c:v>24.096759046625909</c:v>
                </c:pt>
                <c:pt idx="337">
                  <c:v>24.108673265975771</c:v>
                </c:pt>
                <c:pt idx="338">
                  <c:v>24.120375382226861</c:v>
                </c:pt>
                <c:pt idx="339">
                  <c:v>24.131862590736059</c:v>
                </c:pt>
                <c:pt idx="340">
                  <c:v>24.14313000102225</c:v>
                </c:pt>
                <c:pt idx="341">
                  <c:v>24.154169893277981</c:v>
                </c:pt>
                <c:pt idx="342">
                  <c:v>24.164976805479309</c:v>
                </c:pt>
                <c:pt idx="343">
                  <c:v>24.175551841667001</c:v>
                </c:pt>
                <c:pt idx="344">
                  <c:v>24.185900211934111</c:v>
                </c:pt>
                <c:pt idx="345">
                  <c:v>24.196024961132</c:v>
                </c:pt>
                <c:pt idx="346">
                  <c:v>24.20592630778328</c:v>
                </c:pt>
                <c:pt idx="347">
                  <c:v>24.215600138510261</c:v>
                </c:pt>
                <c:pt idx="348">
                  <c:v>24.225040852032489</c:v>
                </c:pt>
                <c:pt idx="349">
                  <c:v>24.234246098275118</c:v>
                </c:pt>
                <c:pt idx="350">
                  <c:v>24.243214339246869</c:v>
                </c:pt>
                <c:pt idx="351">
                  <c:v>24.251945500852749</c:v>
                </c:pt>
                <c:pt idx="352">
                  <c:v>24.260437644401229</c:v>
                </c:pt>
                <c:pt idx="353">
                  <c:v>24.26868960209816</c:v>
                </c:pt>
                <c:pt idx="354">
                  <c:v>24.27670255614164</c:v>
                </c:pt>
                <c:pt idx="355">
                  <c:v>24.284475623063258</c:v>
                </c:pt>
                <c:pt idx="356">
                  <c:v>24.292005305277289</c:v>
                </c:pt>
                <c:pt idx="357">
                  <c:v>24.299288647515478</c:v>
                </c:pt>
                <c:pt idx="358">
                  <c:v>24.30632518032137</c:v>
                </c:pt>
                <c:pt idx="359">
                  <c:v>24.31311598196357</c:v>
                </c:pt>
                <c:pt idx="360">
                  <c:v>24.31965806061929</c:v>
                </c:pt>
                <c:pt idx="361">
                  <c:v>24.32594421637009</c:v>
                </c:pt>
                <c:pt idx="362">
                  <c:v>24.33196912317247</c:v>
                </c:pt>
                <c:pt idx="363">
                  <c:v>24.337732184996739</c:v>
                </c:pt>
                <c:pt idx="364">
                  <c:v>24.343232726908361</c:v>
                </c:pt>
                <c:pt idx="365">
                  <c:v>24.348467597668179</c:v>
                </c:pt>
                <c:pt idx="366">
                  <c:v>24.353435765788149</c:v>
                </c:pt>
                <c:pt idx="367">
                  <c:v>24.358135397593781</c:v>
                </c:pt>
                <c:pt idx="368">
                  <c:v>24.36256420971749</c:v>
                </c:pt>
                <c:pt idx="369">
                  <c:v>24.36672206049878</c:v>
                </c:pt>
                <c:pt idx="370">
                  <c:v>24.370608747345379</c:v>
                </c:pt>
                <c:pt idx="371">
                  <c:v>24.374222148662088</c:v>
                </c:pt>
                <c:pt idx="372">
                  <c:v>24.377557843391081</c:v>
                </c:pt>
                <c:pt idx="373">
                  <c:v>24.38061237398777</c:v>
                </c:pt>
                <c:pt idx="374">
                  <c:v>24.38338687882327</c:v>
                </c:pt>
                <c:pt idx="375">
                  <c:v>24.385883210205161</c:v>
                </c:pt>
                <c:pt idx="376">
                  <c:v>24.38809904058645</c:v>
                </c:pt>
                <c:pt idx="377">
                  <c:v>24.390031928190758</c:v>
                </c:pt>
                <c:pt idx="378">
                  <c:v>24.391683235576231</c:v>
                </c:pt>
                <c:pt idx="379">
                  <c:v>24.393055088292709</c:v>
                </c:pt>
                <c:pt idx="380">
                  <c:v>24.39415003737053</c:v>
                </c:pt>
                <c:pt idx="381">
                  <c:v>24.39497222462029</c:v>
                </c:pt>
                <c:pt idx="382">
                  <c:v>24.395522932683601</c:v>
                </c:pt>
                <c:pt idx="383">
                  <c:v>24.395799454187991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E9-498F-8571-40054B280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270528"/>
        <c:axId val="475922895"/>
      </c:scatterChart>
      <c:valAx>
        <c:axId val="52727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22895"/>
        <c:crosses val="autoZero"/>
        <c:crossBetween val="midCat"/>
      </c:valAx>
      <c:valAx>
        <c:axId val="47592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7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 5200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'Comparison 5200'!$B$1</c:f>
              <c:strCache>
                <c:ptCount val="1"/>
                <c:pt idx="0">
                  <c:v>x-velocity (y^+) k-w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 5200'!$A$2:$A$769</c:f>
              <c:numCache>
                <c:formatCode>General</c:formatCode>
                <c:ptCount val="768"/>
                <c:pt idx="0">
                  <c:v>0</c:v>
                </c:pt>
                <c:pt idx="1">
                  <c:v>3.4143271681389997</c:v>
                </c:pt>
                <c:pt idx="2">
                  <c:v>10.24297631852</c:v>
                </c:pt>
                <c:pt idx="3">
                  <c:v>17.07166177018</c:v>
                </c:pt>
                <c:pt idx="4">
                  <c:v>23.900295362870001</c:v>
                </c:pt>
                <c:pt idx="5">
                  <c:v>30.728928955560001</c:v>
                </c:pt>
                <c:pt idx="6">
                  <c:v>37.557614407220001</c:v>
                </c:pt>
                <c:pt idx="7">
                  <c:v>44.386247999910005</c:v>
                </c:pt>
                <c:pt idx="8">
                  <c:v>51.214933451570005</c:v>
                </c:pt>
                <c:pt idx="9">
                  <c:v>58.043670762200001</c:v>
                </c:pt>
                <c:pt idx="10">
                  <c:v>64.872459931799995</c:v>
                </c:pt>
                <c:pt idx="11">
                  <c:v>71.700730511700002</c:v>
                </c:pt>
                <c:pt idx="12">
                  <c:v>78.529519681300002</c:v>
                </c:pt>
                <c:pt idx="13">
                  <c:v>85.358308850900002</c:v>
                </c:pt>
                <c:pt idx="14">
                  <c:v>92.187098020500002</c:v>
                </c:pt>
                <c:pt idx="15">
                  <c:v>99.015368600400009</c:v>
                </c:pt>
                <c:pt idx="16">
                  <c:v>105.84415777000001</c:v>
                </c:pt>
                <c:pt idx="17">
                  <c:v>112.67294693960001</c:v>
                </c:pt>
                <c:pt idx="18">
                  <c:v>119.50173610920001</c:v>
                </c:pt>
                <c:pt idx="19">
                  <c:v>126.3300066891</c:v>
                </c:pt>
                <c:pt idx="20">
                  <c:v>133.15879585870002</c:v>
                </c:pt>
                <c:pt idx="21">
                  <c:v>139.9875850283</c:v>
                </c:pt>
                <c:pt idx="22">
                  <c:v>146.8158556082</c:v>
                </c:pt>
                <c:pt idx="23">
                  <c:v>153.64464477780001</c:v>
                </c:pt>
                <c:pt idx="24">
                  <c:v>160.4734339474</c:v>
                </c:pt>
                <c:pt idx="25">
                  <c:v>167.30222311699998</c:v>
                </c:pt>
                <c:pt idx="26">
                  <c:v>174.1304936969</c:v>
                </c:pt>
                <c:pt idx="27">
                  <c:v>180.95928286650002</c:v>
                </c:pt>
                <c:pt idx="28">
                  <c:v>187.7880720361</c:v>
                </c:pt>
                <c:pt idx="29">
                  <c:v>194.61686120570002</c:v>
                </c:pt>
                <c:pt idx="30">
                  <c:v>201.44513178559998</c:v>
                </c:pt>
                <c:pt idx="31">
                  <c:v>208.2739209552</c:v>
                </c:pt>
                <c:pt idx="32">
                  <c:v>215.10271012479998</c:v>
                </c:pt>
                <c:pt idx="33">
                  <c:v>221.9314992944</c:v>
                </c:pt>
                <c:pt idx="34">
                  <c:v>228.75976987430002</c:v>
                </c:pt>
                <c:pt idx="35">
                  <c:v>235.58855904390001</c:v>
                </c:pt>
                <c:pt idx="36">
                  <c:v>242.41734821350002</c:v>
                </c:pt>
                <c:pt idx="37">
                  <c:v>249.24613738310001</c:v>
                </c:pt>
                <c:pt idx="38">
                  <c:v>256.074407963</c:v>
                </c:pt>
                <c:pt idx="39">
                  <c:v>262.90319713259998</c:v>
                </c:pt>
                <c:pt idx="40">
                  <c:v>269.73198630219997</c:v>
                </c:pt>
                <c:pt idx="41">
                  <c:v>276.56077547180001</c:v>
                </c:pt>
                <c:pt idx="42">
                  <c:v>283.38904605170001</c:v>
                </c:pt>
                <c:pt idx="43">
                  <c:v>290.21783522129999</c:v>
                </c:pt>
                <c:pt idx="44">
                  <c:v>297.04662439090004</c:v>
                </c:pt>
                <c:pt idx="45">
                  <c:v>303.87541356050002</c:v>
                </c:pt>
                <c:pt idx="46">
                  <c:v>310.70368414040001</c:v>
                </c:pt>
                <c:pt idx="47">
                  <c:v>317.53247331</c:v>
                </c:pt>
                <c:pt idx="48">
                  <c:v>324.36126247959999</c:v>
                </c:pt>
                <c:pt idx="49">
                  <c:v>331.19005164920003</c:v>
                </c:pt>
                <c:pt idx="50">
                  <c:v>338.01832222909997</c:v>
                </c:pt>
                <c:pt idx="51">
                  <c:v>344.84711139870001</c:v>
                </c:pt>
                <c:pt idx="52">
                  <c:v>351.67590056829999</c:v>
                </c:pt>
                <c:pt idx="53">
                  <c:v>358.50468973790004</c:v>
                </c:pt>
                <c:pt idx="54">
                  <c:v>365.33296031779997</c:v>
                </c:pt>
                <c:pt idx="55">
                  <c:v>372.16174948740002</c:v>
                </c:pt>
                <c:pt idx="56">
                  <c:v>378.99053865699995</c:v>
                </c:pt>
                <c:pt idx="57">
                  <c:v>385.81932782659999</c:v>
                </c:pt>
                <c:pt idx="58">
                  <c:v>392.64759840650004</c:v>
                </c:pt>
                <c:pt idx="59">
                  <c:v>399.47638757609997</c:v>
                </c:pt>
                <c:pt idx="60">
                  <c:v>406.30517674570001</c:v>
                </c:pt>
                <c:pt idx="61">
                  <c:v>413.13344732559995</c:v>
                </c:pt>
                <c:pt idx="62">
                  <c:v>419.96223649519999</c:v>
                </c:pt>
                <c:pt idx="63">
                  <c:v>426.79102566479997</c:v>
                </c:pt>
                <c:pt idx="64">
                  <c:v>433.61981483440002</c:v>
                </c:pt>
                <c:pt idx="65">
                  <c:v>440.44808541430001</c:v>
                </c:pt>
                <c:pt idx="66">
                  <c:v>447.2768745839</c:v>
                </c:pt>
                <c:pt idx="67">
                  <c:v>454.10566375350004</c:v>
                </c:pt>
                <c:pt idx="68">
                  <c:v>460.93445292309997</c:v>
                </c:pt>
                <c:pt idx="69">
                  <c:v>467.76272350300002</c:v>
                </c:pt>
                <c:pt idx="70">
                  <c:v>474.59151267259995</c:v>
                </c:pt>
                <c:pt idx="71">
                  <c:v>481.42030184219999</c:v>
                </c:pt>
                <c:pt idx="72">
                  <c:v>488.24909101179998</c:v>
                </c:pt>
                <c:pt idx="73">
                  <c:v>495.07736159169997</c:v>
                </c:pt>
                <c:pt idx="74">
                  <c:v>501.90615076130001</c:v>
                </c:pt>
                <c:pt idx="75">
                  <c:v>508.7349399309</c:v>
                </c:pt>
                <c:pt idx="76">
                  <c:v>515.56372910050004</c:v>
                </c:pt>
                <c:pt idx="77">
                  <c:v>522.39096250099999</c:v>
                </c:pt>
                <c:pt idx="78">
                  <c:v>529.22078884999996</c:v>
                </c:pt>
                <c:pt idx="79">
                  <c:v>536.05061519900005</c:v>
                </c:pt>
                <c:pt idx="80">
                  <c:v>542.88044154800002</c:v>
                </c:pt>
                <c:pt idx="81">
                  <c:v>549.70508199999995</c:v>
                </c:pt>
                <c:pt idx="82">
                  <c:v>556.53490834899992</c:v>
                </c:pt>
                <c:pt idx="83">
                  <c:v>563.36473469800001</c:v>
                </c:pt>
                <c:pt idx="84">
                  <c:v>570.19456104699998</c:v>
                </c:pt>
                <c:pt idx="85">
                  <c:v>577.01920149900002</c:v>
                </c:pt>
                <c:pt idx="86">
                  <c:v>583.84902784799999</c:v>
                </c:pt>
                <c:pt idx="87">
                  <c:v>590.67885419699996</c:v>
                </c:pt>
                <c:pt idx="88">
                  <c:v>597.50868054600005</c:v>
                </c:pt>
                <c:pt idx="89">
                  <c:v>604.33850689500002</c:v>
                </c:pt>
                <c:pt idx="90">
                  <c:v>611.16314734699995</c:v>
                </c:pt>
                <c:pt idx="91">
                  <c:v>617.99297369599992</c:v>
                </c:pt>
                <c:pt idx="92">
                  <c:v>624.82280004500001</c:v>
                </c:pt>
                <c:pt idx="93">
                  <c:v>631.65262639399998</c:v>
                </c:pt>
                <c:pt idx="94">
                  <c:v>638.47726684600002</c:v>
                </c:pt>
                <c:pt idx="95">
                  <c:v>645.30709319499999</c:v>
                </c:pt>
                <c:pt idx="96">
                  <c:v>652.13691954399997</c:v>
                </c:pt>
                <c:pt idx="97">
                  <c:v>658.96674589299994</c:v>
                </c:pt>
                <c:pt idx="98">
                  <c:v>665.79138634499998</c:v>
                </c:pt>
                <c:pt idx="99">
                  <c:v>672.62121269400006</c:v>
                </c:pt>
                <c:pt idx="100">
                  <c:v>679.45103904299992</c:v>
                </c:pt>
                <c:pt idx="101">
                  <c:v>686.28086539200001</c:v>
                </c:pt>
                <c:pt idx="102">
                  <c:v>693.11069174099998</c:v>
                </c:pt>
                <c:pt idx="103">
                  <c:v>699.93533219300002</c:v>
                </c:pt>
                <c:pt idx="104">
                  <c:v>706.76515854199999</c:v>
                </c:pt>
                <c:pt idx="105">
                  <c:v>713.59498489099997</c:v>
                </c:pt>
                <c:pt idx="106">
                  <c:v>720.42481123999994</c:v>
                </c:pt>
                <c:pt idx="107">
                  <c:v>727.24945169199998</c:v>
                </c:pt>
                <c:pt idx="108">
                  <c:v>734.07927804100007</c:v>
                </c:pt>
                <c:pt idx="109">
                  <c:v>740.90910438999992</c:v>
                </c:pt>
                <c:pt idx="110">
                  <c:v>747.73893073900001</c:v>
                </c:pt>
                <c:pt idx="111">
                  <c:v>754.56875708799998</c:v>
                </c:pt>
                <c:pt idx="112">
                  <c:v>761.39339754000002</c:v>
                </c:pt>
                <c:pt idx="113">
                  <c:v>768.223223889</c:v>
                </c:pt>
                <c:pt idx="114">
                  <c:v>775.05305023799997</c:v>
                </c:pt>
                <c:pt idx="115">
                  <c:v>781.88287658699994</c:v>
                </c:pt>
                <c:pt idx="116">
                  <c:v>788.70751703899998</c:v>
                </c:pt>
                <c:pt idx="117">
                  <c:v>795.53734338800007</c:v>
                </c:pt>
                <c:pt idx="118">
                  <c:v>802.36716973699993</c:v>
                </c:pt>
                <c:pt idx="119">
                  <c:v>809.19699608600001</c:v>
                </c:pt>
                <c:pt idx="120">
                  <c:v>816.02682243499999</c:v>
                </c:pt>
                <c:pt idx="121">
                  <c:v>822.85146288700003</c:v>
                </c:pt>
                <c:pt idx="122">
                  <c:v>829.681289236</c:v>
                </c:pt>
                <c:pt idx="123">
                  <c:v>836.51111558499997</c:v>
                </c:pt>
                <c:pt idx="124">
                  <c:v>843.34094193399994</c:v>
                </c:pt>
                <c:pt idx="125">
                  <c:v>850.16558238599998</c:v>
                </c:pt>
                <c:pt idx="126">
                  <c:v>856.99540873500007</c:v>
                </c:pt>
                <c:pt idx="127">
                  <c:v>863.82523508399993</c:v>
                </c:pt>
                <c:pt idx="128">
                  <c:v>870.65506143300001</c:v>
                </c:pt>
                <c:pt idx="129">
                  <c:v>877.48488778199999</c:v>
                </c:pt>
                <c:pt idx="130">
                  <c:v>884.30952823400003</c:v>
                </c:pt>
                <c:pt idx="131">
                  <c:v>891.139354583</c:v>
                </c:pt>
                <c:pt idx="132">
                  <c:v>897.96918093199997</c:v>
                </c:pt>
                <c:pt idx="133">
                  <c:v>904.79900728099994</c:v>
                </c:pt>
                <c:pt idx="134">
                  <c:v>911.62364773299998</c:v>
                </c:pt>
                <c:pt idx="135">
                  <c:v>918.45347408200007</c:v>
                </c:pt>
                <c:pt idx="136">
                  <c:v>925.28330043099993</c:v>
                </c:pt>
                <c:pt idx="137">
                  <c:v>932.11312678000002</c:v>
                </c:pt>
                <c:pt idx="138">
                  <c:v>938.93776723199994</c:v>
                </c:pt>
                <c:pt idx="139">
                  <c:v>945.76759358100003</c:v>
                </c:pt>
                <c:pt idx="140">
                  <c:v>952.59741993</c:v>
                </c:pt>
                <c:pt idx="141">
                  <c:v>959.42724627899997</c:v>
                </c:pt>
                <c:pt idx="142">
                  <c:v>966.25707262799995</c:v>
                </c:pt>
                <c:pt idx="143">
                  <c:v>973.08171307999999</c:v>
                </c:pt>
                <c:pt idx="144">
                  <c:v>979.91153942900007</c:v>
                </c:pt>
                <c:pt idx="145">
                  <c:v>986.74136577799993</c:v>
                </c:pt>
                <c:pt idx="146">
                  <c:v>993.57119212700002</c:v>
                </c:pt>
                <c:pt idx="147">
                  <c:v>1000.3958325789999</c:v>
                </c:pt>
                <c:pt idx="148">
                  <c:v>1007.225658928</c:v>
                </c:pt>
                <c:pt idx="149">
                  <c:v>1014.055485277</c:v>
                </c:pt>
                <c:pt idx="150">
                  <c:v>1020.885311626</c:v>
                </c:pt>
                <c:pt idx="151">
                  <c:v>1027.7151379749998</c:v>
                </c:pt>
                <c:pt idx="152">
                  <c:v>1034.5397784270001</c:v>
                </c:pt>
                <c:pt idx="153">
                  <c:v>1041.369604776</c:v>
                </c:pt>
                <c:pt idx="154">
                  <c:v>1048.199431125</c:v>
                </c:pt>
                <c:pt idx="155">
                  <c:v>1055.0292574740001</c:v>
                </c:pt>
                <c:pt idx="156">
                  <c:v>1061.8538979259999</c:v>
                </c:pt>
                <c:pt idx="157">
                  <c:v>1068.683724275</c:v>
                </c:pt>
                <c:pt idx="158">
                  <c:v>1075.5135506239999</c:v>
                </c:pt>
                <c:pt idx="159">
                  <c:v>1082.343376973</c:v>
                </c:pt>
                <c:pt idx="160">
                  <c:v>1089.1732033219998</c:v>
                </c:pt>
                <c:pt idx="161">
                  <c:v>1095.9978437740001</c:v>
                </c:pt>
                <c:pt idx="162">
                  <c:v>1102.827670123</c:v>
                </c:pt>
                <c:pt idx="163">
                  <c:v>1109.657496472</c:v>
                </c:pt>
                <c:pt idx="164">
                  <c:v>1116.4873228210001</c:v>
                </c:pt>
                <c:pt idx="165">
                  <c:v>1123.3119632729999</c:v>
                </c:pt>
                <c:pt idx="166">
                  <c:v>1130.141789622</c:v>
                </c:pt>
                <c:pt idx="167">
                  <c:v>1136.9716159709999</c:v>
                </c:pt>
                <c:pt idx="168">
                  <c:v>1143.80144232</c:v>
                </c:pt>
                <c:pt idx="169">
                  <c:v>1150.626082772</c:v>
                </c:pt>
                <c:pt idx="170">
                  <c:v>1157.4559091210001</c:v>
                </c:pt>
                <c:pt idx="171">
                  <c:v>1164.28573547</c:v>
                </c:pt>
                <c:pt idx="172">
                  <c:v>1171.115561819</c:v>
                </c:pt>
                <c:pt idx="173">
                  <c:v>1177.9453881680001</c:v>
                </c:pt>
                <c:pt idx="174">
                  <c:v>1184.7700286199999</c:v>
                </c:pt>
                <c:pt idx="175">
                  <c:v>1191.599854969</c:v>
                </c:pt>
                <c:pt idx="176">
                  <c:v>1198.4296813179999</c:v>
                </c:pt>
                <c:pt idx="177">
                  <c:v>1205.259507667</c:v>
                </c:pt>
                <c:pt idx="178">
                  <c:v>1212.084148119</c:v>
                </c:pt>
                <c:pt idx="179">
                  <c:v>1218.9139744680001</c:v>
                </c:pt>
                <c:pt idx="180">
                  <c:v>1225.743800817</c:v>
                </c:pt>
                <c:pt idx="181">
                  <c:v>1232.5736271660001</c:v>
                </c:pt>
                <c:pt idx="182">
                  <c:v>1239.4034535150001</c:v>
                </c:pt>
                <c:pt idx="183">
                  <c:v>1246.2280939669999</c:v>
                </c:pt>
                <c:pt idx="184">
                  <c:v>1253.057920316</c:v>
                </c:pt>
                <c:pt idx="185">
                  <c:v>1259.8877466649999</c:v>
                </c:pt>
                <c:pt idx="186">
                  <c:v>1266.717573014</c:v>
                </c:pt>
                <c:pt idx="187">
                  <c:v>1273.542213466</c:v>
                </c:pt>
                <c:pt idx="188">
                  <c:v>1280.3720398150001</c:v>
                </c:pt>
                <c:pt idx="189">
                  <c:v>1287.201866164</c:v>
                </c:pt>
                <c:pt idx="190">
                  <c:v>1294.0316925130001</c:v>
                </c:pt>
                <c:pt idx="191">
                  <c:v>1300.8563329649999</c:v>
                </c:pt>
                <c:pt idx="192">
                  <c:v>1307.686159314</c:v>
                </c:pt>
                <c:pt idx="193">
                  <c:v>1314.515985663</c:v>
                </c:pt>
                <c:pt idx="194">
                  <c:v>1321.3458120120001</c:v>
                </c:pt>
                <c:pt idx="195">
                  <c:v>1328.175638361</c:v>
                </c:pt>
                <c:pt idx="196">
                  <c:v>1335.000278813</c:v>
                </c:pt>
                <c:pt idx="197">
                  <c:v>1341.8301051619999</c:v>
                </c:pt>
                <c:pt idx="198">
                  <c:v>1348.659931511</c:v>
                </c:pt>
                <c:pt idx="199">
                  <c:v>1355.4897578600001</c:v>
                </c:pt>
                <c:pt idx="200">
                  <c:v>1362.3143983119999</c:v>
                </c:pt>
                <c:pt idx="201">
                  <c:v>1369.144224661</c:v>
                </c:pt>
                <c:pt idx="202">
                  <c:v>1375.97405101</c:v>
                </c:pt>
                <c:pt idx="203">
                  <c:v>1382.8038773590001</c:v>
                </c:pt>
                <c:pt idx="204">
                  <c:v>1389.633703708</c:v>
                </c:pt>
                <c:pt idx="205">
                  <c:v>1396.45834416</c:v>
                </c:pt>
                <c:pt idx="206">
                  <c:v>1403.2881705089999</c:v>
                </c:pt>
                <c:pt idx="207">
                  <c:v>1410.117996858</c:v>
                </c:pt>
                <c:pt idx="208">
                  <c:v>1416.9478232070001</c:v>
                </c:pt>
                <c:pt idx="209">
                  <c:v>1423.7724636589999</c:v>
                </c:pt>
                <c:pt idx="210">
                  <c:v>1430.602290008</c:v>
                </c:pt>
                <c:pt idx="211">
                  <c:v>1437.432116357</c:v>
                </c:pt>
                <c:pt idx="212">
                  <c:v>1444.2619427060001</c:v>
                </c:pt>
                <c:pt idx="213">
                  <c:v>1451.091769055</c:v>
                </c:pt>
                <c:pt idx="214">
                  <c:v>1457.916409507</c:v>
                </c:pt>
                <c:pt idx="215">
                  <c:v>1464.7462358559999</c:v>
                </c:pt>
                <c:pt idx="216">
                  <c:v>1471.576062205</c:v>
                </c:pt>
                <c:pt idx="217">
                  <c:v>1478.4058885540001</c:v>
                </c:pt>
                <c:pt idx="218">
                  <c:v>1485.2305290059999</c:v>
                </c:pt>
                <c:pt idx="219">
                  <c:v>1492.060355355</c:v>
                </c:pt>
                <c:pt idx="220">
                  <c:v>1498.890181704</c:v>
                </c:pt>
                <c:pt idx="221">
                  <c:v>1505.7200080530001</c:v>
                </c:pt>
                <c:pt idx="222">
                  <c:v>1512.5446485049999</c:v>
                </c:pt>
                <c:pt idx="223">
                  <c:v>1519.374474854</c:v>
                </c:pt>
                <c:pt idx="224">
                  <c:v>1526.2043012029999</c:v>
                </c:pt>
                <c:pt idx="225">
                  <c:v>1533.034127552</c:v>
                </c:pt>
                <c:pt idx="226">
                  <c:v>1539.8639539010001</c:v>
                </c:pt>
                <c:pt idx="227">
                  <c:v>1546.6885943529999</c:v>
                </c:pt>
                <c:pt idx="228">
                  <c:v>1553.518420702</c:v>
                </c:pt>
                <c:pt idx="229">
                  <c:v>1560.348247051</c:v>
                </c:pt>
                <c:pt idx="230">
                  <c:v>1567.1780734000001</c:v>
                </c:pt>
                <c:pt idx="231">
                  <c:v>1574.0027138519999</c:v>
                </c:pt>
                <c:pt idx="232">
                  <c:v>1580.832540201</c:v>
                </c:pt>
                <c:pt idx="233">
                  <c:v>1587.6623665499999</c:v>
                </c:pt>
                <c:pt idx="234">
                  <c:v>1594.492192899</c:v>
                </c:pt>
                <c:pt idx="235">
                  <c:v>1601.3220192480001</c:v>
                </c:pt>
                <c:pt idx="236">
                  <c:v>1608.1466596999999</c:v>
                </c:pt>
                <c:pt idx="237">
                  <c:v>1614.976486049</c:v>
                </c:pt>
                <c:pt idx="238">
                  <c:v>1621.806312398</c:v>
                </c:pt>
                <c:pt idx="239">
                  <c:v>1628.6361387470001</c:v>
                </c:pt>
                <c:pt idx="240">
                  <c:v>1635.4607791989999</c:v>
                </c:pt>
                <c:pt idx="241">
                  <c:v>1642.290605548</c:v>
                </c:pt>
                <c:pt idx="242">
                  <c:v>1649.1204318969999</c:v>
                </c:pt>
                <c:pt idx="243">
                  <c:v>1655.950258246</c:v>
                </c:pt>
                <c:pt idx="244">
                  <c:v>1662.7800845950001</c:v>
                </c:pt>
                <c:pt idx="245">
                  <c:v>1669.6047250469999</c:v>
                </c:pt>
                <c:pt idx="246">
                  <c:v>1676.434551396</c:v>
                </c:pt>
                <c:pt idx="247">
                  <c:v>1683.264377745</c:v>
                </c:pt>
                <c:pt idx="248">
                  <c:v>1690.0942040940001</c:v>
                </c:pt>
                <c:pt idx="249">
                  <c:v>1696.9188445459999</c:v>
                </c:pt>
                <c:pt idx="250">
                  <c:v>1703.748670895</c:v>
                </c:pt>
                <c:pt idx="251">
                  <c:v>1710.5784972439999</c:v>
                </c:pt>
                <c:pt idx="252">
                  <c:v>1717.408323593</c:v>
                </c:pt>
                <c:pt idx="253">
                  <c:v>1724.2329640449998</c:v>
                </c:pt>
                <c:pt idx="254">
                  <c:v>1731.0627903939999</c:v>
                </c:pt>
                <c:pt idx="255">
                  <c:v>1737.892616743</c:v>
                </c:pt>
                <c:pt idx="256">
                  <c:v>1744.722443092</c:v>
                </c:pt>
                <c:pt idx="257">
                  <c:v>1751.5522694410001</c:v>
                </c:pt>
                <c:pt idx="258">
                  <c:v>1758.3769098929999</c:v>
                </c:pt>
                <c:pt idx="259">
                  <c:v>1765.206736242</c:v>
                </c:pt>
                <c:pt idx="260">
                  <c:v>1772.0365625909999</c:v>
                </c:pt>
                <c:pt idx="261">
                  <c:v>1778.86638894</c:v>
                </c:pt>
                <c:pt idx="262">
                  <c:v>1785.6910293919998</c:v>
                </c:pt>
                <c:pt idx="263">
                  <c:v>1792.5208557409999</c:v>
                </c:pt>
                <c:pt idx="264">
                  <c:v>1799.35068209</c:v>
                </c:pt>
                <c:pt idx="265">
                  <c:v>1806.1805084390001</c:v>
                </c:pt>
                <c:pt idx="266">
                  <c:v>1813.0103347880001</c:v>
                </c:pt>
                <c:pt idx="267">
                  <c:v>1819.8349752399999</c:v>
                </c:pt>
                <c:pt idx="268">
                  <c:v>1826.664801589</c:v>
                </c:pt>
                <c:pt idx="269">
                  <c:v>1833.4946279379999</c:v>
                </c:pt>
                <c:pt idx="270">
                  <c:v>1840.324454287</c:v>
                </c:pt>
                <c:pt idx="271">
                  <c:v>1847.1490947389998</c:v>
                </c:pt>
                <c:pt idx="272">
                  <c:v>1853.9789210879999</c:v>
                </c:pt>
                <c:pt idx="273">
                  <c:v>1860.808747437</c:v>
                </c:pt>
                <c:pt idx="274">
                  <c:v>1867.6385737860001</c:v>
                </c:pt>
                <c:pt idx="275">
                  <c:v>1874.4684001350001</c:v>
                </c:pt>
                <c:pt idx="276">
                  <c:v>1881.293040587</c:v>
                </c:pt>
                <c:pt idx="277">
                  <c:v>1888.122866936</c:v>
                </c:pt>
                <c:pt idx="278">
                  <c:v>1894.9526932849999</c:v>
                </c:pt>
                <c:pt idx="279">
                  <c:v>1901.782519634</c:v>
                </c:pt>
                <c:pt idx="280">
                  <c:v>1908.6071600859998</c:v>
                </c:pt>
                <c:pt idx="281">
                  <c:v>1915.4369864349999</c:v>
                </c:pt>
                <c:pt idx="282">
                  <c:v>1922.266812784</c:v>
                </c:pt>
                <c:pt idx="283">
                  <c:v>1929.0966391330001</c:v>
                </c:pt>
                <c:pt idx="284">
                  <c:v>1935.9264654820001</c:v>
                </c:pt>
                <c:pt idx="285">
                  <c:v>1942.751105934</c:v>
                </c:pt>
                <c:pt idx="286">
                  <c:v>1949.580932283</c:v>
                </c:pt>
                <c:pt idx="287">
                  <c:v>1956.4107586319999</c:v>
                </c:pt>
                <c:pt idx="288">
                  <c:v>1963.240584981</c:v>
                </c:pt>
                <c:pt idx="289">
                  <c:v>1970.0652254329998</c:v>
                </c:pt>
                <c:pt idx="290">
                  <c:v>1976.8950517819999</c:v>
                </c:pt>
                <c:pt idx="291">
                  <c:v>1983.724878131</c:v>
                </c:pt>
                <c:pt idx="292">
                  <c:v>1990.5547044800001</c:v>
                </c:pt>
                <c:pt idx="293">
                  <c:v>1997.3793449319999</c:v>
                </c:pt>
                <c:pt idx="294">
                  <c:v>2004.209171281</c:v>
                </c:pt>
                <c:pt idx="295">
                  <c:v>2011.03899763</c:v>
                </c:pt>
                <c:pt idx="296">
                  <c:v>2017.8688239789999</c:v>
                </c:pt>
                <c:pt idx="297">
                  <c:v>2024.698650328</c:v>
                </c:pt>
                <c:pt idx="298">
                  <c:v>2031.5232907799998</c:v>
                </c:pt>
                <c:pt idx="299">
                  <c:v>2038.3531171289999</c:v>
                </c:pt>
                <c:pt idx="300">
                  <c:v>2045.182943478</c:v>
                </c:pt>
                <c:pt idx="301">
                  <c:v>2052.0127698269998</c:v>
                </c:pt>
                <c:pt idx="302">
                  <c:v>2058.8374102789999</c:v>
                </c:pt>
                <c:pt idx="303">
                  <c:v>2065.667236628</c:v>
                </c:pt>
                <c:pt idx="304">
                  <c:v>2072.497062977</c:v>
                </c:pt>
                <c:pt idx="305">
                  <c:v>2079.3268893259997</c:v>
                </c:pt>
                <c:pt idx="306">
                  <c:v>2086.1567156749998</c:v>
                </c:pt>
                <c:pt idx="307">
                  <c:v>2092.9813561269998</c:v>
                </c:pt>
                <c:pt idx="308">
                  <c:v>2099.8111824759999</c:v>
                </c:pt>
                <c:pt idx="309">
                  <c:v>2106.641008825</c:v>
                </c:pt>
                <c:pt idx="310">
                  <c:v>2113.4708351740001</c:v>
                </c:pt>
                <c:pt idx="311">
                  <c:v>2120.2954756260001</c:v>
                </c:pt>
                <c:pt idx="312">
                  <c:v>2127.1253019750002</c:v>
                </c:pt>
                <c:pt idx="313">
                  <c:v>2133.9551283240003</c:v>
                </c:pt>
                <c:pt idx="314">
                  <c:v>2140.7849546729999</c:v>
                </c:pt>
                <c:pt idx="315">
                  <c:v>2147.614781022</c:v>
                </c:pt>
                <c:pt idx="316">
                  <c:v>2154.439421474</c:v>
                </c:pt>
                <c:pt idx="317">
                  <c:v>2161.2692478230001</c:v>
                </c:pt>
                <c:pt idx="318">
                  <c:v>2168.0990741720002</c:v>
                </c:pt>
                <c:pt idx="319">
                  <c:v>2174.9289005209998</c:v>
                </c:pt>
                <c:pt idx="320">
                  <c:v>2181.7535409729999</c:v>
                </c:pt>
                <c:pt idx="321">
                  <c:v>2188.583367322</c:v>
                </c:pt>
                <c:pt idx="322">
                  <c:v>2195.413193671</c:v>
                </c:pt>
                <c:pt idx="323">
                  <c:v>2202.2430200199997</c:v>
                </c:pt>
                <c:pt idx="324">
                  <c:v>2209.0676604720002</c:v>
                </c:pt>
                <c:pt idx="325">
                  <c:v>2215.8974868209998</c:v>
                </c:pt>
                <c:pt idx="326">
                  <c:v>2222.7273131699999</c:v>
                </c:pt>
                <c:pt idx="327">
                  <c:v>2229.557139519</c:v>
                </c:pt>
                <c:pt idx="328">
                  <c:v>2236.3869658680001</c:v>
                </c:pt>
                <c:pt idx="329">
                  <c:v>2243.2116063200001</c:v>
                </c:pt>
                <c:pt idx="330">
                  <c:v>2250.0414326690002</c:v>
                </c:pt>
                <c:pt idx="331">
                  <c:v>2256.8712590180003</c:v>
                </c:pt>
                <c:pt idx="332">
                  <c:v>2263.7010853669999</c:v>
                </c:pt>
                <c:pt idx="333">
                  <c:v>2270.5257258189999</c:v>
                </c:pt>
                <c:pt idx="334">
                  <c:v>2277.355552168</c:v>
                </c:pt>
                <c:pt idx="335">
                  <c:v>2284.1853785170001</c:v>
                </c:pt>
                <c:pt idx="336">
                  <c:v>2291.0152048660002</c:v>
                </c:pt>
                <c:pt idx="337">
                  <c:v>2297.8450312149998</c:v>
                </c:pt>
                <c:pt idx="338">
                  <c:v>2304.6696716669999</c:v>
                </c:pt>
                <c:pt idx="339">
                  <c:v>2311.499498016</c:v>
                </c:pt>
                <c:pt idx="340">
                  <c:v>2318.329324365</c:v>
                </c:pt>
                <c:pt idx="341">
                  <c:v>2325.1591507139997</c:v>
                </c:pt>
                <c:pt idx="342">
                  <c:v>2331.9837911660002</c:v>
                </c:pt>
                <c:pt idx="343">
                  <c:v>2338.8136175149998</c:v>
                </c:pt>
                <c:pt idx="344">
                  <c:v>2345.6434438639999</c:v>
                </c:pt>
                <c:pt idx="345">
                  <c:v>2352.473270213</c:v>
                </c:pt>
                <c:pt idx="346">
                  <c:v>2359.3030965620001</c:v>
                </c:pt>
                <c:pt idx="347">
                  <c:v>2366.1277370140001</c:v>
                </c:pt>
                <c:pt idx="348">
                  <c:v>2372.9575633630002</c:v>
                </c:pt>
                <c:pt idx="349">
                  <c:v>2379.7873897120003</c:v>
                </c:pt>
                <c:pt idx="350">
                  <c:v>2386.6172160609999</c:v>
                </c:pt>
                <c:pt idx="351">
                  <c:v>2393.4418565129999</c:v>
                </c:pt>
                <c:pt idx="352">
                  <c:v>2400.271682862</c:v>
                </c:pt>
                <c:pt idx="353">
                  <c:v>2407.1015092110001</c:v>
                </c:pt>
                <c:pt idx="354">
                  <c:v>2413.9313355600002</c:v>
                </c:pt>
                <c:pt idx="355">
                  <c:v>2420.7559760119998</c:v>
                </c:pt>
                <c:pt idx="356">
                  <c:v>2427.5858023609999</c:v>
                </c:pt>
                <c:pt idx="357">
                  <c:v>2434.41562871</c:v>
                </c:pt>
                <c:pt idx="358">
                  <c:v>2441.2454550590001</c:v>
                </c:pt>
                <c:pt idx="359">
                  <c:v>2448.0752814079997</c:v>
                </c:pt>
                <c:pt idx="360">
                  <c:v>2454.8999218600002</c:v>
                </c:pt>
                <c:pt idx="361">
                  <c:v>2461.7297482089998</c:v>
                </c:pt>
                <c:pt idx="362">
                  <c:v>2468.5595745579999</c:v>
                </c:pt>
                <c:pt idx="363">
                  <c:v>2475.389400907</c:v>
                </c:pt>
                <c:pt idx="364">
                  <c:v>2482.214041359</c:v>
                </c:pt>
                <c:pt idx="365">
                  <c:v>2489.0438677080001</c:v>
                </c:pt>
                <c:pt idx="366">
                  <c:v>2495.8736940570002</c:v>
                </c:pt>
                <c:pt idx="367">
                  <c:v>2502.7035204060003</c:v>
                </c:pt>
                <c:pt idx="368">
                  <c:v>2509.5333467549999</c:v>
                </c:pt>
                <c:pt idx="369">
                  <c:v>2516.357987207</c:v>
                </c:pt>
                <c:pt idx="370">
                  <c:v>2523.187813556</c:v>
                </c:pt>
                <c:pt idx="371">
                  <c:v>2530.0176399050001</c:v>
                </c:pt>
                <c:pt idx="372">
                  <c:v>2536.8474662540002</c:v>
                </c:pt>
                <c:pt idx="373">
                  <c:v>2543.6721067059998</c:v>
                </c:pt>
                <c:pt idx="374">
                  <c:v>2550.5019330549999</c:v>
                </c:pt>
                <c:pt idx="375">
                  <c:v>2557.331759404</c:v>
                </c:pt>
                <c:pt idx="376">
                  <c:v>2564.1615857530001</c:v>
                </c:pt>
                <c:pt idx="377">
                  <c:v>2570.9914121019997</c:v>
                </c:pt>
                <c:pt idx="378">
                  <c:v>2577.8160525540002</c:v>
                </c:pt>
                <c:pt idx="379">
                  <c:v>2584.6458789029998</c:v>
                </c:pt>
                <c:pt idx="380">
                  <c:v>2591.4757052519999</c:v>
                </c:pt>
                <c:pt idx="381">
                  <c:v>2598.3055316009995</c:v>
                </c:pt>
                <c:pt idx="382">
                  <c:v>2605.130172053</c:v>
                </c:pt>
                <c:pt idx="383">
                  <c:v>2611.9599984019997</c:v>
                </c:pt>
                <c:pt idx="384">
                  <c:v>2618.7898247509997</c:v>
                </c:pt>
                <c:pt idx="385">
                  <c:v>2625.6196510999998</c:v>
                </c:pt>
                <c:pt idx="386">
                  <c:v>2632.4494774489999</c:v>
                </c:pt>
                <c:pt idx="387">
                  <c:v>2639.274117901</c:v>
                </c:pt>
                <c:pt idx="388">
                  <c:v>2646.10394425</c:v>
                </c:pt>
                <c:pt idx="389">
                  <c:v>2652.9337705990001</c:v>
                </c:pt>
                <c:pt idx="390">
                  <c:v>2659.7635969480002</c:v>
                </c:pt>
                <c:pt idx="391">
                  <c:v>2666.5882373999998</c:v>
                </c:pt>
                <c:pt idx="392">
                  <c:v>2673.4180637489999</c:v>
                </c:pt>
                <c:pt idx="393">
                  <c:v>2680.247890098</c:v>
                </c:pt>
                <c:pt idx="394">
                  <c:v>2687.0777164470001</c:v>
                </c:pt>
                <c:pt idx="395">
                  <c:v>2693.9023568990001</c:v>
                </c:pt>
                <c:pt idx="396">
                  <c:v>2700.7321832480002</c:v>
                </c:pt>
                <c:pt idx="397">
                  <c:v>2707.5620095970003</c:v>
                </c:pt>
                <c:pt idx="398">
                  <c:v>2714.3918359460004</c:v>
                </c:pt>
                <c:pt idx="399">
                  <c:v>2721.2216622949995</c:v>
                </c:pt>
                <c:pt idx="400">
                  <c:v>2728.046302747</c:v>
                </c:pt>
                <c:pt idx="401">
                  <c:v>2734.8761290959997</c:v>
                </c:pt>
                <c:pt idx="402">
                  <c:v>2741.7059554449997</c:v>
                </c:pt>
                <c:pt idx="403">
                  <c:v>2748.5357817939998</c:v>
                </c:pt>
                <c:pt idx="404">
                  <c:v>2755.3604222459999</c:v>
                </c:pt>
                <c:pt idx="405">
                  <c:v>2762.190248595</c:v>
                </c:pt>
                <c:pt idx="406">
                  <c:v>2769.020074944</c:v>
                </c:pt>
                <c:pt idx="407">
                  <c:v>2775.8499012930001</c:v>
                </c:pt>
                <c:pt idx="408">
                  <c:v>2782.6797276420002</c:v>
                </c:pt>
                <c:pt idx="409">
                  <c:v>2789.5043680939998</c:v>
                </c:pt>
                <c:pt idx="410">
                  <c:v>2796.3341944429999</c:v>
                </c:pt>
                <c:pt idx="411">
                  <c:v>2803.164020792</c:v>
                </c:pt>
                <c:pt idx="412">
                  <c:v>2809.9938471410001</c:v>
                </c:pt>
                <c:pt idx="413">
                  <c:v>2816.8184875930001</c:v>
                </c:pt>
                <c:pt idx="414">
                  <c:v>2823.6483139420002</c:v>
                </c:pt>
                <c:pt idx="415">
                  <c:v>2830.4781402910003</c:v>
                </c:pt>
                <c:pt idx="416">
                  <c:v>2837.3079666400004</c:v>
                </c:pt>
                <c:pt idx="417">
                  <c:v>2844.1377929889995</c:v>
                </c:pt>
                <c:pt idx="418">
                  <c:v>2850.962433441</c:v>
                </c:pt>
                <c:pt idx="419">
                  <c:v>2857.7922597899997</c:v>
                </c:pt>
                <c:pt idx="420">
                  <c:v>2864.6220861389997</c:v>
                </c:pt>
                <c:pt idx="421">
                  <c:v>2871.4519124879998</c:v>
                </c:pt>
                <c:pt idx="422">
                  <c:v>2878.2765529399999</c:v>
                </c:pt>
                <c:pt idx="423">
                  <c:v>2885.106379289</c:v>
                </c:pt>
                <c:pt idx="424">
                  <c:v>2891.936205638</c:v>
                </c:pt>
                <c:pt idx="425">
                  <c:v>2898.7660319870001</c:v>
                </c:pt>
                <c:pt idx="426">
                  <c:v>2905.5906724389997</c:v>
                </c:pt>
                <c:pt idx="427">
                  <c:v>2912.4204987879998</c:v>
                </c:pt>
                <c:pt idx="428">
                  <c:v>2919.2503251369999</c:v>
                </c:pt>
                <c:pt idx="429">
                  <c:v>2926.080151486</c:v>
                </c:pt>
                <c:pt idx="430">
                  <c:v>2932.9099778350001</c:v>
                </c:pt>
                <c:pt idx="431">
                  <c:v>2939.7346182870001</c:v>
                </c:pt>
                <c:pt idx="432">
                  <c:v>2946.5644446360002</c:v>
                </c:pt>
                <c:pt idx="433">
                  <c:v>2953.3942709850003</c:v>
                </c:pt>
                <c:pt idx="434">
                  <c:v>2960.2240973340004</c:v>
                </c:pt>
                <c:pt idx="435">
                  <c:v>2967.0487377859999</c:v>
                </c:pt>
                <c:pt idx="436">
                  <c:v>2973.878564135</c:v>
                </c:pt>
                <c:pt idx="437">
                  <c:v>2980.7083904839997</c:v>
                </c:pt>
                <c:pt idx="438">
                  <c:v>2987.5382168329998</c:v>
                </c:pt>
                <c:pt idx="439">
                  <c:v>2994.3680431819998</c:v>
                </c:pt>
                <c:pt idx="440">
                  <c:v>3001.1926836339999</c:v>
                </c:pt>
                <c:pt idx="441">
                  <c:v>3008.022509983</c:v>
                </c:pt>
                <c:pt idx="442">
                  <c:v>3014.852336332</c:v>
                </c:pt>
                <c:pt idx="443">
                  <c:v>3021.6821626810001</c:v>
                </c:pt>
                <c:pt idx="444">
                  <c:v>3028.5068031329997</c:v>
                </c:pt>
                <c:pt idx="445">
                  <c:v>3035.3366294819998</c:v>
                </c:pt>
                <c:pt idx="446">
                  <c:v>3042.1664558309999</c:v>
                </c:pt>
                <c:pt idx="447">
                  <c:v>3048.99628218</c:v>
                </c:pt>
                <c:pt idx="448">
                  <c:v>3055.8261085290001</c:v>
                </c:pt>
                <c:pt idx="449">
                  <c:v>3062.6507489810001</c:v>
                </c:pt>
                <c:pt idx="450">
                  <c:v>3069.4805753300002</c:v>
                </c:pt>
                <c:pt idx="451">
                  <c:v>3076.3104016790003</c:v>
                </c:pt>
                <c:pt idx="452">
                  <c:v>3083.1402280280004</c:v>
                </c:pt>
                <c:pt idx="453">
                  <c:v>3089.96486848</c:v>
                </c:pt>
                <c:pt idx="454">
                  <c:v>3096.794694829</c:v>
                </c:pt>
                <c:pt idx="455">
                  <c:v>3103.6245211779997</c:v>
                </c:pt>
                <c:pt idx="456">
                  <c:v>3110.4543475269998</c:v>
                </c:pt>
                <c:pt idx="457">
                  <c:v>3117.2789879789998</c:v>
                </c:pt>
                <c:pt idx="458">
                  <c:v>3124.1088143279999</c:v>
                </c:pt>
                <c:pt idx="459">
                  <c:v>3130.938640677</c:v>
                </c:pt>
                <c:pt idx="460">
                  <c:v>3137.7684670260001</c:v>
                </c:pt>
                <c:pt idx="461">
                  <c:v>3144.5982933750001</c:v>
                </c:pt>
                <c:pt idx="462">
                  <c:v>3151.4229338269997</c:v>
                </c:pt>
                <c:pt idx="463">
                  <c:v>3158.2527601759998</c:v>
                </c:pt>
                <c:pt idx="464">
                  <c:v>3165.0825865249999</c:v>
                </c:pt>
                <c:pt idx="465">
                  <c:v>3171.912412874</c:v>
                </c:pt>
                <c:pt idx="466">
                  <c:v>3178.737053326</c:v>
                </c:pt>
                <c:pt idx="467">
                  <c:v>3185.5668796750001</c:v>
                </c:pt>
                <c:pt idx="468">
                  <c:v>3192.3967060240002</c:v>
                </c:pt>
                <c:pt idx="469">
                  <c:v>3199.2265323730003</c:v>
                </c:pt>
                <c:pt idx="470">
                  <c:v>3206.0563587220004</c:v>
                </c:pt>
                <c:pt idx="471">
                  <c:v>3212.880999174</c:v>
                </c:pt>
                <c:pt idx="472">
                  <c:v>3219.710825523</c:v>
                </c:pt>
                <c:pt idx="473">
                  <c:v>3226.5406518719997</c:v>
                </c:pt>
                <c:pt idx="474">
                  <c:v>3233.3704782209998</c:v>
                </c:pt>
                <c:pt idx="475">
                  <c:v>3240.1951186729998</c:v>
                </c:pt>
                <c:pt idx="476">
                  <c:v>3247.0249450219999</c:v>
                </c:pt>
                <c:pt idx="477">
                  <c:v>3253.854771371</c:v>
                </c:pt>
                <c:pt idx="478">
                  <c:v>3260.6845977200001</c:v>
                </c:pt>
                <c:pt idx="479">
                  <c:v>3267.5144240690001</c:v>
                </c:pt>
                <c:pt idx="480">
                  <c:v>3274.3390645209997</c:v>
                </c:pt>
                <c:pt idx="481">
                  <c:v>3281.1688908699998</c:v>
                </c:pt>
                <c:pt idx="482">
                  <c:v>3287.9987172189999</c:v>
                </c:pt>
                <c:pt idx="483">
                  <c:v>3294.828543568</c:v>
                </c:pt>
                <c:pt idx="484">
                  <c:v>3301.65318402</c:v>
                </c:pt>
                <c:pt idx="485">
                  <c:v>3308.4830103690001</c:v>
                </c:pt>
                <c:pt idx="486">
                  <c:v>3315.3128367180002</c:v>
                </c:pt>
                <c:pt idx="487">
                  <c:v>3322.1426630670003</c:v>
                </c:pt>
                <c:pt idx="488">
                  <c:v>3328.9673035189999</c:v>
                </c:pt>
                <c:pt idx="489">
                  <c:v>3335.797129868</c:v>
                </c:pt>
                <c:pt idx="490">
                  <c:v>3342.626956217</c:v>
                </c:pt>
                <c:pt idx="491">
                  <c:v>3349.4567825659997</c:v>
                </c:pt>
                <c:pt idx="492">
                  <c:v>3356.2866089149998</c:v>
                </c:pt>
                <c:pt idx="493">
                  <c:v>3363.1112493669998</c:v>
                </c:pt>
                <c:pt idx="494">
                  <c:v>3369.9410757159999</c:v>
                </c:pt>
                <c:pt idx="495">
                  <c:v>3376.770902065</c:v>
                </c:pt>
                <c:pt idx="496">
                  <c:v>3383.6007284140001</c:v>
                </c:pt>
                <c:pt idx="497">
                  <c:v>3390.4253688659996</c:v>
                </c:pt>
                <c:pt idx="498">
                  <c:v>3397.2551952149997</c:v>
                </c:pt>
                <c:pt idx="499">
                  <c:v>3404.0850215639998</c:v>
                </c:pt>
                <c:pt idx="500">
                  <c:v>3410.9148479129999</c:v>
                </c:pt>
                <c:pt idx="501">
                  <c:v>3417.744674262</c:v>
                </c:pt>
                <c:pt idx="502">
                  <c:v>3424.569314714</c:v>
                </c:pt>
                <c:pt idx="503">
                  <c:v>3431.3991410630001</c:v>
                </c:pt>
                <c:pt idx="504">
                  <c:v>3438.2289674120002</c:v>
                </c:pt>
                <c:pt idx="505">
                  <c:v>3445.0587937610003</c:v>
                </c:pt>
                <c:pt idx="506">
                  <c:v>3451.8834342129999</c:v>
                </c:pt>
                <c:pt idx="507">
                  <c:v>3458.713260562</c:v>
                </c:pt>
                <c:pt idx="508">
                  <c:v>3465.543086911</c:v>
                </c:pt>
                <c:pt idx="509">
                  <c:v>3472.3729132599997</c:v>
                </c:pt>
                <c:pt idx="510">
                  <c:v>3479.2027396089998</c:v>
                </c:pt>
                <c:pt idx="511">
                  <c:v>3486.0273800609998</c:v>
                </c:pt>
                <c:pt idx="512">
                  <c:v>3492.8572064099999</c:v>
                </c:pt>
                <c:pt idx="513">
                  <c:v>3499.687032759</c:v>
                </c:pt>
                <c:pt idx="514">
                  <c:v>3506.5168591080001</c:v>
                </c:pt>
                <c:pt idx="515">
                  <c:v>3513.3414995599996</c:v>
                </c:pt>
                <c:pt idx="516">
                  <c:v>3520.1713259089997</c:v>
                </c:pt>
                <c:pt idx="517">
                  <c:v>3527.0011522579998</c:v>
                </c:pt>
                <c:pt idx="518">
                  <c:v>3533.8309786069999</c:v>
                </c:pt>
                <c:pt idx="519">
                  <c:v>3540.6556190589999</c:v>
                </c:pt>
                <c:pt idx="520">
                  <c:v>3547.485445408</c:v>
                </c:pt>
                <c:pt idx="521">
                  <c:v>3554.3152717570001</c:v>
                </c:pt>
                <c:pt idx="522">
                  <c:v>3561.1450981060002</c:v>
                </c:pt>
                <c:pt idx="523">
                  <c:v>3567.9749244550003</c:v>
                </c:pt>
                <c:pt idx="524">
                  <c:v>3574.7995649069999</c:v>
                </c:pt>
                <c:pt idx="525">
                  <c:v>3581.629391256</c:v>
                </c:pt>
                <c:pt idx="526">
                  <c:v>3588.459217605</c:v>
                </c:pt>
                <c:pt idx="527">
                  <c:v>3595.2890439539997</c:v>
                </c:pt>
                <c:pt idx="528">
                  <c:v>3602.1136844060002</c:v>
                </c:pt>
                <c:pt idx="529">
                  <c:v>3608.9435107549998</c:v>
                </c:pt>
                <c:pt idx="530">
                  <c:v>3615.7733371039999</c:v>
                </c:pt>
                <c:pt idx="531">
                  <c:v>3622.603163453</c:v>
                </c:pt>
                <c:pt idx="532">
                  <c:v>3629.4329898020001</c:v>
                </c:pt>
                <c:pt idx="533">
                  <c:v>3636.2576302539997</c:v>
                </c:pt>
                <c:pt idx="534">
                  <c:v>3643.0874566029997</c:v>
                </c:pt>
                <c:pt idx="535">
                  <c:v>3649.9172829519998</c:v>
                </c:pt>
                <c:pt idx="536">
                  <c:v>3656.7471093009999</c:v>
                </c:pt>
                <c:pt idx="537">
                  <c:v>3663.5717497529999</c:v>
                </c:pt>
                <c:pt idx="538">
                  <c:v>3670.401576102</c:v>
                </c:pt>
                <c:pt idx="539">
                  <c:v>3677.2314024510001</c:v>
                </c:pt>
                <c:pt idx="540">
                  <c:v>3684.0612288000002</c:v>
                </c:pt>
                <c:pt idx="541">
                  <c:v>3690.8910551490003</c:v>
                </c:pt>
                <c:pt idx="542">
                  <c:v>3697.7156956009999</c:v>
                </c:pt>
                <c:pt idx="543">
                  <c:v>3704.54552195</c:v>
                </c:pt>
                <c:pt idx="544">
                  <c:v>3711.3753482990001</c:v>
                </c:pt>
                <c:pt idx="545">
                  <c:v>3718.2051746479997</c:v>
                </c:pt>
                <c:pt idx="546">
                  <c:v>3725.0298151000002</c:v>
                </c:pt>
                <c:pt idx="547">
                  <c:v>3731.8596414489998</c:v>
                </c:pt>
                <c:pt idx="548">
                  <c:v>3738.6894677979999</c:v>
                </c:pt>
                <c:pt idx="549">
                  <c:v>3745.519294147</c:v>
                </c:pt>
                <c:pt idx="550">
                  <c:v>3752.3439345989996</c:v>
                </c:pt>
                <c:pt idx="551">
                  <c:v>3759.1737609479997</c:v>
                </c:pt>
                <c:pt idx="552">
                  <c:v>3766.0035872969997</c:v>
                </c:pt>
                <c:pt idx="553">
                  <c:v>3772.8334136459998</c:v>
                </c:pt>
                <c:pt idx="554">
                  <c:v>3779.6632399949999</c:v>
                </c:pt>
                <c:pt idx="555">
                  <c:v>3786.487880447</c:v>
                </c:pt>
                <c:pt idx="556">
                  <c:v>3793.317706796</c:v>
                </c:pt>
                <c:pt idx="557">
                  <c:v>3800.1475331450001</c:v>
                </c:pt>
                <c:pt idx="558">
                  <c:v>3806.9773594940002</c:v>
                </c:pt>
                <c:pt idx="559">
                  <c:v>3813.8019999460003</c:v>
                </c:pt>
                <c:pt idx="560">
                  <c:v>3820.6318262949999</c:v>
                </c:pt>
                <c:pt idx="561">
                  <c:v>3827.461652644</c:v>
                </c:pt>
                <c:pt idx="562">
                  <c:v>3834.2914789930001</c:v>
                </c:pt>
                <c:pt idx="563">
                  <c:v>3841.1213053419997</c:v>
                </c:pt>
                <c:pt idx="564">
                  <c:v>3847.9459457940002</c:v>
                </c:pt>
                <c:pt idx="565">
                  <c:v>3854.7757721429998</c:v>
                </c:pt>
                <c:pt idx="566">
                  <c:v>3861.6055984919999</c:v>
                </c:pt>
                <c:pt idx="567">
                  <c:v>3868.435424841</c:v>
                </c:pt>
                <c:pt idx="568">
                  <c:v>3875.2600652929996</c:v>
                </c:pt>
                <c:pt idx="569">
                  <c:v>3882.0898916419997</c:v>
                </c:pt>
                <c:pt idx="570">
                  <c:v>3888.9197179909997</c:v>
                </c:pt>
                <c:pt idx="571">
                  <c:v>3895.7495443399998</c:v>
                </c:pt>
                <c:pt idx="572">
                  <c:v>3902.5793706889999</c:v>
                </c:pt>
                <c:pt idx="573">
                  <c:v>3909.404011141</c:v>
                </c:pt>
                <c:pt idx="574">
                  <c:v>3916.23383749</c:v>
                </c:pt>
                <c:pt idx="575">
                  <c:v>3923.0636638390001</c:v>
                </c:pt>
                <c:pt idx="576">
                  <c:v>3929.8934901880002</c:v>
                </c:pt>
                <c:pt idx="577">
                  <c:v>3936.7181306400003</c:v>
                </c:pt>
                <c:pt idx="578">
                  <c:v>3943.5479569889999</c:v>
                </c:pt>
                <c:pt idx="579">
                  <c:v>3950.377783338</c:v>
                </c:pt>
                <c:pt idx="580">
                  <c:v>3957.2076096870001</c:v>
                </c:pt>
                <c:pt idx="581">
                  <c:v>3964.0322501390001</c:v>
                </c:pt>
                <c:pt idx="582">
                  <c:v>3970.8620764880002</c:v>
                </c:pt>
                <c:pt idx="583">
                  <c:v>3977.6919028369998</c:v>
                </c:pt>
                <c:pt idx="584">
                  <c:v>3984.5217291859999</c:v>
                </c:pt>
                <c:pt idx="585">
                  <c:v>3991.351555535</c:v>
                </c:pt>
                <c:pt idx="586">
                  <c:v>3998.1761959869996</c:v>
                </c:pt>
                <c:pt idx="587">
                  <c:v>4005.0060223359997</c:v>
                </c:pt>
                <c:pt idx="588">
                  <c:v>4011.8358486849997</c:v>
                </c:pt>
                <c:pt idx="589">
                  <c:v>4018.6656750339998</c:v>
                </c:pt>
                <c:pt idx="590">
                  <c:v>4025.4903154859999</c:v>
                </c:pt>
                <c:pt idx="591">
                  <c:v>4032.320141835</c:v>
                </c:pt>
                <c:pt idx="592">
                  <c:v>4039.149968184</c:v>
                </c:pt>
                <c:pt idx="593">
                  <c:v>4045.9797945330001</c:v>
                </c:pt>
                <c:pt idx="594">
                  <c:v>4052.8096208820002</c:v>
                </c:pt>
                <c:pt idx="595">
                  <c:v>4059.6342613340003</c:v>
                </c:pt>
                <c:pt idx="596">
                  <c:v>4066.4640876829999</c:v>
                </c:pt>
                <c:pt idx="597">
                  <c:v>4073.293914032</c:v>
                </c:pt>
                <c:pt idx="598">
                  <c:v>4080.1237403809996</c:v>
                </c:pt>
                <c:pt idx="599">
                  <c:v>4086.9483808330001</c:v>
                </c:pt>
                <c:pt idx="600">
                  <c:v>4093.7782071820002</c:v>
                </c:pt>
                <c:pt idx="601">
                  <c:v>4100.6080335309998</c:v>
                </c:pt>
                <c:pt idx="602">
                  <c:v>4107.4378598799995</c:v>
                </c:pt>
                <c:pt idx="603">
                  <c:v>4114.267686229</c:v>
                </c:pt>
                <c:pt idx="604">
                  <c:v>4121.0923266809996</c:v>
                </c:pt>
                <c:pt idx="605">
                  <c:v>4127.9221530300001</c:v>
                </c:pt>
                <c:pt idx="606">
                  <c:v>4134.7519793789997</c:v>
                </c:pt>
                <c:pt idx="607">
                  <c:v>4141.5818057280003</c:v>
                </c:pt>
                <c:pt idx="608">
                  <c:v>4148.4064461799999</c:v>
                </c:pt>
                <c:pt idx="609">
                  <c:v>4155.2362725289995</c:v>
                </c:pt>
                <c:pt idx="610">
                  <c:v>4162.066098878</c:v>
                </c:pt>
                <c:pt idx="611">
                  <c:v>4168.8959252269997</c:v>
                </c:pt>
                <c:pt idx="612">
                  <c:v>4175.7205656790002</c:v>
                </c:pt>
                <c:pt idx="613">
                  <c:v>4182.5503920279998</c:v>
                </c:pt>
                <c:pt idx="614">
                  <c:v>4189.3802183770003</c:v>
                </c:pt>
                <c:pt idx="615">
                  <c:v>4196.210044726</c:v>
                </c:pt>
                <c:pt idx="616">
                  <c:v>4203.0398710749996</c:v>
                </c:pt>
                <c:pt idx="617">
                  <c:v>4209.8645115270001</c:v>
                </c:pt>
                <c:pt idx="618">
                  <c:v>4216.6943378760006</c:v>
                </c:pt>
                <c:pt idx="619">
                  <c:v>4223.5241642249994</c:v>
                </c:pt>
                <c:pt idx="620">
                  <c:v>4230.3539905739999</c:v>
                </c:pt>
                <c:pt idx="621">
                  <c:v>4237.1786310259995</c:v>
                </c:pt>
                <c:pt idx="622">
                  <c:v>4244.008457375</c:v>
                </c:pt>
                <c:pt idx="623">
                  <c:v>4250.8382837239997</c:v>
                </c:pt>
                <c:pt idx="624">
                  <c:v>4257.6681100730002</c:v>
                </c:pt>
                <c:pt idx="625">
                  <c:v>4264.4979364219998</c:v>
                </c:pt>
                <c:pt idx="626">
                  <c:v>4271.3225768739994</c:v>
                </c:pt>
                <c:pt idx="627">
                  <c:v>4278.152403223</c:v>
                </c:pt>
                <c:pt idx="628">
                  <c:v>4284.9822295719996</c:v>
                </c:pt>
                <c:pt idx="629">
                  <c:v>4291.8120559210001</c:v>
                </c:pt>
                <c:pt idx="630">
                  <c:v>4298.6366963729997</c:v>
                </c:pt>
                <c:pt idx="631">
                  <c:v>4305.4665227220003</c:v>
                </c:pt>
                <c:pt idx="632">
                  <c:v>4312.2963490709999</c:v>
                </c:pt>
                <c:pt idx="633">
                  <c:v>4319.1261754200004</c:v>
                </c:pt>
                <c:pt idx="634">
                  <c:v>4325.9560017690001</c:v>
                </c:pt>
                <c:pt idx="635">
                  <c:v>4332.7806422210006</c:v>
                </c:pt>
                <c:pt idx="636">
                  <c:v>4339.6104685700002</c:v>
                </c:pt>
                <c:pt idx="637">
                  <c:v>4346.4402949189998</c:v>
                </c:pt>
                <c:pt idx="638">
                  <c:v>4353.2701212679995</c:v>
                </c:pt>
                <c:pt idx="639">
                  <c:v>4360.09476172</c:v>
                </c:pt>
                <c:pt idx="640">
                  <c:v>4366.9245880689996</c:v>
                </c:pt>
                <c:pt idx="641">
                  <c:v>4373.7544144180001</c:v>
                </c:pt>
                <c:pt idx="642">
                  <c:v>4380.5842407669998</c:v>
                </c:pt>
                <c:pt idx="643">
                  <c:v>4387.4088812190002</c:v>
                </c:pt>
                <c:pt idx="644">
                  <c:v>4394.2387075679999</c:v>
                </c:pt>
                <c:pt idx="645">
                  <c:v>4401.0685339169995</c:v>
                </c:pt>
                <c:pt idx="646">
                  <c:v>4407.8983602660001</c:v>
                </c:pt>
                <c:pt idx="647">
                  <c:v>4414.7281866149997</c:v>
                </c:pt>
                <c:pt idx="648">
                  <c:v>4421.5528270670002</c:v>
                </c:pt>
                <c:pt idx="649">
                  <c:v>4428.3826534159998</c:v>
                </c:pt>
                <c:pt idx="650">
                  <c:v>4435.2124797650004</c:v>
                </c:pt>
                <c:pt idx="651">
                  <c:v>4442.042306114</c:v>
                </c:pt>
                <c:pt idx="652">
                  <c:v>4448.8669465660005</c:v>
                </c:pt>
                <c:pt idx="653">
                  <c:v>4455.6967729150001</c:v>
                </c:pt>
                <c:pt idx="654">
                  <c:v>4462.5265992640007</c:v>
                </c:pt>
                <c:pt idx="655">
                  <c:v>4469.3564256129994</c:v>
                </c:pt>
                <c:pt idx="656">
                  <c:v>4476.1862519619999</c:v>
                </c:pt>
                <c:pt idx="657">
                  <c:v>4483.0108924139995</c:v>
                </c:pt>
                <c:pt idx="658">
                  <c:v>4489.840718763</c:v>
                </c:pt>
                <c:pt idx="659">
                  <c:v>4496.6705451119997</c:v>
                </c:pt>
                <c:pt idx="660">
                  <c:v>4503.5003714610002</c:v>
                </c:pt>
                <c:pt idx="661">
                  <c:v>4510.3250119129998</c:v>
                </c:pt>
                <c:pt idx="662">
                  <c:v>4517.1548382619994</c:v>
                </c:pt>
                <c:pt idx="663">
                  <c:v>4523.984664611</c:v>
                </c:pt>
                <c:pt idx="664">
                  <c:v>4530.8144909599996</c:v>
                </c:pt>
                <c:pt idx="665">
                  <c:v>4537.6443173090001</c:v>
                </c:pt>
                <c:pt idx="666">
                  <c:v>4544.4689577609997</c:v>
                </c:pt>
                <c:pt idx="667">
                  <c:v>4551.2987841100003</c:v>
                </c:pt>
                <c:pt idx="668">
                  <c:v>4558.1286104589999</c:v>
                </c:pt>
                <c:pt idx="669">
                  <c:v>4564.9584368080004</c:v>
                </c:pt>
                <c:pt idx="670">
                  <c:v>4571.78307726</c:v>
                </c:pt>
                <c:pt idx="671">
                  <c:v>4578.6129036090006</c:v>
                </c:pt>
                <c:pt idx="672">
                  <c:v>4585.4427299580002</c:v>
                </c:pt>
                <c:pt idx="673">
                  <c:v>4592.2725563069998</c:v>
                </c:pt>
                <c:pt idx="674">
                  <c:v>4599.0971967590003</c:v>
                </c:pt>
                <c:pt idx="675">
                  <c:v>4605.927023108</c:v>
                </c:pt>
                <c:pt idx="676">
                  <c:v>4612.7568494569996</c:v>
                </c:pt>
                <c:pt idx="677">
                  <c:v>4619.5866758060001</c:v>
                </c:pt>
                <c:pt idx="678">
                  <c:v>4626.4165021549998</c:v>
                </c:pt>
                <c:pt idx="679">
                  <c:v>4633.2411426070003</c:v>
                </c:pt>
                <c:pt idx="680">
                  <c:v>4640.0709689559999</c:v>
                </c:pt>
                <c:pt idx="681">
                  <c:v>4646.9007953049995</c:v>
                </c:pt>
                <c:pt idx="682">
                  <c:v>4653.7306216540001</c:v>
                </c:pt>
                <c:pt idx="683">
                  <c:v>4660.5552621059996</c:v>
                </c:pt>
                <c:pt idx="684">
                  <c:v>4667.3850884550002</c:v>
                </c:pt>
                <c:pt idx="685">
                  <c:v>4674.2149148039998</c:v>
                </c:pt>
                <c:pt idx="686">
                  <c:v>4681.0447411530004</c:v>
                </c:pt>
                <c:pt idx="687">
                  <c:v>4687.874567502</c:v>
                </c:pt>
                <c:pt idx="688">
                  <c:v>4694.6992079540005</c:v>
                </c:pt>
                <c:pt idx="689">
                  <c:v>4701.5290343030001</c:v>
                </c:pt>
                <c:pt idx="690">
                  <c:v>4708.3588606519997</c:v>
                </c:pt>
                <c:pt idx="691">
                  <c:v>4715.1886870009994</c:v>
                </c:pt>
                <c:pt idx="692">
                  <c:v>4722.0133274529999</c:v>
                </c:pt>
                <c:pt idx="693">
                  <c:v>4728.8431538019995</c:v>
                </c:pt>
                <c:pt idx="694">
                  <c:v>4735.672980151</c:v>
                </c:pt>
                <c:pt idx="695">
                  <c:v>4742.5028064999997</c:v>
                </c:pt>
                <c:pt idx="696">
                  <c:v>4749.3326328490002</c:v>
                </c:pt>
                <c:pt idx="697">
                  <c:v>4756.1572733009998</c:v>
                </c:pt>
                <c:pt idx="698">
                  <c:v>4762.9870996499994</c:v>
                </c:pt>
                <c:pt idx="699">
                  <c:v>4769.816925999</c:v>
                </c:pt>
                <c:pt idx="700">
                  <c:v>4776.6467523479996</c:v>
                </c:pt>
                <c:pt idx="701">
                  <c:v>4783.4713928000001</c:v>
                </c:pt>
                <c:pt idx="702">
                  <c:v>4790.3012191489997</c:v>
                </c:pt>
                <c:pt idx="703">
                  <c:v>4797.1310454980003</c:v>
                </c:pt>
                <c:pt idx="704">
                  <c:v>4803.9608718469999</c:v>
                </c:pt>
                <c:pt idx="705">
                  <c:v>4810.7855122990004</c:v>
                </c:pt>
                <c:pt idx="706">
                  <c:v>4817.615338648</c:v>
                </c:pt>
                <c:pt idx="707">
                  <c:v>4824.4451649970006</c:v>
                </c:pt>
                <c:pt idx="708">
                  <c:v>4831.2749913459993</c:v>
                </c:pt>
                <c:pt idx="709">
                  <c:v>4838.1048176949998</c:v>
                </c:pt>
                <c:pt idx="710">
                  <c:v>4844.9294581470003</c:v>
                </c:pt>
                <c:pt idx="711">
                  <c:v>4851.759284496</c:v>
                </c:pt>
                <c:pt idx="712">
                  <c:v>4858.5891108449996</c:v>
                </c:pt>
                <c:pt idx="713">
                  <c:v>4865.4189371940001</c:v>
                </c:pt>
                <c:pt idx="714">
                  <c:v>4872.2435776459997</c:v>
                </c:pt>
                <c:pt idx="715">
                  <c:v>4879.0734039950003</c:v>
                </c:pt>
                <c:pt idx="716">
                  <c:v>4885.9032303439999</c:v>
                </c:pt>
                <c:pt idx="717">
                  <c:v>4892.7330566929995</c:v>
                </c:pt>
                <c:pt idx="718">
                  <c:v>4899.5628830420001</c:v>
                </c:pt>
                <c:pt idx="719">
                  <c:v>4906.3875234939997</c:v>
                </c:pt>
                <c:pt idx="720">
                  <c:v>4913.2173498430002</c:v>
                </c:pt>
                <c:pt idx="721">
                  <c:v>4920.0471761919998</c:v>
                </c:pt>
                <c:pt idx="722">
                  <c:v>4926.8770025410004</c:v>
                </c:pt>
                <c:pt idx="723">
                  <c:v>4933.701642993</c:v>
                </c:pt>
                <c:pt idx="724">
                  <c:v>4940.5314693420005</c:v>
                </c:pt>
                <c:pt idx="725">
                  <c:v>4947.3612956910001</c:v>
                </c:pt>
                <c:pt idx="726">
                  <c:v>4954.1911220399998</c:v>
                </c:pt>
                <c:pt idx="727">
                  <c:v>4961.0209483889994</c:v>
                </c:pt>
                <c:pt idx="728">
                  <c:v>4967.8455888409999</c:v>
                </c:pt>
                <c:pt idx="729">
                  <c:v>4974.6754151899995</c:v>
                </c:pt>
                <c:pt idx="730">
                  <c:v>4981.5052415390001</c:v>
                </c:pt>
                <c:pt idx="731">
                  <c:v>4988.3350678879997</c:v>
                </c:pt>
                <c:pt idx="732">
                  <c:v>4995.1597083400002</c:v>
                </c:pt>
                <c:pt idx="733">
                  <c:v>5001.9895346889998</c:v>
                </c:pt>
                <c:pt idx="734">
                  <c:v>5008.8193610379994</c:v>
                </c:pt>
                <c:pt idx="735">
                  <c:v>5015.649187387</c:v>
                </c:pt>
                <c:pt idx="736">
                  <c:v>5022.4790137359996</c:v>
                </c:pt>
                <c:pt idx="737">
                  <c:v>5029.3036541880001</c:v>
                </c:pt>
                <c:pt idx="738">
                  <c:v>5036.1334805369997</c:v>
                </c:pt>
                <c:pt idx="739">
                  <c:v>5042.9633068860003</c:v>
                </c:pt>
                <c:pt idx="740">
                  <c:v>5049.7931332349999</c:v>
                </c:pt>
                <c:pt idx="741">
                  <c:v>5056.6177736870004</c:v>
                </c:pt>
                <c:pt idx="742">
                  <c:v>5063.447600036</c:v>
                </c:pt>
                <c:pt idx="743">
                  <c:v>5070.2774263850006</c:v>
                </c:pt>
                <c:pt idx="744">
                  <c:v>5077.1072527339993</c:v>
                </c:pt>
                <c:pt idx="745">
                  <c:v>5083.9318931859998</c:v>
                </c:pt>
                <c:pt idx="746">
                  <c:v>5090.7617195350003</c:v>
                </c:pt>
                <c:pt idx="747">
                  <c:v>5097.591545884</c:v>
                </c:pt>
                <c:pt idx="748">
                  <c:v>5104.4213722329996</c:v>
                </c:pt>
                <c:pt idx="749">
                  <c:v>5111.2511985820001</c:v>
                </c:pt>
                <c:pt idx="750">
                  <c:v>5118.0758390339997</c:v>
                </c:pt>
                <c:pt idx="751">
                  <c:v>5124.9056653830003</c:v>
                </c:pt>
                <c:pt idx="752">
                  <c:v>5131.7354917319999</c:v>
                </c:pt>
                <c:pt idx="753">
                  <c:v>5138.5653180809995</c:v>
                </c:pt>
                <c:pt idx="754">
                  <c:v>5145.389958533</c:v>
                </c:pt>
                <c:pt idx="755">
                  <c:v>5151.545618272</c:v>
                </c:pt>
                <c:pt idx="756">
                  <c:v>5156.8974639759999</c:v>
                </c:pt>
                <c:pt idx="757">
                  <c:v>5161.549213585</c:v>
                </c:pt>
                <c:pt idx="758">
                  <c:v>5165.594213245</c:v>
                </c:pt>
                <c:pt idx="759">
                  <c:v>5169.1102514109998</c:v>
                </c:pt>
                <c:pt idx="760">
                  <c:v>5172.1699306410001</c:v>
                </c:pt>
                <c:pt idx="761">
                  <c:v>5174.8302958020004</c:v>
                </c:pt>
                <c:pt idx="762">
                  <c:v>5177.1432058640003</c:v>
                </c:pt>
                <c:pt idx="763">
                  <c:v>5179.1553339000002</c:v>
                </c:pt>
                <c:pt idx="764">
                  <c:v>5180.9029811889995</c:v>
                </c:pt>
                <c:pt idx="765">
                  <c:v>5182.4224490100005</c:v>
                </c:pt>
                <c:pt idx="766">
                  <c:v>5183.7448527449997</c:v>
                </c:pt>
                <c:pt idx="767">
                  <c:v>5184.896121879</c:v>
                </c:pt>
              </c:numCache>
            </c:numRef>
          </c:xVal>
          <c:yVal>
            <c:numRef>
              <c:f>'Comparison 5200'!$B$2:$B$769</c:f>
              <c:numCache>
                <c:formatCode>General</c:formatCode>
                <c:ptCount val="768"/>
                <c:pt idx="0">
                  <c:v>1.0025249581536264</c:v>
                </c:pt>
                <c:pt idx="1">
                  <c:v>2.1529513786528072</c:v>
                </c:pt>
                <c:pt idx="2">
                  <c:v>3.4567647735997311</c:v>
                </c:pt>
                <c:pt idx="3">
                  <c:v>4.8731119423142317</c:v>
                </c:pt>
                <c:pt idx="4">
                  <c:v>6.294498548520413</c:v>
                </c:pt>
                <c:pt idx="5">
                  <c:v>7.6026786522220906</c:v>
                </c:pt>
                <c:pt idx="6">
                  <c:v>8.7461487200114636</c:v>
                </c:pt>
                <c:pt idx="7">
                  <c:v>9.7357833275284733</c:v>
                </c:pt>
                <c:pt idx="8">
                  <c:v>10.597792372158086</c:v>
                </c:pt>
                <c:pt idx="9">
                  <c:v>11.356408555714362</c:v>
                </c:pt>
                <c:pt idx="10">
                  <c:v>12.035020655072564</c:v>
                </c:pt>
                <c:pt idx="11">
                  <c:v>12.653617635211662</c:v>
                </c:pt>
                <c:pt idx="12">
                  <c:v>13.226208650115701</c:v>
                </c:pt>
                <c:pt idx="13">
                  <c:v>13.762535004792523</c:v>
                </c:pt>
                <c:pt idx="14">
                  <c:v>14.254205674136369</c:v>
                </c:pt>
                <c:pt idx="15">
                  <c:v>14.668500482662969</c:v>
                </c:pt>
                <c:pt idx="16">
                  <c:v>15.025408395351292</c:v>
                </c:pt>
                <c:pt idx="17">
                  <c:v>15.338745669056516</c:v>
                </c:pt>
                <c:pt idx="18">
                  <c:v>15.617916038810968</c:v>
                </c:pt>
                <c:pt idx="19">
                  <c:v>15.869574455560597</c:v>
                </c:pt>
                <c:pt idx="20">
                  <c:v>16.098639796091543</c:v>
                </c:pt>
                <c:pt idx="21">
                  <c:v>16.308801217993409</c:v>
                </c:pt>
                <c:pt idx="22">
                  <c:v>16.502928066058111</c:v>
                </c:pt>
                <c:pt idx="23">
                  <c:v>16.683310993690952</c:v>
                </c:pt>
                <c:pt idx="24">
                  <c:v>16.85173429933397</c:v>
                </c:pt>
                <c:pt idx="25">
                  <c:v>17.009692935735885</c:v>
                </c:pt>
                <c:pt idx="26">
                  <c:v>17.158416622093242</c:v>
                </c:pt>
                <c:pt idx="27">
                  <c:v>17.29891806833259</c:v>
                </c:pt>
                <c:pt idx="28">
                  <c:v>17.43206531153384</c:v>
                </c:pt>
                <c:pt idx="29">
                  <c:v>17.558605828071357</c:v>
                </c:pt>
                <c:pt idx="30">
                  <c:v>17.679118309331741</c:v>
                </c:pt>
                <c:pt idx="31">
                  <c:v>17.794205558842712</c:v>
                </c:pt>
                <c:pt idx="32">
                  <c:v>17.904301595144215</c:v>
                </c:pt>
                <c:pt idx="33">
                  <c:v>18.009840436776212</c:v>
                </c:pt>
                <c:pt idx="34">
                  <c:v>18.111159653714214</c:v>
                </c:pt>
                <c:pt idx="35">
                  <c:v>18.208620928074854</c:v>
                </c:pt>
                <c:pt idx="36">
                  <c:v>18.302489493410327</c:v>
                </c:pt>
                <c:pt idx="37">
                  <c:v>18.393030583272822</c:v>
                </c:pt>
                <c:pt idx="38">
                  <c:v>18.480461206932315</c:v>
                </c:pt>
                <c:pt idx="39">
                  <c:v>18.564998373658788</c:v>
                </c:pt>
                <c:pt idx="40">
                  <c:v>18.646810868440003</c:v>
                </c:pt>
                <c:pt idx="41">
                  <c:v>18.726115700545925</c:v>
                </c:pt>
                <c:pt idx="42">
                  <c:v>18.803009318540997</c:v>
                </c:pt>
                <c:pt idx="43">
                  <c:v>18.87766050741298</c:v>
                </c:pt>
                <c:pt idx="44">
                  <c:v>18.950189827867408</c:v>
                </c:pt>
                <c:pt idx="45">
                  <c:v>19.020741952750939</c:v>
                </c:pt>
                <c:pt idx="46">
                  <c:v>19.089389218486897</c:v>
                </c:pt>
                <c:pt idx="47">
                  <c:v>19.156228073639713</c:v>
                </c:pt>
                <c:pt idx="48">
                  <c:v>19.221403191056048</c:v>
                </c:pt>
                <c:pt idx="49">
                  <c:v>19.284938682876998</c:v>
                </c:pt>
                <c:pt idx="50">
                  <c:v>19.346930997667005</c:v>
                </c:pt>
                <c:pt idx="51">
                  <c:v>19.407476583990501</c:v>
                </c:pt>
                <c:pt idx="52">
                  <c:v>19.466623666129703</c:v>
                </c:pt>
                <c:pt idx="53">
                  <c:v>19.524444580507932</c:v>
                </c:pt>
                <c:pt idx="54">
                  <c:v>19.580987551407414</c:v>
                </c:pt>
                <c:pt idx="55">
                  <c:v>19.636324915251468</c:v>
                </c:pt>
                <c:pt idx="56">
                  <c:v>19.690480784181208</c:v>
                </c:pt>
                <c:pt idx="57">
                  <c:v>19.743527494619954</c:v>
                </c:pt>
                <c:pt idx="58">
                  <c:v>19.795489158708815</c:v>
                </c:pt>
                <c:pt idx="59">
                  <c:v>19.846438112871116</c:v>
                </c:pt>
                <c:pt idx="60">
                  <c:v>19.896398469247973</c:v>
                </c:pt>
                <c:pt idx="61">
                  <c:v>19.945418452121594</c:v>
                </c:pt>
                <c:pt idx="62">
                  <c:v>19.993522173633092</c:v>
                </c:pt>
                <c:pt idx="63">
                  <c:v>20.040733745923578</c:v>
                </c:pt>
                <c:pt idx="64">
                  <c:v>20.087101393275262</c:v>
                </c:pt>
                <c:pt idx="65">
                  <c:v>20.132649227829258</c:v>
                </c:pt>
                <c:pt idx="66">
                  <c:v>20.177425473867782</c:v>
                </c:pt>
                <c:pt idx="67">
                  <c:v>20.221406019249724</c:v>
                </c:pt>
                <c:pt idx="68">
                  <c:v>20.264687312539518</c:v>
                </c:pt>
                <c:pt idx="69">
                  <c:v>20.307245241596053</c:v>
                </c:pt>
                <c:pt idx="70">
                  <c:v>20.349103918560449</c:v>
                </c:pt>
                <c:pt idx="71">
                  <c:v>20.390287455573798</c:v>
                </c:pt>
                <c:pt idx="72">
                  <c:v>20.430844076918333</c:v>
                </c:pt>
                <c:pt idx="73">
                  <c:v>20.470773782594044</c:v>
                </c:pt>
                <c:pt idx="74">
                  <c:v>20.510100684742039</c:v>
                </c:pt>
                <c:pt idx="75">
                  <c:v>20.548848895503433</c:v>
                </c:pt>
                <c:pt idx="76">
                  <c:v>20.587018414878219</c:v>
                </c:pt>
                <c:pt idx="77">
                  <c:v>20.624633355007511</c:v>
                </c:pt>
                <c:pt idx="78">
                  <c:v>20.66169371589131</c:v>
                </c:pt>
                <c:pt idx="79">
                  <c:v>20.698247721811825</c:v>
                </c:pt>
                <c:pt idx="80">
                  <c:v>20.734319484910174</c:v>
                </c:pt>
                <c:pt idx="81">
                  <c:v>20.769860780904132</c:v>
                </c:pt>
                <c:pt idx="82">
                  <c:v>20.80494394621703</c:v>
                </c:pt>
                <c:pt idx="83">
                  <c:v>20.839544868707758</c:v>
                </c:pt>
                <c:pt idx="84">
                  <c:v>20.873711772658531</c:v>
                </c:pt>
                <c:pt idx="85">
                  <c:v>20.90742054592824</c:v>
                </c:pt>
                <c:pt idx="86">
                  <c:v>20.940695300658</c:v>
                </c:pt>
                <c:pt idx="87">
                  <c:v>20.973560148988913</c:v>
                </c:pt>
                <c:pt idx="88">
                  <c:v>21.006015090920982</c:v>
                </c:pt>
                <c:pt idx="89">
                  <c:v>21.038084238595317</c:v>
                </c:pt>
                <c:pt idx="90">
                  <c:v>21.069743479870805</c:v>
                </c:pt>
                <c:pt idx="91">
                  <c:v>21.101041039029663</c:v>
                </c:pt>
                <c:pt idx="92">
                  <c:v>21.131952803930787</c:v>
                </c:pt>
                <c:pt idx="93">
                  <c:v>21.162502886715281</c:v>
                </c:pt>
                <c:pt idx="94">
                  <c:v>21.192715399524257</c:v>
                </c:pt>
                <c:pt idx="95">
                  <c:v>21.222566230216607</c:v>
                </c:pt>
                <c:pt idx="96">
                  <c:v>21.252079490933436</c:v>
                </c:pt>
                <c:pt idx="97">
                  <c:v>21.281279293815857</c:v>
                </c:pt>
                <c:pt idx="98">
                  <c:v>21.310141526722756</c:v>
                </c:pt>
                <c:pt idx="99">
                  <c:v>21.338690301795243</c:v>
                </c:pt>
                <c:pt idx="100">
                  <c:v>21.366925619033321</c:v>
                </c:pt>
                <c:pt idx="101">
                  <c:v>21.394871590578095</c:v>
                </c:pt>
                <c:pt idx="102">
                  <c:v>21.422528216429566</c:v>
                </c:pt>
                <c:pt idx="103">
                  <c:v>21.449871384446631</c:v>
                </c:pt>
                <c:pt idx="104">
                  <c:v>21.476949318911501</c:v>
                </c:pt>
                <c:pt idx="105">
                  <c:v>21.503762019824176</c:v>
                </c:pt>
                <c:pt idx="106">
                  <c:v>21.530285375043547</c:v>
                </c:pt>
                <c:pt idx="107">
                  <c:v>21.556543496710727</c:v>
                </c:pt>
                <c:pt idx="108">
                  <c:v>21.582560496966817</c:v>
                </c:pt>
                <c:pt idx="109">
                  <c:v>21.60828815152961</c:v>
                </c:pt>
                <c:pt idx="110">
                  <c:v>21.633798796822425</c:v>
                </c:pt>
                <c:pt idx="111">
                  <c:v>21.659044208563049</c:v>
                </c:pt>
                <c:pt idx="112">
                  <c:v>21.684048498892583</c:v>
                </c:pt>
                <c:pt idx="113">
                  <c:v>21.708835779952143</c:v>
                </c:pt>
                <c:pt idx="114">
                  <c:v>21.733357827459507</c:v>
                </c:pt>
                <c:pt idx="115">
                  <c:v>21.757686977838006</c:v>
                </c:pt>
                <c:pt idx="116">
                  <c:v>21.781775006805415</c:v>
                </c:pt>
                <c:pt idx="117">
                  <c:v>21.805646026502853</c:v>
                </c:pt>
                <c:pt idx="118">
                  <c:v>21.829300036930309</c:v>
                </c:pt>
                <c:pt idx="119">
                  <c:v>21.852761150228901</c:v>
                </c:pt>
                <c:pt idx="120">
                  <c:v>21.876005254257514</c:v>
                </c:pt>
                <c:pt idx="121">
                  <c:v>21.899032349016153</c:v>
                </c:pt>
                <c:pt idx="122">
                  <c:v>21.921866546645923</c:v>
                </c:pt>
                <c:pt idx="123">
                  <c:v>21.94450784714682</c:v>
                </c:pt>
                <c:pt idx="124">
                  <c:v>21.966956250518855</c:v>
                </c:pt>
                <c:pt idx="125">
                  <c:v>21.989211756762018</c:v>
                </c:pt>
                <c:pt idx="126">
                  <c:v>22.011274365876314</c:v>
                </c:pt>
                <c:pt idx="127">
                  <c:v>22.033168190002854</c:v>
                </c:pt>
                <c:pt idx="128">
                  <c:v>22.054869117000521</c:v>
                </c:pt>
                <c:pt idx="129">
                  <c:v>22.076401259010431</c:v>
                </c:pt>
                <c:pt idx="130">
                  <c:v>22.097764616032578</c:v>
                </c:pt>
                <c:pt idx="131">
                  <c:v>22.118935075925862</c:v>
                </c:pt>
                <c:pt idx="132">
                  <c:v>22.13996086297249</c:v>
                </c:pt>
                <c:pt idx="133">
                  <c:v>22.160793752890253</c:v>
                </c:pt>
                <c:pt idx="134">
                  <c:v>22.181481969961364</c:v>
                </c:pt>
                <c:pt idx="135">
                  <c:v>22.202001402044711</c:v>
                </c:pt>
                <c:pt idx="136">
                  <c:v>22.222376161281414</c:v>
                </c:pt>
                <c:pt idx="137">
                  <c:v>22.242582135530352</c:v>
                </c:pt>
                <c:pt idx="138">
                  <c:v>22.262619324791533</c:v>
                </c:pt>
                <c:pt idx="139">
                  <c:v>22.282535953347171</c:v>
                </c:pt>
                <c:pt idx="140">
                  <c:v>22.302283796915052</c:v>
                </c:pt>
                <c:pt idx="141">
                  <c:v>22.321886967636278</c:v>
                </c:pt>
                <c:pt idx="142">
                  <c:v>22.341345465510855</c:v>
                </c:pt>
                <c:pt idx="143">
                  <c:v>22.360659290538781</c:v>
                </c:pt>
                <c:pt idx="144">
                  <c:v>22.379828442720054</c:v>
                </c:pt>
                <c:pt idx="145">
                  <c:v>22.398877034195785</c:v>
                </c:pt>
                <c:pt idx="146">
                  <c:v>22.417780952824863</c:v>
                </c:pt>
                <c:pt idx="147">
                  <c:v>22.436540198607293</c:v>
                </c:pt>
                <c:pt idx="148">
                  <c:v>22.45517888368418</c:v>
                </c:pt>
                <c:pt idx="149">
                  <c:v>22.473697008055524</c:v>
                </c:pt>
                <c:pt idx="150">
                  <c:v>22.492070459580216</c:v>
                </c:pt>
                <c:pt idx="151">
                  <c:v>22.510299238258259</c:v>
                </c:pt>
                <c:pt idx="152">
                  <c:v>22.528431568371865</c:v>
                </c:pt>
                <c:pt idx="153">
                  <c:v>22.546419225638822</c:v>
                </c:pt>
                <c:pt idx="154">
                  <c:v>22.564310434341344</c:v>
                </c:pt>
                <c:pt idx="155">
                  <c:v>22.582056970197215</c:v>
                </c:pt>
                <c:pt idx="156">
                  <c:v>22.599682945347546</c:v>
                </c:pt>
                <c:pt idx="157">
                  <c:v>22.617212471933438</c:v>
                </c:pt>
                <c:pt idx="158">
                  <c:v>22.634621437813792</c:v>
                </c:pt>
                <c:pt idx="159">
                  <c:v>22.651909842988601</c:v>
                </c:pt>
                <c:pt idx="160">
                  <c:v>22.669077687457865</c:v>
                </c:pt>
                <c:pt idx="161">
                  <c:v>22.6861490833627</c:v>
                </c:pt>
                <c:pt idx="162">
                  <c:v>22.703099918561989</c:v>
                </c:pt>
                <c:pt idx="163">
                  <c:v>22.719930193055738</c:v>
                </c:pt>
                <c:pt idx="164">
                  <c:v>22.736688131126158</c:v>
                </c:pt>
                <c:pt idx="165">
                  <c:v>22.753301396349929</c:v>
                </c:pt>
                <c:pt idx="166">
                  <c:v>22.769842325150375</c:v>
                </c:pt>
                <c:pt idx="167">
                  <c:v>22.786262693245277</c:v>
                </c:pt>
                <c:pt idx="168">
                  <c:v>22.802586612775745</c:v>
                </c:pt>
                <c:pt idx="169">
                  <c:v>22.818814083741781</c:v>
                </c:pt>
                <c:pt idx="170">
                  <c:v>22.834920994002271</c:v>
                </c:pt>
                <c:pt idx="171">
                  <c:v>22.850955567839435</c:v>
                </c:pt>
                <c:pt idx="172">
                  <c:v>22.866869580971059</c:v>
                </c:pt>
                <c:pt idx="173">
                  <c:v>22.882711257679357</c:v>
                </c:pt>
                <c:pt idx="174">
                  <c:v>22.898456485823221</c:v>
                </c:pt>
                <c:pt idx="175">
                  <c:v>22.914081153261545</c:v>
                </c:pt>
                <c:pt idx="176">
                  <c:v>22.92963348427654</c:v>
                </c:pt>
                <c:pt idx="177">
                  <c:v>22.9450893667271</c:v>
                </c:pt>
                <c:pt idx="178">
                  <c:v>22.960472912754337</c:v>
                </c:pt>
                <c:pt idx="179">
                  <c:v>22.975735898076032</c:v>
                </c:pt>
                <c:pt idx="180">
                  <c:v>22.9909265469744</c:v>
                </c:pt>
                <c:pt idx="181">
                  <c:v>23.006044859449439</c:v>
                </c:pt>
                <c:pt idx="182">
                  <c:v>23.021042611218942</c:v>
                </c:pt>
                <c:pt idx="183">
                  <c:v>23.035992138706224</c:v>
                </c:pt>
                <c:pt idx="184">
                  <c:v>23.050821105487962</c:v>
                </c:pt>
                <c:pt idx="185">
                  <c:v>23.065577735846379</c:v>
                </c:pt>
                <c:pt idx="186">
                  <c:v>23.080262029781469</c:v>
                </c:pt>
                <c:pt idx="187">
                  <c:v>23.094849875152125</c:v>
                </c:pt>
                <c:pt idx="188">
                  <c:v>23.109365384099455</c:v>
                </c:pt>
                <c:pt idx="189">
                  <c:v>23.123808556623455</c:v>
                </c:pt>
                <c:pt idx="190">
                  <c:v>23.138155280583025</c:v>
                </c:pt>
                <c:pt idx="191">
                  <c:v>23.15245378026038</c:v>
                </c:pt>
                <c:pt idx="192">
                  <c:v>23.166631719232189</c:v>
                </c:pt>
                <c:pt idx="193">
                  <c:v>23.180761433921784</c:v>
                </c:pt>
                <c:pt idx="194">
                  <c:v>23.19481881218805</c:v>
                </c:pt>
                <c:pt idx="195">
                  <c:v>23.208779741889884</c:v>
                </c:pt>
                <c:pt idx="196">
                  <c:v>23.222668335168393</c:v>
                </c:pt>
                <c:pt idx="197">
                  <c:v>23.236508704164681</c:v>
                </c:pt>
                <c:pt idx="198">
                  <c:v>23.250252624596538</c:v>
                </c:pt>
                <c:pt idx="199">
                  <c:v>23.263924208605069</c:v>
                </c:pt>
                <c:pt idx="200">
                  <c:v>23.277547568331382</c:v>
                </c:pt>
                <c:pt idx="201">
                  <c:v>23.291074479493265</c:v>
                </c:pt>
                <c:pt idx="202">
                  <c:v>23.304529054231818</c:v>
                </c:pt>
                <c:pt idx="203">
                  <c:v>23.317935404688157</c:v>
                </c:pt>
                <c:pt idx="204">
                  <c:v>23.331269418721167</c:v>
                </c:pt>
                <c:pt idx="205">
                  <c:v>23.344506984189746</c:v>
                </c:pt>
                <c:pt idx="206">
                  <c:v>23.357696325376107</c:v>
                </c:pt>
                <c:pt idx="207">
                  <c:v>23.370837442280251</c:v>
                </c:pt>
                <c:pt idx="208">
                  <c:v>23.383882110619961</c:v>
                </c:pt>
                <c:pt idx="209">
                  <c:v>23.396878554677453</c:v>
                </c:pt>
                <c:pt idx="210">
                  <c:v>23.40980266231162</c:v>
                </c:pt>
                <c:pt idx="211">
                  <c:v>23.422678545663569</c:v>
                </c:pt>
                <c:pt idx="212">
                  <c:v>23.435457980451087</c:v>
                </c:pt>
                <c:pt idx="213">
                  <c:v>23.448213303097493</c:v>
                </c:pt>
                <c:pt idx="214">
                  <c:v>23.460872177179468</c:v>
                </c:pt>
                <c:pt idx="215">
                  <c:v>23.473482826979222</c:v>
                </c:pt>
                <c:pt idx="216">
                  <c:v>23.486045252496762</c:v>
                </c:pt>
                <c:pt idx="217">
                  <c:v>23.498535341590976</c:v>
                </c:pt>
                <c:pt idx="218">
                  <c:v>23.510953094261865</c:v>
                </c:pt>
                <c:pt idx="219">
                  <c:v>23.523322622650536</c:v>
                </c:pt>
                <c:pt idx="220">
                  <c:v>23.53564392675699</c:v>
                </c:pt>
                <c:pt idx="221">
                  <c:v>23.547892894440118</c:v>
                </c:pt>
                <c:pt idx="222">
                  <c:v>23.56006952569992</c:v>
                </c:pt>
                <c:pt idx="223">
                  <c:v>23.572222044818616</c:v>
                </c:pt>
                <c:pt idx="224">
                  <c:v>23.584278115372875</c:v>
                </c:pt>
                <c:pt idx="225">
                  <c:v>23.596310073786025</c:v>
                </c:pt>
                <c:pt idx="226">
                  <c:v>23.608269695775853</c:v>
                </c:pt>
                <c:pt idx="227">
                  <c:v>23.620181093483463</c:v>
                </c:pt>
                <c:pt idx="228">
                  <c:v>23.632044266908853</c:v>
                </c:pt>
                <c:pt idx="229">
                  <c:v>23.64383510391092</c:v>
                </c:pt>
                <c:pt idx="230">
                  <c:v>23.65557771663077</c:v>
                </c:pt>
                <c:pt idx="231">
                  <c:v>23.667272105068403</c:v>
                </c:pt>
                <c:pt idx="232">
                  <c:v>23.678894157082709</c:v>
                </c:pt>
                <c:pt idx="233">
                  <c:v>23.690492096955907</c:v>
                </c:pt>
                <c:pt idx="234">
                  <c:v>23.702017700405779</c:v>
                </c:pt>
                <c:pt idx="235">
                  <c:v>23.713495079573438</c:v>
                </c:pt>
                <c:pt idx="236">
                  <c:v>23.724924234458875</c:v>
                </c:pt>
                <c:pt idx="237">
                  <c:v>23.736305165062095</c:v>
                </c:pt>
                <c:pt idx="238">
                  <c:v>23.747613759241993</c:v>
                </c:pt>
                <c:pt idx="239">
                  <c:v>23.758898241280779</c:v>
                </c:pt>
                <c:pt idx="240">
                  <c:v>23.770110386896242</c:v>
                </c:pt>
                <c:pt idx="241">
                  <c:v>23.781298420370597</c:v>
                </c:pt>
                <c:pt idx="242">
                  <c:v>23.792414117421622</c:v>
                </c:pt>
                <c:pt idx="243">
                  <c:v>23.803481590190437</c:v>
                </c:pt>
                <c:pt idx="244">
                  <c:v>23.814524950818139</c:v>
                </c:pt>
                <c:pt idx="245">
                  <c:v>23.825495975022516</c:v>
                </c:pt>
                <c:pt idx="246">
                  <c:v>23.836418774944676</c:v>
                </c:pt>
                <c:pt idx="247">
                  <c:v>23.847317462725727</c:v>
                </c:pt>
                <c:pt idx="248">
                  <c:v>23.858143814083451</c:v>
                </c:pt>
                <c:pt idx="249">
                  <c:v>23.868946053300068</c:v>
                </c:pt>
                <c:pt idx="250">
                  <c:v>23.879675956093362</c:v>
                </c:pt>
                <c:pt idx="251">
                  <c:v>23.890381746745543</c:v>
                </c:pt>
                <c:pt idx="252">
                  <c:v>23.901039313115511</c:v>
                </c:pt>
                <c:pt idx="253">
                  <c:v>23.91162454306215</c:v>
                </c:pt>
                <c:pt idx="254">
                  <c:v>23.92218566086768</c:v>
                </c:pt>
                <c:pt idx="255">
                  <c:v>23.932722666532104</c:v>
                </c:pt>
                <c:pt idx="256">
                  <c:v>23.943187335773203</c:v>
                </c:pt>
                <c:pt idx="257">
                  <c:v>23.953603780732085</c:v>
                </c:pt>
                <c:pt idx="258">
                  <c:v>23.963996113549857</c:v>
                </c:pt>
                <c:pt idx="259">
                  <c:v>23.974340222085413</c:v>
                </c:pt>
                <c:pt idx="260">
                  <c:v>23.984636106338751</c:v>
                </c:pt>
                <c:pt idx="261">
                  <c:v>23.994883766309872</c:v>
                </c:pt>
                <c:pt idx="262">
                  <c:v>24.005107314139885</c:v>
                </c:pt>
                <c:pt idx="263">
                  <c:v>24.015258525546574</c:v>
                </c:pt>
                <c:pt idx="264">
                  <c:v>24.025385624812152</c:v>
                </c:pt>
                <c:pt idx="265">
                  <c:v>24.035488611936621</c:v>
                </c:pt>
                <c:pt idx="266">
                  <c:v>24.045519262637768</c:v>
                </c:pt>
                <c:pt idx="267">
                  <c:v>24.055525801197803</c:v>
                </c:pt>
                <c:pt idx="268">
                  <c:v>24.06548411547562</c:v>
                </c:pt>
                <c:pt idx="269">
                  <c:v>24.075394205471223</c:v>
                </c:pt>
                <c:pt idx="270">
                  <c:v>24.085280183325718</c:v>
                </c:pt>
                <c:pt idx="271">
                  <c:v>24.095117936897992</c:v>
                </c:pt>
                <c:pt idx="272">
                  <c:v>24.104931578329158</c:v>
                </c:pt>
                <c:pt idx="273">
                  <c:v>24.114793444042547</c:v>
                </c:pt>
                <c:pt idx="274">
                  <c:v>24.124438300485952</c:v>
                </c:pt>
                <c:pt idx="275">
                  <c:v>24.134083156929361</c:v>
                </c:pt>
                <c:pt idx="276">
                  <c:v>24.143728013372769</c:v>
                </c:pt>
                <c:pt idx="277">
                  <c:v>24.153372869816181</c:v>
                </c:pt>
                <c:pt idx="278">
                  <c:v>24.163017726259589</c:v>
                </c:pt>
                <c:pt idx="279">
                  <c:v>24.172421461291908</c:v>
                </c:pt>
                <c:pt idx="280">
                  <c:v>24.181825196324233</c:v>
                </c:pt>
                <c:pt idx="281">
                  <c:v>24.191470052767642</c:v>
                </c:pt>
                <c:pt idx="282">
                  <c:v>24.20087378779996</c:v>
                </c:pt>
                <c:pt idx="283">
                  <c:v>24.210277522832286</c:v>
                </c:pt>
                <c:pt idx="284">
                  <c:v>24.219440136453525</c:v>
                </c:pt>
                <c:pt idx="285">
                  <c:v>24.228843871485847</c:v>
                </c:pt>
                <c:pt idx="286">
                  <c:v>24.238006485107086</c:v>
                </c:pt>
                <c:pt idx="287">
                  <c:v>24.247410220139407</c:v>
                </c:pt>
                <c:pt idx="288">
                  <c:v>24.256572833760643</c:v>
                </c:pt>
                <c:pt idx="289">
                  <c:v>24.265735447381882</c:v>
                </c:pt>
                <c:pt idx="290">
                  <c:v>24.274898061003121</c:v>
                </c:pt>
                <c:pt idx="291">
                  <c:v>24.283819553213274</c:v>
                </c:pt>
                <c:pt idx="292">
                  <c:v>24.292982166834513</c:v>
                </c:pt>
                <c:pt idx="293">
                  <c:v>24.301903659044665</c:v>
                </c:pt>
                <c:pt idx="294">
                  <c:v>24.311066272665904</c:v>
                </c:pt>
                <c:pt idx="295">
                  <c:v>24.319987764876057</c:v>
                </c:pt>
                <c:pt idx="296">
                  <c:v>24.32890925708621</c:v>
                </c:pt>
                <c:pt idx="297">
                  <c:v>24.337830749296362</c:v>
                </c:pt>
                <c:pt idx="298">
                  <c:v>24.346511120095428</c:v>
                </c:pt>
                <c:pt idx="299">
                  <c:v>24.355432612305577</c:v>
                </c:pt>
                <c:pt idx="300">
                  <c:v>24.364112983104651</c:v>
                </c:pt>
                <c:pt idx="301">
                  <c:v>24.373034475314803</c:v>
                </c:pt>
                <c:pt idx="302">
                  <c:v>24.381714846113866</c:v>
                </c:pt>
                <c:pt idx="303">
                  <c:v>24.390395216912939</c:v>
                </c:pt>
                <c:pt idx="304">
                  <c:v>24.399075587712005</c:v>
                </c:pt>
                <c:pt idx="305">
                  <c:v>24.407514837099988</c:v>
                </c:pt>
                <c:pt idx="306">
                  <c:v>24.416195207899055</c:v>
                </c:pt>
                <c:pt idx="307">
                  <c:v>24.424634457287038</c:v>
                </c:pt>
                <c:pt idx="308">
                  <c:v>24.433314828086104</c:v>
                </c:pt>
                <c:pt idx="309">
                  <c:v>24.441754077474087</c:v>
                </c:pt>
                <c:pt idx="310">
                  <c:v>24.450193326862063</c:v>
                </c:pt>
                <c:pt idx="311">
                  <c:v>24.45863257625005</c:v>
                </c:pt>
                <c:pt idx="312">
                  <c:v>24.467071825638033</c:v>
                </c:pt>
                <c:pt idx="313">
                  <c:v>24.475511075026013</c:v>
                </c:pt>
                <c:pt idx="314">
                  <c:v>24.48370920300291</c:v>
                </c:pt>
                <c:pt idx="315">
                  <c:v>24.491907330979807</c:v>
                </c:pt>
                <c:pt idx="316">
                  <c:v>24.50034658036779</c:v>
                </c:pt>
                <c:pt idx="317">
                  <c:v>24.508544708344687</c:v>
                </c:pt>
                <c:pt idx="318">
                  <c:v>24.516742836321583</c:v>
                </c:pt>
                <c:pt idx="319">
                  <c:v>24.52494096429848</c:v>
                </c:pt>
                <c:pt idx="320">
                  <c:v>24.533139092275377</c:v>
                </c:pt>
                <c:pt idx="321">
                  <c:v>24.541096098841187</c:v>
                </c:pt>
                <c:pt idx="322">
                  <c:v>24.549294226818088</c:v>
                </c:pt>
                <c:pt idx="323">
                  <c:v>24.557251233383898</c:v>
                </c:pt>
                <c:pt idx="324">
                  <c:v>24.565449361360795</c:v>
                </c:pt>
                <c:pt idx="325">
                  <c:v>24.573406367926609</c:v>
                </c:pt>
                <c:pt idx="326">
                  <c:v>24.581363374492419</c:v>
                </c:pt>
                <c:pt idx="327">
                  <c:v>24.589320381058229</c:v>
                </c:pt>
                <c:pt idx="328">
                  <c:v>24.59727738762404</c:v>
                </c:pt>
                <c:pt idx="329">
                  <c:v>24.604993272778771</c:v>
                </c:pt>
                <c:pt idx="330">
                  <c:v>24.612950279344581</c:v>
                </c:pt>
                <c:pt idx="331">
                  <c:v>24.620666164499308</c:v>
                </c:pt>
                <c:pt idx="332">
                  <c:v>24.628623171065119</c:v>
                </c:pt>
                <c:pt idx="333">
                  <c:v>24.63633905621985</c:v>
                </c:pt>
                <c:pt idx="334">
                  <c:v>24.64405494137457</c:v>
                </c:pt>
                <c:pt idx="335">
                  <c:v>24.651770826529301</c:v>
                </c:pt>
                <c:pt idx="336">
                  <c:v>24.659486711684025</c:v>
                </c:pt>
                <c:pt idx="337">
                  <c:v>24.667202596838752</c:v>
                </c:pt>
                <c:pt idx="338">
                  <c:v>24.674677360582397</c:v>
                </c:pt>
                <c:pt idx="339">
                  <c:v>24.682393245737121</c:v>
                </c:pt>
                <c:pt idx="340">
                  <c:v>24.689868009480762</c:v>
                </c:pt>
                <c:pt idx="341">
                  <c:v>24.697583894635489</c:v>
                </c:pt>
                <c:pt idx="342">
                  <c:v>24.705058658379127</c:v>
                </c:pt>
                <c:pt idx="343">
                  <c:v>24.712533422122767</c:v>
                </c:pt>
                <c:pt idx="344">
                  <c:v>24.720008185866412</c:v>
                </c:pt>
                <c:pt idx="345">
                  <c:v>24.727482949610053</c:v>
                </c:pt>
                <c:pt idx="346">
                  <c:v>24.734716591942608</c:v>
                </c:pt>
                <c:pt idx="347">
                  <c:v>24.742191355686252</c:v>
                </c:pt>
                <c:pt idx="348">
                  <c:v>24.749666119429893</c:v>
                </c:pt>
                <c:pt idx="349">
                  <c:v>24.756899761762448</c:v>
                </c:pt>
                <c:pt idx="350">
                  <c:v>24.764133404095006</c:v>
                </c:pt>
                <c:pt idx="351">
                  <c:v>24.771608167838647</c:v>
                </c:pt>
                <c:pt idx="352">
                  <c:v>24.778841810171201</c:v>
                </c:pt>
                <c:pt idx="353">
                  <c:v>24.786075452503756</c:v>
                </c:pt>
                <c:pt idx="354">
                  <c:v>24.793309094836317</c:v>
                </c:pt>
                <c:pt idx="355">
                  <c:v>24.800301615757785</c:v>
                </c:pt>
                <c:pt idx="356">
                  <c:v>24.80753525809034</c:v>
                </c:pt>
                <c:pt idx="357">
                  <c:v>24.814768900422898</c:v>
                </c:pt>
                <c:pt idx="358">
                  <c:v>24.82176142134437</c:v>
                </c:pt>
                <c:pt idx="359">
                  <c:v>24.828753942265841</c:v>
                </c:pt>
                <c:pt idx="360">
                  <c:v>24.835987584598396</c:v>
                </c:pt>
                <c:pt idx="361">
                  <c:v>24.842980105519867</c:v>
                </c:pt>
                <c:pt idx="362">
                  <c:v>24.849972626441339</c:v>
                </c:pt>
                <c:pt idx="363">
                  <c:v>24.856965147362811</c:v>
                </c:pt>
                <c:pt idx="364">
                  <c:v>24.863716546873192</c:v>
                </c:pt>
                <c:pt idx="365">
                  <c:v>24.870709067794667</c:v>
                </c:pt>
                <c:pt idx="366">
                  <c:v>24.877701588716135</c:v>
                </c:pt>
                <c:pt idx="367">
                  <c:v>24.884452988226524</c:v>
                </c:pt>
                <c:pt idx="368">
                  <c:v>24.891445509147992</c:v>
                </c:pt>
                <c:pt idx="369">
                  <c:v>24.898196908658377</c:v>
                </c:pt>
                <c:pt idx="370">
                  <c:v>24.904948308168766</c:v>
                </c:pt>
                <c:pt idx="371">
                  <c:v>24.911699707679151</c:v>
                </c:pt>
                <c:pt idx="372">
                  <c:v>24.918451107189536</c:v>
                </c:pt>
                <c:pt idx="373">
                  <c:v>24.925202506699922</c:v>
                </c:pt>
                <c:pt idx="374">
                  <c:v>24.93195390621031</c:v>
                </c:pt>
                <c:pt idx="375">
                  <c:v>24.938705305720696</c:v>
                </c:pt>
                <c:pt idx="376">
                  <c:v>24.945456705231077</c:v>
                </c:pt>
                <c:pt idx="377">
                  <c:v>24.951966983330379</c:v>
                </c:pt>
                <c:pt idx="378">
                  <c:v>24.958718382840765</c:v>
                </c:pt>
                <c:pt idx="379">
                  <c:v>24.965228660940067</c:v>
                </c:pt>
                <c:pt idx="380">
                  <c:v>24.971738939039366</c:v>
                </c:pt>
                <c:pt idx="381">
                  <c:v>24.978249217138668</c:v>
                </c:pt>
                <c:pt idx="382">
                  <c:v>24.984759495237967</c:v>
                </c:pt>
                <c:pt idx="383">
                  <c:v>24.991269773337269</c:v>
                </c:pt>
                <c:pt idx="384">
                  <c:v>24.997780051436568</c:v>
                </c:pt>
                <c:pt idx="385">
                  <c:v>25.00429032953587</c:v>
                </c:pt>
                <c:pt idx="386">
                  <c:v>25.010559486224086</c:v>
                </c:pt>
                <c:pt idx="387">
                  <c:v>25.017069764323388</c:v>
                </c:pt>
                <c:pt idx="388">
                  <c:v>25.023580042422687</c:v>
                </c:pt>
                <c:pt idx="389">
                  <c:v>25.029849199110902</c:v>
                </c:pt>
                <c:pt idx="390">
                  <c:v>25.036118355799115</c:v>
                </c:pt>
                <c:pt idx="391">
                  <c:v>25.042387512487334</c:v>
                </c:pt>
                <c:pt idx="392">
                  <c:v>25.048656669175546</c:v>
                </c:pt>
                <c:pt idx="393">
                  <c:v>25.054925825863762</c:v>
                </c:pt>
                <c:pt idx="394">
                  <c:v>25.061194982551982</c:v>
                </c:pt>
                <c:pt idx="395">
                  <c:v>25.067464139240194</c:v>
                </c:pt>
                <c:pt idx="396">
                  <c:v>25.073733295928406</c:v>
                </c:pt>
                <c:pt idx="397">
                  <c:v>25.080002452616625</c:v>
                </c:pt>
                <c:pt idx="398">
                  <c:v>25.086030487893755</c:v>
                </c:pt>
                <c:pt idx="399">
                  <c:v>25.092299644581971</c:v>
                </c:pt>
                <c:pt idx="400">
                  <c:v>25.0983276798591</c:v>
                </c:pt>
                <c:pt idx="401">
                  <c:v>25.104355715136233</c:v>
                </c:pt>
                <c:pt idx="402">
                  <c:v>25.110383750413362</c:v>
                </c:pt>
                <c:pt idx="403">
                  <c:v>25.116411785690492</c:v>
                </c:pt>
                <c:pt idx="404">
                  <c:v>25.122439820967621</c:v>
                </c:pt>
                <c:pt idx="405">
                  <c:v>25.12846785624475</c:v>
                </c:pt>
                <c:pt idx="406">
                  <c:v>25.13449589152188</c:v>
                </c:pt>
                <c:pt idx="407">
                  <c:v>25.140523926799013</c:v>
                </c:pt>
                <c:pt idx="408">
                  <c:v>25.146551962076142</c:v>
                </c:pt>
                <c:pt idx="409">
                  <c:v>25.152338875942185</c:v>
                </c:pt>
                <c:pt idx="410">
                  <c:v>25.158366911219318</c:v>
                </c:pt>
                <c:pt idx="411">
                  <c:v>25.164153825085364</c:v>
                </c:pt>
                <c:pt idx="412">
                  <c:v>25.169940738951407</c:v>
                </c:pt>
                <c:pt idx="413">
                  <c:v>25.175727652817454</c:v>
                </c:pt>
                <c:pt idx="414">
                  <c:v>25.181755688094579</c:v>
                </c:pt>
                <c:pt idx="415">
                  <c:v>25.187542601960626</c:v>
                </c:pt>
                <c:pt idx="416">
                  <c:v>25.193329515826672</c:v>
                </c:pt>
                <c:pt idx="417">
                  <c:v>25.198875308281629</c:v>
                </c:pt>
                <c:pt idx="418">
                  <c:v>25.204662222147675</c:v>
                </c:pt>
                <c:pt idx="419">
                  <c:v>25.210449136013722</c:v>
                </c:pt>
                <c:pt idx="420">
                  <c:v>25.215994928468678</c:v>
                </c:pt>
                <c:pt idx="421">
                  <c:v>25.221781842334725</c:v>
                </c:pt>
                <c:pt idx="422">
                  <c:v>25.227327634789685</c:v>
                </c:pt>
                <c:pt idx="423">
                  <c:v>25.233114548655728</c:v>
                </c:pt>
                <c:pt idx="424">
                  <c:v>25.238660341110691</c:v>
                </c:pt>
                <c:pt idx="425">
                  <c:v>25.244206133565651</c:v>
                </c:pt>
                <c:pt idx="426">
                  <c:v>25.249751926020611</c:v>
                </c:pt>
                <c:pt idx="427">
                  <c:v>25.255297718475568</c:v>
                </c:pt>
                <c:pt idx="428">
                  <c:v>25.260843510930528</c:v>
                </c:pt>
                <c:pt idx="429">
                  <c:v>25.266389303385491</c:v>
                </c:pt>
                <c:pt idx="430">
                  <c:v>25.271935095840451</c:v>
                </c:pt>
                <c:pt idx="431">
                  <c:v>25.277239766884321</c:v>
                </c:pt>
                <c:pt idx="432">
                  <c:v>25.282785559339285</c:v>
                </c:pt>
                <c:pt idx="433">
                  <c:v>25.288090230383158</c:v>
                </c:pt>
                <c:pt idx="434">
                  <c:v>25.293636022838115</c:v>
                </c:pt>
                <c:pt idx="435">
                  <c:v>25.298940693881992</c:v>
                </c:pt>
                <c:pt idx="436">
                  <c:v>25.304245364925865</c:v>
                </c:pt>
                <c:pt idx="437">
                  <c:v>25.309791157380829</c:v>
                </c:pt>
                <c:pt idx="438">
                  <c:v>25.315095828424699</c:v>
                </c:pt>
                <c:pt idx="439">
                  <c:v>25.320400499468576</c:v>
                </c:pt>
                <c:pt idx="440">
                  <c:v>25.32570517051245</c:v>
                </c:pt>
                <c:pt idx="441">
                  <c:v>25.331009841556327</c:v>
                </c:pt>
                <c:pt idx="442">
                  <c:v>25.33607339118911</c:v>
                </c:pt>
                <c:pt idx="443">
                  <c:v>25.341378062232987</c:v>
                </c:pt>
                <c:pt idx="444">
                  <c:v>25.346682733276861</c:v>
                </c:pt>
                <c:pt idx="445">
                  <c:v>25.351746282909652</c:v>
                </c:pt>
                <c:pt idx="446">
                  <c:v>25.357050953953529</c:v>
                </c:pt>
                <c:pt idx="447">
                  <c:v>25.362114503586319</c:v>
                </c:pt>
                <c:pt idx="448">
                  <c:v>25.367178053219103</c:v>
                </c:pt>
                <c:pt idx="449">
                  <c:v>25.372241602851894</c:v>
                </c:pt>
                <c:pt idx="450">
                  <c:v>25.377305152484684</c:v>
                </c:pt>
                <c:pt idx="451">
                  <c:v>25.382609823528558</c:v>
                </c:pt>
                <c:pt idx="452">
                  <c:v>25.387673373161345</c:v>
                </c:pt>
                <c:pt idx="453">
                  <c:v>25.392495801383049</c:v>
                </c:pt>
                <c:pt idx="454">
                  <c:v>25.39755935101584</c:v>
                </c:pt>
                <c:pt idx="455">
                  <c:v>25.40262290064863</c:v>
                </c:pt>
                <c:pt idx="456">
                  <c:v>25.407686450281421</c:v>
                </c:pt>
                <c:pt idx="457">
                  <c:v>25.412508878503125</c:v>
                </c:pt>
                <c:pt idx="458">
                  <c:v>25.417572428135916</c:v>
                </c:pt>
                <c:pt idx="459">
                  <c:v>25.42239485635762</c:v>
                </c:pt>
                <c:pt idx="460">
                  <c:v>25.427217284579324</c:v>
                </c:pt>
                <c:pt idx="461">
                  <c:v>25.432280834212111</c:v>
                </c:pt>
                <c:pt idx="462">
                  <c:v>25.437103262433816</c:v>
                </c:pt>
                <c:pt idx="463">
                  <c:v>25.44192569065552</c:v>
                </c:pt>
                <c:pt idx="464">
                  <c:v>25.446748118877224</c:v>
                </c:pt>
                <c:pt idx="465">
                  <c:v>25.451570547098928</c:v>
                </c:pt>
                <c:pt idx="466">
                  <c:v>25.456392975320632</c:v>
                </c:pt>
                <c:pt idx="467">
                  <c:v>25.460974282131254</c:v>
                </c:pt>
                <c:pt idx="468">
                  <c:v>25.465796710352958</c:v>
                </c:pt>
                <c:pt idx="469">
                  <c:v>25.470619138574659</c:v>
                </c:pt>
                <c:pt idx="470">
                  <c:v>25.475200445385276</c:v>
                </c:pt>
                <c:pt idx="471">
                  <c:v>25.48002287360698</c:v>
                </c:pt>
                <c:pt idx="472">
                  <c:v>25.484604180417602</c:v>
                </c:pt>
                <c:pt idx="473">
                  <c:v>25.489426608639306</c:v>
                </c:pt>
                <c:pt idx="474">
                  <c:v>25.494007915449924</c:v>
                </c:pt>
                <c:pt idx="475">
                  <c:v>25.498589222260545</c:v>
                </c:pt>
                <c:pt idx="476">
                  <c:v>25.503170529071163</c:v>
                </c:pt>
                <c:pt idx="477">
                  <c:v>25.507751835881781</c:v>
                </c:pt>
                <c:pt idx="478">
                  <c:v>25.512333142692402</c:v>
                </c:pt>
                <c:pt idx="479">
                  <c:v>25.51691444950302</c:v>
                </c:pt>
                <c:pt idx="480">
                  <c:v>25.521495756313634</c:v>
                </c:pt>
                <c:pt idx="481">
                  <c:v>25.525835941713169</c:v>
                </c:pt>
                <c:pt idx="482">
                  <c:v>25.530417248523793</c:v>
                </c:pt>
                <c:pt idx="483">
                  <c:v>25.534998555334408</c:v>
                </c:pt>
                <c:pt idx="484">
                  <c:v>25.539338740733946</c:v>
                </c:pt>
                <c:pt idx="485">
                  <c:v>25.54392004754456</c:v>
                </c:pt>
                <c:pt idx="486">
                  <c:v>25.548260232944095</c:v>
                </c:pt>
                <c:pt idx="487">
                  <c:v>25.552600418343626</c:v>
                </c:pt>
                <c:pt idx="488">
                  <c:v>25.556940603743161</c:v>
                </c:pt>
                <c:pt idx="489">
                  <c:v>25.561521910553783</c:v>
                </c:pt>
                <c:pt idx="490">
                  <c:v>25.565862095953314</c:v>
                </c:pt>
                <c:pt idx="491">
                  <c:v>25.570202281352849</c:v>
                </c:pt>
                <c:pt idx="492">
                  <c:v>25.574542466752384</c:v>
                </c:pt>
                <c:pt idx="493">
                  <c:v>25.578641530740832</c:v>
                </c:pt>
                <c:pt idx="494">
                  <c:v>25.582981716140363</c:v>
                </c:pt>
                <c:pt idx="495">
                  <c:v>25.587321901539898</c:v>
                </c:pt>
                <c:pt idx="496">
                  <c:v>25.591420965528346</c:v>
                </c:pt>
                <c:pt idx="497">
                  <c:v>25.595761150927881</c:v>
                </c:pt>
                <c:pt idx="498">
                  <c:v>25.59986021491633</c:v>
                </c:pt>
                <c:pt idx="499">
                  <c:v>25.604200400315861</c:v>
                </c:pt>
                <c:pt idx="500">
                  <c:v>25.608299464304309</c:v>
                </c:pt>
                <c:pt idx="501">
                  <c:v>25.612398528292758</c:v>
                </c:pt>
                <c:pt idx="502">
                  <c:v>25.616738713692293</c:v>
                </c:pt>
                <c:pt idx="503">
                  <c:v>25.620837777680741</c:v>
                </c:pt>
                <c:pt idx="504">
                  <c:v>25.624936841669189</c:v>
                </c:pt>
                <c:pt idx="505">
                  <c:v>25.629035905657641</c:v>
                </c:pt>
                <c:pt idx="506">
                  <c:v>25.632893848235003</c:v>
                </c:pt>
                <c:pt idx="507">
                  <c:v>25.636992912223452</c:v>
                </c:pt>
                <c:pt idx="508">
                  <c:v>25.6410919762119</c:v>
                </c:pt>
                <c:pt idx="509">
                  <c:v>25.645191040200348</c:v>
                </c:pt>
                <c:pt idx="510">
                  <c:v>25.64904898277771</c:v>
                </c:pt>
                <c:pt idx="511">
                  <c:v>25.653148046766159</c:v>
                </c:pt>
                <c:pt idx="512">
                  <c:v>25.657005989343524</c:v>
                </c:pt>
                <c:pt idx="513">
                  <c:v>25.661105053331973</c:v>
                </c:pt>
                <c:pt idx="514">
                  <c:v>25.664962995909335</c:v>
                </c:pt>
                <c:pt idx="515">
                  <c:v>25.668820938486697</c:v>
                </c:pt>
                <c:pt idx="516">
                  <c:v>25.672678881064066</c:v>
                </c:pt>
                <c:pt idx="517">
                  <c:v>25.676536823641428</c:v>
                </c:pt>
                <c:pt idx="518">
                  <c:v>25.680394766218789</c:v>
                </c:pt>
                <c:pt idx="519">
                  <c:v>25.684252708796148</c:v>
                </c:pt>
                <c:pt idx="520">
                  <c:v>25.688110651373517</c:v>
                </c:pt>
                <c:pt idx="521">
                  <c:v>25.691968593950879</c:v>
                </c:pt>
                <c:pt idx="522">
                  <c:v>25.695826536528241</c:v>
                </c:pt>
                <c:pt idx="523">
                  <c:v>25.69944335769452</c:v>
                </c:pt>
                <c:pt idx="524">
                  <c:v>25.703301300271882</c:v>
                </c:pt>
                <c:pt idx="525">
                  <c:v>25.707159242849244</c:v>
                </c:pt>
                <c:pt idx="526">
                  <c:v>25.710776064015526</c:v>
                </c:pt>
                <c:pt idx="527">
                  <c:v>25.714392885181798</c:v>
                </c:pt>
                <c:pt idx="528">
                  <c:v>25.718250827759167</c:v>
                </c:pt>
                <c:pt idx="529">
                  <c:v>25.721867648925443</c:v>
                </c:pt>
                <c:pt idx="530">
                  <c:v>25.725484470091722</c:v>
                </c:pt>
                <c:pt idx="531">
                  <c:v>25.729101291257997</c:v>
                </c:pt>
                <c:pt idx="532">
                  <c:v>25.732718112424276</c:v>
                </c:pt>
                <c:pt idx="533">
                  <c:v>25.736334933590559</c:v>
                </c:pt>
                <c:pt idx="534">
                  <c:v>25.739951754756834</c:v>
                </c:pt>
                <c:pt idx="535">
                  <c:v>25.743568575923113</c:v>
                </c:pt>
                <c:pt idx="536">
                  <c:v>25.747185397089389</c:v>
                </c:pt>
                <c:pt idx="537">
                  <c:v>25.750561096844581</c:v>
                </c:pt>
                <c:pt idx="538">
                  <c:v>25.754177918010864</c:v>
                </c:pt>
                <c:pt idx="539">
                  <c:v>25.757794739177136</c:v>
                </c:pt>
                <c:pt idx="540">
                  <c:v>25.761170438932332</c:v>
                </c:pt>
                <c:pt idx="541">
                  <c:v>25.764546138687525</c:v>
                </c:pt>
                <c:pt idx="542">
                  <c:v>25.768162959853804</c:v>
                </c:pt>
                <c:pt idx="543">
                  <c:v>25.771538659609</c:v>
                </c:pt>
                <c:pt idx="544">
                  <c:v>25.774914359364185</c:v>
                </c:pt>
                <c:pt idx="545">
                  <c:v>25.778290059119382</c:v>
                </c:pt>
                <c:pt idx="546">
                  <c:v>25.781665758874574</c:v>
                </c:pt>
                <c:pt idx="547">
                  <c:v>25.785041458629767</c:v>
                </c:pt>
                <c:pt idx="548">
                  <c:v>25.788417158384959</c:v>
                </c:pt>
                <c:pt idx="549">
                  <c:v>25.791792858140155</c:v>
                </c:pt>
                <c:pt idx="550">
                  <c:v>25.795168557895348</c:v>
                </c:pt>
                <c:pt idx="551">
                  <c:v>25.798544257650537</c:v>
                </c:pt>
                <c:pt idx="552">
                  <c:v>25.80167883599465</c:v>
                </c:pt>
                <c:pt idx="553">
                  <c:v>25.805054535749843</c:v>
                </c:pt>
                <c:pt idx="554">
                  <c:v>25.808430235505032</c:v>
                </c:pt>
                <c:pt idx="555">
                  <c:v>25.811564813849142</c:v>
                </c:pt>
                <c:pt idx="556">
                  <c:v>25.814699392193248</c:v>
                </c:pt>
                <c:pt idx="557">
                  <c:v>25.818075091948444</c:v>
                </c:pt>
                <c:pt idx="558">
                  <c:v>25.82120967029255</c:v>
                </c:pt>
                <c:pt idx="559">
                  <c:v>25.824344248636656</c:v>
                </c:pt>
                <c:pt idx="560">
                  <c:v>25.827478826980762</c:v>
                </c:pt>
                <c:pt idx="561">
                  <c:v>25.830613405324868</c:v>
                </c:pt>
                <c:pt idx="562">
                  <c:v>25.833747983668978</c:v>
                </c:pt>
                <c:pt idx="563">
                  <c:v>25.836882562013088</c:v>
                </c:pt>
                <c:pt idx="564">
                  <c:v>25.840017140357197</c:v>
                </c:pt>
                <c:pt idx="565">
                  <c:v>25.843151718701304</c:v>
                </c:pt>
                <c:pt idx="566">
                  <c:v>25.846045175634323</c:v>
                </c:pt>
                <c:pt idx="567">
                  <c:v>25.849179753978436</c:v>
                </c:pt>
                <c:pt idx="568">
                  <c:v>25.852314332322543</c:v>
                </c:pt>
                <c:pt idx="569">
                  <c:v>25.855207789255562</c:v>
                </c:pt>
                <c:pt idx="570">
                  <c:v>25.858101246188586</c:v>
                </c:pt>
                <c:pt idx="571">
                  <c:v>25.861235824532695</c:v>
                </c:pt>
                <c:pt idx="572">
                  <c:v>25.864129281465715</c:v>
                </c:pt>
                <c:pt idx="573">
                  <c:v>25.867022738398738</c:v>
                </c:pt>
                <c:pt idx="574">
                  <c:v>25.870157316742844</c:v>
                </c:pt>
                <c:pt idx="575">
                  <c:v>25.873050773675867</c:v>
                </c:pt>
                <c:pt idx="576">
                  <c:v>25.875944230608891</c:v>
                </c:pt>
                <c:pt idx="577">
                  <c:v>25.87883768754191</c:v>
                </c:pt>
                <c:pt idx="578">
                  <c:v>25.881731144474937</c:v>
                </c:pt>
                <c:pt idx="579">
                  <c:v>25.88438347999687</c:v>
                </c:pt>
                <c:pt idx="580">
                  <c:v>25.887276936929894</c:v>
                </c:pt>
                <c:pt idx="581">
                  <c:v>25.890170393862917</c:v>
                </c:pt>
                <c:pt idx="582">
                  <c:v>25.892822729384854</c:v>
                </c:pt>
                <c:pt idx="583">
                  <c:v>25.89571618631788</c:v>
                </c:pt>
                <c:pt idx="584">
                  <c:v>25.898368521839814</c:v>
                </c:pt>
                <c:pt idx="585">
                  <c:v>25.901261978772837</c:v>
                </c:pt>
                <c:pt idx="586">
                  <c:v>25.903914314294777</c:v>
                </c:pt>
                <c:pt idx="587">
                  <c:v>25.906807771227797</c:v>
                </c:pt>
                <c:pt idx="588">
                  <c:v>25.909460106749734</c:v>
                </c:pt>
                <c:pt idx="589">
                  <c:v>25.912112442271674</c:v>
                </c:pt>
                <c:pt idx="590">
                  <c:v>25.914764777793607</c:v>
                </c:pt>
                <c:pt idx="591">
                  <c:v>25.917417113315544</c:v>
                </c:pt>
                <c:pt idx="592">
                  <c:v>25.920069448837484</c:v>
                </c:pt>
                <c:pt idx="593">
                  <c:v>25.922721784359421</c:v>
                </c:pt>
                <c:pt idx="594">
                  <c:v>25.925374119881354</c:v>
                </c:pt>
                <c:pt idx="595">
                  <c:v>25.927785333992208</c:v>
                </c:pt>
                <c:pt idx="596">
                  <c:v>25.930437669514145</c:v>
                </c:pt>
                <c:pt idx="597">
                  <c:v>25.933090005036085</c:v>
                </c:pt>
                <c:pt idx="598">
                  <c:v>25.935501219146936</c:v>
                </c:pt>
                <c:pt idx="599">
                  <c:v>25.938153554668876</c:v>
                </c:pt>
                <c:pt idx="600">
                  <c:v>25.940564768779726</c:v>
                </c:pt>
                <c:pt idx="601">
                  <c:v>25.94321710430166</c:v>
                </c:pt>
                <c:pt idx="602">
                  <c:v>25.945628318412517</c:v>
                </c:pt>
                <c:pt idx="603">
                  <c:v>25.948039532523371</c:v>
                </c:pt>
                <c:pt idx="604">
                  <c:v>25.950450746634221</c:v>
                </c:pt>
                <c:pt idx="605">
                  <c:v>25.953103082156154</c:v>
                </c:pt>
                <c:pt idx="606">
                  <c:v>25.955514296267005</c:v>
                </c:pt>
                <c:pt idx="607">
                  <c:v>25.957925510377859</c:v>
                </c:pt>
                <c:pt idx="608">
                  <c:v>25.96009560307763</c:v>
                </c:pt>
                <c:pt idx="609">
                  <c:v>25.96250681718848</c:v>
                </c:pt>
                <c:pt idx="610">
                  <c:v>25.96491803129933</c:v>
                </c:pt>
                <c:pt idx="611">
                  <c:v>25.967329245410184</c:v>
                </c:pt>
                <c:pt idx="612">
                  <c:v>25.969499338109948</c:v>
                </c:pt>
                <c:pt idx="613">
                  <c:v>25.971910552220802</c:v>
                </c:pt>
                <c:pt idx="614">
                  <c:v>25.974321766331652</c:v>
                </c:pt>
                <c:pt idx="615">
                  <c:v>25.976491859031423</c:v>
                </c:pt>
                <c:pt idx="616">
                  <c:v>25.978661951731187</c:v>
                </c:pt>
                <c:pt idx="617">
                  <c:v>25.981073165842041</c:v>
                </c:pt>
                <c:pt idx="618">
                  <c:v>25.983243258541805</c:v>
                </c:pt>
                <c:pt idx="619">
                  <c:v>25.985413351241576</c:v>
                </c:pt>
                <c:pt idx="620">
                  <c:v>25.98758344394134</c:v>
                </c:pt>
                <c:pt idx="621">
                  <c:v>25.989753536641111</c:v>
                </c:pt>
                <c:pt idx="622">
                  <c:v>25.991923629340874</c:v>
                </c:pt>
                <c:pt idx="623">
                  <c:v>25.994093722040642</c:v>
                </c:pt>
                <c:pt idx="624">
                  <c:v>25.996263814740409</c:v>
                </c:pt>
                <c:pt idx="625">
                  <c:v>25.998433907440177</c:v>
                </c:pt>
                <c:pt idx="626">
                  <c:v>26.000604000139941</c:v>
                </c:pt>
                <c:pt idx="627">
                  <c:v>26.002532971428625</c:v>
                </c:pt>
                <c:pt idx="628">
                  <c:v>26.004703064128389</c:v>
                </c:pt>
                <c:pt idx="629">
                  <c:v>26.006632035417073</c:v>
                </c:pt>
                <c:pt idx="630">
                  <c:v>26.008802128116837</c:v>
                </c:pt>
                <c:pt idx="631">
                  <c:v>26.010731099405522</c:v>
                </c:pt>
                <c:pt idx="632">
                  <c:v>26.012901192105286</c:v>
                </c:pt>
                <c:pt idx="633">
                  <c:v>26.01483016339397</c:v>
                </c:pt>
                <c:pt idx="634">
                  <c:v>26.016759134682648</c:v>
                </c:pt>
                <c:pt idx="635">
                  <c:v>26.018688105971332</c:v>
                </c:pt>
                <c:pt idx="636">
                  <c:v>26.020617077260017</c:v>
                </c:pt>
                <c:pt idx="637">
                  <c:v>26.022546048548694</c:v>
                </c:pt>
                <c:pt idx="638">
                  <c:v>26.024475019837379</c:v>
                </c:pt>
                <c:pt idx="639">
                  <c:v>26.02640399112606</c:v>
                </c:pt>
                <c:pt idx="640">
                  <c:v>26.028332962414737</c:v>
                </c:pt>
                <c:pt idx="641">
                  <c:v>26.030261933703422</c:v>
                </c:pt>
                <c:pt idx="642">
                  <c:v>26.032190904992106</c:v>
                </c:pt>
                <c:pt idx="643">
                  <c:v>26.033878754869704</c:v>
                </c:pt>
                <c:pt idx="644">
                  <c:v>26.035807726158382</c:v>
                </c:pt>
                <c:pt idx="645">
                  <c:v>26.037495576035976</c:v>
                </c:pt>
                <c:pt idx="646">
                  <c:v>26.039424547324661</c:v>
                </c:pt>
                <c:pt idx="647">
                  <c:v>26.041112397202259</c:v>
                </c:pt>
                <c:pt idx="648">
                  <c:v>26.043041368490936</c:v>
                </c:pt>
                <c:pt idx="649">
                  <c:v>26.044729218368534</c:v>
                </c:pt>
                <c:pt idx="650">
                  <c:v>26.046417068246129</c:v>
                </c:pt>
                <c:pt idx="651">
                  <c:v>26.048104918123727</c:v>
                </c:pt>
                <c:pt idx="652">
                  <c:v>26.049792768001325</c:v>
                </c:pt>
                <c:pt idx="653">
                  <c:v>26.051480617878919</c:v>
                </c:pt>
                <c:pt idx="654">
                  <c:v>26.053168467756517</c:v>
                </c:pt>
                <c:pt idx="655">
                  <c:v>26.054856317634115</c:v>
                </c:pt>
                <c:pt idx="656">
                  <c:v>26.05654416751171</c:v>
                </c:pt>
                <c:pt idx="657">
                  <c:v>26.058232017389308</c:v>
                </c:pt>
                <c:pt idx="658">
                  <c:v>26.059678745855816</c:v>
                </c:pt>
                <c:pt idx="659">
                  <c:v>26.061366595733414</c:v>
                </c:pt>
                <c:pt idx="660">
                  <c:v>26.062813324199926</c:v>
                </c:pt>
                <c:pt idx="661">
                  <c:v>26.06450117407752</c:v>
                </c:pt>
                <c:pt idx="662">
                  <c:v>26.065947902544032</c:v>
                </c:pt>
                <c:pt idx="663">
                  <c:v>26.067635752421626</c:v>
                </c:pt>
                <c:pt idx="664">
                  <c:v>26.069082480888138</c:v>
                </c:pt>
                <c:pt idx="665">
                  <c:v>26.070529209354653</c:v>
                </c:pt>
                <c:pt idx="666">
                  <c:v>26.071975937821165</c:v>
                </c:pt>
                <c:pt idx="667">
                  <c:v>26.073663787698759</c:v>
                </c:pt>
                <c:pt idx="668">
                  <c:v>26.075110516165271</c:v>
                </c:pt>
                <c:pt idx="669">
                  <c:v>26.076557244631779</c:v>
                </c:pt>
                <c:pt idx="670">
                  <c:v>26.078003973098294</c:v>
                </c:pt>
                <c:pt idx="671">
                  <c:v>26.079209580153719</c:v>
                </c:pt>
                <c:pt idx="672">
                  <c:v>26.080656308620227</c:v>
                </c:pt>
                <c:pt idx="673">
                  <c:v>26.082103037086743</c:v>
                </c:pt>
                <c:pt idx="674">
                  <c:v>26.083549765553254</c:v>
                </c:pt>
                <c:pt idx="675">
                  <c:v>26.084755372608676</c:v>
                </c:pt>
                <c:pt idx="676">
                  <c:v>26.086202101075191</c:v>
                </c:pt>
                <c:pt idx="677">
                  <c:v>26.087407708130616</c:v>
                </c:pt>
                <c:pt idx="678">
                  <c:v>26.088854436597124</c:v>
                </c:pt>
                <c:pt idx="679">
                  <c:v>26.090060043652553</c:v>
                </c:pt>
                <c:pt idx="680">
                  <c:v>26.091265650707978</c:v>
                </c:pt>
                <c:pt idx="681">
                  <c:v>26.092471257763407</c:v>
                </c:pt>
                <c:pt idx="682">
                  <c:v>26.093917986229915</c:v>
                </c:pt>
                <c:pt idx="683">
                  <c:v>26.095123593285344</c:v>
                </c:pt>
                <c:pt idx="684">
                  <c:v>26.096329200340769</c:v>
                </c:pt>
                <c:pt idx="685">
                  <c:v>26.097534807396197</c:v>
                </c:pt>
                <c:pt idx="686">
                  <c:v>26.098740414451619</c:v>
                </c:pt>
                <c:pt idx="687">
                  <c:v>26.099704900095961</c:v>
                </c:pt>
                <c:pt idx="688">
                  <c:v>26.10091050715139</c:v>
                </c:pt>
                <c:pt idx="689">
                  <c:v>26.102116114206812</c:v>
                </c:pt>
                <c:pt idx="690">
                  <c:v>26.10332172126224</c:v>
                </c:pt>
                <c:pt idx="691">
                  <c:v>26.104286206906579</c:v>
                </c:pt>
                <c:pt idx="692">
                  <c:v>26.105491813962008</c:v>
                </c:pt>
                <c:pt idx="693">
                  <c:v>26.10645629960635</c:v>
                </c:pt>
                <c:pt idx="694">
                  <c:v>26.107661906661772</c:v>
                </c:pt>
                <c:pt idx="695">
                  <c:v>26.108626392306114</c:v>
                </c:pt>
                <c:pt idx="696">
                  <c:v>26.109590877950456</c:v>
                </c:pt>
                <c:pt idx="697">
                  <c:v>26.110555363594798</c:v>
                </c:pt>
                <c:pt idx="698">
                  <c:v>26.11176097065022</c:v>
                </c:pt>
                <c:pt idx="699">
                  <c:v>26.112725456294562</c:v>
                </c:pt>
                <c:pt idx="700">
                  <c:v>26.113689941938905</c:v>
                </c:pt>
                <c:pt idx="701">
                  <c:v>26.114654427583247</c:v>
                </c:pt>
                <c:pt idx="702">
                  <c:v>26.115618913227589</c:v>
                </c:pt>
                <c:pt idx="703">
                  <c:v>26.116342277460841</c:v>
                </c:pt>
                <c:pt idx="704">
                  <c:v>26.11730676310518</c:v>
                </c:pt>
                <c:pt idx="705">
                  <c:v>26.118271248749522</c:v>
                </c:pt>
                <c:pt idx="706">
                  <c:v>26.119235734393861</c:v>
                </c:pt>
                <c:pt idx="707">
                  <c:v>26.119959098627117</c:v>
                </c:pt>
                <c:pt idx="708">
                  <c:v>26.120923584271459</c:v>
                </c:pt>
                <c:pt idx="709">
                  <c:v>26.121646948504715</c:v>
                </c:pt>
                <c:pt idx="710">
                  <c:v>26.122370312737971</c:v>
                </c:pt>
                <c:pt idx="711">
                  <c:v>26.123334798382313</c:v>
                </c:pt>
                <c:pt idx="712">
                  <c:v>26.124058162615565</c:v>
                </c:pt>
                <c:pt idx="713">
                  <c:v>26.124781526848821</c:v>
                </c:pt>
                <c:pt idx="714">
                  <c:v>26.125504891082077</c:v>
                </c:pt>
                <c:pt idx="715">
                  <c:v>26.126469376726419</c:v>
                </c:pt>
                <c:pt idx="716">
                  <c:v>26.127192740959671</c:v>
                </c:pt>
                <c:pt idx="717">
                  <c:v>26.127916105192927</c:v>
                </c:pt>
                <c:pt idx="718">
                  <c:v>26.1283983480151</c:v>
                </c:pt>
                <c:pt idx="719">
                  <c:v>26.129121712248356</c:v>
                </c:pt>
                <c:pt idx="720">
                  <c:v>26.129845076481612</c:v>
                </c:pt>
                <c:pt idx="721">
                  <c:v>26.130568440714868</c:v>
                </c:pt>
                <c:pt idx="722">
                  <c:v>26.13105068353704</c:v>
                </c:pt>
                <c:pt idx="723">
                  <c:v>26.131774047770296</c:v>
                </c:pt>
                <c:pt idx="724">
                  <c:v>26.132256290592462</c:v>
                </c:pt>
                <c:pt idx="725">
                  <c:v>26.132979654825718</c:v>
                </c:pt>
                <c:pt idx="726">
                  <c:v>26.133461897647891</c:v>
                </c:pt>
                <c:pt idx="727">
                  <c:v>26.134185261881147</c:v>
                </c:pt>
                <c:pt idx="728">
                  <c:v>26.134667504703316</c:v>
                </c:pt>
                <c:pt idx="729">
                  <c:v>26.135149747525489</c:v>
                </c:pt>
                <c:pt idx="730">
                  <c:v>26.135631990347658</c:v>
                </c:pt>
                <c:pt idx="731">
                  <c:v>26.136114233169824</c:v>
                </c:pt>
                <c:pt idx="732">
                  <c:v>26.136596475992</c:v>
                </c:pt>
                <c:pt idx="733">
                  <c:v>26.137078718814166</c:v>
                </c:pt>
                <c:pt idx="734">
                  <c:v>26.137560961636339</c:v>
                </c:pt>
                <c:pt idx="735">
                  <c:v>26.138043204458508</c:v>
                </c:pt>
                <c:pt idx="736">
                  <c:v>26.138525447280678</c:v>
                </c:pt>
                <c:pt idx="737">
                  <c:v>26.139007690102851</c:v>
                </c:pt>
                <c:pt idx="738">
                  <c:v>26.139248811513937</c:v>
                </c:pt>
                <c:pt idx="739">
                  <c:v>26.139731054336107</c:v>
                </c:pt>
                <c:pt idx="740">
                  <c:v>26.139972175747193</c:v>
                </c:pt>
                <c:pt idx="741">
                  <c:v>26.140454418569362</c:v>
                </c:pt>
                <c:pt idx="742">
                  <c:v>26.140695539980449</c:v>
                </c:pt>
                <c:pt idx="743">
                  <c:v>26.141177782802615</c:v>
                </c:pt>
                <c:pt idx="744">
                  <c:v>26.141418904213701</c:v>
                </c:pt>
                <c:pt idx="745">
                  <c:v>26.141660025624788</c:v>
                </c:pt>
                <c:pt idx="746">
                  <c:v>26.14190114703587</c:v>
                </c:pt>
                <c:pt idx="747">
                  <c:v>26.142142268446957</c:v>
                </c:pt>
                <c:pt idx="748">
                  <c:v>26.142383389858043</c:v>
                </c:pt>
                <c:pt idx="749">
                  <c:v>26.142624511269126</c:v>
                </c:pt>
                <c:pt idx="750">
                  <c:v>26.142865632680213</c:v>
                </c:pt>
                <c:pt idx="751">
                  <c:v>26.143106754091299</c:v>
                </c:pt>
                <c:pt idx="752">
                  <c:v>26.143347875502386</c:v>
                </c:pt>
                <c:pt idx="753">
                  <c:v>26.143347875502386</c:v>
                </c:pt>
                <c:pt idx="754">
                  <c:v>26.143588996913468</c:v>
                </c:pt>
                <c:pt idx="755">
                  <c:v>26.143830118324555</c:v>
                </c:pt>
                <c:pt idx="756">
                  <c:v>26.143830118324555</c:v>
                </c:pt>
                <c:pt idx="757">
                  <c:v>26.144071239735641</c:v>
                </c:pt>
                <c:pt idx="758">
                  <c:v>26.144071239735641</c:v>
                </c:pt>
                <c:pt idx="759">
                  <c:v>26.144071239735641</c:v>
                </c:pt>
                <c:pt idx="760">
                  <c:v>26.144312361146721</c:v>
                </c:pt>
                <c:pt idx="761">
                  <c:v>26.144312361146721</c:v>
                </c:pt>
                <c:pt idx="762">
                  <c:v>26.144312361146721</c:v>
                </c:pt>
                <c:pt idx="763">
                  <c:v>26.144312361146721</c:v>
                </c:pt>
                <c:pt idx="764">
                  <c:v>26.144312361146721</c:v>
                </c:pt>
                <c:pt idx="765">
                  <c:v>26.144312361146721</c:v>
                </c:pt>
                <c:pt idx="766">
                  <c:v>26.144312361146721</c:v>
                </c:pt>
                <c:pt idx="767">
                  <c:v>26.144312361146721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A1-4543-81A5-0EA43A224B9B}"/>
            </c:ext>
          </c:extLst>
        </c:ser>
        <c:ser>
          <c:idx val="1"/>
          <c:order val="1"/>
          <c:tx>
            <c:strRef>
              <c:f>'Comparison 5200'!$C$1</c:f>
              <c:strCache>
                <c:ptCount val="1"/>
                <c:pt idx="0">
                  <c:v>x-velocity (y^+) RST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'Comparison 5200'!$A$2:$A$769</c:f>
              <c:numCache>
                <c:formatCode>General</c:formatCode>
                <c:ptCount val="768"/>
                <c:pt idx="0">
                  <c:v>0</c:v>
                </c:pt>
                <c:pt idx="1">
                  <c:v>3.4143271681389997</c:v>
                </c:pt>
                <c:pt idx="2">
                  <c:v>10.24297631852</c:v>
                </c:pt>
                <c:pt idx="3">
                  <c:v>17.07166177018</c:v>
                </c:pt>
                <c:pt idx="4">
                  <c:v>23.900295362870001</c:v>
                </c:pt>
                <c:pt idx="5">
                  <c:v>30.728928955560001</c:v>
                </c:pt>
                <c:pt idx="6">
                  <c:v>37.557614407220001</c:v>
                </c:pt>
                <c:pt idx="7">
                  <c:v>44.386247999910005</c:v>
                </c:pt>
                <c:pt idx="8">
                  <c:v>51.214933451570005</c:v>
                </c:pt>
                <c:pt idx="9">
                  <c:v>58.043670762200001</c:v>
                </c:pt>
                <c:pt idx="10">
                  <c:v>64.872459931799995</c:v>
                </c:pt>
                <c:pt idx="11">
                  <c:v>71.700730511700002</c:v>
                </c:pt>
                <c:pt idx="12">
                  <c:v>78.529519681300002</c:v>
                </c:pt>
                <c:pt idx="13">
                  <c:v>85.358308850900002</c:v>
                </c:pt>
                <c:pt idx="14">
                  <c:v>92.187098020500002</c:v>
                </c:pt>
                <c:pt idx="15">
                  <c:v>99.015368600400009</c:v>
                </c:pt>
                <c:pt idx="16">
                  <c:v>105.84415777000001</c:v>
                </c:pt>
                <c:pt idx="17">
                  <c:v>112.67294693960001</c:v>
                </c:pt>
                <c:pt idx="18">
                  <c:v>119.50173610920001</c:v>
                </c:pt>
                <c:pt idx="19">
                  <c:v>126.3300066891</c:v>
                </c:pt>
                <c:pt idx="20">
                  <c:v>133.15879585870002</c:v>
                </c:pt>
                <c:pt idx="21">
                  <c:v>139.9875850283</c:v>
                </c:pt>
                <c:pt idx="22">
                  <c:v>146.8158556082</c:v>
                </c:pt>
                <c:pt idx="23">
                  <c:v>153.64464477780001</c:v>
                </c:pt>
                <c:pt idx="24">
                  <c:v>160.4734339474</c:v>
                </c:pt>
                <c:pt idx="25">
                  <c:v>167.30222311699998</c:v>
                </c:pt>
                <c:pt idx="26">
                  <c:v>174.1304936969</c:v>
                </c:pt>
                <c:pt idx="27">
                  <c:v>180.95928286650002</c:v>
                </c:pt>
                <c:pt idx="28">
                  <c:v>187.7880720361</c:v>
                </c:pt>
                <c:pt idx="29">
                  <c:v>194.61686120570002</c:v>
                </c:pt>
                <c:pt idx="30">
                  <c:v>201.44513178559998</c:v>
                </c:pt>
                <c:pt idx="31">
                  <c:v>208.2739209552</c:v>
                </c:pt>
                <c:pt idx="32">
                  <c:v>215.10271012479998</c:v>
                </c:pt>
                <c:pt idx="33">
                  <c:v>221.9314992944</c:v>
                </c:pt>
                <c:pt idx="34">
                  <c:v>228.75976987430002</c:v>
                </c:pt>
                <c:pt idx="35">
                  <c:v>235.58855904390001</c:v>
                </c:pt>
                <c:pt idx="36">
                  <c:v>242.41734821350002</c:v>
                </c:pt>
                <c:pt idx="37">
                  <c:v>249.24613738310001</c:v>
                </c:pt>
                <c:pt idx="38">
                  <c:v>256.074407963</c:v>
                </c:pt>
                <c:pt idx="39">
                  <c:v>262.90319713259998</c:v>
                </c:pt>
                <c:pt idx="40">
                  <c:v>269.73198630219997</c:v>
                </c:pt>
                <c:pt idx="41">
                  <c:v>276.56077547180001</c:v>
                </c:pt>
                <c:pt idx="42">
                  <c:v>283.38904605170001</c:v>
                </c:pt>
                <c:pt idx="43">
                  <c:v>290.21783522129999</c:v>
                </c:pt>
                <c:pt idx="44">
                  <c:v>297.04662439090004</c:v>
                </c:pt>
                <c:pt idx="45">
                  <c:v>303.87541356050002</c:v>
                </c:pt>
                <c:pt idx="46">
                  <c:v>310.70368414040001</c:v>
                </c:pt>
                <c:pt idx="47">
                  <c:v>317.53247331</c:v>
                </c:pt>
                <c:pt idx="48">
                  <c:v>324.36126247959999</c:v>
                </c:pt>
                <c:pt idx="49">
                  <c:v>331.19005164920003</c:v>
                </c:pt>
                <c:pt idx="50">
                  <c:v>338.01832222909997</c:v>
                </c:pt>
                <c:pt idx="51">
                  <c:v>344.84711139870001</c:v>
                </c:pt>
                <c:pt idx="52">
                  <c:v>351.67590056829999</c:v>
                </c:pt>
                <c:pt idx="53">
                  <c:v>358.50468973790004</c:v>
                </c:pt>
                <c:pt idx="54">
                  <c:v>365.33296031779997</c:v>
                </c:pt>
                <c:pt idx="55">
                  <c:v>372.16174948740002</c:v>
                </c:pt>
                <c:pt idx="56">
                  <c:v>378.99053865699995</c:v>
                </c:pt>
                <c:pt idx="57">
                  <c:v>385.81932782659999</c:v>
                </c:pt>
                <c:pt idx="58">
                  <c:v>392.64759840650004</c:v>
                </c:pt>
                <c:pt idx="59">
                  <c:v>399.47638757609997</c:v>
                </c:pt>
                <c:pt idx="60">
                  <c:v>406.30517674570001</c:v>
                </c:pt>
                <c:pt idx="61">
                  <c:v>413.13344732559995</c:v>
                </c:pt>
                <c:pt idx="62">
                  <c:v>419.96223649519999</c:v>
                </c:pt>
                <c:pt idx="63">
                  <c:v>426.79102566479997</c:v>
                </c:pt>
                <c:pt idx="64">
                  <c:v>433.61981483440002</c:v>
                </c:pt>
                <c:pt idx="65">
                  <c:v>440.44808541430001</c:v>
                </c:pt>
                <c:pt idx="66">
                  <c:v>447.2768745839</c:v>
                </c:pt>
                <c:pt idx="67">
                  <c:v>454.10566375350004</c:v>
                </c:pt>
                <c:pt idx="68">
                  <c:v>460.93445292309997</c:v>
                </c:pt>
                <c:pt idx="69">
                  <c:v>467.76272350300002</c:v>
                </c:pt>
                <c:pt idx="70">
                  <c:v>474.59151267259995</c:v>
                </c:pt>
                <c:pt idx="71">
                  <c:v>481.42030184219999</c:v>
                </c:pt>
                <c:pt idx="72">
                  <c:v>488.24909101179998</c:v>
                </c:pt>
                <c:pt idx="73">
                  <c:v>495.07736159169997</c:v>
                </c:pt>
                <c:pt idx="74">
                  <c:v>501.90615076130001</c:v>
                </c:pt>
                <c:pt idx="75">
                  <c:v>508.7349399309</c:v>
                </c:pt>
                <c:pt idx="76">
                  <c:v>515.56372910050004</c:v>
                </c:pt>
                <c:pt idx="77">
                  <c:v>522.39096250099999</c:v>
                </c:pt>
                <c:pt idx="78">
                  <c:v>529.22078884999996</c:v>
                </c:pt>
                <c:pt idx="79">
                  <c:v>536.05061519900005</c:v>
                </c:pt>
                <c:pt idx="80">
                  <c:v>542.88044154800002</c:v>
                </c:pt>
                <c:pt idx="81">
                  <c:v>549.70508199999995</c:v>
                </c:pt>
                <c:pt idx="82">
                  <c:v>556.53490834899992</c:v>
                </c:pt>
                <c:pt idx="83">
                  <c:v>563.36473469800001</c:v>
                </c:pt>
                <c:pt idx="84">
                  <c:v>570.19456104699998</c:v>
                </c:pt>
                <c:pt idx="85">
                  <c:v>577.01920149900002</c:v>
                </c:pt>
                <c:pt idx="86">
                  <c:v>583.84902784799999</c:v>
                </c:pt>
                <c:pt idx="87">
                  <c:v>590.67885419699996</c:v>
                </c:pt>
                <c:pt idx="88">
                  <c:v>597.50868054600005</c:v>
                </c:pt>
                <c:pt idx="89">
                  <c:v>604.33850689500002</c:v>
                </c:pt>
                <c:pt idx="90">
                  <c:v>611.16314734699995</c:v>
                </c:pt>
                <c:pt idx="91">
                  <c:v>617.99297369599992</c:v>
                </c:pt>
                <c:pt idx="92">
                  <c:v>624.82280004500001</c:v>
                </c:pt>
                <c:pt idx="93">
                  <c:v>631.65262639399998</c:v>
                </c:pt>
                <c:pt idx="94">
                  <c:v>638.47726684600002</c:v>
                </c:pt>
                <c:pt idx="95">
                  <c:v>645.30709319499999</c:v>
                </c:pt>
                <c:pt idx="96">
                  <c:v>652.13691954399997</c:v>
                </c:pt>
                <c:pt idx="97">
                  <c:v>658.96674589299994</c:v>
                </c:pt>
                <c:pt idx="98">
                  <c:v>665.79138634499998</c:v>
                </c:pt>
                <c:pt idx="99">
                  <c:v>672.62121269400006</c:v>
                </c:pt>
                <c:pt idx="100">
                  <c:v>679.45103904299992</c:v>
                </c:pt>
                <c:pt idx="101">
                  <c:v>686.28086539200001</c:v>
                </c:pt>
                <c:pt idx="102">
                  <c:v>693.11069174099998</c:v>
                </c:pt>
                <c:pt idx="103">
                  <c:v>699.93533219300002</c:v>
                </c:pt>
                <c:pt idx="104">
                  <c:v>706.76515854199999</c:v>
                </c:pt>
                <c:pt idx="105">
                  <c:v>713.59498489099997</c:v>
                </c:pt>
                <c:pt idx="106">
                  <c:v>720.42481123999994</c:v>
                </c:pt>
                <c:pt idx="107">
                  <c:v>727.24945169199998</c:v>
                </c:pt>
                <c:pt idx="108">
                  <c:v>734.07927804100007</c:v>
                </c:pt>
                <c:pt idx="109">
                  <c:v>740.90910438999992</c:v>
                </c:pt>
                <c:pt idx="110">
                  <c:v>747.73893073900001</c:v>
                </c:pt>
                <c:pt idx="111">
                  <c:v>754.56875708799998</c:v>
                </c:pt>
                <c:pt idx="112">
                  <c:v>761.39339754000002</c:v>
                </c:pt>
                <c:pt idx="113">
                  <c:v>768.223223889</c:v>
                </c:pt>
                <c:pt idx="114">
                  <c:v>775.05305023799997</c:v>
                </c:pt>
                <c:pt idx="115">
                  <c:v>781.88287658699994</c:v>
                </c:pt>
                <c:pt idx="116">
                  <c:v>788.70751703899998</c:v>
                </c:pt>
                <c:pt idx="117">
                  <c:v>795.53734338800007</c:v>
                </c:pt>
                <c:pt idx="118">
                  <c:v>802.36716973699993</c:v>
                </c:pt>
                <c:pt idx="119">
                  <c:v>809.19699608600001</c:v>
                </c:pt>
                <c:pt idx="120">
                  <c:v>816.02682243499999</c:v>
                </c:pt>
                <c:pt idx="121">
                  <c:v>822.85146288700003</c:v>
                </c:pt>
                <c:pt idx="122">
                  <c:v>829.681289236</c:v>
                </c:pt>
                <c:pt idx="123">
                  <c:v>836.51111558499997</c:v>
                </c:pt>
                <c:pt idx="124">
                  <c:v>843.34094193399994</c:v>
                </c:pt>
                <c:pt idx="125">
                  <c:v>850.16558238599998</c:v>
                </c:pt>
                <c:pt idx="126">
                  <c:v>856.99540873500007</c:v>
                </c:pt>
                <c:pt idx="127">
                  <c:v>863.82523508399993</c:v>
                </c:pt>
                <c:pt idx="128">
                  <c:v>870.65506143300001</c:v>
                </c:pt>
                <c:pt idx="129">
                  <c:v>877.48488778199999</c:v>
                </c:pt>
                <c:pt idx="130">
                  <c:v>884.30952823400003</c:v>
                </c:pt>
                <c:pt idx="131">
                  <c:v>891.139354583</c:v>
                </c:pt>
                <c:pt idx="132">
                  <c:v>897.96918093199997</c:v>
                </c:pt>
                <c:pt idx="133">
                  <c:v>904.79900728099994</c:v>
                </c:pt>
                <c:pt idx="134">
                  <c:v>911.62364773299998</c:v>
                </c:pt>
                <c:pt idx="135">
                  <c:v>918.45347408200007</c:v>
                </c:pt>
                <c:pt idx="136">
                  <c:v>925.28330043099993</c:v>
                </c:pt>
                <c:pt idx="137">
                  <c:v>932.11312678000002</c:v>
                </c:pt>
                <c:pt idx="138">
                  <c:v>938.93776723199994</c:v>
                </c:pt>
                <c:pt idx="139">
                  <c:v>945.76759358100003</c:v>
                </c:pt>
                <c:pt idx="140">
                  <c:v>952.59741993</c:v>
                </c:pt>
                <c:pt idx="141">
                  <c:v>959.42724627899997</c:v>
                </c:pt>
                <c:pt idx="142">
                  <c:v>966.25707262799995</c:v>
                </c:pt>
                <c:pt idx="143">
                  <c:v>973.08171307999999</c:v>
                </c:pt>
                <c:pt idx="144">
                  <c:v>979.91153942900007</c:v>
                </c:pt>
                <c:pt idx="145">
                  <c:v>986.74136577799993</c:v>
                </c:pt>
                <c:pt idx="146">
                  <c:v>993.57119212700002</c:v>
                </c:pt>
                <c:pt idx="147">
                  <c:v>1000.3958325789999</c:v>
                </c:pt>
                <c:pt idx="148">
                  <c:v>1007.225658928</c:v>
                </c:pt>
                <c:pt idx="149">
                  <c:v>1014.055485277</c:v>
                </c:pt>
                <c:pt idx="150">
                  <c:v>1020.885311626</c:v>
                </c:pt>
                <c:pt idx="151">
                  <c:v>1027.7151379749998</c:v>
                </c:pt>
                <c:pt idx="152">
                  <c:v>1034.5397784270001</c:v>
                </c:pt>
                <c:pt idx="153">
                  <c:v>1041.369604776</c:v>
                </c:pt>
                <c:pt idx="154">
                  <c:v>1048.199431125</c:v>
                </c:pt>
                <c:pt idx="155">
                  <c:v>1055.0292574740001</c:v>
                </c:pt>
                <c:pt idx="156">
                  <c:v>1061.8538979259999</c:v>
                </c:pt>
                <c:pt idx="157">
                  <c:v>1068.683724275</c:v>
                </c:pt>
                <c:pt idx="158">
                  <c:v>1075.5135506239999</c:v>
                </c:pt>
                <c:pt idx="159">
                  <c:v>1082.343376973</c:v>
                </c:pt>
                <c:pt idx="160">
                  <c:v>1089.1732033219998</c:v>
                </c:pt>
                <c:pt idx="161">
                  <c:v>1095.9978437740001</c:v>
                </c:pt>
                <c:pt idx="162">
                  <c:v>1102.827670123</c:v>
                </c:pt>
                <c:pt idx="163">
                  <c:v>1109.657496472</c:v>
                </c:pt>
                <c:pt idx="164">
                  <c:v>1116.4873228210001</c:v>
                </c:pt>
                <c:pt idx="165">
                  <c:v>1123.3119632729999</c:v>
                </c:pt>
                <c:pt idx="166">
                  <c:v>1130.141789622</c:v>
                </c:pt>
                <c:pt idx="167">
                  <c:v>1136.9716159709999</c:v>
                </c:pt>
                <c:pt idx="168">
                  <c:v>1143.80144232</c:v>
                </c:pt>
                <c:pt idx="169">
                  <c:v>1150.626082772</c:v>
                </c:pt>
                <c:pt idx="170">
                  <c:v>1157.4559091210001</c:v>
                </c:pt>
                <c:pt idx="171">
                  <c:v>1164.28573547</c:v>
                </c:pt>
                <c:pt idx="172">
                  <c:v>1171.115561819</c:v>
                </c:pt>
                <c:pt idx="173">
                  <c:v>1177.9453881680001</c:v>
                </c:pt>
                <c:pt idx="174">
                  <c:v>1184.7700286199999</c:v>
                </c:pt>
                <c:pt idx="175">
                  <c:v>1191.599854969</c:v>
                </c:pt>
                <c:pt idx="176">
                  <c:v>1198.4296813179999</c:v>
                </c:pt>
                <c:pt idx="177">
                  <c:v>1205.259507667</c:v>
                </c:pt>
                <c:pt idx="178">
                  <c:v>1212.084148119</c:v>
                </c:pt>
                <c:pt idx="179">
                  <c:v>1218.9139744680001</c:v>
                </c:pt>
                <c:pt idx="180">
                  <c:v>1225.743800817</c:v>
                </c:pt>
                <c:pt idx="181">
                  <c:v>1232.5736271660001</c:v>
                </c:pt>
                <c:pt idx="182">
                  <c:v>1239.4034535150001</c:v>
                </c:pt>
                <c:pt idx="183">
                  <c:v>1246.2280939669999</c:v>
                </c:pt>
                <c:pt idx="184">
                  <c:v>1253.057920316</c:v>
                </c:pt>
                <c:pt idx="185">
                  <c:v>1259.8877466649999</c:v>
                </c:pt>
                <c:pt idx="186">
                  <c:v>1266.717573014</c:v>
                </c:pt>
                <c:pt idx="187">
                  <c:v>1273.542213466</c:v>
                </c:pt>
                <c:pt idx="188">
                  <c:v>1280.3720398150001</c:v>
                </c:pt>
                <c:pt idx="189">
                  <c:v>1287.201866164</c:v>
                </c:pt>
                <c:pt idx="190">
                  <c:v>1294.0316925130001</c:v>
                </c:pt>
                <c:pt idx="191">
                  <c:v>1300.8563329649999</c:v>
                </c:pt>
                <c:pt idx="192">
                  <c:v>1307.686159314</c:v>
                </c:pt>
                <c:pt idx="193">
                  <c:v>1314.515985663</c:v>
                </c:pt>
                <c:pt idx="194">
                  <c:v>1321.3458120120001</c:v>
                </c:pt>
                <c:pt idx="195">
                  <c:v>1328.175638361</c:v>
                </c:pt>
                <c:pt idx="196">
                  <c:v>1335.000278813</c:v>
                </c:pt>
                <c:pt idx="197">
                  <c:v>1341.8301051619999</c:v>
                </c:pt>
                <c:pt idx="198">
                  <c:v>1348.659931511</c:v>
                </c:pt>
                <c:pt idx="199">
                  <c:v>1355.4897578600001</c:v>
                </c:pt>
                <c:pt idx="200">
                  <c:v>1362.3143983119999</c:v>
                </c:pt>
                <c:pt idx="201">
                  <c:v>1369.144224661</c:v>
                </c:pt>
                <c:pt idx="202">
                  <c:v>1375.97405101</c:v>
                </c:pt>
                <c:pt idx="203">
                  <c:v>1382.8038773590001</c:v>
                </c:pt>
                <c:pt idx="204">
                  <c:v>1389.633703708</c:v>
                </c:pt>
                <c:pt idx="205">
                  <c:v>1396.45834416</c:v>
                </c:pt>
                <c:pt idx="206">
                  <c:v>1403.2881705089999</c:v>
                </c:pt>
                <c:pt idx="207">
                  <c:v>1410.117996858</c:v>
                </c:pt>
                <c:pt idx="208">
                  <c:v>1416.9478232070001</c:v>
                </c:pt>
                <c:pt idx="209">
                  <c:v>1423.7724636589999</c:v>
                </c:pt>
                <c:pt idx="210">
                  <c:v>1430.602290008</c:v>
                </c:pt>
                <c:pt idx="211">
                  <c:v>1437.432116357</c:v>
                </c:pt>
                <c:pt idx="212">
                  <c:v>1444.2619427060001</c:v>
                </c:pt>
                <c:pt idx="213">
                  <c:v>1451.091769055</c:v>
                </c:pt>
                <c:pt idx="214">
                  <c:v>1457.916409507</c:v>
                </c:pt>
                <c:pt idx="215">
                  <c:v>1464.7462358559999</c:v>
                </c:pt>
                <c:pt idx="216">
                  <c:v>1471.576062205</c:v>
                </c:pt>
                <c:pt idx="217">
                  <c:v>1478.4058885540001</c:v>
                </c:pt>
                <c:pt idx="218">
                  <c:v>1485.2305290059999</c:v>
                </c:pt>
                <c:pt idx="219">
                  <c:v>1492.060355355</c:v>
                </c:pt>
                <c:pt idx="220">
                  <c:v>1498.890181704</c:v>
                </c:pt>
                <c:pt idx="221">
                  <c:v>1505.7200080530001</c:v>
                </c:pt>
                <c:pt idx="222">
                  <c:v>1512.5446485049999</c:v>
                </c:pt>
                <c:pt idx="223">
                  <c:v>1519.374474854</c:v>
                </c:pt>
                <c:pt idx="224">
                  <c:v>1526.2043012029999</c:v>
                </c:pt>
                <c:pt idx="225">
                  <c:v>1533.034127552</c:v>
                </c:pt>
                <c:pt idx="226">
                  <c:v>1539.8639539010001</c:v>
                </c:pt>
                <c:pt idx="227">
                  <c:v>1546.6885943529999</c:v>
                </c:pt>
                <c:pt idx="228">
                  <c:v>1553.518420702</c:v>
                </c:pt>
                <c:pt idx="229">
                  <c:v>1560.348247051</c:v>
                </c:pt>
                <c:pt idx="230">
                  <c:v>1567.1780734000001</c:v>
                </c:pt>
                <c:pt idx="231">
                  <c:v>1574.0027138519999</c:v>
                </c:pt>
                <c:pt idx="232">
                  <c:v>1580.832540201</c:v>
                </c:pt>
                <c:pt idx="233">
                  <c:v>1587.6623665499999</c:v>
                </c:pt>
                <c:pt idx="234">
                  <c:v>1594.492192899</c:v>
                </c:pt>
                <c:pt idx="235">
                  <c:v>1601.3220192480001</c:v>
                </c:pt>
                <c:pt idx="236">
                  <c:v>1608.1466596999999</c:v>
                </c:pt>
                <c:pt idx="237">
                  <c:v>1614.976486049</c:v>
                </c:pt>
                <c:pt idx="238">
                  <c:v>1621.806312398</c:v>
                </c:pt>
                <c:pt idx="239">
                  <c:v>1628.6361387470001</c:v>
                </c:pt>
                <c:pt idx="240">
                  <c:v>1635.4607791989999</c:v>
                </c:pt>
                <c:pt idx="241">
                  <c:v>1642.290605548</c:v>
                </c:pt>
                <c:pt idx="242">
                  <c:v>1649.1204318969999</c:v>
                </c:pt>
                <c:pt idx="243">
                  <c:v>1655.950258246</c:v>
                </c:pt>
                <c:pt idx="244">
                  <c:v>1662.7800845950001</c:v>
                </c:pt>
                <c:pt idx="245">
                  <c:v>1669.6047250469999</c:v>
                </c:pt>
                <c:pt idx="246">
                  <c:v>1676.434551396</c:v>
                </c:pt>
                <c:pt idx="247">
                  <c:v>1683.264377745</c:v>
                </c:pt>
                <c:pt idx="248">
                  <c:v>1690.0942040940001</c:v>
                </c:pt>
                <c:pt idx="249">
                  <c:v>1696.9188445459999</c:v>
                </c:pt>
                <c:pt idx="250">
                  <c:v>1703.748670895</c:v>
                </c:pt>
                <c:pt idx="251">
                  <c:v>1710.5784972439999</c:v>
                </c:pt>
                <c:pt idx="252">
                  <c:v>1717.408323593</c:v>
                </c:pt>
                <c:pt idx="253">
                  <c:v>1724.2329640449998</c:v>
                </c:pt>
                <c:pt idx="254">
                  <c:v>1731.0627903939999</c:v>
                </c:pt>
                <c:pt idx="255">
                  <c:v>1737.892616743</c:v>
                </c:pt>
                <c:pt idx="256">
                  <c:v>1744.722443092</c:v>
                </c:pt>
                <c:pt idx="257">
                  <c:v>1751.5522694410001</c:v>
                </c:pt>
                <c:pt idx="258">
                  <c:v>1758.3769098929999</c:v>
                </c:pt>
                <c:pt idx="259">
                  <c:v>1765.206736242</c:v>
                </c:pt>
                <c:pt idx="260">
                  <c:v>1772.0365625909999</c:v>
                </c:pt>
                <c:pt idx="261">
                  <c:v>1778.86638894</c:v>
                </c:pt>
                <c:pt idx="262">
                  <c:v>1785.6910293919998</c:v>
                </c:pt>
                <c:pt idx="263">
                  <c:v>1792.5208557409999</c:v>
                </c:pt>
                <c:pt idx="264">
                  <c:v>1799.35068209</c:v>
                </c:pt>
                <c:pt idx="265">
                  <c:v>1806.1805084390001</c:v>
                </c:pt>
                <c:pt idx="266">
                  <c:v>1813.0103347880001</c:v>
                </c:pt>
                <c:pt idx="267">
                  <c:v>1819.8349752399999</c:v>
                </c:pt>
                <c:pt idx="268">
                  <c:v>1826.664801589</c:v>
                </c:pt>
                <c:pt idx="269">
                  <c:v>1833.4946279379999</c:v>
                </c:pt>
                <c:pt idx="270">
                  <c:v>1840.324454287</c:v>
                </c:pt>
                <c:pt idx="271">
                  <c:v>1847.1490947389998</c:v>
                </c:pt>
                <c:pt idx="272">
                  <c:v>1853.9789210879999</c:v>
                </c:pt>
                <c:pt idx="273">
                  <c:v>1860.808747437</c:v>
                </c:pt>
                <c:pt idx="274">
                  <c:v>1867.6385737860001</c:v>
                </c:pt>
                <c:pt idx="275">
                  <c:v>1874.4684001350001</c:v>
                </c:pt>
                <c:pt idx="276">
                  <c:v>1881.293040587</c:v>
                </c:pt>
                <c:pt idx="277">
                  <c:v>1888.122866936</c:v>
                </c:pt>
                <c:pt idx="278">
                  <c:v>1894.9526932849999</c:v>
                </c:pt>
                <c:pt idx="279">
                  <c:v>1901.782519634</c:v>
                </c:pt>
                <c:pt idx="280">
                  <c:v>1908.6071600859998</c:v>
                </c:pt>
                <c:pt idx="281">
                  <c:v>1915.4369864349999</c:v>
                </c:pt>
                <c:pt idx="282">
                  <c:v>1922.266812784</c:v>
                </c:pt>
                <c:pt idx="283">
                  <c:v>1929.0966391330001</c:v>
                </c:pt>
                <c:pt idx="284">
                  <c:v>1935.9264654820001</c:v>
                </c:pt>
                <c:pt idx="285">
                  <c:v>1942.751105934</c:v>
                </c:pt>
                <c:pt idx="286">
                  <c:v>1949.580932283</c:v>
                </c:pt>
                <c:pt idx="287">
                  <c:v>1956.4107586319999</c:v>
                </c:pt>
                <c:pt idx="288">
                  <c:v>1963.240584981</c:v>
                </c:pt>
                <c:pt idx="289">
                  <c:v>1970.0652254329998</c:v>
                </c:pt>
                <c:pt idx="290">
                  <c:v>1976.8950517819999</c:v>
                </c:pt>
                <c:pt idx="291">
                  <c:v>1983.724878131</c:v>
                </c:pt>
                <c:pt idx="292">
                  <c:v>1990.5547044800001</c:v>
                </c:pt>
                <c:pt idx="293">
                  <c:v>1997.3793449319999</c:v>
                </c:pt>
                <c:pt idx="294">
                  <c:v>2004.209171281</c:v>
                </c:pt>
                <c:pt idx="295">
                  <c:v>2011.03899763</c:v>
                </c:pt>
                <c:pt idx="296">
                  <c:v>2017.8688239789999</c:v>
                </c:pt>
                <c:pt idx="297">
                  <c:v>2024.698650328</c:v>
                </c:pt>
                <c:pt idx="298">
                  <c:v>2031.5232907799998</c:v>
                </c:pt>
                <c:pt idx="299">
                  <c:v>2038.3531171289999</c:v>
                </c:pt>
                <c:pt idx="300">
                  <c:v>2045.182943478</c:v>
                </c:pt>
                <c:pt idx="301">
                  <c:v>2052.0127698269998</c:v>
                </c:pt>
                <c:pt idx="302">
                  <c:v>2058.8374102789999</c:v>
                </c:pt>
                <c:pt idx="303">
                  <c:v>2065.667236628</c:v>
                </c:pt>
                <c:pt idx="304">
                  <c:v>2072.497062977</c:v>
                </c:pt>
                <c:pt idx="305">
                  <c:v>2079.3268893259997</c:v>
                </c:pt>
                <c:pt idx="306">
                  <c:v>2086.1567156749998</c:v>
                </c:pt>
                <c:pt idx="307">
                  <c:v>2092.9813561269998</c:v>
                </c:pt>
                <c:pt idx="308">
                  <c:v>2099.8111824759999</c:v>
                </c:pt>
                <c:pt idx="309">
                  <c:v>2106.641008825</c:v>
                </c:pt>
                <c:pt idx="310">
                  <c:v>2113.4708351740001</c:v>
                </c:pt>
                <c:pt idx="311">
                  <c:v>2120.2954756260001</c:v>
                </c:pt>
                <c:pt idx="312">
                  <c:v>2127.1253019750002</c:v>
                </c:pt>
                <c:pt idx="313">
                  <c:v>2133.9551283240003</c:v>
                </c:pt>
                <c:pt idx="314">
                  <c:v>2140.7849546729999</c:v>
                </c:pt>
                <c:pt idx="315">
                  <c:v>2147.614781022</c:v>
                </c:pt>
                <c:pt idx="316">
                  <c:v>2154.439421474</c:v>
                </c:pt>
                <c:pt idx="317">
                  <c:v>2161.2692478230001</c:v>
                </c:pt>
                <c:pt idx="318">
                  <c:v>2168.0990741720002</c:v>
                </c:pt>
                <c:pt idx="319">
                  <c:v>2174.9289005209998</c:v>
                </c:pt>
                <c:pt idx="320">
                  <c:v>2181.7535409729999</c:v>
                </c:pt>
                <c:pt idx="321">
                  <c:v>2188.583367322</c:v>
                </c:pt>
                <c:pt idx="322">
                  <c:v>2195.413193671</c:v>
                </c:pt>
                <c:pt idx="323">
                  <c:v>2202.2430200199997</c:v>
                </c:pt>
                <c:pt idx="324">
                  <c:v>2209.0676604720002</c:v>
                </c:pt>
                <c:pt idx="325">
                  <c:v>2215.8974868209998</c:v>
                </c:pt>
                <c:pt idx="326">
                  <c:v>2222.7273131699999</c:v>
                </c:pt>
                <c:pt idx="327">
                  <c:v>2229.557139519</c:v>
                </c:pt>
                <c:pt idx="328">
                  <c:v>2236.3869658680001</c:v>
                </c:pt>
                <c:pt idx="329">
                  <c:v>2243.2116063200001</c:v>
                </c:pt>
                <c:pt idx="330">
                  <c:v>2250.0414326690002</c:v>
                </c:pt>
                <c:pt idx="331">
                  <c:v>2256.8712590180003</c:v>
                </c:pt>
                <c:pt idx="332">
                  <c:v>2263.7010853669999</c:v>
                </c:pt>
                <c:pt idx="333">
                  <c:v>2270.5257258189999</c:v>
                </c:pt>
                <c:pt idx="334">
                  <c:v>2277.355552168</c:v>
                </c:pt>
                <c:pt idx="335">
                  <c:v>2284.1853785170001</c:v>
                </c:pt>
                <c:pt idx="336">
                  <c:v>2291.0152048660002</c:v>
                </c:pt>
                <c:pt idx="337">
                  <c:v>2297.8450312149998</c:v>
                </c:pt>
                <c:pt idx="338">
                  <c:v>2304.6696716669999</c:v>
                </c:pt>
                <c:pt idx="339">
                  <c:v>2311.499498016</c:v>
                </c:pt>
                <c:pt idx="340">
                  <c:v>2318.329324365</c:v>
                </c:pt>
                <c:pt idx="341">
                  <c:v>2325.1591507139997</c:v>
                </c:pt>
                <c:pt idx="342">
                  <c:v>2331.9837911660002</c:v>
                </c:pt>
                <c:pt idx="343">
                  <c:v>2338.8136175149998</c:v>
                </c:pt>
                <c:pt idx="344">
                  <c:v>2345.6434438639999</c:v>
                </c:pt>
                <c:pt idx="345">
                  <c:v>2352.473270213</c:v>
                </c:pt>
                <c:pt idx="346">
                  <c:v>2359.3030965620001</c:v>
                </c:pt>
                <c:pt idx="347">
                  <c:v>2366.1277370140001</c:v>
                </c:pt>
                <c:pt idx="348">
                  <c:v>2372.9575633630002</c:v>
                </c:pt>
                <c:pt idx="349">
                  <c:v>2379.7873897120003</c:v>
                </c:pt>
                <c:pt idx="350">
                  <c:v>2386.6172160609999</c:v>
                </c:pt>
                <c:pt idx="351">
                  <c:v>2393.4418565129999</c:v>
                </c:pt>
                <c:pt idx="352">
                  <c:v>2400.271682862</c:v>
                </c:pt>
                <c:pt idx="353">
                  <c:v>2407.1015092110001</c:v>
                </c:pt>
                <c:pt idx="354">
                  <c:v>2413.9313355600002</c:v>
                </c:pt>
                <c:pt idx="355">
                  <c:v>2420.7559760119998</c:v>
                </c:pt>
                <c:pt idx="356">
                  <c:v>2427.5858023609999</c:v>
                </c:pt>
                <c:pt idx="357">
                  <c:v>2434.41562871</c:v>
                </c:pt>
                <c:pt idx="358">
                  <c:v>2441.2454550590001</c:v>
                </c:pt>
                <c:pt idx="359">
                  <c:v>2448.0752814079997</c:v>
                </c:pt>
                <c:pt idx="360">
                  <c:v>2454.8999218600002</c:v>
                </c:pt>
                <c:pt idx="361">
                  <c:v>2461.7297482089998</c:v>
                </c:pt>
                <c:pt idx="362">
                  <c:v>2468.5595745579999</c:v>
                </c:pt>
                <c:pt idx="363">
                  <c:v>2475.389400907</c:v>
                </c:pt>
                <c:pt idx="364">
                  <c:v>2482.214041359</c:v>
                </c:pt>
                <c:pt idx="365">
                  <c:v>2489.0438677080001</c:v>
                </c:pt>
                <c:pt idx="366">
                  <c:v>2495.8736940570002</c:v>
                </c:pt>
                <c:pt idx="367">
                  <c:v>2502.7035204060003</c:v>
                </c:pt>
                <c:pt idx="368">
                  <c:v>2509.5333467549999</c:v>
                </c:pt>
                <c:pt idx="369">
                  <c:v>2516.357987207</c:v>
                </c:pt>
                <c:pt idx="370">
                  <c:v>2523.187813556</c:v>
                </c:pt>
                <c:pt idx="371">
                  <c:v>2530.0176399050001</c:v>
                </c:pt>
                <c:pt idx="372">
                  <c:v>2536.8474662540002</c:v>
                </c:pt>
                <c:pt idx="373">
                  <c:v>2543.6721067059998</c:v>
                </c:pt>
                <c:pt idx="374">
                  <c:v>2550.5019330549999</c:v>
                </c:pt>
                <c:pt idx="375">
                  <c:v>2557.331759404</c:v>
                </c:pt>
                <c:pt idx="376">
                  <c:v>2564.1615857530001</c:v>
                </c:pt>
                <c:pt idx="377">
                  <c:v>2570.9914121019997</c:v>
                </c:pt>
                <c:pt idx="378">
                  <c:v>2577.8160525540002</c:v>
                </c:pt>
                <c:pt idx="379">
                  <c:v>2584.6458789029998</c:v>
                </c:pt>
                <c:pt idx="380">
                  <c:v>2591.4757052519999</c:v>
                </c:pt>
                <c:pt idx="381">
                  <c:v>2598.3055316009995</c:v>
                </c:pt>
                <c:pt idx="382">
                  <c:v>2605.130172053</c:v>
                </c:pt>
                <c:pt idx="383">
                  <c:v>2611.9599984019997</c:v>
                </c:pt>
                <c:pt idx="384">
                  <c:v>2618.7898247509997</c:v>
                </c:pt>
                <c:pt idx="385">
                  <c:v>2625.6196510999998</c:v>
                </c:pt>
                <c:pt idx="386">
                  <c:v>2632.4494774489999</c:v>
                </c:pt>
                <c:pt idx="387">
                  <c:v>2639.274117901</c:v>
                </c:pt>
                <c:pt idx="388">
                  <c:v>2646.10394425</c:v>
                </c:pt>
                <c:pt idx="389">
                  <c:v>2652.9337705990001</c:v>
                </c:pt>
                <c:pt idx="390">
                  <c:v>2659.7635969480002</c:v>
                </c:pt>
                <c:pt idx="391">
                  <c:v>2666.5882373999998</c:v>
                </c:pt>
                <c:pt idx="392">
                  <c:v>2673.4180637489999</c:v>
                </c:pt>
                <c:pt idx="393">
                  <c:v>2680.247890098</c:v>
                </c:pt>
                <c:pt idx="394">
                  <c:v>2687.0777164470001</c:v>
                </c:pt>
                <c:pt idx="395">
                  <c:v>2693.9023568990001</c:v>
                </c:pt>
                <c:pt idx="396">
                  <c:v>2700.7321832480002</c:v>
                </c:pt>
                <c:pt idx="397">
                  <c:v>2707.5620095970003</c:v>
                </c:pt>
                <c:pt idx="398">
                  <c:v>2714.3918359460004</c:v>
                </c:pt>
                <c:pt idx="399">
                  <c:v>2721.2216622949995</c:v>
                </c:pt>
                <c:pt idx="400">
                  <c:v>2728.046302747</c:v>
                </c:pt>
                <c:pt idx="401">
                  <c:v>2734.8761290959997</c:v>
                </c:pt>
                <c:pt idx="402">
                  <c:v>2741.7059554449997</c:v>
                </c:pt>
                <c:pt idx="403">
                  <c:v>2748.5357817939998</c:v>
                </c:pt>
                <c:pt idx="404">
                  <c:v>2755.3604222459999</c:v>
                </c:pt>
                <c:pt idx="405">
                  <c:v>2762.190248595</c:v>
                </c:pt>
                <c:pt idx="406">
                  <c:v>2769.020074944</c:v>
                </c:pt>
                <c:pt idx="407">
                  <c:v>2775.8499012930001</c:v>
                </c:pt>
                <c:pt idx="408">
                  <c:v>2782.6797276420002</c:v>
                </c:pt>
                <c:pt idx="409">
                  <c:v>2789.5043680939998</c:v>
                </c:pt>
                <c:pt idx="410">
                  <c:v>2796.3341944429999</c:v>
                </c:pt>
                <c:pt idx="411">
                  <c:v>2803.164020792</c:v>
                </c:pt>
                <c:pt idx="412">
                  <c:v>2809.9938471410001</c:v>
                </c:pt>
                <c:pt idx="413">
                  <c:v>2816.8184875930001</c:v>
                </c:pt>
                <c:pt idx="414">
                  <c:v>2823.6483139420002</c:v>
                </c:pt>
                <c:pt idx="415">
                  <c:v>2830.4781402910003</c:v>
                </c:pt>
                <c:pt idx="416">
                  <c:v>2837.3079666400004</c:v>
                </c:pt>
                <c:pt idx="417">
                  <c:v>2844.1377929889995</c:v>
                </c:pt>
                <c:pt idx="418">
                  <c:v>2850.962433441</c:v>
                </c:pt>
                <c:pt idx="419">
                  <c:v>2857.7922597899997</c:v>
                </c:pt>
                <c:pt idx="420">
                  <c:v>2864.6220861389997</c:v>
                </c:pt>
                <c:pt idx="421">
                  <c:v>2871.4519124879998</c:v>
                </c:pt>
                <c:pt idx="422">
                  <c:v>2878.2765529399999</c:v>
                </c:pt>
                <c:pt idx="423">
                  <c:v>2885.106379289</c:v>
                </c:pt>
                <c:pt idx="424">
                  <c:v>2891.936205638</c:v>
                </c:pt>
                <c:pt idx="425">
                  <c:v>2898.7660319870001</c:v>
                </c:pt>
                <c:pt idx="426">
                  <c:v>2905.5906724389997</c:v>
                </c:pt>
                <c:pt idx="427">
                  <c:v>2912.4204987879998</c:v>
                </c:pt>
                <c:pt idx="428">
                  <c:v>2919.2503251369999</c:v>
                </c:pt>
                <c:pt idx="429">
                  <c:v>2926.080151486</c:v>
                </c:pt>
                <c:pt idx="430">
                  <c:v>2932.9099778350001</c:v>
                </c:pt>
                <c:pt idx="431">
                  <c:v>2939.7346182870001</c:v>
                </c:pt>
                <c:pt idx="432">
                  <c:v>2946.5644446360002</c:v>
                </c:pt>
                <c:pt idx="433">
                  <c:v>2953.3942709850003</c:v>
                </c:pt>
                <c:pt idx="434">
                  <c:v>2960.2240973340004</c:v>
                </c:pt>
                <c:pt idx="435">
                  <c:v>2967.0487377859999</c:v>
                </c:pt>
                <c:pt idx="436">
                  <c:v>2973.878564135</c:v>
                </c:pt>
                <c:pt idx="437">
                  <c:v>2980.7083904839997</c:v>
                </c:pt>
                <c:pt idx="438">
                  <c:v>2987.5382168329998</c:v>
                </c:pt>
                <c:pt idx="439">
                  <c:v>2994.3680431819998</c:v>
                </c:pt>
                <c:pt idx="440">
                  <c:v>3001.1926836339999</c:v>
                </c:pt>
                <c:pt idx="441">
                  <c:v>3008.022509983</c:v>
                </c:pt>
                <c:pt idx="442">
                  <c:v>3014.852336332</c:v>
                </c:pt>
                <c:pt idx="443">
                  <c:v>3021.6821626810001</c:v>
                </c:pt>
                <c:pt idx="444">
                  <c:v>3028.5068031329997</c:v>
                </c:pt>
                <c:pt idx="445">
                  <c:v>3035.3366294819998</c:v>
                </c:pt>
                <c:pt idx="446">
                  <c:v>3042.1664558309999</c:v>
                </c:pt>
                <c:pt idx="447">
                  <c:v>3048.99628218</c:v>
                </c:pt>
                <c:pt idx="448">
                  <c:v>3055.8261085290001</c:v>
                </c:pt>
                <c:pt idx="449">
                  <c:v>3062.6507489810001</c:v>
                </c:pt>
                <c:pt idx="450">
                  <c:v>3069.4805753300002</c:v>
                </c:pt>
                <c:pt idx="451">
                  <c:v>3076.3104016790003</c:v>
                </c:pt>
                <c:pt idx="452">
                  <c:v>3083.1402280280004</c:v>
                </c:pt>
                <c:pt idx="453">
                  <c:v>3089.96486848</c:v>
                </c:pt>
                <c:pt idx="454">
                  <c:v>3096.794694829</c:v>
                </c:pt>
                <c:pt idx="455">
                  <c:v>3103.6245211779997</c:v>
                </c:pt>
                <c:pt idx="456">
                  <c:v>3110.4543475269998</c:v>
                </c:pt>
                <c:pt idx="457">
                  <c:v>3117.2789879789998</c:v>
                </c:pt>
                <c:pt idx="458">
                  <c:v>3124.1088143279999</c:v>
                </c:pt>
                <c:pt idx="459">
                  <c:v>3130.938640677</c:v>
                </c:pt>
                <c:pt idx="460">
                  <c:v>3137.7684670260001</c:v>
                </c:pt>
                <c:pt idx="461">
                  <c:v>3144.5982933750001</c:v>
                </c:pt>
                <c:pt idx="462">
                  <c:v>3151.4229338269997</c:v>
                </c:pt>
                <c:pt idx="463">
                  <c:v>3158.2527601759998</c:v>
                </c:pt>
                <c:pt idx="464">
                  <c:v>3165.0825865249999</c:v>
                </c:pt>
                <c:pt idx="465">
                  <c:v>3171.912412874</c:v>
                </c:pt>
                <c:pt idx="466">
                  <c:v>3178.737053326</c:v>
                </c:pt>
                <c:pt idx="467">
                  <c:v>3185.5668796750001</c:v>
                </c:pt>
                <c:pt idx="468">
                  <c:v>3192.3967060240002</c:v>
                </c:pt>
                <c:pt idx="469">
                  <c:v>3199.2265323730003</c:v>
                </c:pt>
                <c:pt idx="470">
                  <c:v>3206.0563587220004</c:v>
                </c:pt>
                <c:pt idx="471">
                  <c:v>3212.880999174</c:v>
                </c:pt>
                <c:pt idx="472">
                  <c:v>3219.710825523</c:v>
                </c:pt>
                <c:pt idx="473">
                  <c:v>3226.5406518719997</c:v>
                </c:pt>
                <c:pt idx="474">
                  <c:v>3233.3704782209998</c:v>
                </c:pt>
                <c:pt idx="475">
                  <c:v>3240.1951186729998</c:v>
                </c:pt>
                <c:pt idx="476">
                  <c:v>3247.0249450219999</c:v>
                </c:pt>
                <c:pt idx="477">
                  <c:v>3253.854771371</c:v>
                </c:pt>
                <c:pt idx="478">
                  <c:v>3260.6845977200001</c:v>
                </c:pt>
                <c:pt idx="479">
                  <c:v>3267.5144240690001</c:v>
                </c:pt>
                <c:pt idx="480">
                  <c:v>3274.3390645209997</c:v>
                </c:pt>
                <c:pt idx="481">
                  <c:v>3281.1688908699998</c:v>
                </c:pt>
                <c:pt idx="482">
                  <c:v>3287.9987172189999</c:v>
                </c:pt>
                <c:pt idx="483">
                  <c:v>3294.828543568</c:v>
                </c:pt>
                <c:pt idx="484">
                  <c:v>3301.65318402</c:v>
                </c:pt>
                <c:pt idx="485">
                  <c:v>3308.4830103690001</c:v>
                </c:pt>
                <c:pt idx="486">
                  <c:v>3315.3128367180002</c:v>
                </c:pt>
                <c:pt idx="487">
                  <c:v>3322.1426630670003</c:v>
                </c:pt>
                <c:pt idx="488">
                  <c:v>3328.9673035189999</c:v>
                </c:pt>
                <c:pt idx="489">
                  <c:v>3335.797129868</c:v>
                </c:pt>
                <c:pt idx="490">
                  <c:v>3342.626956217</c:v>
                </c:pt>
                <c:pt idx="491">
                  <c:v>3349.4567825659997</c:v>
                </c:pt>
                <c:pt idx="492">
                  <c:v>3356.2866089149998</c:v>
                </c:pt>
                <c:pt idx="493">
                  <c:v>3363.1112493669998</c:v>
                </c:pt>
                <c:pt idx="494">
                  <c:v>3369.9410757159999</c:v>
                </c:pt>
                <c:pt idx="495">
                  <c:v>3376.770902065</c:v>
                </c:pt>
                <c:pt idx="496">
                  <c:v>3383.6007284140001</c:v>
                </c:pt>
                <c:pt idx="497">
                  <c:v>3390.4253688659996</c:v>
                </c:pt>
                <c:pt idx="498">
                  <c:v>3397.2551952149997</c:v>
                </c:pt>
                <c:pt idx="499">
                  <c:v>3404.0850215639998</c:v>
                </c:pt>
                <c:pt idx="500">
                  <c:v>3410.9148479129999</c:v>
                </c:pt>
                <c:pt idx="501">
                  <c:v>3417.744674262</c:v>
                </c:pt>
                <c:pt idx="502">
                  <c:v>3424.569314714</c:v>
                </c:pt>
                <c:pt idx="503">
                  <c:v>3431.3991410630001</c:v>
                </c:pt>
                <c:pt idx="504">
                  <c:v>3438.2289674120002</c:v>
                </c:pt>
                <c:pt idx="505">
                  <c:v>3445.0587937610003</c:v>
                </c:pt>
                <c:pt idx="506">
                  <c:v>3451.8834342129999</c:v>
                </c:pt>
                <c:pt idx="507">
                  <c:v>3458.713260562</c:v>
                </c:pt>
                <c:pt idx="508">
                  <c:v>3465.543086911</c:v>
                </c:pt>
                <c:pt idx="509">
                  <c:v>3472.3729132599997</c:v>
                </c:pt>
                <c:pt idx="510">
                  <c:v>3479.2027396089998</c:v>
                </c:pt>
                <c:pt idx="511">
                  <c:v>3486.0273800609998</c:v>
                </c:pt>
                <c:pt idx="512">
                  <c:v>3492.8572064099999</c:v>
                </c:pt>
                <c:pt idx="513">
                  <c:v>3499.687032759</c:v>
                </c:pt>
                <c:pt idx="514">
                  <c:v>3506.5168591080001</c:v>
                </c:pt>
                <c:pt idx="515">
                  <c:v>3513.3414995599996</c:v>
                </c:pt>
                <c:pt idx="516">
                  <c:v>3520.1713259089997</c:v>
                </c:pt>
                <c:pt idx="517">
                  <c:v>3527.0011522579998</c:v>
                </c:pt>
                <c:pt idx="518">
                  <c:v>3533.8309786069999</c:v>
                </c:pt>
                <c:pt idx="519">
                  <c:v>3540.6556190589999</c:v>
                </c:pt>
                <c:pt idx="520">
                  <c:v>3547.485445408</c:v>
                </c:pt>
                <c:pt idx="521">
                  <c:v>3554.3152717570001</c:v>
                </c:pt>
                <c:pt idx="522">
                  <c:v>3561.1450981060002</c:v>
                </c:pt>
                <c:pt idx="523">
                  <c:v>3567.9749244550003</c:v>
                </c:pt>
                <c:pt idx="524">
                  <c:v>3574.7995649069999</c:v>
                </c:pt>
                <c:pt idx="525">
                  <c:v>3581.629391256</c:v>
                </c:pt>
                <c:pt idx="526">
                  <c:v>3588.459217605</c:v>
                </c:pt>
                <c:pt idx="527">
                  <c:v>3595.2890439539997</c:v>
                </c:pt>
                <c:pt idx="528">
                  <c:v>3602.1136844060002</c:v>
                </c:pt>
                <c:pt idx="529">
                  <c:v>3608.9435107549998</c:v>
                </c:pt>
                <c:pt idx="530">
                  <c:v>3615.7733371039999</c:v>
                </c:pt>
                <c:pt idx="531">
                  <c:v>3622.603163453</c:v>
                </c:pt>
                <c:pt idx="532">
                  <c:v>3629.4329898020001</c:v>
                </c:pt>
                <c:pt idx="533">
                  <c:v>3636.2576302539997</c:v>
                </c:pt>
                <c:pt idx="534">
                  <c:v>3643.0874566029997</c:v>
                </c:pt>
                <c:pt idx="535">
                  <c:v>3649.9172829519998</c:v>
                </c:pt>
                <c:pt idx="536">
                  <c:v>3656.7471093009999</c:v>
                </c:pt>
                <c:pt idx="537">
                  <c:v>3663.5717497529999</c:v>
                </c:pt>
                <c:pt idx="538">
                  <c:v>3670.401576102</c:v>
                </c:pt>
                <c:pt idx="539">
                  <c:v>3677.2314024510001</c:v>
                </c:pt>
                <c:pt idx="540">
                  <c:v>3684.0612288000002</c:v>
                </c:pt>
                <c:pt idx="541">
                  <c:v>3690.8910551490003</c:v>
                </c:pt>
                <c:pt idx="542">
                  <c:v>3697.7156956009999</c:v>
                </c:pt>
                <c:pt idx="543">
                  <c:v>3704.54552195</c:v>
                </c:pt>
                <c:pt idx="544">
                  <c:v>3711.3753482990001</c:v>
                </c:pt>
                <c:pt idx="545">
                  <c:v>3718.2051746479997</c:v>
                </c:pt>
                <c:pt idx="546">
                  <c:v>3725.0298151000002</c:v>
                </c:pt>
                <c:pt idx="547">
                  <c:v>3731.8596414489998</c:v>
                </c:pt>
                <c:pt idx="548">
                  <c:v>3738.6894677979999</c:v>
                </c:pt>
                <c:pt idx="549">
                  <c:v>3745.519294147</c:v>
                </c:pt>
                <c:pt idx="550">
                  <c:v>3752.3439345989996</c:v>
                </c:pt>
                <c:pt idx="551">
                  <c:v>3759.1737609479997</c:v>
                </c:pt>
                <c:pt idx="552">
                  <c:v>3766.0035872969997</c:v>
                </c:pt>
                <c:pt idx="553">
                  <c:v>3772.8334136459998</c:v>
                </c:pt>
                <c:pt idx="554">
                  <c:v>3779.6632399949999</c:v>
                </c:pt>
                <c:pt idx="555">
                  <c:v>3786.487880447</c:v>
                </c:pt>
                <c:pt idx="556">
                  <c:v>3793.317706796</c:v>
                </c:pt>
                <c:pt idx="557">
                  <c:v>3800.1475331450001</c:v>
                </c:pt>
                <c:pt idx="558">
                  <c:v>3806.9773594940002</c:v>
                </c:pt>
                <c:pt idx="559">
                  <c:v>3813.8019999460003</c:v>
                </c:pt>
                <c:pt idx="560">
                  <c:v>3820.6318262949999</c:v>
                </c:pt>
                <c:pt idx="561">
                  <c:v>3827.461652644</c:v>
                </c:pt>
                <c:pt idx="562">
                  <c:v>3834.2914789930001</c:v>
                </c:pt>
                <c:pt idx="563">
                  <c:v>3841.1213053419997</c:v>
                </c:pt>
                <c:pt idx="564">
                  <c:v>3847.9459457940002</c:v>
                </c:pt>
                <c:pt idx="565">
                  <c:v>3854.7757721429998</c:v>
                </c:pt>
                <c:pt idx="566">
                  <c:v>3861.6055984919999</c:v>
                </c:pt>
                <c:pt idx="567">
                  <c:v>3868.435424841</c:v>
                </c:pt>
                <c:pt idx="568">
                  <c:v>3875.2600652929996</c:v>
                </c:pt>
                <c:pt idx="569">
                  <c:v>3882.0898916419997</c:v>
                </c:pt>
                <c:pt idx="570">
                  <c:v>3888.9197179909997</c:v>
                </c:pt>
                <c:pt idx="571">
                  <c:v>3895.7495443399998</c:v>
                </c:pt>
                <c:pt idx="572">
                  <c:v>3902.5793706889999</c:v>
                </c:pt>
                <c:pt idx="573">
                  <c:v>3909.404011141</c:v>
                </c:pt>
                <c:pt idx="574">
                  <c:v>3916.23383749</c:v>
                </c:pt>
                <c:pt idx="575">
                  <c:v>3923.0636638390001</c:v>
                </c:pt>
                <c:pt idx="576">
                  <c:v>3929.8934901880002</c:v>
                </c:pt>
                <c:pt idx="577">
                  <c:v>3936.7181306400003</c:v>
                </c:pt>
                <c:pt idx="578">
                  <c:v>3943.5479569889999</c:v>
                </c:pt>
                <c:pt idx="579">
                  <c:v>3950.377783338</c:v>
                </c:pt>
                <c:pt idx="580">
                  <c:v>3957.2076096870001</c:v>
                </c:pt>
                <c:pt idx="581">
                  <c:v>3964.0322501390001</c:v>
                </c:pt>
                <c:pt idx="582">
                  <c:v>3970.8620764880002</c:v>
                </c:pt>
                <c:pt idx="583">
                  <c:v>3977.6919028369998</c:v>
                </c:pt>
                <c:pt idx="584">
                  <c:v>3984.5217291859999</c:v>
                </c:pt>
                <c:pt idx="585">
                  <c:v>3991.351555535</c:v>
                </c:pt>
                <c:pt idx="586">
                  <c:v>3998.1761959869996</c:v>
                </c:pt>
                <c:pt idx="587">
                  <c:v>4005.0060223359997</c:v>
                </c:pt>
                <c:pt idx="588">
                  <c:v>4011.8358486849997</c:v>
                </c:pt>
                <c:pt idx="589">
                  <c:v>4018.6656750339998</c:v>
                </c:pt>
                <c:pt idx="590">
                  <c:v>4025.4903154859999</c:v>
                </c:pt>
                <c:pt idx="591">
                  <c:v>4032.320141835</c:v>
                </c:pt>
                <c:pt idx="592">
                  <c:v>4039.149968184</c:v>
                </c:pt>
                <c:pt idx="593">
                  <c:v>4045.9797945330001</c:v>
                </c:pt>
                <c:pt idx="594">
                  <c:v>4052.8096208820002</c:v>
                </c:pt>
                <c:pt idx="595">
                  <c:v>4059.6342613340003</c:v>
                </c:pt>
                <c:pt idx="596">
                  <c:v>4066.4640876829999</c:v>
                </c:pt>
                <c:pt idx="597">
                  <c:v>4073.293914032</c:v>
                </c:pt>
                <c:pt idx="598">
                  <c:v>4080.1237403809996</c:v>
                </c:pt>
                <c:pt idx="599">
                  <c:v>4086.9483808330001</c:v>
                </c:pt>
                <c:pt idx="600">
                  <c:v>4093.7782071820002</c:v>
                </c:pt>
                <c:pt idx="601">
                  <c:v>4100.6080335309998</c:v>
                </c:pt>
                <c:pt idx="602">
                  <c:v>4107.4378598799995</c:v>
                </c:pt>
                <c:pt idx="603">
                  <c:v>4114.267686229</c:v>
                </c:pt>
                <c:pt idx="604">
                  <c:v>4121.0923266809996</c:v>
                </c:pt>
                <c:pt idx="605">
                  <c:v>4127.9221530300001</c:v>
                </c:pt>
                <c:pt idx="606">
                  <c:v>4134.7519793789997</c:v>
                </c:pt>
                <c:pt idx="607">
                  <c:v>4141.5818057280003</c:v>
                </c:pt>
                <c:pt idx="608">
                  <c:v>4148.4064461799999</c:v>
                </c:pt>
                <c:pt idx="609">
                  <c:v>4155.2362725289995</c:v>
                </c:pt>
                <c:pt idx="610">
                  <c:v>4162.066098878</c:v>
                </c:pt>
                <c:pt idx="611">
                  <c:v>4168.8959252269997</c:v>
                </c:pt>
                <c:pt idx="612">
                  <c:v>4175.7205656790002</c:v>
                </c:pt>
                <c:pt idx="613">
                  <c:v>4182.5503920279998</c:v>
                </c:pt>
                <c:pt idx="614">
                  <c:v>4189.3802183770003</c:v>
                </c:pt>
                <c:pt idx="615">
                  <c:v>4196.210044726</c:v>
                </c:pt>
                <c:pt idx="616">
                  <c:v>4203.0398710749996</c:v>
                </c:pt>
                <c:pt idx="617">
                  <c:v>4209.8645115270001</c:v>
                </c:pt>
                <c:pt idx="618">
                  <c:v>4216.6943378760006</c:v>
                </c:pt>
                <c:pt idx="619">
                  <c:v>4223.5241642249994</c:v>
                </c:pt>
                <c:pt idx="620">
                  <c:v>4230.3539905739999</c:v>
                </c:pt>
                <c:pt idx="621">
                  <c:v>4237.1786310259995</c:v>
                </c:pt>
                <c:pt idx="622">
                  <c:v>4244.008457375</c:v>
                </c:pt>
                <c:pt idx="623">
                  <c:v>4250.8382837239997</c:v>
                </c:pt>
                <c:pt idx="624">
                  <c:v>4257.6681100730002</c:v>
                </c:pt>
                <c:pt idx="625">
                  <c:v>4264.4979364219998</c:v>
                </c:pt>
                <c:pt idx="626">
                  <c:v>4271.3225768739994</c:v>
                </c:pt>
                <c:pt idx="627">
                  <c:v>4278.152403223</c:v>
                </c:pt>
                <c:pt idx="628">
                  <c:v>4284.9822295719996</c:v>
                </c:pt>
                <c:pt idx="629">
                  <c:v>4291.8120559210001</c:v>
                </c:pt>
                <c:pt idx="630">
                  <c:v>4298.6366963729997</c:v>
                </c:pt>
                <c:pt idx="631">
                  <c:v>4305.4665227220003</c:v>
                </c:pt>
                <c:pt idx="632">
                  <c:v>4312.2963490709999</c:v>
                </c:pt>
                <c:pt idx="633">
                  <c:v>4319.1261754200004</c:v>
                </c:pt>
                <c:pt idx="634">
                  <c:v>4325.9560017690001</c:v>
                </c:pt>
                <c:pt idx="635">
                  <c:v>4332.7806422210006</c:v>
                </c:pt>
                <c:pt idx="636">
                  <c:v>4339.6104685700002</c:v>
                </c:pt>
                <c:pt idx="637">
                  <c:v>4346.4402949189998</c:v>
                </c:pt>
                <c:pt idx="638">
                  <c:v>4353.2701212679995</c:v>
                </c:pt>
                <c:pt idx="639">
                  <c:v>4360.09476172</c:v>
                </c:pt>
                <c:pt idx="640">
                  <c:v>4366.9245880689996</c:v>
                </c:pt>
                <c:pt idx="641">
                  <c:v>4373.7544144180001</c:v>
                </c:pt>
                <c:pt idx="642">
                  <c:v>4380.5842407669998</c:v>
                </c:pt>
                <c:pt idx="643">
                  <c:v>4387.4088812190002</c:v>
                </c:pt>
                <c:pt idx="644">
                  <c:v>4394.2387075679999</c:v>
                </c:pt>
                <c:pt idx="645">
                  <c:v>4401.0685339169995</c:v>
                </c:pt>
                <c:pt idx="646">
                  <c:v>4407.8983602660001</c:v>
                </c:pt>
                <c:pt idx="647">
                  <c:v>4414.7281866149997</c:v>
                </c:pt>
                <c:pt idx="648">
                  <c:v>4421.5528270670002</c:v>
                </c:pt>
                <c:pt idx="649">
                  <c:v>4428.3826534159998</c:v>
                </c:pt>
                <c:pt idx="650">
                  <c:v>4435.2124797650004</c:v>
                </c:pt>
                <c:pt idx="651">
                  <c:v>4442.042306114</c:v>
                </c:pt>
                <c:pt idx="652">
                  <c:v>4448.8669465660005</c:v>
                </c:pt>
                <c:pt idx="653">
                  <c:v>4455.6967729150001</c:v>
                </c:pt>
                <c:pt idx="654">
                  <c:v>4462.5265992640007</c:v>
                </c:pt>
                <c:pt idx="655">
                  <c:v>4469.3564256129994</c:v>
                </c:pt>
                <c:pt idx="656">
                  <c:v>4476.1862519619999</c:v>
                </c:pt>
                <c:pt idx="657">
                  <c:v>4483.0108924139995</c:v>
                </c:pt>
                <c:pt idx="658">
                  <c:v>4489.840718763</c:v>
                </c:pt>
                <c:pt idx="659">
                  <c:v>4496.6705451119997</c:v>
                </c:pt>
                <c:pt idx="660">
                  <c:v>4503.5003714610002</c:v>
                </c:pt>
                <c:pt idx="661">
                  <c:v>4510.3250119129998</c:v>
                </c:pt>
                <c:pt idx="662">
                  <c:v>4517.1548382619994</c:v>
                </c:pt>
                <c:pt idx="663">
                  <c:v>4523.984664611</c:v>
                </c:pt>
                <c:pt idx="664">
                  <c:v>4530.8144909599996</c:v>
                </c:pt>
                <c:pt idx="665">
                  <c:v>4537.6443173090001</c:v>
                </c:pt>
                <c:pt idx="666">
                  <c:v>4544.4689577609997</c:v>
                </c:pt>
                <c:pt idx="667">
                  <c:v>4551.2987841100003</c:v>
                </c:pt>
                <c:pt idx="668">
                  <c:v>4558.1286104589999</c:v>
                </c:pt>
                <c:pt idx="669">
                  <c:v>4564.9584368080004</c:v>
                </c:pt>
                <c:pt idx="670">
                  <c:v>4571.78307726</c:v>
                </c:pt>
                <c:pt idx="671">
                  <c:v>4578.6129036090006</c:v>
                </c:pt>
                <c:pt idx="672">
                  <c:v>4585.4427299580002</c:v>
                </c:pt>
                <c:pt idx="673">
                  <c:v>4592.2725563069998</c:v>
                </c:pt>
                <c:pt idx="674">
                  <c:v>4599.0971967590003</c:v>
                </c:pt>
                <c:pt idx="675">
                  <c:v>4605.927023108</c:v>
                </c:pt>
                <c:pt idx="676">
                  <c:v>4612.7568494569996</c:v>
                </c:pt>
                <c:pt idx="677">
                  <c:v>4619.5866758060001</c:v>
                </c:pt>
                <c:pt idx="678">
                  <c:v>4626.4165021549998</c:v>
                </c:pt>
                <c:pt idx="679">
                  <c:v>4633.2411426070003</c:v>
                </c:pt>
                <c:pt idx="680">
                  <c:v>4640.0709689559999</c:v>
                </c:pt>
                <c:pt idx="681">
                  <c:v>4646.9007953049995</c:v>
                </c:pt>
                <c:pt idx="682">
                  <c:v>4653.7306216540001</c:v>
                </c:pt>
                <c:pt idx="683">
                  <c:v>4660.5552621059996</c:v>
                </c:pt>
                <c:pt idx="684">
                  <c:v>4667.3850884550002</c:v>
                </c:pt>
                <c:pt idx="685">
                  <c:v>4674.2149148039998</c:v>
                </c:pt>
                <c:pt idx="686">
                  <c:v>4681.0447411530004</c:v>
                </c:pt>
                <c:pt idx="687">
                  <c:v>4687.874567502</c:v>
                </c:pt>
                <c:pt idx="688">
                  <c:v>4694.6992079540005</c:v>
                </c:pt>
                <c:pt idx="689">
                  <c:v>4701.5290343030001</c:v>
                </c:pt>
                <c:pt idx="690">
                  <c:v>4708.3588606519997</c:v>
                </c:pt>
                <c:pt idx="691">
                  <c:v>4715.1886870009994</c:v>
                </c:pt>
                <c:pt idx="692">
                  <c:v>4722.0133274529999</c:v>
                </c:pt>
                <c:pt idx="693">
                  <c:v>4728.8431538019995</c:v>
                </c:pt>
                <c:pt idx="694">
                  <c:v>4735.672980151</c:v>
                </c:pt>
                <c:pt idx="695">
                  <c:v>4742.5028064999997</c:v>
                </c:pt>
                <c:pt idx="696">
                  <c:v>4749.3326328490002</c:v>
                </c:pt>
                <c:pt idx="697">
                  <c:v>4756.1572733009998</c:v>
                </c:pt>
                <c:pt idx="698">
                  <c:v>4762.9870996499994</c:v>
                </c:pt>
                <c:pt idx="699">
                  <c:v>4769.816925999</c:v>
                </c:pt>
                <c:pt idx="700">
                  <c:v>4776.6467523479996</c:v>
                </c:pt>
                <c:pt idx="701">
                  <c:v>4783.4713928000001</c:v>
                </c:pt>
                <c:pt idx="702">
                  <c:v>4790.3012191489997</c:v>
                </c:pt>
                <c:pt idx="703">
                  <c:v>4797.1310454980003</c:v>
                </c:pt>
                <c:pt idx="704">
                  <c:v>4803.9608718469999</c:v>
                </c:pt>
                <c:pt idx="705">
                  <c:v>4810.7855122990004</c:v>
                </c:pt>
                <c:pt idx="706">
                  <c:v>4817.615338648</c:v>
                </c:pt>
                <c:pt idx="707">
                  <c:v>4824.4451649970006</c:v>
                </c:pt>
                <c:pt idx="708">
                  <c:v>4831.2749913459993</c:v>
                </c:pt>
                <c:pt idx="709">
                  <c:v>4838.1048176949998</c:v>
                </c:pt>
                <c:pt idx="710">
                  <c:v>4844.9294581470003</c:v>
                </c:pt>
                <c:pt idx="711">
                  <c:v>4851.759284496</c:v>
                </c:pt>
                <c:pt idx="712">
                  <c:v>4858.5891108449996</c:v>
                </c:pt>
                <c:pt idx="713">
                  <c:v>4865.4189371940001</c:v>
                </c:pt>
                <c:pt idx="714">
                  <c:v>4872.2435776459997</c:v>
                </c:pt>
                <c:pt idx="715">
                  <c:v>4879.0734039950003</c:v>
                </c:pt>
                <c:pt idx="716">
                  <c:v>4885.9032303439999</c:v>
                </c:pt>
                <c:pt idx="717">
                  <c:v>4892.7330566929995</c:v>
                </c:pt>
                <c:pt idx="718">
                  <c:v>4899.5628830420001</c:v>
                </c:pt>
                <c:pt idx="719">
                  <c:v>4906.3875234939997</c:v>
                </c:pt>
                <c:pt idx="720">
                  <c:v>4913.2173498430002</c:v>
                </c:pt>
                <c:pt idx="721">
                  <c:v>4920.0471761919998</c:v>
                </c:pt>
                <c:pt idx="722">
                  <c:v>4926.8770025410004</c:v>
                </c:pt>
                <c:pt idx="723">
                  <c:v>4933.701642993</c:v>
                </c:pt>
                <c:pt idx="724">
                  <c:v>4940.5314693420005</c:v>
                </c:pt>
                <c:pt idx="725">
                  <c:v>4947.3612956910001</c:v>
                </c:pt>
                <c:pt idx="726">
                  <c:v>4954.1911220399998</c:v>
                </c:pt>
                <c:pt idx="727">
                  <c:v>4961.0209483889994</c:v>
                </c:pt>
                <c:pt idx="728">
                  <c:v>4967.8455888409999</c:v>
                </c:pt>
                <c:pt idx="729">
                  <c:v>4974.6754151899995</c:v>
                </c:pt>
                <c:pt idx="730">
                  <c:v>4981.5052415390001</c:v>
                </c:pt>
                <c:pt idx="731">
                  <c:v>4988.3350678879997</c:v>
                </c:pt>
                <c:pt idx="732">
                  <c:v>4995.1597083400002</c:v>
                </c:pt>
                <c:pt idx="733">
                  <c:v>5001.9895346889998</c:v>
                </c:pt>
                <c:pt idx="734">
                  <c:v>5008.8193610379994</c:v>
                </c:pt>
                <c:pt idx="735">
                  <c:v>5015.649187387</c:v>
                </c:pt>
                <c:pt idx="736">
                  <c:v>5022.4790137359996</c:v>
                </c:pt>
                <c:pt idx="737">
                  <c:v>5029.3036541880001</c:v>
                </c:pt>
                <c:pt idx="738">
                  <c:v>5036.1334805369997</c:v>
                </c:pt>
                <c:pt idx="739">
                  <c:v>5042.9633068860003</c:v>
                </c:pt>
                <c:pt idx="740">
                  <c:v>5049.7931332349999</c:v>
                </c:pt>
                <c:pt idx="741">
                  <c:v>5056.6177736870004</c:v>
                </c:pt>
                <c:pt idx="742">
                  <c:v>5063.447600036</c:v>
                </c:pt>
                <c:pt idx="743">
                  <c:v>5070.2774263850006</c:v>
                </c:pt>
                <c:pt idx="744">
                  <c:v>5077.1072527339993</c:v>
                </c:pt>
                <c:pt idx="745">
                  <c:v>5083.9318931859998</c:v>
                </c:pt>
                <c:pt idx="746">
                  <c:v>5090.7617195350003</c:v>
                </c:pt>
                <c:pt idx="747">
                  <c:v>5097.591545884</c:v>
                </c:pt>
                <c:pt idx="748">
                  <c:v>5104.4213722329996</c:v>
                </c:pt>
                <c:pt idx="749">
                  <c:v>5111.2511985820001</c:v>
                </c:pt>
                <c:pt idx="750">
                  <c:v>5118.0758390339997</c:v>
                </c:pt>
                <c:pt idx="751">
                  <c:v>5124.9056653830003</c:v>
                </c:pt>
                <c:pt idx="752">
                  <c:v>5131.7354917319999</c:v>
                </c:pt>
                <c:pt idx="753">
                  <c:v>5138.5653180809995</c:v>
                </c:pt>
                <c:pt idx="754">
                  <c:v>5145.389958533</c:v>
                </c:pt>
                <c:pt idx="755">
                  <c:v>5151.545618272</c:v>
                </c:pt>
                <c:pt idx="756">
                  <c:v>5156.8974639759999</c:v>
                </c:pt>
                <c:pt idx="757">
                  <c:v>5161.549213585</c:v>
                </c:pt>
                <c:pt idx="758">
                  <c:v>5165.594213245</c:v>
                </c:pt>
                <c:pt idx="759">
                  <c:v>5169.1102514109998</c:v>
                </c:pt>
                <c:pt idx="760">
                  <c:v>5172.1699306410001</c:v>
                </c:pt>
                <c:pt idx="761">
                  <c:v>5174.8302958020004</c:v>
                </c:pt>
                <c:pt idx="762">
                  <c:v>5177.1432058640003</c:v>
                </c:pt>
                <c:pt idx="763">
                  <c:v>5179.1553339000002</c:v>
                </c:pt>
                <c:pt idx="764">
                  <c:v>5180.9029811889995</c:v>
                </c:pt>
                <c:pt idx="765">
                  <c:v>5182.4224490100005</c:v>
                </c:pt>
                <c:pt idx="766">
                  <c:v>5183.7448527449997</c:v>
                </c:pt>
                <c:pt idx="767">
                  <c:v>5184.896121879</c:v>
                </c:pt>
              </c:numCache>
            </c:numRef>
          </c:xVal>
          <c:yVal>
            <c:numRef>
              <c:f>'Comparison 5200'!$C$2:$C$769</c:f>
              <c:numCache>
                <c:formatCode>General</c:formatCode>
                <c:ptCount val="768"/>
                <c:pt idx="0">
                  <c:v>0.79079624707970697</c:v>
                </c:pt>
                <c:pt idx="1">
                  <c:v>1.503208745843835</c:v>
                </c:pt>
                <c:pt idx="2">
                  <c:v>2.3965201720605283</c:v>
                </c:pt>
                <c:pt idx="3">
                  <c:v>3.2792029664765856</c:v>
                </c:pt>
                <c:pt idx="4">
                  <c:v>4.0850066101822362</c:v>
                </c:pt>
                <c:pt idx="5">
                  <c:v>4.8126145802729532</c:v>
                </c:pt>
                <c:pt idx="6">
                  <c:v>5.4757466850394874</c:v>
                </c:pt>
                <c:pt idx="7">
                  <c:v>6.0879539477848263</c:v>
                </c:pt>
                <c:pt idx="8">
                  <c:v>6.6602315048544538</c:v>
                </c:pt>
                <c:pt idx="9">
                  <c:v>7.2012597270474394</c:v>
                </c:pt>
                <c:pt idx="10">
                  <c:v>7.7179105745797099</c:v>
                </c:pt>
                <c:pt idx="11">
                  <c:v>8.2157780641884433</c:v>
                </c:pt>
                <c:pt idx="12">
                  <c:v>8.6995640633898006</c:v>
                </c:pt>
                <c:pt idx="13">
                  <c:v>9.1737293182888582</c:v>
                </c:pt>
                <c:pt idx="14">
                  <c:v>9.6271340196934805</c:v>
                </c:pt>
                <c:pt idx="15">
                  <c:v>10.023296498106474</c:v>
                </c:pt>
                <c:pt idx="16">
                  <c:v>10.374465721210969</c:v>
                </c:pt>
                <c:pt idx="17">
                  <c:v>10.689683741922659</c:v>
                </c:pt>
                <c:pt idx="18">
                  <c:v>10.975701959751929</c:v>
                </c:pt>
                <c:pt idx="19">
                  <c:v>11.237632148613789</c:v>
                </c:pt>
                <c:pt idx="20">
                  <c:v>11.479356363226708</c:v>
                </c:pt>
                <c:pt idx="21">
                  <c:v>11.703888621229252</c:v>
                </c:pt>
                <c:pt idx="22">
                  <c:v>11.913616024591164</c:v>
                </c:pt>
                <c:pt idx="23">
                  <c:v>12.110419320318909</c:v>
                </c:pt>
                <c:pt idx="24">
                  <c:v>12.29588990972565</c:v>
                </c:pt>
                <c:pt idx="25">
                  <c:v>12.47125751200792</c:v>
                </c:pt>
                <c:pt idx="26">
                  <c:v>12.637607173515603</c:v>
                </c:pt>
                <c:pt idx="27">
                  <c:v>12.795855155610823</c:v>
                </c:pt>
                <c:pt idx="28">
                  <c:v>12.946773046809055</c:v>
                </c:pt>
                <c:pt idx="29">
                  <c:v>13.091011874920225</c:v>
                </c:pt>
                <c:pt idx="30">
                  <c:v>13.229174443472049</c:v>
                </c:pt>
                <c:pt idx="31">
                  <c:v>13.361718883145587</c:v>
                </c:pt>
                <c:pt idx="32">
                  <c:v>13.489127436763008</c:v>
                </c:pt>
                <c:pt idx="33">
                  <c:v>13.611785898582054</c:v>
                </c:pt>
                <c:pt idx="34">
                  <c:v>13.73003183857824</c:v>
                </c:pt>
                <c:pt idx="35">
                  <c:v>13.844202826727082</c:v>
                </c:pt>
                <c:pt idx="36">
                  <c:v>13.954539984439673</c:v>
                </c:pt>
                <c:pt idx="37">
                  <c:v>14.061308545268203</c:v>
                </c:pt>
                <c:pt idx="38">
                  <c:v>14.164749630623756</c:v>
                </c:pt>
                <c:pt idx="39">
                  <c:v>14.265032025494094</c:v>
                </c:pt>
                <c:pt idx="40">
                  <c:v>14.362396851290301</c:v>
                </c:pt>
                <c:pt idx="41">
                  <c:v>14.456988780859026</c:v>
                </c:pt>
                <c:pt idx="42">
                  <c:v>14.548952487046924</c:v>
                </c:pt>
                <c:pt idx="43">
                  <c:v>14.638432642700645</c:v>
                </c:pt>
                <c:pt idx="44">
                  <c:v>14.725598032807945</c:v>
                </c:pt>
                <c:pt idx="45">
                  <c:v>14.810520993792155</c:v>
                </c:pt>
                <c:pt idx="46">
                  <c:v>14.893346198499925</c:v>
                </c:pt>
                <c:pt idx="47">
                  <c:v>14.974170095495683</c:v>
                </c:pt>
                <c:pt idx="48">
                  <c:v>15.053089133343875</c:v>
                </c:pt>
                <c:pt idx="49">
                  <c:v>15.130175648467814</c:v>
                </c:pt>
                <c:pt idx="50">
                  <c:v>15.205550201573049</c:v>
                </c:pt>
                <c:pt idx="51">
                  <c:v>15.279261016941796</c:v>
                </c:pt>
                <c:pt idx="52">
                  <c:v>15.351404543138489</c:v>
                </c:pt>
                <c:pt idx="53">
                  <c:v>15.422004892304239</c:v>
                </c:pt>
                <c:pt idx="54">
                  <c:v>15.491182625144585</c:v>
                </c:pt>
                <c:pt idx="55">
                  <c:v>15.558961853800636</c:v>
                </c:pt>
                <c:pt idx="56">
                  <c:v>15.625414914695719</c:v>
                </c:pt>
                <c:pt idx="57">
                  <c:v>15.690565919970942</c:v>
                </c:pt>
                <c:pt idx="58">
                  <c:v>15.754511318190737</c:v>
                </c:pt>
                <c:pt idx="59">
                  <c:v>15.817251109355107</c:v>
                </c:pt>
                <c:pt idx="60">
                  <c:v>15.878857629887378</c:v>
                </c:pt>
                <c:pt idx="61">
                  <c:v>15.939379104069765</c:v>
                </c:pt>
                <c:pt idx="62">
                  <c:v>15.998815531902268</c:v>
                </c:pt>
                <c:pt idx="63">
                  <c:v>16.057239249808212</c:v>
                </c:pt>
                <c:pt idx="64">
                  <c:v>16.114698482069819</c:v>
                </c:pt>
                <c:pt idx="65">
                  <c:v>16.171193228687081</c:v>
                </c:pt>
                <c:pt idx="66">
                  <c:v>16.226747601801112</c:v>
                </c:pt>
                <c:pt idx="67">
                  <c:v>16.281433937835239</c:v>
                </c:pt>
                <c:pt idx="68">
                  <c:v>16.335252236789458</c:v>
                </c:pt>
                <c:pt idx="69">
                  <c:v>16.388250722945987</c:v>
                </c:pt>
                <c:pt idx="70">
                  <c:v>16.440429396304822</c:v>
                </c:pt>
                <c:pt idx="71">
                  <c:v>16.491812369007079</c:v>
                </c:pt>
                <c:pt idx="72">
                  <c:v>16.542447865334974</c:v>
                </c:pt>
                <c:pt idx="73">
                  <c:v>16.592359997429611</c:v>
                </c:pt>
                <c:pt idx="74">
                  <c:v>16.641524653149887</c:v>
                </c:pt>
                <c:pt idx="75">
                  <c:v>16.69001416891912</c:v>
                </c:pt>
                <c:pt idx="76">
                  <c:v>16.737828544737315</c:v>
                </c:pt>
                <c:pt idx="77">
                  <c:v>16.784991892745584</c:v>
                </c:pt>
                <c:pt idx="78">
                  <c:v>16.831528325085028</c:v>
                </c:pt>
                <c:pt idx="79">
                  <c:v>16.877437841755651</c:v>
                </c:pt>
                <c:pt idx="80">
                  <c:v>16.922720442757452</c:v>
                </c:pt>
                <c:pt idx="81">
                  <c:v>16.967448464513758</c:v>
                </c:pt>
                <c:pt idx="82">
                  <c:v>17.011573682742352</c:v>
                </c:pt>
                <c:pt idx="83">
                  <c:v>17.055168433866555</c:v>
                </c:pt>
                <c:pt idx="84">
                  <c:v>17.098208605745263</c:v>
                </c:pt>
                <c:pt idx="85">
                  <c:v>17.140718310519588</c:v>
                </c:pt>
                <c:pt idx="86">
                  <c:v>17.182721660330628</c:v>
                </c:pt>
                <c:pt idx="87">
                  <c:v>17.224218655178394</c:v>
                </c:pt>
                <c:pt idx="88">
                  <c:v>17.265209295062878</c:v>
                </c:pt>
                <c:pt idx="89">
                  <c:v>17.305741804266301</c:v>
                </c:pt>
                <c:pt idx="90">
                  <c:v>17.345792070647555</c:v>
                </c:pt>
                <c:pt idx="91">
                  <c:v>17.385384206347748</c:v>
                </c:pt>
                <c:pt idx="92">
                  <c:v>17.424542323507982</c:v>
                </c:pt>
                <c:pt idx="93">
                  <c:v>17.463266422128267</c:v>
                </c:pt>
                <c:pt idx="94">
                  <c:v>17.501556502208597</c:v>
                </c:pt>
                <c:pt idx="95">
                  <c:v>17.539436675890084</c:v>
                </c:pt>
                <c:pt idx="96">
                  <c:v>17.576906943172723</c:v>
                </c:pt>
                <c:pt idx="97">
                  <c:v>17.613967304056519</c:v>
                </c:pt>
                <c:pt idx="98">
                  <c:v>17.650641870682581</c:v>
                </c:pt>
                <c:pt idx="99">
                  <c:v>17.686954755192012</c:v>
                </c:pt>
                <c:pt idx="100">
                  <c:v>17.722881845443709</c:v>
                </c:pt>
                <c:pt idx="101">
                  <c:v>17.758423141437667</c:v>
                </c:pt>
                <c:pt idx="102">
                  <c:v>17.793626867456108</c:v>
                </c:pt>
                <c:pt idx="103">
                  <c:v>17.828493023499028</c:v>
                </c:pt>
                <c:pt idx="104">
                  <c:v>17.862997497425322</c:v>
                </c:pt>
                <c:pt idx="105">
                  <c:v>17.897164401376095</c:v>
                </c:pt>
                <c:pt idx="106">
                  <c:v>17.93099373535135</c:v>
                </c:pt>
                <c:pt idx="107">
                  <c:v>17.964509611492193</c:v>
                </c:pt>
                <c:pt idx="108">
                  <c:v>17.997712029798627</c:v>
                </c:pt>
                <c:pt idx="109">
                  <c:v>18.030600990270649</c:v>
                </c:pt>
                <c:pt idx="110">
                  <c:v>18.063176492908262</c:v>
                </c:pt>
                <c:pt idx="111">
                  <c:v>18.095462649852568</c:v>
                </c:pt>
                <c:pt idx="112">
                  <c:v>18.127435348962468</c:v>
                </c:pt>
                <c:pt idx="113">
                  <c:v>18.159142814520173</c:v>
                </c:pt>
                <c:pt idx="114">
                  <c:v>18.190560934384575</c:v>
                </c:pt>
                <c:pt idx="115">
                  <c:v>18.221689708555672</c:v>
                </c:pt>
                <c:pt idx="116">
                  <c:v>18.252553249174582</c:v>
                </c:pt>
                <c:pt idx="117">
                  <c:v>18.283127444100185</c:v>
                </c:pt>
                <c:pt idx="118">
                  <c:v>18.313460517614704</c:v>
                </c:pt>
                <c:pt idx="119">
                  <c:v>18.343528357577028</c:v>
                </c:pt>
                <c:pt idx="120">
                  <c:v>18.373330963987161</c:v>
                </c:pt>
                <c:pt idx="121">
                  <c:v>18.402892448986208</c:v>
                </c:pt>
                <c:pt idx="122">
                  <c:v>18.432212812574168</c:v>
                </c:pt>
                <c:pt idx="123">
                  <c:v>18.461292054751041</c:v>
                </c:pt>
                <c:pt idx="124">
                  <c:v>18.490130175516835</c:v>
                </c:pt>
                <c:pt idx="125">
                  <c:v>18.51872717487154</c:v>
                </c:pt>
                <c:pt idx="126">
                  <c:v>18.547083052815161</c:v>
                </c:pt>
                <c:pt idx="127">
                  <c:v>18.575221921488804</c:v>
                </c:pt>
                <c:pt idx="128">
                  <c:v>18.60314378089247</c:v>
                </c:pt>
                <c:pt idx="129">
                  <c:v>18.630848631026161</c:v>
                </c:pt>
                <c:pt idx="130">
                  <c:v>18.658336471889875</c:v>
                </c:pt>
                <c:pt idx="131">
                  <c:v>18.685607303483611</c:v>
                </c:pt>
                <c:pt idx="132">
                  <c:v>18.712661125807372</c:v>
                </c:pt>
                <c:pt idx="133">
                  <c:v>18.739522051002265</c:v>
                </c:pt>
                <c:pt idx="134">
                  <c:v>18.766165966927176</c:v>
                </c:pt>
                <c:pt idx="135">
                  <c:v>18.792616985723225</c:v>
                </c:pt>
                <c:pt idx="136">
                  <c:v>18.818875107390404</c:v>
                </c:pt>
                <c:pt idx="137">
                  <c:v>18.844916219787606</c:v>
                </c:pt>
                <c:pt idx="138">
                  <c:v>18.870788547197051</c:v>
                </c:pt>
                <c:pt idx="139">
                  <c:v>18.896467977477624</c:v>
                </c:pt>
                <c:pt idx="140">
                  <c:v>18.92195451062933</c:v>
                </c:pt>
                <c:pt idx="141">
                  <c:v>18.947272258793276</c:v>
                </c:pt>
                <c:pt idx="142">
                  <c:v>18.972397109828353</c:v>
                </c:pt>
                <c:pt idx="143">
                  <c:v>18.997353175875674</c:v>
                </c:pt>
                <c:pt idx="144">
                  <c:v>19.022116344794124</c:v>
                </c:pt>
                <c:pt idx="145">
                  <c:v>19.046710728724815</c:v>
                </c:pt>
                <c:pt idx="146">
                  <c:v>19.071136327667748</c:v>
                </c:pt>
                <c:pt idx="147">
                  <c:v>19.09541725376403</c:v>
                </c:pt>
                <c:pt idx="148">
                  <c:v>19.119505282731438</c:v>
                </c:pt>
                <c:pt idx="149">
                  <c:v>19.143448638852202</c:v>
                </c:pt>
                <c:pt idx="150">
                  <c:v>19.167199097844094</c:v>
                </c:pt>
                <c:pt idx="151">
                  <c:v>19.190828996130445</c:v>
                </c:pt>
                <c:pt idx="152">
                  <c:v>19.214290109429033</c:v>
                </c:pt>
                <c:pt idx="153">
                  <c:v>19.237582437739867</c:v>
                </c:pt>
                <c:pt idx="154">
                  <c:v>19.260730093204046</c:v>
                </c:pt>
                <c:pt idx="155">
                  <c:v>19.283733075821573</c:v>
                </c:pt>
                <c:pt idx="156">
                  <c:v>19.306567273451343</c:v>
                </c:pt>
                <c:pt idx="157">
                  <c:v>19.329280910375569</c:v>
                </c:pt>
                <c:pt idx="158">
                  <c:v>19.351825762312036</c:v>
                </c:pt>
                <c:pt idx="159">
                  <c:v>19.37422594140185</c:v>
                </c:pt>
                <c:pt idx="160">
                  <c:v>19.396481447645016</c:v>
                </c:pt>
                <c:pt idx="161">
                  <c:v>19.418616393182639</c:v>
                </c:pt>
                <c:pt idx="162">
                  <c:v>19.440606665873609</c:v>
                </c:pt>
                <c:pt idx="163">
                  <c:v>19.462452265717928</c:v>
                </c:pt>
                <c:pt idx="164">
                  <c:v>19.484153192715596</c:v>
                </c:pt>
                <c:pt idx="165">
                  <c:v>19.505733559007723</c:v>
                </c:pt>
                <c:pt idx="166">
                  <c:v>19.527193364594307</c:v>
                </c:pt>
                <c:pt idx="167">
                  <c:v>19.54850849733424</c:v>
                </c:pt>
                <c:pt idx="168">
                  <c:v>19.569703069368629</c:v>
                </c:pt>
                <c:pt idx="169">
                  <c:v>19.590777080697475</c:v>
                </c:pt>
                <c:pt idx="170">
                  <c:v>19.611730531320781</c:v>
                </c:pt>
                <c:pt idx="171">
                  <c:v>19.632539309097432</c:v>
                </c:pt>
                <c:pt idx="172">
                  <c:v>19.653227526168543</c:v>
                </c:pt>
                <c:pt idx="173">
                  <c:v>19.673795182534111</c:v>
                </c:pt>
                <c:pt idx="174">
                  <c:v>19.694242278194135</c:v>
                </c:pt>
                <c:pt idx="175">
                  <c:v>19.714592925289729</c:v>
                </c:pt>
                <c:pt idx="176">
                  <c:v>19.734798899538671</c:v>
                </c:pt>
                <c:pt idx="177">
                  <c:v>19.754884313082066</c:v>
                </c:pt>
                <c:pt idx="178">
                  <c:v>19.77487327806103</c:v>
                </c:pt>
                <c:pt idx="179">
                  <c:v>19.79474168233445</c:v>
                </c:pt>
                <c:pt idx="180">
                  <c:v>19.814489525902331</c:v>
                </c:pt>
                <c:pt idx="181">
                  <c:v>19.834140920905771</c:v>
                </c:pt>
                <c:pt idx="182">
                  <c:v>19.853671755203674</c:v>
                </c:pt>
                <c:pt idx="183">
                  <c:v>19.873082028796034</c:v>
                </c:pt>
                <c:pt idx="184">
                  <c:v>19.89239585382396</c:v>
                </c:pt>
                <c:pt idx="185">
                  <c:v>19.91161323028745</c:v>
                </c:pt>
                <c:pt idx="186">
                  <c:v>19.930710046045398</c:v>
                </c:pt>
                <c:pt idx="187">
                  <c:v>19.949710413238911</c:v>
                </c:pt>
                <c:pt idx="188">
                  <c:v>19.968614331867993</c:v>
                </c:pt>
                <c:pt idx="189">
                  <c:v>19.987421801932637</c:v>
                </c:pt>
                <c:pt idx="190">
                  <c:v>20.006108711291741</c:v>
                </c:pt>
                <c:pt idx="191">
                  <c:v>20.02472328422752</c:v>
                </c:pt>
                <c:pt idx="192">
                  <c:v>20.043217296457755</c:v>
                </c:pt>
                <c:pt idx="193">
                  <c:v>20.061614860123555</c:v>
                </c:pt>
                <c:pt idx="194">
                  <c:v>20.079915975224921</c:v>
                </c:pt>
                <c:pt idx="195">
                  <c:v>20.098120641761856</c:v>
                </c:pt>
                <c:pt idx="196">
                  <c:v>20.116228859734356</c:v>
                </c:pt>
                <c:pt idx="197">
                  <c:v>20.134240629142422</c:v>
                </c:pt>
                <c:pt idx="198">
                  <c:v>20.152155949986049</c:v>
                </c:pt>
                <c:pt idx="199">
                  <c:v>20.16997482226525</c:v>
                </c:pt>
                <c:pt idx="200">
                  <c:v>20.187721358121117</c:v>
                </c:pt>
                <c:pt idx="201">
                  <c:v>20.205371445412556</c:v>
                </c:pt>
                <c:pt idx="202">
                  <c:v>20.222925084139558</c:v>
                </c:pt>
                <c:pt idx="203">
                  <c:v>20.240382274302128</c:v>
                </c:pt>
                <c:pt idx="204">
                  <c:v>20.257767128041372</c:v>
                </c:pt>
                <c:pt idx="205">
                  <c:v>20.275055533216179</c:v>
                </c:pt>
                <c:pt idx="206">
                  <c:v>20.292247489826558</c:v>
                </c:pt>
                <c:pt idx="207">
                  <c:v>20.309367110013607</c:v>
                </c:pt>
                <c:pt idx="208">
                  <c:v>20.326414393777331</c:v>
                </c:pt>
                <c:pt idx="209">
                  <c:v>20.343365228976619</c:v>
                </c:pt>
                <c:pt idx="210">
                  <c:v>20.360219615611474</c:v>
                </c:pt>
                <c:pt idx="211">
                  <c:v>20.377001665823006</c:v>
                </c:pt>
                <c:pt idx="212">
                  <c:v>20.393711379611211</c:v>
                </c:pt>
                <c:pt idx="213">
                  <c:v>20.410324644834979</c:v>
                </c:pt>
                <c:pt idx="214">
                  <c:v>20.426865573635428</c:v>
                </c:pt>
                <c:pt idx="215">
                  <c:v>20.443334166012548</c:v>
                </c:pt>
                <c:pt idx="216">
                  <c:v>20.459706309825233</c:v>
                </c:pt>
                <c:pt idx="217">
                  <c:v>20.476006117214592</c:v>
                </c:pt>
                <c:pt idx="218">
                  <c:v>20.492233588180625</c:v>
                </c:pt>
                <c:pt idx="219">
                  <c:v>20.508364610582227</c:v>
                </c:pt>
                <c:pt idx="220">
                  <c:v>20.524447408701608</c:v>
                </c:pt>
                <c:pt idx="221">
                  <c:v>20.540433758256558</c:v>
                </c:pt>
                <c:pt idx="222">
                  <c:v>20.556347771388182</c:v>
                </c:pt>
                <c:pt idx="223">
                  <c:v>20.572189448096481</c:v>
                </c:pt>
                <c:pt idx="224">
                  <c:v>20.587958788381453</c:v>
                </c:pt>
                <c:pt idx="225">
                  <c:v>20.603655792243099</c:v>
                </c:pt>
                <c:pt idx="226">
                  <c:v>20.619280459681423</c:v>
                </c:pt>
                <c:pt idx="227">
                  <c:v>20.634856902837523</c:v>
                </c:pt>
                <c:pt idx="228">
                  <c:v>20.650336897429195</c:v>
                </c:pt>
                <c:pt idx="229">
                  <c:v>20.665744555597541</c:v>
                </c:pt>
                <c:pt idx="230">
                  <c:v>20.681079877342558</c:v>
                </c:pt>
                <c:pt idx="231">
                  <c:v>20.696342862664252</c:v>
                </c:pt>
                <c:pt idx="232">
                  <c:v>20.71155762370373</c:v>
                </c:pt>
                <c:pt idx="233">
                  <c:v>20.726675936178772</c:v>
                </c:pt>
                <c:pt idx="234">
                  <c:v>20.741746024371597</c:v>
                </c:pt>
                <c:pt idx="235">
                  <c:v>20.756743776141096</c:v>
                </c:pt>
                <c:pt idx="236">
                  <c:v>20.771669191487273</c:v>
                </c:pt>
                <c:pt idx="237">
                  <c:v>20.786522270410121</c:v>
                </c:pt>
                <c:pt idx="238">
                  <c:v>20.801303012909642</c:v>
                </c:pt>
                <c:pt idx="239">
                  <c:v>20.81603553112695</c:v>
                </c:pt>
                <c:pt idx="240">
                  <c:v>20.830695712920932</c:v>
                </c:pt>
                <c:pt idx="241">
                  <c:v>20.845307670432693</c:v>
                </c:pt>
                <c:pt idx="242">
                  <c:v>20.859847291521131</c:v>
                </c:pt>
                <c:pt idx="243">
                  <c:v>20.874314576186244</c:v>
                </c:pt>
                <c:pt idx="244">
                  <c:v>20.888733636569139</c:v>
                </c:pt>
                <c:pt idx="245">
                  <c:v>20.903080360528708</c:v>
                </c:pt>
                <c:pt idx="246">
                  <c:v>20.917354748064952</c:v>
                </c:pt>
                <c:pt idx="247">
                  <c:v>20.931580911318981</c:v>
                </c:pt>
                <c:pt idx="248">
                  <c:v>20.94575885029079</c:v>
                </c:pt>
                <c:pt idx="249">
                  <c:v>20.959864452839273</c:v>
                </c:pt>
                <c:pt idx="250">
                  <c:v>20.973897718964434</c:v>
                </c:pt>
                <c:pt idx="251">
                  <c:v>20.987882760807373</c:v>
                </c:pt>
                <c:pt idx="252">
                  <c:v>21.001795466226994</c:v>
                </c:pt>
                <c:pt idx="253">
                  <c:v>21.015659947364391</c:v>
                </c:pt>
                <c:pt idx="254">
                  <c:v>21.029452092078465</c:v>
                </c:pt>
                <c:pt idx="255">
                  <c:v>21.043196012510322</c:v>
                </c:pt>
                <c:pt idx="256">
                  <c:v>21.056891708659961</c:v>
                </c:pt>
                <c:pt idx="257">
                  <c:v>21.070515068386278</c:v>
                </c:pt>
                <c:pt idx="258">
                  <c:v>21.084090203830375</c:v>
                </c:pt>
                <c:pt idx="259">
                  <c:v>21.097593002851145</c:v>
                </c:pt>
                <c:pt idx="260">
                  <c:v>21.111071689730807</c:v>
                </c:pt>
                <c:pt idx="261">
                  <c:v>21.124453928046037</c:v>
                </c:pt>
                <c:pt idx="262">
                  <c:v>21.137812054220159</c:v>
                </c:pt>
                <c:pt idx="263">
                  <c:v>21.151097843970952</c:v>
                </c:pt>
                <c:pt idx="264">
                  <c:v>21.164335409439531</c:v>
                </c:pt>
                <c:pt idx="265">
                  <c:v>21.177524750625889</c:v>
                </c:pt>
                <c:pt idx="266">
                  <c:v>21.190641755388924</c:v>
                </c:pt>
                <c:pt idx="267">
                  <c:v>21.203710535869742</c:v>
                </c:pt>
                <c:pt idx="268">
                  <c:v>21.216731092068343</c:v>
                </c:pt>
                <c:pt idx="269">
                  <c:v>21.229703423984731</c:v>
                </c:pt>
                <c:pt idx="270">
                  <c:v>21.242627531618897</c:v>
                </c:pt>
                <c:pt idx="271">
                  <c:v>21.255479302829738</c:v>
                </c:pt>
                <c:pt idx="272">
                  <c:v>21.268282849758361</c:v>
                </c:pt>
                <c:pt idx="273">
                  <c:v>21.281062284545879</c:v>
                </c:pt>
                <c:pt idx="274">
                  <c:v>21.293769382910067</c:v>
                </c:pt>
                <c:pt idx="275">
                  <c:v>21.306404144850934</c:v>
                </c:pt>
                <c:pt idx="276">
                  <c:v>21.319014794650688</c:v>
                </c:pt>
                <c:pt idx="277">
                  <c:v>21.331577220168228</c:v>
                </c:pt>
                <c:pt idx="278">
                  <c:v>21.344091421403551</c:v>
                </c:pt>
                <c:pt idx="279">
                  <c:v>21.356533286215548</c:v>
                </c:pt>
                <c:pt idx="280">
                  <c:v>21.368926926745328</c:v>
                </c:pt>
                <c:pt idx="281">
                  <c:v>21.381296455133999</c:v>
                </c:pt>
                <c:pt idx="282">
                  <c:v>21.393593647099344</c:v>
                </c:pt>
                <c:pt idx="283">
                  <c:v>21.405866726923581</c:v>
                </c:pt>
                <c:pt idx="284">
                  <c:v>21.418067470324491</c:v>
                </c:pt>
                <c:pt idx="285">
                  <c:v>21.430219989443188</c:v>
                </c:pt>
                <c:pt idx="286">
                  <c:v>21.442348396420773</c:v>
                </c:pt>
                <c:pt idx="287">
                  <c:v>21.454404466975031</c:v>
                </c:pt>
                <c:pt idx="288">
                  <c:v>21.466436425388185</c:v>
                </c:pt>
                <c:pt idx="289">
                  <c:v>21.478396047378009</c:v>
                </c:pt>
                <c:pt idx="290">
                  <c:v>21.490331557226728</c:v>
                </c:pt>
                <c:pt idx="291">
                  <c:v>21.502218842793226</c:v>
                </c:pt>
                <c:pt idx="292">
                  <c:v>21.514033791936402</c:v>
                </c:pt>
                <c:pt idx="293">
                  <c:v>21.525824628938469</c:v>
                </c:pt>
                <c:pt idx="294">
                  <c:v>21.537567241658319</c:v>
                </c:pt>
                <c:pt idx="295">
                  <c:v>21.549261630095952</c:v>
                </c:pt>
                <c:pt idx="296">
                  <c:v>21.560907794251367</c:v>
                </c:pt>
                <c:pt idx="297">
                  <c:v>21.572529846265674</c:v>
                </c:pt>
                <c:pt idx="298">
                  <c:v>21.584079561856655</c:v>
                </c:pt>
                <c:pt idx="299">
                  <c:v>21.59560516530653</c:v>
                </c:pt>
                <c:pt idx="300">
                  <c:v>21.607058432333076</c:v>
                </c:pt>
                <c:pt idx="301">
                  <c:v>21.618487587218514</c:v>
                </c:pt>
                <c:pt idx="302">
                  <c:v>21.629868517821738</c:v>
                </c:pt>
                <c:pt idx="303">
                  <c:v>21.641225336283849</c:v>
                </c:pt>
                <c:pt idx="304">
                  <c:v>21.652509818322638</c:v>
                </c:pt>
                <c:pt idx="305">
                  <c:v>21.663770188220315</c:v>
                </c:pt>
                <c:pt idx="306">
                  <c:v>21.674982333835779</c:v>
                </c:pt>
                <c:pt idx="307">
                  <c:v>21.686146255169024</c:v>
                </c:pt>
                <c:pt idx="308">
                  <c:v>21.697286064361162</c:v>
                </c:pt>
                <c:pt idx="309">
                  <c:v>21.70835353712997</c:v>
                </c:pt>
                <c:pt idx="310">
                  <c:v>21.719396897757672</c:v>
                </c:pt>
                <c:pt idx="311">
                  <c:v>21.730416146244266</c:v>
                </c:pt>
                <c:pt idx="312">
                  <c:v>21.741363058307535</c:v>
                </c:pt>
                <c:pt idx="313">
                  <c:v>21.752285858229694</c:v>
                </c:pt>
                <c:pt idx="314">
                  <c:v>21.763160433869636</c:v>
                </c:pt>
                <c:pt idx="315">
                  <c:v>21.774010897368473</c:v>
                </c:pt>
                <c:pt idx="316">
                  <c:v>21.784789024443981</c:v>
                </c:pt>
                <c:pt idx="317">
                  <c:v>21.79554303937838</c:v>
                </c:pt>
                <c:pt idx="318">
                  <c:v>21.806272942171674</c:v>
                </c:pt>
                <c:pt idx="319">
                  <c:v>21.816954620682747</c:v>
                </c:pt>
                <c:pt idx="320">
                  <c:v>21.827588074911606</c:v>
                </c:pt>
                <c:pt idx="321">
                  <c:v>21.838197416999353</c:v>
                </c:pt>
                <c:pt idx="322">
                  <c:v>21.848734422663778</c:v>
                </c:pt>
                <c:pt idx="323">
                  <c:v>21.859271428328203</c:v>
                </c:pt>
                <c:pt idx="324">
                  <c:v>21.869736097569298</c:v>
                </c:pt>
                <c:pt idx="325">
                  <c:v>21.880200766810397</c:v>
                </c:pt>
                <c:pt idx="326">
                  <c:v>21.89059309962817</c:v>
                </c:pt>
                <c:pt idx="327">
                  <c:v>21.900961320304834</c:v>
                </c:pt>
                <c:pt idx="328">
                  <c:v>21.911281316699281</c:v>
                </c:pt>
                <c:pt idx="329">
                  <c:v>21.921577200952619</c:v>
                </c:pt>
                <c:pt idx="330">
                  <c:v>21.93182486092374</c:v>
                </c:pt>
                <c:pt idx="331">
                  <c:v>21.942048408753752</c:v>
                </c:pt>
                <c:pt idx="332">
                  <c:v>21.952223732301547</c:v>
                </c:pt>
                <c:pt idx="333">
                  <c:v>21.962350831567129</c:v>
                </c:pt>
                <c:pt idx="334">
                  <c:v>21.972453818691598</c:v>
                </c:pt>
                <c:pt idx="335">
                  <c:v>21.982532693674958</c:v>
                </c:pt>
                <c:pt idx="336">
                  <c:v>21.992563344376105</c:v>
                </c:pt>
                <c:pt idx="337">
                  <c:v>22.002545770795031</c:v>
                </c:pt>
                <c:pt idx="338">
                  <c:v>22.012504085072852</c:v>
                </c:pt>
                <c:pt idx="339">
                  <c:v>22.022414175068452</c:v>
                </c:pt>
                <c:pt idx="340">
                  <c:v>22.032300152922947</c:v>
                </c:pt>
                <c:pt idx="341">
                  <c:v>22.042137906495224</c:v>
                </c:pt>
                <c:pt idx="342">
                  <c:v>22.051951547926389</c:v>
                </c:pt>
                <c:pt idx="343">
                  <c:v>22.061716965075341</c:v>
                </c:pt>
                <c:pt idx="344">
                  <c:v>22.071458270083184</c:v>
                </c:pt>
                <c:pt idx="345">
                  <c:v>22.08115135080881</c:v>
                </c:pt>
                <c:pt idx="346">
                  <c:v>22.090796207252218</c:v>
                </c:pt>
                <c:pt idx="347">
                  <c:v>22.100441063695623</c:v>
                </c:pt>
                <c:pt idx="348">
                  <c:v>22.110013583715705</c:v>
                </c:pt>
                <c:pt idx="349">
                  <c:v>22.119561991594683</c:v>
                </c:pt>
                <c:pt idx="350">
                  <c:v>22.129086287332548</c:v>
                </c:pt>
                <c:pt idx="351">
                  <c:v>22.138562358788196</c:v>
                </c:pt>
                <c:pt idx="352">
                  <c:v>22.148014318102735</c:v>
                </c:pt>
                <c:pt idx="353">
                  <c:v>22.157442165276169</c:v>
                </c:pt>
                <c:pt idx="354">
                  <c:v>22.166821788167383</c:v>
                </c:pt>
                <c:pt idx="355">
                  <c:v>22.176153186776379</c:v>
                </c:pt>
                <c:pt idx="356">
                  <c:v>22.185484585385378</c:v>
                </c:pt>
                <c:pt idx="357">
                  <c:v>22.194767759712157</c:v>
                </c:pt>
                <c:pt idx="358">
                  <c:v>22.204002709756722</c:v>
                </c:pt>
                <c:pt idx="359">
                  <c:v>22.213213547660175</c:v>
                </c:pt>
                <c:pt idx="360">
                  <c:v>22.222400273422522</c:v>
                </c:pt>
                <c:pt idx="361">
                  <c:v>22.231538774902653</c:v>
                </c:pt>
                <c:pt idx="362">
                  <c:v>22.24067727638278</c:v>
                </c:pt>
                <c:pt idx="363">
                  <c:v>22.249743441439588</c:v>
                </c:pt>
                <c:pt idx="364">
                  <c:v>22.258809606496389</c:v>
                </c:pt>
                <c:pt idx="365">
                  <c:v>22.267827547270976</c:v>
                </c:pt>
                <c:pt idx="366">
                  <c:v>22.276797263763346</c:v>
                </c:pt>
                <c:pt idx="367">
                  <c:v>22.285766980255715</c:v>
                </c:pt>
                <c:pt idx="368">
                  <c:v>22.294688472465868</c:v>
                </c:pt>
                <c:pt idx="369">
                  <c:v>22.3035617403938</c:v>
                </c:pt>
                <c:pt idx="370">
                  <c:v>22.312435008321739</c:v>
                </c:pt>
                <c:pt idx="371">
                  <c:v>22.321260051967457</c:v>
                </c:pt>
                <c:pt idx="372">
                  <c:v>22.330036871330957</c:v>
                </c:pt>
                <c:pt idx="373">
                  <c:v>22.338789578553349</c:v>
                </c:pt>
                <c:pt idx="374">
                  <c:v>22.347518173634636</c:v>
                </c:pt>
                <c:pt idx="375">
                  <c:v>22.356222656574811</c:v>
                </c:pt>
                <c:pt idx="376">
                  <c:v>22.364878915232772</c:v>
                </c:pt>
                <c:pt idx="377">
                  <c:v>22.373511061749621</c:v>
                </c:pt>
                <c:pt idx="378">
                  <c:v>22.382094983984256</c:v>
                </c:pt>
                <c:pt idx="379">
                  <c:v>22.390678906218888</c:v>
                </c:pt>
                <c:pt idx="380">
                  <c:v>22.399214604171306</c:v>
                </c:pt>
                <c:pt idx="381">
                  <c:v>22.407702077841503</c:v>
                </c:pt>
                <c:pt idx="382">
                  <c:v>22.416189551511703</c:v>
                </c:pt>
                <c:pt idx="383">
                  <c:v>22.424628800899686</c:v>
                </c:pt>
                <c:pt idx="384">
                  <c:v>22.433043938146561</c:v>
                </c:pt>
                <c:pt idx="385">
                  <c:v>22.441434963252323</c:v>
                </c:pt>
                <c:pt idx="386">
                  <c:v>22.449777764075872</c:v>
                </c:pt>
                <c:pt idx="387">
                  <c:v>22.458096452758308</c:v>
                </c:pt>
                <c:pt idx="388">
                  <c:v>22.46639102929964</c:v>
                </c:pt>
                <c:pt idx="389">
                  <c:v>22.474661493699863</c:v>
                </c:pt>
                <c:pt idx="390">
                  <c:v>22.482883733817872</c:v>
                </c:pt>
                <c:pt idx="391">
                  <c:v>22.491081861794768</c:v>
                </c:pt>
                <c:pt idx="392">
                  <c:v>22.499255877630556</c:v>
                </c:pt>
                <c:pt idx="393">
                  <c:v>22.507405781325236</c:v>
                </c:pt>
                <c:pt idx="394">
                  <c:v>22.515531572878807</c:v>
                </c:pt>
                <c:pt idx="395">
                  <c:v>22.523609140150164</c:v>
                </c:pt>
                <c:pt idx="396">
                  <c:v>22.531662595280405</c:v>
                </c:pt>
                <c:pt idx="397">
                  <c:v>22.539667826128436</c:v>
                </c:pt>
                <c:pt idx="398">
                  <c:v>22.547673056976464</c:v>
                </c:pt>
                <c:pt idx="399">
                  <c:v>22.555630063542278</c:v>
                </c:pt>
                <c:pt idx="400">
                  <c:v>22.563587070108088</c:v>
                </c:pt>
                <c:pt idx="401">
                  <c:v>22.571495852391681</c:v>
                </c:pt>
                <c:pt idx="402">
                  <c:v>22.579356410393061</c:v>
                </c:pt>
                <c:pt idx="403">
                  <c:v>22.587216968394436</c:v>
                </c:pt>
                <c:pt idx="404">
                  <c:v>22.595029302113602</c:v>
                </c:pt>
                <c:pt idx="405">
                  <c:v>22.60284163583276</c:v>
                </c:pt>
                <c:pt idx="406">
                  <c:v>22.610605745269705</c:v>
                </c:pt>
                <c:pt idx="407">
                  <c:v>22.618345742565538</c:v>
                </c:pt>
                <c:pt idx="408">
                  <c:v>22.626037515579156</c:v>
                </c:pt>
                <c:pt idx="409">
                  <c:v>22.633729288592775</c:v>
                </c:pt>
                <c:pt idx="410">
                  <c:v>22.641372837324177</c:v>
                </c:pt>
                <c:pt idx="411">
                  <c:v>22.64899227391447</c:v>
                </c:pt>
                <c:pt idx="412">
                  <c:v>22.656587598363654</c:v>
                </c:pt>
                <c:pt idx="413">
                  <c:v>22.664158810671729</c:v>
                </c:pt>
                <c:pt idx="414">
                  <c:v>22.671705910838696</c:v>
                </c:pt>
                <c:pt idx="415">
                  <c:v>22.679204786723446</c:v>
                </c:pt>
                <c:pt idx="416">
                  <c:v>22.686703662608195</c:v>
                </c:pt>
                <c:pt idx="417">
                  <c:v>22.694154314210728</c:v>
                </c:pt>
                <c:pt idx="418">
                  <c:v>22.701580853672152</c:v>
                </c:pt>
                <c:pt idx="419">
                  <c:v>22.708983280992467</c:v>
                </c:pt>
                <c:pt idx="420">
                  <c:v>22.716361596171676</c:v>
                </c:pt>
                <c:pt idx="421">
                  <c:v>22.723691687068666</c:v>
                </c:pt>
                <c:pt idx="422">
                  <c:v>22.731021777965658</c:v>
                </c:pt>
                <c:pt idx="423">
                  <c:v>22.738303644580427</c:v>
                </c:pt>
                <c:pt idx="424">
                  <c:v>22.745561399054097</c:v>
                </c:pt>
                <c:pt idx="425">
                  <c:v>22.752795041386651</c:v>
                </c:pt>
                <c:pt idx="426">
                  <c:v>22.760004571578097</c:v>
                </c:pt>
                <c:pt idx="427">
                  <c:v>22.767189989628438</c:v>
                </c:pt>
                <c:pt idx="428">
                  <c:v>22.774351295537667</c:v>
                </c:pt>
                <c:pt idx="429">
                  <c:v>22.78148848930579</c:v>
                </c:pt>
                <c:pt idx="430">
                  <c:v>22.788577458791693</c:v>
                </c:pt>
                <c:pt idx="431">
                  <c:v>22.795666428277599</c:v>
                </c:pt>
                <c:pt idx="432">
                  <c:v>22.802707173481288</c:v>
                </c:pt>
                <c:pt idx="433">
                  <c:v>22.809723806543865</c:v>
                </c:pt>
                <c:pt idx="434">
                  <c:v>22.816716327465336</c:v>
                </c:pt>
                <c:pt idx="435">
                  <c:v>22.823684736245699</c:v>
                </c:pt>
                <c:pt idx="436">
                  <c:v>22.830629032884953</c:v>
                </c:pt>
                <c:pt idx="437">
                  <c:v>22.837549217383099</c:v>
                </c:pt>
                <c:pt idx="438">
                  <c:v>22.844445289740136</c:v>
                </c:pt>
                <c:pt idx="439">
                  <c:v>22.851293137814956</c:v>
                </c:pt>
                <c:pt idx="440">
                  <c:v>22.858140985889776</c:v>
                </c:pt>
                <c:pt idx="441">
                  <c:v>22.864940609682378</c:v>
                </c:pt>
                <c:pt idx="442">
                  <c:v>22.871716121333872</c:v>
                </c:pt>
                <c:pt idx="443">
                  <c:v>22.878467520844261</c:v>
                </c:pt>
                <c:pt idx="444">
                  <c:v>22.885218920354646</c:v>
                </c:pt>
                <c:pt idx="445">
                  <c:v>22.891922095582814</c:v>
                </c:pt>
                <c:pt idx="446">
                  <c:v>22.898577046528764</c:v>
                </c:pt>
                <c:pt idx="447">
                  <c:v>22.905231997474715</c:v>
                </c:pt>
                <c:pt idx="448">
                  <c:v>22.91186283627956</c:v>
                </c:pt>
                <c:pt idx="449">
                  <c:v>22.918469562943294</c:v>
                </c:pt>
                <c:pt idx="450">
                  <c:v>22.925052177465918</c:v>
                </c:pt>
                <c:pt idx="451">
                  <c:v>22.931586567706329</c:v>
                </c:pt>
                <c:pt idx="452">
                  <c:v>22.93812095794674</c:v>
                </c:pt>
                <c:pt idx="453">
                  <c:v>22.944631236046039</c:v>
                </c:pt>
                <c:pt idx="454">
                  <c:v>22.951093289863124</c:v>
                </c:pt>
                <c:pt idx="455">
                  <c:v>22.957555343680205</c:v>
                </c:pt>
                <c:pt idx="456">
                  <c:v>22.963969173215073</c:v>
                </c:pt>
                <c:pt idx="457">
                  <c:v>22.970383002749941</c:v>
                </c:pt>
                <c:pt idx="458">
                  <c:v>22.976748608002588</c:v>
                </c:pt>
                <c:pt idx="459">
                  <c:v>22.983114213255238</c:v>
                </c:pt>
                <c:pt idx="460">
                  <c:v>22.989431594225671</c:v>
                </c:pt>
                <c:pt idx="461">
                  <c:v>22.995748975196104</c:v>
                </c:pt>
                <c:pt idx="462">
                  <c:v>23.00201813188432</c:v>
                </c:pt>
                <c:pt idx="463">
                  <c:v>23.008263176431427</c:v>
                </c:pt>
                <c:pt idx="464">
                  <c:v>23.014508220978534</c:v>
                </c:pt>
                <c:pt idx="465">
                  <c:v>23.020705041243424</c:v>
                </c:pt>
                <c:pt idx="466">
                  <c:v>23.026877749367205</c:v>
                </c:pt>
                <c:pt idx="467">
                  <c:v>23.033050457490983</c:v>
                </c:pt>
                <c:pt idx="468">
                  <c:v>23.039174941332551</c:v>
                </c:pt>
                <c:pt idx="469">
                  <c:v>23.045275313033006</c:v>
                </c:pt>
                <c:pt idx="470">
                  <c:v>23.051351572592353</c:v>
                </c:pt>
                <c:pt idx="471">
                  <c:v>23.057427832151699</c:v>
                </c:pt>
                <c:pt idx="472">
                  <c:v>23.063455867428829</c:v>
                </c:pt>
                <c:pt idx="473">
                  <c:v>23.069459790564849</c:v>
                </c:pt>
                <c:pt idx="474">
                  <c:v>23.075439601559765</c:v>
                </c:pt>
                <c:pt idx="475">
                  <c:v>23.081419412554677</c:v>
                </c:pt>
                <c:pt idx="476">
                  <c:v>23.087350999267372</c:v>
                </c:pt>
                <c:pt idx="477">
                  <c:v>23.093258473838961</c:v>
                </c:pt>
                <c:pt idx="478">
                  <c:v>23.099141836269439</c:v>
                </c:pt>
                <c:pt idx="479">
                  <c:v>23.105001086558811</c:v>
                </c:pt>
                <c:pt idx="480">
                  <c:v>23.110860336848184</c:v>
                </c:pt>
                <c:pt idx="481">
                  <c:v>23.116671362855335</c:v>
                </c:pt>
                <c:pt idx="482">
                  <c:v>23.122458276721378</c:v>
                </c:pt>
                <c:pt idx="483">
                  <c:v>23.128221078446316</c:v>
                </c:pt>
                <c:pt idx="484">
                  <c:v>23.13398388017125</c:v>
                </c:pt>
                <c:pt idx="485">
                  <c:v>23.139698457613971</c:v>
                </c:pt>
                <c:pt idx="486">
                  <c:v>23.145388922915583</c:v>
                </c:pt>
                <c:pt idx="487">
                  <c:v>23.151079388217195</c:v>
                </c:pt>
                <c:pt idx="488">
                  <c:v>23.156721629236586</c:v>
                </c:pt>
                <c:pt idx="489">
                  <c:v>23.162339758114875</c:v>
                </c:pt>
                <c:pt idx="490">
                  <c:v>23.167957886993158</c:v>
                </c:pt>
                <c:pt idx="491">
                  <c:v>23.173527791589226</c:v>
                </c:pt>
                <c:pt idx="492">
                  <c:v>23.179097696185295</c:v>
                </c:pt>
                <c:pt idx="493">
                  <c:v>23.184619376499146</c:v>
                </c:pt>
                <c:pt idx="494">
                  <c:v>23.190141056812998</c:v>
                </c:pt>
                <c:pt idx="495">
                  <c:v>23.195614512844632</c:v>
                </c:pt>
                <c:pt idx="496">
                  <c:v>23.201087968876266</c:v>
                </c:pt>
                <c:pt idx="497">
                  <c:v>23.206513200625682</c:v>
                </c:pt>
                <c:pt idx="498">
                  <c:v>23.211938432375099</c:v>
                </c:pt>
                <c:pt idx="499">
                  <c:v>23.217339551983407</c:v>
                </c:pt>
                <c:pt idx="500">
                  <c:v>23.222692447309498</c:v>
                </c:pt>
                <c:pt idx="501">
                  <c:v>23.228045342635593</c:v>
                </c:pt>
                <c:pt idx="502">
                  <c:v>23.233374125820575</c:v>
                </c:pt>
                <c:pt idx="503">
                  <c:v>23.238678796864448</c:v>
                </c:pt>
                <c:pt idx="504">
                  <c:v>23.243959355767217</c:v>
                </c:pt>
                <c:pt idx="505">
                  <c:v>23.24921580252887</c:v>
                </c:pt>
                <c:pt idx="506">
                  <c:v>23.254448137149421</c:v>
                </c:pt>
                <c:pt idx="507">
                  <c:v>23.25965635962886</c:v>
                </c:pt>
                <c:pt idx="508">
                  <c:v>23.264840469967194</c:v>
                </c:pt>
                <c:pt idx="509">
                  <c:v>23.270024580305527</c:v>
                </c:pt>
                <c:pt idx="510">
                  <c:v>23.27516046636164</c:v>
                </c:pt>
                <c:pt idx="511">
                  <c:v>23.280296352417757</c:v>
                </c:pt>
                <c:pt idx="512">
                  <c:v>23.285384014191653</c:v>
                </c:pt>
                <c:pt idx="513">
                  <c:v>23.290471675965552</c:v>
                </c:pt>
                <c:pt idx="514">
                  <c:v>23.295535225598339</c:v>
                </c:pt>
                <c:pt idx="515">
                  <c:v>23.300550550948913</c:v>
                </c:pt>
                <c:pt idx="516">
                  <c:v>23.305565876299486</c:v>
                </c:pt>
                <c:pt idx="517">
                  <c:v>23.310557089508947</c:v>
                </c:pt>
                <c:pt idx="518">
                  <c:v>23.315524190577303</c:v>
                </c:pt>
                <c:pt idx="519">
                  <c:v>23.320467179504551</c:v>
                </c:pt>
                <c:pt idx="520">
                  <c:v>23.325386056290689</c:v>
                </c:pt>
                <c:pt idx="521">
                  <c:v>23.330304933076825</c:v>
                </c:pt>
                <c:pt idx="522">
                  <c:v>23.33517558558075</c:v>
                </c:pt>
                <c:pt idx="523">
                  <c:v>23.340046238084671</c:v>
                </c:pt>
                <c:pt idx="524">
                  <c:v>23.344868666306375</c:v>
                </c:pt>
                <c:pt idx="525">
                  <c:v>23.349691094528076</c:v>
                </c:pt>
                <c:pt idx="526">
                  <c:v>23.354465298467566</c:v>
                </c:pt>
                <c:pt idx="527">
                  <c:v>23.359239502407053</c:v>
                </c:pt>
                <c:pt idx="528">
                  <c:v>23.363989594205432</c:v>
                </c:pt>
                <c:pt idx="529">
                  <c:v>23.368715573862701</c:v>
                </c:pt>
                <c:pt idx="530">
                  <c:v>23.373417441378862</c:v>
                </c:pt>
                <c:pt idx="531">
                  <c:v>23.378095196753915</c:v>
                </c:pt>
                <c:pt idx="532">
                  <c:v>23.382772952128967</c:v>
                </c:pt>
                <c:pt idx="533">
                  <c:v>23.387402483221805</c:v>
                </c:pt>
                <c:pt idx="534">
                  <c:v>23.392032014314641</c:v>
                </c:pt>
                <c:pt idx="535">
                  <c:v>23.396613321125258</c:v>
                </c:pt>
                <c:pt idx="536">
                  <c:v>23.40119462793588</c:v>
                </c:pt>
                <c:pt idx="537">
                  <c:v>23.405751822605389</c:v>
                </c:pt>
                <c:pt idx="538">
                  <c:v>23.410284905133789</c:v>
                </c:pt>
                <c:pt idx="539">
                  <c:v>23.414793875521084</c:v>
                </c:pt>
                <c:pt idx="540">
                  <c:v>23.419278733767268</c:v>
                </c:pt>
                <c:pt idx="541">
                  <c:v>23.423739479872346</c:v>
                </c:pt>
                <c:pt idx="542">
                  <c:v>23.42820022597742</c:v>
                </c:pt>
                <c:pt idx="543">
                  <c:v>23.432612747800277</c:v>
                </c:pt>
                <c:pt idx="544">
                  <c:v>23.437025269623138</c:v>
                </c:pt>
                <c:pt idx="545">
                  <c:v>23.44141367930489</c:v>
                </c:pt>
                <c:pt idx="546">
                  <c:v>23.445777976845534</c:v>
                </c:pt>
                <c:pt idx="547">
                  <c:v>23.450118162245065</c:v>
                </c:pt>
                <c:pt idx="548">
                  <c:v>23.454434235503491</c:v>
                </c:pt>
                <c:pt idx="549">
                  <c:v>23.458726196620809</c:v>
                </c:pt>
                <c:pt idx="550">
                  <c:v>23.463018157738126</c:v>
                </c:pt>
                <c:pt idx="551">
                  <c:v>23.467261894573223</c:v>
                </c:pt>
                <c:pt idx="552">
                  <c:v>23.471505631408323</c:v>
                </c:pt>
                <c:pt idx="553">
                  <c:v>23.475725256102315</c:v>
                </c:pt>
                <c:pt idx="554">
                  <c:v>23.479920768655198</c:v>
                </c:pt>
                <c:pt idx="555">
                  <c:v>23.484092169066969</c:v>
                </c:pt>
                <c:pt idx="556">
                  <c:v>23.488239457337638</c:v>
                </c:pt>
                <c:pt idx="557">
                  <c:v>23.4923867456083</c:v>
                </c:pt>
                <c:pt idx="558">
                  <c:v>23.496485809596752</c:v>
                </c:pt>
                <c:pt idx="559">
                  <c:v>23.500584873585201</c:v>
                </c:pt>
                <c:pt idx="560">
                  <c:v>23.504659825432537</c:v>
                </c:pt>
                <c:pt idx="561">
                  <c:v>23.508710665138771</c:v>
                </c:pt>
                <c:pt idx="562">
                  <c:v>23.512737392703894</c:v>
                </c:pt>
                <c:pt idx="563">
                  <c:v>23.516740008127908</c:v>
                </c:pt>
                <c:pt idx="564">
                  <c:v>23.520718511410813</c:v>
                </c:pt>
                <c:pt idx="565">
                  <c:v>23.524697014693718</c:v>
                </c:pt>
                <c:pt idx="566">
                  <c:v>23.528651405835518</c:v>
                </c:pt>
                <c:pt idx="567">
                  <c:v>23.532581684836209</c:v>
                </c:pt>
                <c:pt idx="568">
                  <c:v>23.536487851695789</c:v>
                </c:pt>
                <c:pt idx="569">
                  <c:v>23.540369906414259</c:v>
                </c:pt>
                <c:pt idx="570">
                  <c:v>23.544227848991621</c:v>
                </c:pt>
                <c:pt idx="571">
                  <c:v>23.548085791568987</c:v>
                </c:pt>
                <c:pt idx="572">
                  <c:v>23.551895509864131</c:v>
                </c:pt>
                <c:pt idx="573">
                  <c:v>23.555705228159276</c:v>
                </c:pt>
                <c:pt idx="574">
                  <c:v>23.559490834313316</c:v>
                </c:pt>
                <c:pt idx="575">
                  <c:v>23.563252328326243</c:v>
                </c:pt>
                <c:pt idx="576">
                  <c:v>23.567013822339174</c:v>
                </c:pt>
                <c:pt idx="577">
                  <c:v>23.570727092069887</c:v>
                </c:pt>
                <c:pt idx="578">
                  <c:v>23.574440361800598</c:v>
                </c:pt>
                <c:pt idx="579">
                  <c:v>23.578129519390203</c:v>
                </c:pt>
                <c:pt idx="580">
                  <c:v>23.581794564838699</c:v>
                </c:pt>
                <c:pt idx="581">
                  <c:v>23.585435498146083</c:v>
                </c:pt>
                <c:pt idx="582">
                  <c:v>23.589052319312362</c:v>
                </c:pt>
                <c:pt idx="583">
                  <c:v>23.592669140478641</c:v>
                </c:pt>
                <c:pt idx="584">
                  <c:v>23.596237737362703</c:v>
                </c:pt>
                <c:pt idx="585">
                  <c:v>23.599806334246761</c:v>
                </c:pt>
                <c:pt idx="586">
                  <c:v>23.603350818989714</c:v>
                </c:pt>
                <c:pt idx="587">
                  <c:v>23.606895303732667</c:v>
                </c:pt>
                <c:pt idx="588">
                  <c:v>23.610391564193403</c:v>
                </c:pt>
                <c:pt idx="589">
                  <c:v>23.613887824654139</c:v>
                </c:pt>
                <c:pt idx="590">
                  <c:v>23.617335860832657</c:v>
                </c:pt>
                <c:pt idx="591">
                  <c:v>23.620783897011176</c:v>
                </c:pt>
                <c:pt idx="592">
                  <c:v>23.624207821048586</c:v>
                </c:pt>
                <c:pt idx="593">
                  <c:v>23.627607632944887</c:v>
                </c:pt>
                <c:pt idx="594">
                  <c:v>23.631007444841188</c:v>
                </c:pt>
                <c:pt idx="595">
                  <c:v>23.634383144596381</c:v>
                </c:pt>
                <c:pt idx="596">
                  <c:v>23.637734732210465</c:v>
                </c:pt>
                <c:pt idx="597">
                  <c:v>23.64106220768344</c:v>
                </c:pt>
                <c:pt idx="598">
                  <c:v>23.64436557101531</c:v>
                </c:pt>
                <c:pt idx="599">
                  <c:v>23.647644822206068</c:v>
                </c:pt>
                <c:pt idx="600">
                  <c:v>23.650924073396826</c:v>
                </c:pt>
                <c:pt idx="601">
                  <c:v>23.654155100305367</c:v>
                </c:pt>
                <c:pt idx="602">
                  <c:v>23.657386127213908</c:v>
                </c:pt>
                <c:pt idx="603">
                  <c:v>23.660617154122452</c:v>
                </c:pt>
                <c:pt idx="604">
                  <c:v>23.663799956748775</c:v>
                </c:pt>
                <c:pt idx="605">
                  <c:v>23.66695864723399</c:v>
                </c:pt>
                <c:pt idx="606">
                  <c:v>23.670117337719208</c:v>
                </c:pt>
                <c:pt idx="607">
                  <c:v>23.673251916063315</c:v>
                </c:pt>
                <c:pt idx="608">
                  <c:v>23.676362382266316</c:v>
                </c:pt>
                <c:pt idx="609">
                  <c:v>23.679448736328204</c:v>
                </c:pt>
                <c:pt idx="610">
                  <c:v>23.682535090390097</c:v>
                </c:pt>
                <c:pt idx="611">
                  <c:v>23.685573220169768</c:v>
                </c:pt>
                <c:pt idx="612">
                  <c:v>23.688611349949444</c:v>
                </c:pt>
                <c:pt idx="613">
                  <c:v>23.691625367588006</c:v>
                </c:pt>
                <c:pt idx="614">
                  <c:v>23.694615273085464</c:v>
                </c:pt>
                <c:pt idx="615">
                  <c:v>23.697605178582922</c:v>
                </c:pt>
                <c:pt idx="616">
                  <c:v>23.700570971939271</c:v>
                </c:pt>
                <c:pt idx="617">
                  <c:v>23.703488541013403</c:v>
                </c:pt>
                <c:pt idx="618">
                  <c:v>23.70643022222864</c:v>
                </c:pt>
                <c:pt idx="619">
                  <c:v>23.709323679161663</c:v>
                </c:pt>
                <c:pt idx="620">
                  <c:v>23.712193023953574</c:v>
                </c:pt>
                <c:pt idx="621">
                  <c:v>23.715062368745489</c:v>
                </c:pt>
                <c:pt idx="622">
                  <c:v>23.717907601396295</c:v>
                </c:pt>
                <c:pt idx="623">
                  <c:v>23.720728721905992</c:v>
                </c:pt>
                <c:pt idx="624">
                  <c:v>23.723525730274581</c:v>
                </c:pt>
                <c:pt idx="625">
                  <c:v>23.726298626502061</c:v>
                </c:pt>
                <c:pt idx="626">
                  <c:v>23.729071522729541</c:v>
                </c:pt>
                <c:pt idx="627">
                  <c:v>23.731820306815912</c:v>
                </c:pt>
                <c:pt idx="628">
                  <c:v>23.734544978761175</c:v>
                </c:pt>
                <c:pt idx="629">
                  <c:v>23.737245538565329</c:v>
                </c:pt>
                <c:pt idx="630">
                  <c:v>23.739921986228374</c:v>
                </c:pt>
                <c:pt idx="631">
                  <c:v>23.742598433891423</c:v>
                </c:pt>
                <c:pt idx="632">
                  <c:v>23.745250769413357</c:v>
                </c:pt>
                <c:pt idx="633">
                  <c:v>23.747878992794188</c:v>
                </c:pt>
                <c:pt idx="634">
                  <c:v>23.750483104033908</c:v>
                </c:pt>
                <c:pt idx="635">
                  <c:v>23.753087215273627</c:v>
                </c:pt>
                <c:pt idx="636">
                  <c:v>23.755643102231129</c:v>
                </c:pt>
                <c:pt idx="637">
                  <c:v>23.758198989188635</c:v>
                </c:pt>
                <c:pt idx="638">
                  <c:v>23.760730764005029</c:v>
                </c:pt>
                <c:pt idx="639">
                  <c:v>23.763262538821426</c:v>
                </c:pt>
                <c:pt idx="640">
                  <c:v>23.765746089355602</c:v>
                </c:pt>
                <c:pt idx="641">
                  <c:v>23.768229639889778</c:v>
                </c:pt>
                <c:pt idx="642">
                  <c:v>23.770689078282849</c:v>
                </c:pt>
                <c:pt idx="643">
                  <c:v>23.773124404534808</c:v>
                </c:pt>
                <c:pt idx="644">
                  <c:v>23.775535618645662</c:v>
                </c:pt>
                <c:pt idx="645">
                  <c:v>23.777946832756513</c:v>
                </c:pt>
                <c:pt idx="646">
                  <c:v>23.780333934726254</c:v>
                </c:pt>
                <c:pt idx="647">
                  <c:v>23.782696924554891</c:v>
                </c:pt>
                <c:pt idx="648">
                  <c:v>23.785035802242419</c:v>
                </c:pt>
                <c:pt idx="649">
                  <c:v>23.787350567788835</c:v>
                </c:pt>
                <c:pt idx="650">
                  <c:v>23.789665333335254</c:v>
                </c:pt>
                <c:pt idx="651">
                  <c:v>23.791955986740561</c:v>
                </c:pt>
                <c:pt idx="652">
                  <c:v>23.794198415863654</c:v>
                </c:pt>
                <c:pt idx="653">
                  <c:v>23.796464957127856</c:v>
                </c:pt>
                <c:pt idx="654">
                  <c:v>23.798683274109841</c:v>
                </c:pt>
                <c:pt idx="655">
                  <c:v>23.800901591091822</c:v>
                </c:pt>
                <c:pt idx="656">
                  <c:v>23.803095795932698</c:v>
                </c:pt>
                <c:pt idx="657">
                  <c:v>23.805265888632466</c:v>
                </c:pt>
                <c:pt idx="658">
                  <c:v>23.807411869191125</c:v>
                </c:pt>
                <c:pt idx="659">
                  <c:v>23.809557849749783</c:v>
                </c:pt>
                <c:pt idx="660">
                  <c:v>23.811655606026225</c:v>
                </c:pt>
                <c:pt idx="661">
                  <c:v>23.813753362302666</c:v>
                </c:pt>
                <c:pt idx="662">
                  <c:v>23.815827006437999</c:v>
                </c:pt>
                <c:pt idx="663">
                  <c:v>23.817900650573332</c:v>
                </c:pt>
                <c:pt idx="664">
                  <c:v>23.819926070426447</c:v>
                </c:pt>
                <c:pt idx="665">
                  <c:v>23.821951490279563</c:v>
                </c:pt>
                <c:pt idx="666">
                  <c:v>23.82395279799157</c:v>
                </c:pt>
                <c:pt idx="667">
                  <c:v>23.825929993562468</c:v>
                </c:pt>
                <c:pt idx="668">
                  <c:v>23.827883076992258</c:v>
                </c:pt>
                <c:pt idx="669">
                  <c:v>23.829836160422047</c:v>
                </c:pt>
                <c:pt idx="670">
                  <c:v>23.831765131710732</c:v>
                </c:pt>
                <c:pt idx="671">
                  <c:v>23.833669990858304</c:v>
                </c:pt>
                <c:pt idx="672">
                  <c:v>23.835550737864768</c:v>
                </c:pt>
                <c:pt idx="673">
                  <c:v>23.837407372730123</c:v>
                </c:pt>
                <c:pt idx="674">
                  <c:v>23.839264007595478</c:v>
                </c:pt>
                <c:pt idx="675">
                  <c:v>23.841072418178619</c:v>
                </c:pt>
                <c:pt idx="676">
                  <c:v>23.842880828761757</c:v>
                </c:pt>
                <c:pt idx="677">
                  <c:v>23.84466512720379</c:v>
                </c:pt>
                <c:pt idx="678">
                  <c:v>23.846449425645819</c:v>
                </c:pt>
                <c:pt idx="679">
                  <c:v>23.848185499805631</c:v>
                </c:pt>
                <c:pt idx="680">
                  <c:v>23.849921573965446</c:v>
                </c:pt>
                <c:pt idx="681">
                  <c:v>23.851633535984149</c:v>
                </c:pt>
                <c:pt idx="682">
                  <c:v>23.853321385861747</c:v>
                </c:pt>
                <c:pt idx="683">
                  <c:v>23.855009235739345</c:v>
                </c:pt>
                <c:pt idx="684">
                  <c:v>23.856648861334723</c:v>
                </c:pt>
                <c:pt idx="685">
                  <c:v>23.858288486930103</c:v>
                </c:pt>
                <c:pt idx="686">
                  <c:v>23.859904000384372</c:v>
                </c:pt>
                <c:pt idx="687">
                  <c:v>23.861495401697535</c:v>
                </c:pt>
                <c:pt idx="688">
                  <c:v>23.863086803010699</c:v>
                </c:pt>
                <c:pt idx="689">
                  <c:v>23.864629980041645</c:v>
                </c:pt>
                <c:pt idx="690">
                  <c:v>23.866173157072588</c:v>
                </c:pt>
                <c:pt idx="691">
                  <c:v>23.867692221962425</c:v>
                </c:pt>
                <c:pt idx="692">
                  <c:v>23.869187174711154</c:v>
                </c:pt>
                <c:pt idx="693">
                  <c:v>23.870658015318774</c:v>
                </c:pt>
                <c:pt idx="694">
                  <c:v>23.872128855926395</c:v>
                </c:pt>
                <c:pt idx="695">
                  <c:v>23.873575584392906</c:v>
                </c:pt>
                <c:pt idx="696">
                  <c:v>23.874998200718306</c:v>
                </c:pt>
                <c:pt idx="697">
                  <c:v>23.8763967049026</c:v>
                </c:pt>
                <c:pt idx="698">
                  <c:v>23.877771096945789</c:v>
                </c:pt>
                <c:pt idx="699">
                  <c:v>23.879145488988975</c:v>
                </c:pt>
                <c:pt idx="700">
                  <c:v>23.880471656749943</c:v>
                </c:pt>
                <c:pt idx="701">
                  <c:v>23.881797824510908</c:v>
                </c:pt>
                <c:pt idx="702">
                  <c:v>23.88312399227188</c:v>
                </c:pt>
                <c:pt idx="703">
                  <c:v>23.884401935750631</c:v>
                </c:pt>
                <c:pt idx="704">
                  <c:v>23.885655767088274</c:v>
                </c:pt>
                <c:pt idx="705">
                  <c:v>23.886909598425916</c:v>
                </c:pt>
                <c:pt idx="706">
                  <c:v>23.88813931762245</c:v>
                </c:pt>
                <c:pt idx="707">
                  <c:v>23.889344924677875</c:v>
                </c:pt>
                <c:pt idx="708">
                  <c:v>23.890550531733304</c:v>
                </c:pt>
                <c:pt idx="709">
                  <c:v>23.891707914506512</c:v>
                </c:pt>
                <c:pt idx="710">
                  <c:v>23.89286529727972</c:v>
                </c:pt>
                <c:pt idx="711">
                  <c:v>23.893998567911822</c:v>
                </c:pt>
                <c:pt idx="712">
                  <c:v>23.895107726402813</c:v>
                </c:pt>
                <c:pt idx="713">
                  <c:v>23.896192772752698</c:v>
                </c:pt>
                <c:pt idx="714">
                  <c:v>23.89727781910258</c:v>
                </c:pt>
                <c:pt idx="715">
                  <c:v>23.898314641170249</c:v>
                </c:pt>
                <c:pt idx="716">
                  <c:v>23.899351463237913</c:v>
                </c:pt>
                <c:pt idx="717">
                  <c:v>23.900364173164473</c:v>
                </c:pt>
                <c:pt idx="718">
                  <c:v>23.90135277094992</c:v>
                </c:pt>
                <c:pt idx="719">
                  <c:v>23.902341368735371</c:v>
                </c:pt>
                <c:pt idx="720">
                  <c:v>23.90330585437971</c:v>
                </c:pt>
                <c:pt idx="721">
                  <c:v>23.904222115741835</c:v>
                </c:pt>
                <c:pt idx="722">
                  <c:v>23.90513837710396</c:v>
                </c:pt>
                <c:pt idx="723">
                  <c:v>23.906054638466085</c:v>
                </c:pt>
                <c:pt idx="724">
                  <c:v>23.906922675545989</c:v>
                </c:pt>
                <c:pt idx="725">
                  <c:v>23.907790712625896</c:v>
                </c:pt>
                <c:pt idx="726">
                  <c:v>23.908610525423583</c:v>
                </c:pt>
                <c:pt idx="727">
                  <c:v>23.909430338221274</c:v>
                </c:pt>
                <c:pt idx="728">
                  <c:v>23.910226038877855</c:v>
                </c:pt>
                <c:pt idx="729">
                  <c:v>23.911021739534437</c:v>
                </c:pt>
                <c:pt idx="730">
                  <c:v>23.911769215908802</c:v>
                </c:pt>
                <c:pt idx="731">
                  <c:v>23.912516692283166</c:v>
                </c:pt>
                <c:pt idx="732">
                  <c:v>23.913215944375313</c:v>
                </c:pt>
                <c:pt idx="733">
                  <c:v>23.91391519646746</c:v>
                </c:pt>
                <c:pt idx="734">
                  <c:v>23.914590336418499</c:v>
                </c:pt>
                <c:pt idx="735">
                  <c:v>23.915241364228429</c:v>
                </c:pt>
                <c:pt idx="736">
                  <c:v>23.915892392038359</c:v>
                </c:pt>
                <c:pt idx="737">
                  <c:v>23.916495195566071</c:v>
                </c:pt>
                <c:pt idx="738">
                  <c:v>23.917073886952675</c:v>
                </c:pt>
                <c:pt idx="739">
                  <c:v>23.917652578339279</c:v>
                </c:pt>
                <c:pt idx="740">
                  <c:v>23.918183045443666</c:v>
                </c:pt>
                <c:pt idx="741">
                  <c:v>23.918713512548056</c:v>
                </c:pt>
                <c:pt idx="742">
                  <c:v>23.919219867511334</c:v>
                </c:pt>
                <c:pt idx="743">
                  <c:v>23.919702110333503</c:v>
                </c:pt>
                <c:pt idx="744">
                  <c:v>23.920160241014568</c:v>
                </c:pt>
                <c:pt idx="745">
                  <c:v>23.92059425955452</c:v>
                </c:pt>
                <c:pt idx="746">
                  <c:v>23.921004165953363</c:v>
                </c:pt>
                <c:pt idx="747">
                  <c:v>23.921389960211101</c:v>
                </c:pt>
                <c:pt idx="748">
                  <c:v>23.921751642327727</c:v>
                </c:pt>
                <c:pt idx="749">
                  <c:v>23.922089212303248</c:v>
                </c:pt>
                <c:pt idx="750">
                  <c:v>23.922402670137657</c:v>
                </c:pt>
                <c:pt idx="751">
                  <c:v>23.922692015830961</c:v>
                </c:pt>
                <c:pt idx="752">
                  <c:v>23.922957249383156</c:v>
                </c:pt>
                <c:pt idx="753">
                  <c:v>23.923198370794243</c:v>
                </c:pt>
                <c:pt idx="754">
                  <c:v>23.923415380064217</c:v>
                </c:pt>
                <c:pt idx="755">
                  <c:v>23.923608277193086</c:v>
                </c:pt>
                <c:pt idx="756">
                  <c:v>23.923777062180843</c:v>
                </c:pt>
                <c:pt idx="757">
                  <c:v>23.923897622886386</c:v>
                </c:pt>
                <c:pt idx="758">
                  <c:v>23.924018183591929</c:v>
                </c:pt>
                <c:pt idx="759">
                  <c:v>23.924114632156364</c:v>
                </c:pt>
                <c:pt idx="760">
                  <c:v>23.92418696857969</c:v>
                </c:pt>
                <c:pt idx="761">
                  <c:v>23.924235192861904</c:v>
                </c:pt>
                <c:pt idx="762">
                  <c:v>23.924259305003016</c:v>
                </c:pt>
                <c:pt idx="763">
                  <c:v>23.924283417144125</c:v>
                </c:pt>
                <c:pt idx="764">
                  <c:v>23.924283417144125</c:v>
                </c:pt>
                <c:pt idx="765">
                  <c:v>23.924283417144125</c:v>
                </c:pt>
                <c:pt idx="766">
                  <c:v>23.924283417144125</c:v>
                </c:pt>
                <c:pt idx="767">
                  <c:v>23.924283417144125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A1-4543-81A5-0EA43A224B9B}"/>
            </c:ext>
          </c:extLst>
        </c:ser>
        <c:ser>
          <c:idx val="2"/>
          <c:order val="2"/>
          <c:tx>
            <c:strRef>
              <c:f>'Comparison 5200'!$D$1</c:f>
              <c:strCache>
                <c:ptCount val="1"/>
                <c:pt idx="0">
                  <c:v>DNS 5200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405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4A1-4543-81A5-0EA43A224B9B}"/>
              </c:ext>
            </c:extLst>
          </c:dPt>
          <c:dPt>
            <c:idx val="440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A1-4543-81A5-0EA43A224B9B}"/>
              </c:ext>
            </c:extLst>
          </c:dPt>
          <c:xVal>
            <c:numRef>
              <c:f>'Comparison 5200'!$A$2:$A$769</c:f>
              <c:numCache>
                <c:formatCode>General</c:formatCode>
                <c:ptCount val="768"/>
                <c:pt idx="0">
                  <c:v>0</c:v>
                </c:pt>
                <c:pt idx="1">
                  <c:v>3.4143271681389997</c:v>
                </c:pt>
                <c:pt idx="2">
                  <c:v>10.24297631852</c:v>
                </c:pt>
                <c:pt idx="3">
                  <c:v>17.07166177018</c:v>
                </c:pt>
                <c:pt idx="4">
                  <c:v>23.900295362870001</c:v>
                </c:pt>
                <c:pt idx="5">
                  <c:v>30.728928955560001</c:v>
                </c:pt>
                <c:pt idx="6">
                  <c:v>37.557614407220001</c:v>
                </c:pt>
                <c:pt idx="7">
                  <c:v>44.386247999910005</c:v>
                </c:pt>
                <c:pt idx="8">
                  <c:v>51.214933451570005</c:v>
                </c:pt>
                <c:pt idx="9">
                  <c:v>58.043670762200001</c:v>
                </c:pt>
                <c:pt idx="10">
                  <c:v>64.872459931799995</c:v>
                </c:pt>
                <c:pt idx="11">
                  <c:v>71.700730511700002</c:v>
                </c:pt>
                <c:pt idx="12">
                  <c:v>78.529519681300002</c:v>
                </c:pt>
                <c:pt idx="13">
                  <c:v>85.358308850900002</c:v>
                </c:pt>
                <c:pt idx="14">
                  <c:v>92.187098020500002</c:v>
                </c:pt>
                <c:pt idx="15">
                  <c:v>99.015368600400009</c:v>
                </c:pt>
                <c:pt idx="16">
                  <c:v>105.84415777000001</c:v>
                </c:pt>
                <c:pt idx="17">
                  <c:v>112.67294693960001</c:v>
                </c:pt>
                <c:pt idx="18">
                  <c:v>119.50173610920001</c:v>
                </c:pt>
                <c:pt idx="19">
                  <c:v>126.3300066891</c:v>
                </c:pt>
                <c:pt idx="20">
                  <c:v>133.15879585870002</c:v>
                </c:pt>
                <c:pt idx="21">
                  <c:v>139.9875850283</c:v>
                </c:pt>
                <c:pt idx="22">
                  <c:v>146.8158556082</c:v>
                </c:pt>
                <c:pt idx="23">
                  <c:v>153.64464477780001</c:v>
                </c:pt>
                <c:pt idx="24">
                  <c:v>160.4734339474</c:v>
                </c:pt>
                <c:pt idx="25">
                  <c:v>167.30222311699998</c:v>
                </c:pt>
                <c:pt idx="26">
                  <c:v>174.1304936969</c:v>
                </c:pt>
                <c:pt idx="27">
                  <c:v>180.95928286650002</c:v>
                </c:pt>
                <c:pt idx="28">
                  <c:v>187.7880720361</c:v>
                </c:pt>
                <c:pt idx="29">
                  <c:v>194.61686120570002</c:v>
                </c:pt>
                <c:pt idx="30">
                  <c:v>201.44513178559998</c:v>
                </c:pt>
                <c:pt idx="31">
                  <c:v>208.2739209552</c:v>
                </c:pt>
                <c:pt idx="32">
                  <c:v>215.10271012479998</c:v>
                </c:pt>
                <c:pt idx="33">
                  <c:v>221.9314992944</c:v>
                </c:pt>
                <c:pt idx="34">
                  <c:v>228.75976987430002</c:v>
                </c:pt>
                <c:pt idx="35">
                  <c:v>235.58855904390001</c:v>
                </c:pt>
                <c:pt idx="36">
                  <c:v>242.41734821350002</c:v>
                </c:pt>
                <c:pt idx="37">
                  <c:v>249.24613738310001</c:v>
                </c:pt>
                <c:pt idx="38">
                  <c:v>256.074407963</c:v>
                </c:pt>
                <c:pt idx="39">
                  <c:v>262.90319713259998</c:v>
                </c:pt>
                <c:pt idx="40">
                  <c:v>269.73198630219997</c:v>
                </c:pt>
                <c:pt idx="41">
                  <c:v>276.56077547180001</c:v>
                </c:pt>
                <c:pt idx="42">
                  <c:v>283.38904605170001</c:v>
                </c:pt>
                <c:pt idx="43">
                  <c:v>290.21783522129999</c:v>
                </c:pt>
                <c:pt idx="44">
                  <c:v>297.04662439090004</c:v>
                </c:pt>
                <c:pt idx="45">
                  <c:v>303.87541356050002</c:v>
                </c:pt>
                <c:pt idx="46">
                  <c:v>310.70368414040001</c:v>
                </c:pt>
                <c:pt idx="47">
                  <c:v>317.53247331</c:v>
                </c:pt>
                <c:pt idx="48">
                  <c:v>324.36126247959999</c:v>
                </c:pt>
                <c:pt idx="49">
                  <c:v>331.19005164920003</c:v>
                </c:pt>
                <c:pt idx="50">
                  <c:v>338.01832222909997</c:v>
                </c:pt>
                <c:pt idx="51">
                  <c:v>344.84711139870001</c:v>
                </c:pt>
                <c:pt idx="52">
                  <c:v>351.67590056829999</c:v>
                </c:pt>
                <c:pt idx="53">
                  <c:v>358.50468973790004</c:v>
                </c:pt>
                <c:pt idx="54">
                  <c:v>365.33296031779997</c:v>
                </c:pt>
                <c:pt idx="55">
                  <c:v>372.16174948740002</c:v>
                </c:pt>
                <c:pt idx="56">
                  <c:v>378.99053865699995</c:v>
                </c:pt>
                <c:pt idx="57">
                  <c:v>385.81932782659999</c:v>
                </c:pt>
                <c:pt idx="58">
                  <c:v>392.64759840650004</c:v>
                </c:pt>
                <c:pt idx="59">
                  <c:v>399.47638757609997</c:v>
                </c:pt>
                <c:pt idx="60">
                  <c:v>406.30517674570001</c:v>
                </c:pt>
                <c:pt idx="61">
                  <c:v>413.13344732559995</c:v>
                </c:pt>
                <c:pt idx="62">
                  <c:v>419.96223649519999</c:v>
                </c:pt>
                <c:pt idx="63">
                  <c:v>426.79102566479997</c:v>
                </c:pt>
                <c:pt idx="64">
                  <c:v>433.61981483440002</c:v>
                </c:pt>
                <c:pt idx="65">
                  <c:v>440.44808541430001</c:v>
                </c:pt>
                <c:pt idx="66">
                  <c:v>447.2768745839</c:v>
                </c:pt>
                <c:pt idx="67">
                  <c:v>454.10566375350004</c:v>
                </c:pt>
                <c:pt idx="68">
                  <c:v>460.93445292309997</c:v>
                </c:pt>
                <c:pt idx="69">
                  <c:v>467.76272350300002</c:v>
                </c:pt>
                <c:pt idx="70">
                  <c:v>474.59151267259995</c:v>
                </c:pt>
                <c:pt idx="71">
                  <c:v>481.42030184219999</c:v>
                </c:pt>
                <c:pt idx="72">
                  <c:v>488.24909101179998</c:v>
                </c:pt>
                <c:pt idx="73">
                  <c:v>495.07736159169997</c:v>
                </c:pt>
                <c:pt idx="74">
                  <c:v>501.90615076130001</c:v>
                </c:pt>
                <c:pt idx="75">
                  <c:v>508.7349399309</c:v>
                </c:pt>
                <c:pt idx="76">
                  <c:v>515.56372910050004</c:v>
                </c:pt>
                <c:pt idx="77">
                  <c:v>522.39096250099999</c:v>
                </c:pt>
                <c:pt idx="78">
                  <c:v>529.22078884999996</c:v>
                </c:pt>
                <c:pt idx="79">
                  <c:v>536.05061519900005</c:v>
                </c:pt>
                <c:pt idx="80">
                  <c:v>542.88044154800002</c:v>
                </c:pt>
                <c:pt idx="81">
                  <c:v>549.70508199999995</c:v>
                </c:pt>
                <c:pt idx="82">
                  <c:v>556.53490834899992</c:v>
                </c:pt>
                <c:pt idx="83">
                  <c:v>563.36473469800001</c:v>
                </c:pt>
                <c:pt idx="84">
                  <c:v>570.19456104699998</c:v>
                </c:pt>
                <c:pt idx="85">
                  <c:v>577.01920149900002</c:v>
                </c:pt>
                <c:pt idx="86">
                  <c:v>583.84902784799999</c:v>
                </c:pt>
                <c:pt idx="87">
                  <c:v>590.67885419699996</c:v>
                </c:pt>
                <c:pt idx="88">
                  <c:v>597.50868054600005</c:v>
                </c:pt>
                <c:pt idx="89">
                  <c:v>604.33850689500002</c:v>
                </c:pt>
                <c:pt idx="90">
                  <c:v>611.16314734699995</c:v>
                </c:pt>
                <c:pt idx="91">
                  <c:v>617.99297369599992</c:v>
                </c:pt>
                <c:pt idx="92">
                  <c:v>624.82280004500001</c:v>
                </c:pt>
                <c:pt idx="93">
                  <c:v>631.65262639399998</c:v>
                </c:pt>
                <c:pt idx="94">
                  <c:v>638.47726684600002</c:v>
                </c:pt>
                <c:pt idx="95">
                  <c:v>645.30709319499999</c:v>
                </c:pt>
                <c:pt idx="96">
                  <c:v>652.13691954399997</c:v>
                </c:pt>
                <c:pt idx="97">
                  <c:v>658.96674589299994</c:v>
                </c:pt>
                <c:pt idx="98">
                  <c:v>665.79138634499998</c:v>
                </c:pt>
                <c:pt idx="99">
                  <c:v>672.62121269400006</c:v>
                </c:pt>
                <c:pt idx="100">
                  <c:v>679.45103904299992</c:v>
                </c:pt>
                <c:pt idx="101">
                  <c:v>686.28086539200001</c:v>
                </c:pt>
                <c:pt idx="102">
                  <c:v>693.11069174099998</c:v>
                </c:pt>
                <c:pt idx="103">
                  <c:v>699.93533219300002</c:v>
                </c:pt>
                <c:pt idx="104">
                  <c:v>706.76515854199999</c:v>
                </c:pt>
                <c:pt idx="105">
                  <c:v>713.59498489099997</c:v>
                </c:pt>
                <c:pt idx="106">
                  <c:v>720.42481123999994</c:v>
                </c:pt>
                <c:pt idx="107">
                  <c:v>727.24945169199998</c:v>
                </c:pt>
                <c:pt idx="108">
                  <c:v>734.07927804100007</c:v>
                </c:pt>
                <c:pt idx="109">
                  <c:v>740.90910438999992</c:v>
                </c:pt>
                <c:pt idx="110">
                  <c:v>747.73893073900001</c:v>
                </c:pt>
                <c:pt idx="111">
                  <c:v>754.56875708799998</c:v>
                </c:pt>
                <c:pt idx="112">
                  <c:v>761.39339754000002</c:v>
                </c:pt>
                <c:pt idx="113">
                  <c:v>768.223223889</c:v>
                </c:pt>
                <c:pt idx="114">
                  <c:v>775.05305023799997</c:v>
                </c:pt>
                <c:pt idx="115">
                  <c:v>781.88287658699994</c:v>
                </c:pt>
                <c:pt idx="116">
                  <c:v>788.70751703899998</c:v>
                </c:pt>
                <c:pt idx="117">
                  <c:v>795.53734338800007</c:v>
                </c:pt>
                <c:pt idx="118">
                  <c:v>802.36716973699993</c:v>
                </c:pt>
                <c:pt idx="119">
                  <c:v>809.19699608600001</c:v>
                </c:pt>
                <c:pt idx="120">
                  <c:v>816.02682243499999</c:v>
                </c:pt>
                <c:pt idx="121">
                  <c:v>822.85146288700003</c:v>
                </c:pt>
                <c:pt idx="122">
                  <c:v>829.681289236</c:v>
                </c:pt>
                <c:pt idx="123">
                  <c:v>836.51111558499997</c:v>
                </c:pt>
                <c:pt idx="124">
                  <c:v>843.34094193399994</c:v>
                </c:pt>
                <c:pt idx="125">
                  <c:v>850.16558238599998</c:v>
                </c:pt>
                <c:pt idx="126">
                  <c:v>856.99540873500007</c:v>
                </c:pt>
                <c:pt idx="127">
                  <c:v>863.82523508399993</c:v>
                </c:pt>
                <c:pt idx="128">
                  <c:v>870.65506143300001</c:v>
                </c:pt>
                <c:pt idx="129">
                  <c:v>877.48488778199999</c:v>
                </c:pt>
                <c:pt idx="130">
                  <c:v>884.30952823400003</c:v>
                </c:pt>
                <c:pt idx="131">
                  <c:v>891.139354583</c:v>
                </c:pt>
                <c:pt idx="132">
                  <c:v>897.96918093199997</c:v>
                </c:pt>
                <c:pt idx="133">
                  <c:v>904.79900728099994</c:v>
                </c:pt>
                <c:pt idx="134">
                  <c:v>911.62364773299998</c:v>
                </c:pt>
                <c:pt idx="135">
                  <c:v>918.45347408200007</c:v>
                </c:pt>
                <c:pt idx="136">
                  <c:v>925.28330043099993</c:v>
                </c:pt>
                <c:pt idx="137">
                  <c:v>932.11312678000002</c:v>
                </c:pt>
                <c:pt idx="138">
                  <c:v>938.93776723199994</c:v>
                </c:pt>
                <c:pt idx="139">
                  <c:v>945.76759358100003</c:v>
                </c:pt>
                <c:pt idx="140">
                  <c:v>952.59741993</c:v>
                </c:pt>
                <c:pt idx="141">
                  <c:v>959.42724627899997</c:v>
                </c:pt>
                <c:pt idx="142">
                  <c:v>966.25707262799995</c:v>
                </c:pt>
                <c:pt idx="143">
                  <c:v>973.08171307999999</c:v>
                </c:pt>
                <c:pt idx="144">
                  <c:v>979.91153942900007</c:v>
                </c:pt>
                <c:pt idx="145">
                  <c:v>986.74136577799993</c:v>
                </c:pt>
                <c:pt idx="146">
                  <c:v>993.57119212700002</c:v>
                </c:pt>
                <c:pt idx="147">
                  <c:v>1000.3958325789999</c:v>
                </c:pt>
                <c:pt idx="148">
                  <c:v>1007.225658928</c:v>
                </c:pt>
                <c:pt idx="149">
                  <c:v>1014.055485277</c:v>
                </c:pt>
                <c:pt idx="150">
                  <c:v>1020.885311626</c:v>
                </c:pt>
                <c:pt idx="151">
                  <c:v>1027.7151379749998</c:v>
                </c:pt>
                <c:pt idx="152">
                  <c:v>1034.5397784270001</c:v>
                </c:pt>
                <c:pt idx="153">
                  <c:v>1041.369604776</c:v>
                </c:pt>
                <c:pt idx="154">
                  <c:v>1048.199431125</c:v>
                </c:pt>
                <c:pt idx="155">
                  <c:v>1055.0292574740001</c:v>
                </c:pt>
                <c:pt idx="156">
                  <c:v>1061.8538979259999</c:v>
                </c:pt>
                <c:pt idx="157">
                  <c:v>1068.683724275</c:v>
                </c:pt>
                <c:pt idx="158">
                  <c:v>1075.5135506239999</c:v>
                </c:pt>
                <c:pt idx="159">
                  <c:v>1082.343376973</c:v>
                </c:pt>
                <c:pt idx="160">
                  <c:v>1089.1732033219998</c:v>
                </c:pt>
                <c:pt idx="161">
                  <c:v>1095.9978437740001</c:v>
                </c:pt>
                <c:pt idx="162">
                  <c:v>1102.827670123</c:v>
                </c:pt>
                <c:pt idx="163">
                  <c:v>1109.657496472</c:v>
                </c:pt>
                <c:pt idx="164">
                  <c:v>1116.4873228210001</c:v>
                </c:pt>
                <c:pt idx="165">
                  <c:v>1123.3119632729999</c:v>
                </c:pt>
                <c:pt idx="166">
                  <c:v>1130.141789622</c:v>
                </c:pt>
                <c:pt idx="167">
                  <c:v>1136.9716159709999</c:v>
                </c:pt>
                <c:pt idx="168">
                  <c:v>1143.80144232</c:v>
                </c:pt>
                <c:pt idx="169">
                  <c:v>1150.626082772</c:v>
                </c:pt>
                <c:pt idx="170">
                  <c:v>1157.4559091210001</c:v>
                </c:pt>
                <c:pt idx="171">
                  <c:v>1164.28573547</c:v>
                </c:pt>
                <c:pt idx="172">
                  <c:v>1171.115561819</c:v>
                </c:pt>
                <c:pt idx="173">
                  <c:v>1177.9453881680001</c:v>
                </c:pt>
                <c:pt idx="174">
                  <c:v>1184.7700286199999</c:v>
                </c:pt>
                <c:pt idx="175">
                  <c:v>1191.599854969</c:v>
                </c:pt>
                <c:pt idx="176">
                  <c:v>1198.4296813179999</c:v>
                </c:pt>
                <c:pt idx="177">
                  <c:v>1205.259507667</c:v>
                </c:pt>
                <c:pt idx="178">
                  <c:v>1212.084148119</c:v>
                </c:pt>
                <c:pt idx="179">
                  <c:v>1218.9139744680001</c:v>
                </c:pt>
                <c:pt idx="180">
                  <c:v>1225.743800817</c:v>
                </c:pt>
                <c:pt idx="181">
                  <c:v>1232.5736271660001</c:v>
                </c:pt>
                <c:pt idx="182">
                  <c:v>1239.4034535150001</c:v>
                </c:pt>
                <c:pt idx="183">
                  <c:v>1246.2280939669999</c:v>
                </c:pt>
                <c:pt idx="184">
                  <c:v>1253.057920316</c:v>
                </c:pt>
                <c:pt idx="185">
                  <c:v>1259.8877466649999</c:v>
                </c:pt>
                <c:pt idx="186">
                  <c:v>1266.717573014</c:v>
                </c:pt>
                <c:pt idx="187">
                  <c:v>1273.542213466</c:v>
                </c:pt>
                <c:pt idx="188">
                  <c:v>1280.3720398150001</c:v>
                </c:pt>
                <c:pt idx="189">
                  <c:v>1287.201866164</c:v>
                </c:pt>
                <c:pt idx="190">
                  <c:v>1294.0316925130001</c:v>
                </c:pt>
                <c:pt idx="191">
                  <c:v>1300.8563329649999</c:v>
                </c:pt>
                <c:pt idx="192">
                  <c:v>1307.686159314</c:v>
                </c:pt>
                <c:pt idx="193">
                  <c:v>1314.515985663</c:v>
                </c:pt>
                <c:pt idx="194">
                  <c:v>1321.3458120120001</c:v>
                </c:pt>
                <c:pt idx="195">
                  <c:v>1328.175638361</c:v>
                </c:pt>
                <c:pt idx="196">
                  <c:v>1335.000278813</c:v>
                </c:pt>
                <c:pt idx="197">
                  <c:v>1341.8301051619999</c:v>
                </c:pt>
                <c:pt idx="198">
                  <c:v>1348.659931511</c:v>
                </c:pt>
                <c:pt idx="199">
                  <c:v>1355.4897578600001</c:v>
                </c:pt>
                <c:pt idx="200">
                  <c:v>1362.3143983119999</c:v>
                </c:pt>
                <c:pt idx="201">
                  <c:v>1369.144224661</c:v>
                </c:pt>
                <c:pt idx="202">
                  <c:v>1375.97405101</c:v>
                </c:pt>
                <c:pt idx="203">
                  <c:v>1382.8038773590001</c:v>
                </c:pt>
                <c:pt idx="204">
                  <c:v>1389.633703708</c:v>
                </c:pt>
                <c:pt idx="205">
                  <c:v>1396.45834416</c:v>
                </c:pt>
                <c:pt idx="206">
                  <c:v>1403.2881705089999</c:v>
                </c:pt>
                <c:pt idx="207">
                  <c:v>1410.117996858</c:v>
                </c:pt>
                <c:pt idx="208">
                  <c:v>1416.9478232070001</c:v>
                </c:pt>
                <c:pt idx="209">
                  <c:v>1423.7724636589999</c:v>
                </c:pt>
                <c:pt idx="210">
                  <c:v>1430.602290008</c:v>
                </c:pt>
                <c:pt idx="211">
                  <c:v>1437.432116357</c:v>
                </c:pt>
                <c:pt idx="212">
                  <c:v>1444.2619427060001</c:v>
                </c:pt>
                <c:pt idx="213">
                  <c:v>1451.091769055</c:v>
                </c:pt>
                <c:pt idx="214">
                  <c:v>1457.916409507</c:v>
                </c:pt>
                <c:pt idx="215">
                  <c:v>1464.7462358559999</c:v>
                </c:pt>
                <c:pt idx="216">
                  <c:v>1471.576062205</c:v>
                </c:pt>
                <c:pt idx="217">
                  <c:v>1478.4058885540001</c:v>
                </c:pt>
                <c:pt idx="218">
                  <c:v>1485.2305290059999</c:v>
                </c:pt>
                <c:pt idx="219">
                  <c:v>1492.060355355</c:v>
                </c:pt>
                <c:pt idx="220">
                  <c:v>1498.890181704</c:v>
                </c:pt>
                <c:pt idx="221">
                  <c:v>1505.7200080530001</c:v>
                </c:pt>
                <c:pt idx="222">
                  <c:v>1512.5446485049999</c:v>
                </c:pt>
                <c:pt idx="223">
                  <c:v>1519.374474854</c:v>
                </c:pt>
                <c:pt idx="224">
                  <c:v>1526.2043012029999</c:v>
                </c:pt>
                <c:pt idx="225">
                  <c:v>1533.034127552</c:v>
                </c:pt>
                <c:pt idx="226">
                  <c:v>1539.8639539010001</c:v>
                </c:pt>
                <c:pt idx="227">
                  <c:v>1546.6885943529999</c:v>
                </c:pt>
                <c:pt idx="228">
                  <c:v>1553.518420702</c:v>
                </c:pt>
                <c:pt idx="229">
                  <c:v>1560.348247051</c:v>
                </c:pt>
                <c:pt idx="230">
                  <c:v>1567.1780734000001</c:v>
                </c:pt>
                <c:pt idx="231">
                  <c:v>1574.0027138519999</c:v>
                </c:pt>
                <c:pt idx="232">
                  <c:v>1580.832540201</c:v>
                </c:pt>
                <c:pt idx="233">
                  <c:v>1587.6623665499999</c:v>
                </c:pt>
                <c:pt idx="234">
                  <c:v>1594.492192899</c:v>
                </c:pt>
                <c:pt idx="235">
                  <c:v>1601.3220192480001</c:v>
                </c:pt>
                <c:pt idx="236">
                  <c:v>1608.1466596999999</c:v>
                </c:pt>
                <c:pt idx="237">
                  <c:v>1614.976486049</c:v>
                </c:pt>
                <c:pt idx="238">
                  <c:v>1621.806312398</c:v>
                </c:pt>
                <c:pt idx="239">
                  <c:v>1628.6361387470001</c:v>
                </c:pt>
                <c:pt idx="240">
                  <c:v>1635.4607791989999</c:v>
                </c:pt>
                <c:pt idx="241">
                  <c:v>1642.290605548</c:v>
                </c:pt>
                <c:pt idx="242">
                  <c:v>1649.1204318969999</c:v>
                </c:pt>
                <c:pt idx="243">
                  <c:v>1655.950258246</c:v>
                </c:pt>
                <c:pt idx="244">
                  <c:v>1662.7800845950001</c:v>
                </c:pt>
                <c:pt idx="245">
                  <c:v>1669.6047250469999</c:v>
                </c:pt>
                <c:pt idx="246">
                  <c:v>1676.434551396</c:v>
                </c:pt>
                <c:pt idx="247">
                  <c:v>1683.264377745</c:v>
                </c:pt>
                <c:pt idx="248">
                  <c:v>1690.0942040940001</c:v>
                </c:pt>
                <c:pt idx="249">
                  <c:v>1696.9188445459999</c:v>
                </c:pt>
                <c:pt idx="250">
                  <c:v>1703.748670895</c:v>
                </c:pt>
                <c:pt idx="251">
                  <c:v>1710.5784972439999</c:v>
                </c:pt>
                <c:pt idx="252">
                  <c:v>1717.408323593</c:v>
                </c:pt>
                <c:pt idx="253">
                  <c:v>1724.2329640449998</c:v>
                </c:pt>
                <c:pt idx="254">
                  <c:v>1731.0627903939999</c:v>
                </c:pt>
                <c:pt idx="255">
                  <c:v>1737.892616743</c:v>
                </c:pt>
                <c:pt idx="256">
                  <c:v>1744.722443092</c:v>
                </c:pt>
                <c:pt idx="257">
                  <c:v>1751.5522694410001</c:v>
                </c:pt>
                <c:pt idx="258">
                  <c:v>1758.3769098929999</c:v>
                </c:pt>
                <c:pt idx="259">
                  <c:v>1765.206736242</c:v>
                </c:pt>
                <c:pt idx="260">
                  <c:v>1772.0365625909999</c:v>
                </c:pt>
                <c:pt idx="261">
                  <c:v>1778.86638894</c:v>
                </c:pt>
                <c:pt idx="262">
                  <c:v>1785.6910293919998</c:v>
                </c:pt>
                <c:pt idx="263">
                  <c:v>1792.5208557409999</c:v>
                </c:pt>
                <c:pt idx="264">
                  <c:v>1799.35068209</c:v>
                </c:pt>
                <c:pt idx="265">
                  <c:v>1806.1805084390001</c:v>
                </c:pt>
                <c:pt idx="266">
                  <c:v>1813.0103347880001</c:v>
                </c:pt>
                <c:pt idx="267">
                  <c:v>1819.8349752399999</c:v>
                </c:pt>
                <c:pt idx="268">
                  <c:v>1826.664801589</c:v>
                </c:pt>
                <c:pt idx="269">
                  <c:v>1833.4946279379999</c:v>
                </c:pt>
                <c:pt idx="270">
                  <c:v>1840.324454287</c:v>
                </c:pt>
                <c:pt idx="271">
                  <c:v>1847.1490947389998</c:v>
                </c:pt>
                <c:pt idx="272">
                  <c:v>1853.9789210879999</c:v>
                </c:pt>
                <c:pt idx="273">
                  <c:v>1860.808747437</c:v>
                </c:pt>
                <c:pt idx="274">
                  <c:v>1867.6385737860001</c:v>
                </c:pt>
                <c:pt idx="275">
                  <c:v>1874.4684001350001</c:v>
                </c:pt>
                <c:pt idx="276">
                  <c:v>1881.293040587</c:v>
                </c:pt>
                <c:pt idx="277">
                  <c:v>1888.122866936</c:v>
                </c:pt>
                <c:pt idx="278">
                  <c:v>1894.9526932849999</c:v>
                </c:pt>
                <c:pt idx="279">
                  <c:v>1901.782519634</c:v>
                </c:pt>
                <c:pt idx="280">
                  <c:v>1908.6071600859998</c:v>
                </c:pt>
                <c:pt idx="281">
                  <c:v>1915.4369864349999</c:v>
                </c:pt>
                <c:pt idx="282">
                  <c:v>1922.266812784</c:v>
                </c:pt>
                <c:pt idx="283">
                  <c:v>1929.0966391330001</c:v>
                </c:pt>
                <c:pt idx="284">
                  <c:v>1935.9264654820001</c:v>
                </c:pt>
                <c:pt idx="285">
                  <c:v>1942.751105934</c:v>
                </c:pt>
                <c:pt idx="286">
                  <c:v>1949.580932283</c:v>
                </c:pt>
                <c:pt idx="287">
                  <c:v>1956.4107586319999</c:v>
                </c:pt>
                <c:pt idx="288">
                  <c:v>1963.240584981</c:v>
                </c:pt>
                <c:pt idx="289">
                  <c:v>1970.0652254329998</c:v>
                </c:pt>
                <c:pt idx="290">
                  <c:v>1976.8950517819999</c:v>
                </c:pt>
                <c:pt idx="291">
                  <c:v>1983.724878131</c:v>
                </c:pt>
                <c:pt idx="292">
                  <c:v>1990.5547044800001</c:v>
                </c:pt>
                <c:pt idx="293">
                  <c:v>1997.3793449319999</c:v>
                </c:pt>
                <c:pt idx="294">
                  <c:v>2004.209171281</c:v>
                </c:pt>
                <c:pt idx="295">
                  <c:v>2011.03899763</c:v>
                </c:pt>
                <c:pt idx="296">
                  <c:v>2017.8688239789999</c:v>
                </c:pt>
                <c:pt idx="297">
                  <c:v>2024.698650328</c:v>
                </c:pt>
                <c:pt idx="298">
                  <c:v>2031.5232907799998</c:v>
                </c:pt>
                <c:pt idx="299">
                  <c:v>2038.3531171289999</c:v>
                </c:pt>
                <c:pt idx="300">
                  <c:v>2045.182943478</c:v>
                </c:pt>
                <c:pt idx="301">
                  <c:v>2052.0127698269998</c:v>
                </c:pt>
                <c:pt idx="302">
                  <c:v>2058.8374102789999</c:v>
                </c:pt>
                <c:pt idx="303">
                  <c:v>2065.667236628</c:v>
                </c:pt>
                <c:pt idx="304">
                  <c:v>2072.497062977</c:v>
                </c:pt>
                <c:pt idx="305">
                  <c:v>2079.3268893259997</c:v>
                </c:pt>
                <c:pt idx="306">
                  <c:v>2086.1567156749998</c:v>
                </c:pt>
                <c:pt idx="307">
                  <c:v>2092.9813561269998</c:v>
                </c:pt>
                <c:pt idx="308">
                  <c:v>2099.8111824759999</c:v>
                </c:pt>
                <c:pt idx="309">
                  <c:v>2106.641008825</c:v>
                </c:pt>
                <c:pt idx="310">
                  <c:v>2113.4708351740001</c:v>
                </c:pt>
                <c:pt idx="311">
                  <c:v>2120.2954756260001</c:v>
                </c:pt>
                <c:pt idx="312">
                  <c:v>2127.1253019750002</c:v>
                </c:pt>
                <c:pt idx="313">
                  <c:v>2133.9551283240003</c:v>
                </c:pt>
                <c:pt idx="314">
                  <c:v>2140.7849546729999</c:v>
                </c:pt>
                <c:pt idx="315">
                  <c:v>2147.614781022</c:v>
                </c:pt>
                <c:pt idx="316">
                  <c:v>2154.439421474</c:v>
                </c:pt>
                <c:pt idx="317">
                  <c:v>2161.2692478230001</c:v>
                </c:pt>
                <c:pt idx="318">
                  <c:v>2168.0990741720002</c:v>
                </c:pt>
                <c:pt idx="319">
                  <c:v>2174.9289005209998</c:v>
                </c:pt>
                <c:pt idx="320">
                  <c:v>2181.7535409729999</c:v>
                </c:pt>
                <c:pt idx="321">
                  <c:v>2188.583367322</c:v>
                </c:pt>
                <c:pt idx="322">
                  <c:v>2195.413193671</c:v>
                </c:pt>
                <c:pt idx="323">
                  <c:v>2202.2430200199997</c:v>
                </c:pt>
                <c:pt idx="324">
                  <c:v>2209.0676604720002</c:v>
                </c:pt>
                <c:pt idx="325">
                  <c:v>2215.8974868209998</c:v>
                </c:pt>
                <c:pt idx="326">
                  <c:v>2222.7273131699999</c:v>
                </c:pt>
                <c:pt idx="327">
                  <c:v>2229.557139519</c:v>
                </c:pt>
                <c:pt idx="328">
                  <c:v>2236.3869658680001</c:v>
                </c:pt>
                <c:pt idx="329">
                  <c:v>2243.2116063200001</c:v>
                </c:pt>
                <c:pt idx="330">
                  <c:v>2250.0414326690002</c:v>
                </c:pt>
                <c:pt idx="331">
                  <c:v>2256.8712590180003</c:v>
                </c:pt>
                <c:pt idx="332">
                  <c:v>2263.7010853669999</c:v>
                </c:pt>
                <c:pt idx="333">
                  <c:v>2270.5257258189999</c:v>
                </c:pt>
                <c:pt idx="334">
                  <c:v>2277.355552168</c:v>
                </c:pt>
                <c:pt idx="335">
                  <c:v>2284.1853785170001</c:v>
                </c:pt>
                <c:pt idx="336">
                  <c:v>2291.0152048660002</c:v>
                </c:pt>
                <c:pt idx="337">
                  <c:v>2297.8450312149998</c:v>
                </c:pt>
                <c:pt idx="338">
                  <c:v>2304.6696716669999</c:v>
                </c:pt>
                <c:pt idx="339">
                  <c:v>2311.499498016</c:v>
                </c:pt>
                <c:pt idx="340">
                  <c:v>2318.329324365</c:v>
                </c:pt>
                <c:pt idx="341">
                  <c:v>2325.1591507139997</c:v>
                </c:pt>
                <c:pt idx="342">
                  <c:v>2331.9837911660002</c:v>
                </c:pt>
                <c:pt idx="343">
                  <c:v>2338.8136175149998</c:v>
                </c:pt>
                <c:pt idx="344">
                  <c:v>2345.6434438639999</c:v>
                </c:pt>
                <c:pt idx="345">
                  <c:v>2352.473270213</c:v>
                </c:pt>
                <c:pt idx="346">
                  <c:v>2359.3030965620001</c:v>
                </c:pt>
                <c:pt idx="347">
                  <c:v>2366.1277370140001</c:v>
                </c:pt>
                <c:pt idx="348">
                  <c:v>2372.9575633630002</c:v>
                </c:pt>
                <c:pt idx="349">
                  <c:v>2379.7873897120003</c:v>
                </c:pt>
                <c:pt idx="350">
                  <c:v>2386.6172160609999</c:v>
                </c:pt>
                <c:pt idx="351">
                  <c:v>2393.4418565129999</c:v>
                </c:pt>
                <c:pt idx="352">
                  <c:v>2400.271682862</c:v>
                </c:pt>
                <c:pt idx="353">
                  <c:v>2407.1015092110001</c:v>
                </c:pt>
                <c:pt idx="354">
                  <c:v>2413.9313355600002</c:v>
                </c:pt>
                <c:pt idx="355">
                  <c:v>2420.7559760119998</c:v>
                </c:pt>
                <c:pt idx="356">
                  <c:v>2427.5858023609999</c:v>
                </c:pt>
                <c:pt idx="357">
                  <c:v>2434.41562871</c:v>
                </c:pt>
                <c:pt idx="358">
                  <c:v>2441.2454550590001</c:v>
                </c:pt>
                <c:pt idx="359">
                  <c:v>2448.0752814079997</c:v>
                </c:pt>
                <c:pt idx="360">
                  <c:v>2454.8999218600002</c:v>
                </c:pt>
                <c:pt idx="361">
                  <c:v>2461.7297482089998</c:v>
                </c:pt>
                <c:pt idx="362">
                  <c:v>2468.5595745579999</c:v>
                </c:pt>
                <c:pt idx="363">
                  <c:v>2475.389400907</c:v>
                </c:pt>
                <c:pt idx="364">
                  <c:v>2482.214041359</c:v>
                </c:pt>
                <c:pt idx="365">
                  <c:v>2489.0438677080001</c:v>
                </c:pt>
                <c:pt idx="366">
                  <c:v>2495.8736940570002</c:v>
                </c:pt>
                <c:pt idx="367">
                  <c:v>2502.7035204060003</c:v>
                </c:pt>
                <c:pt idx="368">
                  <c:v>2509.5333467549999</c:v>
                </c:pt>
                <c:pt idx="369">
                  <c:v>2516.357987207</c:v>
                </c:pt>
                <c:pt idx="370">
                  <c:v>2523.187813556</c:v>
                </c:pt>
                <c:pt idx="371">
                  <c:v>2530.0176399050001</c:v>
                </c:pt>
                <c:pt idx="372">
                  <c:v>2536.8474662540002</c:v>
                </c:pt>
                <c:pt idx="373">
                  <c:v>2543.6721067059998</c:v>
                </c:pt>
                <c:pt idx="374">
                  <c:v>2550.5019330549999</c:v>
                </c:pt>
                <c:pt idx="375">
                  <c:v>2557.331759404</c:v>
                </c:pt>
                <c:pt idx="376">
                  <c:v>2564.1615857530001</c:v>
                </c:pt>
                <c:pt idx="377">
                  <c:v>2570.9914121019997</c:v>
                </c:pt>
                <c:pt idx="378">
                  <c:v>2577.8160525540002</c:v>
                </c:pt>
                <c:pt idx="379">
                  <c:v>2584.6458789029998</c:v>
                </c:pt>
                <c:pt idx="380">
                  <c:v>2591.4757052519999</c:v>
                </c:pt>
                <c:pt idx="381">
                  <c:v>2598.3055316009995</c:v>
                </c:pt>
                <c:pt idx="382">
                  <c:v>2605.130172053</c:v>
                </c:pt>
                <c:pt idx="383">
                  <c:v>2611.9599984019997</c:v>
                </c:pt>
                <c:pt idx="384">
                  <c:v>2618.7898247509997</c:v>
                </c:pt>
                <c:pt idx="385">
                  <c:v>2625.6196510999998</c:v>
                </c:pt>
                <c:pt idx="386">
                  <c:v>2632.4494774489999</c:v>
                </c:pt>
                <c:pt idx="387">
                  <c:v>2639.274117901</c:v>
                </c:pt>
                <c:pt idx="388">
                  <c:v>2646.10394425</c:v>
                </c:pt>
                <c:pt idx="389">
                  <c:v>2652.9337705990001</c:v>
                </c:pt>
                <c:pt idx="390">
                  <c:v>2659.7635969480002</c:v>
                </c:pt>
                <c:pt idx="391">
                  <c:v>2666.5882373999998</c:v>
                </c:pt>
                <c:pt idx="392">
                  <c:v>2673.4180637489999</c:v>
                </c:pt>
                <c:pt idx="393">
                  <c:v>2680.247890098</c:v>
                </c:pt>
                <c:pt idx="394">
                  <c:v>2687.0777164470001</c:v>
                </c:pt>
                <c:pt idx="395">
                  <c:v>2693.9023568990001</c:v>
                </c:pt>
                <c:pt idx="396">
                  <c:v>2700.7321832480002</c:v>
                </c:pt>
                <c:pt idx="397">
                  <c:v>2707.5620095970003</c:v>
                </c:pt>
                <c:pt idx="398">
                  <c:v>2714.3918359460004</c:v>
                </c:pt>
                <c:pt idx="399">
                  <c:v>2721.2216622949995</c:v>
                </c:pt>
                <c:pt idx="400">
                  <c:v>2728.046302747</c:v>
                </c:pt>
                <c:pt idx="401">
                  <c:v>2734.8761290959997</c:v>
                </c:pt>
                <c:pt idx="402">
                  <c:v>2741.7059554449997</c:v>
                </c:pt>
                <c:pt idx="403">
                  <c:v>2748.5357817939998</c:v>
                </c:pt>
                <c:pt idx="404">
                  <c:v>2755.3604222459999</c:v>
                </c:pt>
                <c:pt idx="405">
                  <c:v>2762.190248595</c:v>
                </c:pt>
                <c:pt idx="406">
                  <c:v>2769.020074944</c:v>
                </c:pt>
                <c:pt idx="407">
                  <c:v>2775.8499012930001</c:v>
                </c:pt>
                <c:pt idx="408">
                  <c:v>2782.6797276420002</c:v>
                </c:pt>
                <c:pt idx="409">
                  <c:v>2789.5043680939998</c:v>
                </c:pt>
                <c:pt idx="410">
                  <c:v>2796.3341944429999</c:v>
                </c:pt>
                <c:pt idx="411">
                  <c:v>2803.164020792</c:v>
                </c:pt>
                <c:pt idx="412">
                  <c:v>2809.9938471410001</c:v>
                </c:pt>
                <c:pt idx="413">
                  <c:v>2816.8184875930001</c:v>
                </c:pt>
                <c:pt idx="414">
                  <c:v>2823.6483139420002</c:v>
                </c:pt>
                <c:pt idx="415">
                  <c:v>2830.4781402910003</c:v>
                </c:pt>
                <c:pt idx="416">
                  <c:v>2837.3079666400004</c:v>
                </c:pt>
                <c:pt idx="417">
                  <c:v>2844.1377929889995</c:v>
                </c:pt>
                <c:pt idx="418">
                  <c:v>2850.962433441</c:v>
                </c:pt>
                <c:pt idx="419">
                  <c:v>2857.7922597899997</c:v>
                </c:pt>
                <c:pt idx="420">
                  <c:v>2864.6220861389997</c:v>
                </c:pt>
                <c:pt idx="421">
                  <c:v>2871.4519124879998</c:v>
                </c:pt>
                <c:pt idx="422">
                  <c:v>2878.2765529399999</c:v>
                </c:pt>
                <c:pt idx="423">
                  <c:v>2885.106379289</c:v>
                </c:pt>
                <c:pt idx="424">
                  <c:v>2891.936205638</c:v>
                </c:pt>
                <c:pt idx="425">
                  <c:v>2898.7660319870001</c:v>
                </c:pt>
                <c:pt idx="426">
                  <c:v>2905.5906724389997</c:v>
                </c:pt>
                <c:pt idx="427">
                  <c:v>2912.4204987879998</c:v>
                </c:pt>
                <c:pt idx="428">
                  <c:v>2919.2503251369999</c:v>
                </c:pt>
                <c:pt idx="429">
                  <c:v>2926.080151486</c:v>
                </c:pt>
                <c:pt idx="430">
                  <c:v>2932.9099778350001</c:v>
                </c:pt>
                <c:pt idx="431">
                  <c:v>2939.7346182870001</c:v>
                </c:pt>
                <c:pt idx="432">
                  <c:v>2946.5644446360002</c:v>
                </c:pt>
                <c:pt idx="433">
                  <c:v>2953.3942709850003</c:v>
                </c:pt>
                <c:pt idx="434">
                  <c:v>2960.2240973340004</c:v>
                </c:pt>
                <c:pt idx="435">
                  <c:v>2967.0487377859999</c:v>
                </c:pt>
                <c:pt idx="436">
                  <c:v>2973.878564135</c:v>
                </c:pt>
                <c:pt idx="437">
                  <c:v>2980.7083904839997</c:v>
                </c:pt>
                <c:pt idx="438">
                  <c:v>2987.5382168329998</c:v>
                </c:pt>
                <c:pt idx="439">
                  <c:v>2994.3680431819998</c:v>
                </c:pt>
                <c:pt idx="440">
                  <c:v>3001.1926836339999</c:v>
                </c:pt>
                <c:pt idx="441">
                  <c:v>3008.022509983</c:v>
                </c:pt>
                <c:pt idx="442">
                  <c:v>3014.852336332</c:v>
                </c:pt>
                <c:pt idx="443">
                  <c:v>3021.6821626810001</c:v>
                </c:pt>
                <c:pt idx="444">
                  <c:v>3028.5068031329997</c:v>
                </c:pt>
                <c:pt idx="445">
                  <c:v>3035.3366294819998</c:v>
                </c:pt>
                <c:pt idx="446">
                  <c:v>3042.1664558309999</c:v>
                </c:pt>
                <c:pt idx="447">
                  <c:v>3048.99628218</c:v>
                </c:pt>
                <c:pt idx="448">
                  <c:v>3055.8261085290001</c:v>
                </c:pt>
                <c:pt idx="449">
                  <c:v>3062.6507489810001</c:v>
                </c:pt>
                <c:pt idx="450">
                  <c:v>3069.4805753300002</c:v>
                </c:pt>
                <c:pt idx="451">
                  <c:v>3076.3104016790003</c:v>
                </c:pt>
                <c:pt idx="452">
                  <c:v>3083.1402280280004</c:v>
                </c:pt>
                <c:pt idx="453">
                  <c:v>3089.96486848</c:v>
                </c:pt>
                <c:pt idx="454">
                  <c:v>3096.794694829</c:v>
                </c:pt>
                <c:pt idx="455">
                  <c:v>3103.6245211779997</c:v>
                </c:pt>
                <c:pt idx="456">
                  <c:v>3110.4543475269998</c:v>
                </c:pt>
                <c:pt idx="457">
                  <c:v>3117.2789879789998</c:v>
                </c:pt>
                <c:pt idx="458">
                  <c:v>3124.1088143279999</c:v>
                </c:pt>
                <c:pt idx="459">
                  <c:v>3130.938640677</c:v>
                </c:pt>
                <c:pt idx="460">
                  <c:v>3137.7684670260001</c:v>
                </c:pt>
                <c:pt idx="461">
                  <c:v>3144.5982933750001</c:v>
                </c:pt>
                <c:pt idx="462">
                  <c:v>3151.4229338269997</c:v>
                </c:pt>
                <c:pt idx="463">
                  <c:v>3158.2527601759998</c:v>
                </c:pt>
                <c:pt idx="464">
                  <c:v>3165.0825865249999</c:v>
                </c:pt>
                <c:pt idx="465">
                  <c:v>3171.912412874</c:v>
                </c:pt>
                <c:pt idx="466">
                  <c:v>3178.737053326</c:v>
                </c:pt>
                <c:pt idx="467">
                  <c:v>3185.5668796750001</c:v>
                </c:pt>
                <c:pt idx="468">
                  <c:v>3192.3967060240002</c:v>
                </c:pt>
                <c:pt idx="469">
                  <c:v>3199.2265323730003</c:v>
                </c:pt>
                <c:pt idx="470">
                  <c:v>3206.0563587220004</c:v>
                </c:pt>
                <c:pt idx="471">
                  <c:v>3212.880999174</c:v>
                </c:pt>
                <c:pt idx="472">
                  <c:v>3219.710825523</c:v>
                </c:pt>
                <c:pt idx="473">
                  <c:v>3226.5406518719997</c:v>
                </c:pt>
                <c:pt idx="474">
                  <c:v>3233.3704782209998</c:v>
                </c:pt>
                <c:pt idx="475">
                  <c:v>3240.1951186729998</c:v>
                </c:pt>
                <c:pt idx="476">
                  <c:v>3247.0249450219999</c:v>
                </c:pt>
                <c:pt idx="477">
                  <c:v>3253.854771371</c:v>
                </c:pt>
                <c:pt idx="478">
                  <c:v>3260.6845977200001</c:v>
                </c:pt>
                <c:pt idx="479">
                  <c:v>3267.5144240690001</c:v>
                </c:pt>
                <c:pt idx="480">
                  <c:v>3274.3390645209997</c:v>
                </c:pt>
                <c:pt idx="481">
                  <c:v>3281.1688908699998</c:v>
                </c:pt>
                <c:pt idx="482">
                  <c:v>3287.9987172189999</c:v>
                </c:pt>
                <c:pt idx="483">
                  <c:v>3294.828543568</c:v>
                </c:pt>
                <c:pt idx="484">
                  <c:v>3301.65318402</c:v>
                </c:pt>
                <c:pt idx="485">
                  <c:v>3308.4830103690001</c:v>
                </c:pt>
                <c:pt idx="486">
                  <c:v>3315.3128367180002</c:v>
                </c:pt>
                <c:pt idx="487">
                  <c:v>3322.1426630670003</c:v>
                </c:pt>
                <c:pt idx="488">
                  <c:v>3328.9673035189999</c:v>
                </c:pt>
                <c:pt idx="489">
                  <c:v>3335.797129868</c:v>
                </c:pt>
                <c:pt idx="490">
                  <c:v>3342.626956217</c:v>
                </c:pt>
                <c:pt idx="491">
                  <c:v>3349.4567825659997</c:v>
                </c:pt>
                <c:pt idx="492">
                  <c:v>3356.2866089149998</c:v>
                </c:pt>
                <c:pt idx="493">
                  <c:v>3363.1112493669998</c:v>
                </c:pt>
                <c:pt idx="494">
                  <c:v>3369.9410757159999</c:v>
                </c:pt>
                <c:pt idx="495">
                  <c:v>3376.770902065</c:v>
                </c:pt>
                <c:pt idx="496">
                  <c:v>3383.6007284140001</c:v>
                </c:pt>
                <c:pt idx="497">
                  <c:v>3390.4253688659996</c:v>
                </c:pt>
                <c:pt idx="498">
                  <c:v>3397.2551952149997</c:v>
                </c:pt>
                <c:pt idx="499">
                  <c:v>3404.0850215639998</c:v>
                </c:pt>
                <c:pt idx="500">
                  <c:v>3410.9148479129999</c:v>
                </c:pt>
                <c:pt idx="501">
                  <c:v>3417.744674262</c:v>
                </c:pt>
                <c:pt idx="502">
                  <c:v>3424.569314714</c:v>
                </c:pt>
                <c:pt idx="503">
                  <c:v>3431.3991410630001</c:v>
                </c:pt>
                <c:pt idx="504">
                  <c:v>3438.2289674120002</c:v>
                </c:pt>
                <c:pt idx="505">
                  <c:v>3445.0587937610003</c:v>
                </c:pt>
                <c:pt idx="506">
                  <c:v>3451.8834342129999</c:v>
                </c:pt>
                <c:pt idx="507">
                  <c:v>3458.713260562</c:v>
                </c:pt>
                <c:pt idx="508">
                  <c:v>3465.543086911</c:v>
                </c:pt>
                <c:pt idx="509">
                  <c:v>3472.3729132599997</c:v>
                </c:pt>
                <c:pt idx="510">
                  <c:v>3479.2027396089998</c:v>
                </c:pt>
                <c:pt idx="511">
                  <c:v>3486.0273800609998</c:v>
                </c:pt>
                <c:pt idx="512">
                  <c:v>3492.8572064099999</c:v>
                </c:pt>
                <c:pt idx="513">
                  <c:v>3499.687032759</c:v>
                </c:pt>
                <c:pt idx="514">
                  <c:v>3506.5168591080001</c:v>
                </c:pt>
                <c:pt idx="515">
                  <c:v>3513.3414995599996</c:v>
                </c:pt>
                <c:pt idx="516">
                  <c:v>3520.1713259089997</c:v>
                </c:pt>
                <c:pt idx="517">
                  <c:v>3527.0011522579998</c:v>
                </c:pt>
                <c:pt idx="518">
                  <c:v>3533.8309786069999</c:v>
                </c:pt>
                <c:pt idx="519">
                  <c:v>3540.6556190589999</c:v>
                </c:pt>
                <c:pt idx="520">
                  <c:v>3547.485445408</c:v>
                </c:pt>
                <c:pt idx="521">
                  <c:v>3554.3152717570001</c:v>
                </c:pt>
                <c:pt idx="522">
                  <c:v>3561.1450981060002</c:v>
                </c:pt>
                <c:pt idx="523">
                  <c:v>3567.9749244550003</c:v>
                </c:pt>
                <c:pt idx="524">
                  <c:v>3574.7995649069999</c:v>
                </c:pt>
                <c:pt idx="525">
                  <c:v>3581.629391256</c:v>
                </c:pt>
                <c:pt idx="526">
                  <c:v>3588.459217605</c:v>
                </c:pt>
                <c:pt idx="527">
                  <c:v>3595.2890439539997</c:v>
                </c:pt>
                <c:pt idx="528">
                  <c:v>3602.1136844060002</c:v>
                </c:pt>
                <c:pt idx="529">
                  <c:v>3608.9435107549998</c:v>
                </c:pt>
                <c:pt idx="530">
                  <c:v>3615.7733371039999</c:v>
                </c:pt>
                <c:pt idx="531">
                  <c:v>3622.603163453</c:v>
                </c:pt>
                <c:pt idx="532">
                  <c:v>3629.4329898020001</c:v>
                </c:pt>
                <c:pt idx="533">
                  <c:v>3636.2576302539997</c:v>
                </c:pt>
                <c:pt idx="534">
                  <c:v>3643.0874566029997</c:v>
                </c:pt>
                <c:pt idx="535">
                  <c:v>3649.9172829519998</c:v>
                </c:pt>
                <c:pt idx="536">
                  <c:v>3656.7471093009999</c:v>
                </c:pt>
                <c:pt idx="537">
                  <c:v>3663.5717497529999</c:v>
                </c:pt>
                <c:pt idx="538">
                  <c:v>3670.401576102</c:v>
                </c:pt>
                <c:pt idx="539">
                  <c:v>3677.2314024510001</c:v>
                </c:pt>
                <c:pt idx="540">
                  <c:v>3684.0612288000002</c:v>
                </c:pt>
                <c:pt idx="541">
                  <c:v>3690.8910551490003</c:v>
                </c:pt>
                <c:pt idx="542">
                  <c:v>3697.7156956009999</c:v>
                </c:pt>
                <c:pt idx="543">
                  <c:v>3704.54552195</c:v>
                </c:pt>
                <c:pt idx="544">
                  <c:v>3711.3753482990001</c:v>
                </c:pt>
                <c:pt idx="545">
                  <c:v>3718.2051746479997</c:v>
                </c:pt>
                <c:pt idx="546">
                  <c:v>3725.0298151000002</c:v>
                </c:pt>
                <c:pt idx="547">
                  <c:v>3731.8596414489998</c:v>
                </c:pt>
                <c:pt idx="548">
                  <c:v>3738.6894677979999</c:v>
                </c:pt>
                <c:pt idx="549">
                  <c:v>3745.519294147</c:v>
                </c:pt>
                <c:pt idx="550">
                  <c:v>3752.3439345989996</c:v>
                </c:pt>
                <c:pt idx="551">
                  <c:v>3759.1737609479997</c:v>
                </c:pt>
                <c:pt idx="552">
                  <c:v>3766.0035872969997</c:v>
                </c:pt>
                <c:pt idx="553">
                  <c:v>3772.8334136459998</c:v>
                </c:pt>
                <c:pt idx="554">
                  <c:v>3779.6632399949999</c:v>
                </c:pt>
                <c:pt idx="555">
                  <c:v>3786.487880447</c:v>
                </c:pt>
                <c:pt idx="556">
                  <c:v>3793.317706796</c:v>
                </c:pt>
                <c:pt idx="557">
                  <c:v>3800.1475331450001</c:v>
                </c:pt>
                <c:pt idx="558">
                  <c:v>3806.9773594940002</c:v>
                </c:pt>
                <c:pt idx="559">
                  <c:v>3813.8019999460003</c:v>
                </c:pt>
                <c:pt idx="560">
                  <c:v>3820.6318262949999</c:v>
                </c:pt>
                <c:pt idx="561">
                  <c:v>3827.461652644</c:v>
                </c:pt>
                <c:pt idx="562">
                  <c:v>3834.2914789930001</c:v>
                </c:pt>
                <c:pt idx="563">
                  <c:v>3841.1213053419997</c:v>
                </c:pt>
                <c:pt idx="564">
                  <c:v>3847.9459457940002</c:v>
                </c:pt>
                <c:pt idx="565">
                  <c:v>3854.7757721429998</c:v>
                </c:pt>
                <c:pt idx="566">
                  <c:v>3861.6055984919999</c:v>
                </c:pt>
                <c:pt idx="567">
                  <c:v>3868.435424841</c:v>
                </c:pt>
                <c:pt idx="568">
                  <c:v>3875.2600652929996</c:v>
                </c:pt>
                <c:pt idx="569">
                  <c:v>3882.0898916419997</c:v>
                </c:pt>
                <c:pt idx="570">
                  <c:v>3888.9197179909997</c:v>
                </c:pt>
                <c:pt idx="571">
                  <c:v>3895.7495443399998</c:v>
                </c:pt>
                <c:pt idx="572">
                  <c:v>3902.5793706889999</c:v>
                </c:pt>
                <c:pt idx="573">
                  <c:v>3909.404011141</c:v>
                </c:pt>
                <c:pt idx="574">
                  <c:v>3916.23383749</c:v>
                </c:pt>
                <c:pt idx="575">
                  <c:v>3923.0636638390001</c:v>
                </c:pt>
                <c:pt idx="576">
                  <c:v>3929.8934901880002</c:v>
                </c:pt>
                <c:pt idx="577">
                  <c:v>3936.7181306400003</c:v>
                </c:pt>
                <c:pt idx="578">
                  <c:v>3943.5479569889999</c:v>
                </c:pt>
                <c:pt idx="579">
                  <c:v>3950.377783338</c:v>
                </c:pt>
                <c:pt idx="580">
                  <c:v>3957.2076096870001</c:v>
                </c:pt>
                <c:pt idx="581">
                  <c:v>3964.0322501390001</c:v>
                </c:pt>
                <c:pt idx="582">
                  <c:v>3970.8620764880002</c:v>
                </c:pt>
                <c:pt idx="583">
                  <c:v>3977.6919028369998</c:v>
                </c:pt>
                <c:pt idx="584">
                  <c:v>3984.5217291859999</c:v>
                </c:pt>
                <c:pt idx="585">
                  <c:v>3991.351555535</c:v>
                </c:pt>
                <c:pt idx="586">
                  <c:v>3998.1761959869996</c:v>
                </c:pt>
                <c:pt idx="587">
                  <c:v>4005.0060223359997</c:v>
                </c:pt>
                <c:pt idx="588">
                  <c:v>4011.8358486849997</c:v>
                </c:pt>
                <c:pt idx="589">
                  <c:v>4018.6656750339998</c:v>
                </c:pt>
                <c:pt idx="590">
                  <c:v>4025.4903154859999</c:v>
                </c:pt>
                <c:pt idx="591">
                  <c:v>4032.320141835</c:v>
                </c:pt>
                <c:pt idx="592">
                  <c:v>4039.149968184</c:v>
                </c:pt>
                <c:pt idx="593">
                  <c:v>4045.9797945330001</c:v>
                </c:pt>
                <c:pt idx="594">
                  <c:v>4052.8096208820002</c:v>
                </c:pt>
                <c:pt idx="595">
                  <c:v>4059.6342613340003</c:v>
                </c:pt>
                <c:pt idx="596">
                  <c:v>4066.4640876829999</c:v>
                </c:pt>
                <c:pt idx="597">
                  <c:v>4073.293914032</c:v>
                </c:pt>
                <c:pt idx="598">
                  <c:v>4080.1237403809996</c:v>
                </c:pt>
                <c:pt idx="599">
                  <c:v>4086.9483808330001</c:v>
                </c:pt>
                <c:pt idx="600">
                  <c:v>4093.7782071820002</c:v>
                </c:pt>
                <c:pt idx="601">
                  <c:v>4100.6080335309998</c:v>
                </c:pt>
                <c:pt idx="602">
                  <c:v>4107.4378598799995</c:v>
                </c:pt>
                <c:pt idx="603">
                  <c:v>4114.267686229</c:v>
                </c:pt>
                <c:pt idx="604">
                  <c:v>4121.0923266809996</c:v>
                </c:pt>
                <c:pt idx="605">
                  <c:v>4127.9221530300001</c:v>
                </c:pt>
                <c:pt idx="606">
                  <c:v>4134.7519793789997</c:v>
                </c:pt>
                <c:pt idx="607">
                  <c:v>4141.5818057280003</c:v>
                </c:pt>
                <c:pt idx="608">
                  <c:v>4148.4064461799999</c:v>
                </c:pt>
                <c:pt idx="609">
                  <c:v>4155.2362725289995</c:v>
                </c:pt>
                <c:pt idx="610">
                  <c:v>4162.066098878</c:v>
                </c:pt>
                <c:pt idx="611">
                  <c:v>4168.8959252269997</c:v>
                </c:pt>
                <c:pt idx="612">
                  <c:v>4175.7205656790002</c:v>
                </c:pt>
                <c:pt idx="613">
                  <c:v>4182.5503920279998</c:v>
                </c:pt>
                <c:pt idx="614">
                  <c:v>4189.3802183770003</c:v>
                </c:pt>
                <c:pt idx="615">
                  <c:v>4196.210044726</c:v>
                </c:pt>
                <c:pt idx="616">
                  <c:v>4203.0398710749996</c:v>
                </c:pt>
                <c:pt idx="617">
                  <c:v>4209.8645115270001</c:v>
                </c:pt>
                <c:pt idx="618">
                  <c:v>4216.6943378760006</c:v>
                </c:pt>
                <c:pt idx="619">
                  <c:v>4223.5241642249994</c:v>
                </c:pt>
                <c:pt idx="620">
                  <c:v>4230.3539905739999</c:v>
                </c:pt>
                <c:pt idx="621">
                  <c:v>4237.1786310259995</c:v>
                </c:pt>
                <c:pt idx="622">
                  <c:v>4244.008457375</c:v>
                </c:pt>
                <c:pt idx="623">
                  <c:v>4250.8382837239997</c:v>
                </c:pt>
                <c:pt idx="624">
                  <c:v>4257.6681100730002</c:v>
                </c:pt>
                <c:pt idx="625">
                  <c:v>4264.4979364219998</c:v>
                </c:pt>
                <c:pt idx="626">
                  <c:v>4271.3225768739994</c:v>
                </c:pt>
                <c:pt idx="627">
                  <c:v>4278.152403223</c:v>
                </c:pt>
                <c:pt idx="628">
                  <c:v>4284.9822295719996</c:v>
                </c:pt>
                <c:pt idx="629">
                  <c:v>4291.8120559210001</c:v>
                </c:pt>
                <c:pt idx="630">
                  <c:v>4298.6366963729997</c:v>
                </c:pt>
                <c:pt idx="631">
                  <c:v>4305.4665227220003</c:v>
                </c:pt>
                <c:pt idx="632">
                  <c:v>4312.2963490709999</c:v>
                </c:pt>
                <c:pt idx="633">
                  <c:v>4319.1261754200004</c:v>
                </c:pt>
                <c:pt idx="634">
                  <c:v>4325.9560017690001</c:v>
                </c:pt>
                <c:pt idx="635">
                  <c:v>4332.7806422210006</c:v>
                </c:pt>
                <c:pt idx="636">
                  <c:v>4339.6104685700002</c:v>
                </c:pt>
                <c:pt idx="637">
                  <c:v>4346.4402949189998</c:v>
                </c:pt>
                <c:pt idx="638">
                  <c:v>4353.2701212679995</c:v>
                </c:pt>
                <c:pt idx="639">
                  <c:v>4360.09476172</c:v>
                </c:pt>
                <c:pt idx="640">
                  <c:v>4366.9245880689996</c:v>
                </c:pt>
                <c:pt idx="641">
                  <c:v>4373.7544144180001</c:v>
                </c:pt>
                <c:pt idx="642">
                  <c:v>4380.5842407669998</c:v>
                </c:pt>
                <c:pt idx="643">
                  <c:v>4387.4088812190002</c:v>
                </c:pt>
                <c:pt idx="644">
                  <c:v>4394.2387075679999</c:v>
                </c:pt>
                <c:pt idx="645">
                  <c:v>4401.0685339169995</c:v>
                </c:pt>
                <c:pt idx="646">
                  <c:v>4407.8983602660001</c:v>
                </c:pt>
                <c:pt idx="647">
                  <c:v>4414.7281866149997</c:v>
                </c:pt>
                <c:pt idx="648">
                  <c:v>4421.5528270670002</c:v>
                </c:pt>
                <c:pt idx="649">
                  <c:v>4428.3826534159998</c:v>
                </c:pt>
                <c:pt idx="650">
                  <c:v>4435.2124797650004</c:v>
                </c:pt>
                <c:pt idx="651">
                  <c:v>4442.042306114</c:v>
                </c:pt>
                <c:pt idx="652">
                  <c:v>4448.8669465660005</c:v>
                </c:pt>
                <c:pt idx="653">
                  <c:v>4455.6967729150001</c:v>
                </c:pt>
                <c:pt idx="654">
                  <c:v>4462.5265992640007</c:v>
                </c:pt>
                <c:pt idx="655">
                  <c:v>4469.3564256129994</c:v>
                </c:pt>
                <c:pt idx="656">
                  <c:v>4476.1862519619999</c:v>
                </c:pt>
                <c:pt idx="657">
                  <c:v>4483.0108924139995</c:v>
                </c:pt>
                <c:pt idx="658">
                  <c:v>4489.840718763</c:v>
                </c:pt>
                <c:pt idx="659">
                  <c:v>4496.6705451119997</c:v>
                </c:pt>
                <c:pt idx="660">
                  <c:v>4503.5003714610002</c:v>
                </c:pt>
                <c:pt idx="661">
                  <c:v>4510.3250119129998</c:v>
                </c:pt>
                <c:pt idx="662">
                  <c:v>4517.1548382619994</c:v>
                </c:pt>
                <c:pt idx="663">
                  <c:v>4523.984664611</c:v>
                </c:pt>
                <c:pt idx="664">
                  <c:v>4530.8144909599996</c:v>
                </c:pt>
                <c:pt idx="665">
                  <c:v>4537.6443173090001</c:v>
                </c:pt>
                <c:pt idx="666">
                  <c:v>4544.4689577609997</c:v>
                </c:pt>
                <c:pt idx="667">
                  <c:v>4551.2987841100003</c:v>
                </c:pt>
                <c:pt idx="668">
                  <c:v>4558.1286104589999</c:v>
                </c:pt>
                <c:pt idx="669">
                  <c:v>4564.9584368080004</c:v>
                </c:pt>
                <c:pt idx="670">
                  <c:v>4571.78307726</c:v>
                </c:pt>
                <c:pt idx="671">
                  <c:v>4578.6129036090006</c:v>
                </c:pt>
                <c:pt idx="672">
                  <c:v>4585.4427299580002</c:v>
                </c:pt>
                <c:pt idx="673">
                  <c:v>4592.2725563069998</c:v>
                </c:pt>
                <c:pt idx="674">
                  <c:v>4599.0971967590003</c:v>
                </c:pt>
                <c:pt idx="675">
                  <c:v>4605.927023108</c:v>
                </c:pt>
                <c:pt idx="676">
                  <c:v>4612.7568494569996</c:v>
                </c:pt>
                <c:pt idx="677">
                  <c:v>4619.5866758060001</c:v>
                </c:pt>
                <c:pt idx="678">
                  <c:v>4626.4165021549998</c:v>
                </c:pt>
                <c:pt idx="679">
                  <c:v>4633.2411426070003</c:v>
                </c:pt>
                <c:pt idx="680">
                  <c:v>4640.0709689559999</c:v>
                </c:pt>
                <c:pt idx="681">
                  <c:v>4646.9007953049995</c:v>
                </c:pt>
                <c:pt idx="682">
                  <c:v>4653.7306216540001</c:v>
                </c:pt>
                <c:pt idx="683">
                  <c:v>4660.5552621059996</c:v>
                </c:pt>
                <c:pt idx="684">
                  <c:v>4667.3850884550002</c:v>
                </c:pt>
                <c:pt idx="685">
                  <c:v>4674.2149148039998</c:v>
                </c:pt>
                <c:pt idx="686">
                  <c:v>4681.0447411530004</c:v>
                </c:pt>
                <c:pt idx="687">
                  <c:v>4687.874567502</c:v>
                </c:pt>
                <c:pt idx="688">
                  <c:v>4694.6992079540005</c:v>
                </c:pt>
                <c:pt idx="689">
                  <c:v>4701.5290343030001</c:v>
                </c:pt>
                <c:pt idx="690">
                  <c:v>4708.3588606519997</c:v>
                </c:pt>
                <c:pt idx="691">
                  <c:v>4715.1886870009994</c:v>
                </c:pt>
                <c:pt idx="692">
                  <c:v>4722.0133274529999</c:v>
                </c:pt>
                <c:pt idx="693">
                  <c:v>4728.8431538019995</c:v>
                </c:pt>
                <c:pt idx="694">
                  <c:v>4735.672980151</c:v>
                </c:pt>
                <c:pt idx="695">
                  <c:v>4742.5028064999997</c:v>
                </c:pt>
                <c:pt idx="696">
                  <c:v>4749.3326328490002</c:v>
                </c:pt>
                <c:pt idx="697">
                  <c:v>4756.1572733009998</c:v>
                </c:pt>
                <c:pt idx="698">
                  <c:v>4762.9870996499994</c:v>
                </c:pt>
                <c:pt idx="699">
                  <c:v>4769.816925999</c:v>
                </c:pt>
                <c:pt idx="700">
                  <c:v>4776.6467523479996</c:v>
                </c:pt>
                <c:pt idx="701">
                  <c:v>4783.4713928000001</c:v>
                </c:pt>
                <c:pt idx="702">
                  <c:v>4790.3012191489997</c:v>
                </c:pt>
                <c:pt idx="703">
                  <c:v>4797.1310454980003</c:v>
                </c:pt>
                <c:pt idx="704">
                  <c:v>4803.9608718469999</c:v>
                </c:pt>
                <c:pt idx="705">
                  <c:v>4810.7855122990004</c:v>
                </c:pt>
                <c:pt idx="706">
                  <c:v>4817.615338648</c:v>
                </c:pt>
                <c:pt idx="707">
                  <c:v>4824.4451649970006</c:v>
                </c:pt>
                <c:pt idx="708">
                  <c:v>4831.2749913459993</c:v>
                </c:pt>
                <c:pt idx="709">
                  <c:v>4838.1048176949998</c:v>
                </c:pt>
                <c:pt idx="710">
                  <c:v>4844.9294581470003</c:v>
                </c:pt>
                <c:pt idx="711">
                  <c:v>4851.759284496</c:v>
                </c:pt>
                <c:pt idx="712">
                  <c:v>4858.5891108449996</c:v>
                </c:pt>
                <c:pt idx="713">
                  <c:v>4865.4189371940001</c:v>
                </c:pt>
                <c:pt idx="714">
                  <c:v>4872.2435776459997</c:v>
                </c:pt>
                <c:pt idx="715">
                  <c:v>4879.0734039950003</c:v>
                </c:pt>
                <c:pt idx="716">
                  <c:v>4885.9032303439999</c:v>
                </c:pt>
                <c:pt idx="717">
                  <c:v>4892.7330566929995</c:v>
                </c:pt>
                <c:pt idx="718">
                  <c:v>4899.5628830420001</c:v>
                </c:pt>
                <c:pt idx="719">
                  <c:v>4906.3875234939997</c:v>
                </c:pt>
                <c:pt idx="720">
                  <c:v>4913.2173498430002</c:v>
                </c:pt>
                <c:pt idx="721">
                  <c:v>4920.0471761919998</c:v>
                </c:pt>
                <c:pt idx="722">
                  <c:v>4926.8770025410004</c:v>
                </c:pt>
                <c:pt idx="723">
                  <c:v>4933.701642993</c:v>
                </c:pt>
                <c:pt idx="724">
                  <c:v>4940.5314693420005</c:v>
                </c:pt>
                <c:pt idx="725">
                  <c:v>4947.3612956910001</c:v>
                </c:pt>
                <c:pt idx="726">
                  <c:v>4954.1911220399998</c:v>
                </c:pt>
                <c:pt idx="727">
                  <c:v>4961.0209483889994</c:v>
                </c:pt>
                <c:pt idx="728">
                  <c:v>4967.8455888409999</c:v>
                </c:pt>
                <c:pt idx="729">
                  <c:v>4974.6754151899995</c:v>
                </c:pt>
                <c:pt idx="730">
                  <c:v>4981.5052415390001</c:v>
                </c:pt>
                <c:pt idx="731">
                  <c:v>4988.3350678879997</c:v>
                </c:pt>
                <c:pt idx="732">
                  <c:v>4995.1597083400002</c:v>
                </c:pt>
                <c:pt idx="733">
                  <c:v>5001.9895346889998</c:v>
                </c:pt>
                <c:pt idx="734">
                  <c:v>5008.8193610379994</c:v>
                </c:pt>
                <c:pt idx="735">
                  <c:v>5015.649187387</c:v>
                </c:pt>
                <c:pt idx="736">
                  <c:v>5022.4790137359996</c:v>
                </c:pt>
                <c:pt idx="737">
                  <c:v>5029.3036541880001</c:v>
                </c:pt>
                <c:pt idx="738">
                  <c:v>5036.1334805369997</c:v>
                </c:pt>
                <c:pt idx="739">
                  <c:v>5042.9633068860003</c:v>
                </c:pt>
                <c:pt idx="740">
                  <c:v>5049.7931332349999</c:v>
                </c:pt>
                <c:pt idx="741">
                  <c:v>5056.6177736870004</c:v>
                </c:pt>
                <c:pt idx="742">
                  <c:v>5063.447600036</c:v>
                </c:pt>
                <c:pt idx="743">
                  <c:v>5070.2774263850006</c:v>
                </c:pt>
                <c:pt idx="744">
                  <c:v>5077.1072527339993</c:v>
                </c:pt>
                <c:pt idx="745">
                  <c:v>5083.9318931859998</c:v>
                </c:pt>
                <c:pt idx="746">
                  <c:v>5090.7617195350003</c:v>
                </c:pt>
                <c:pt idx="747">
                  <c:v>5097.591545884</c:v>
                </c:pt>
                <c:pt idx="748">
                  <c:v>5104.4213722329996</c:v>
                </c:pt>
                <c:pt idx="749">
                  <c:v>5111.2511985820001</c:v>
                </c:pt>
                <c:pt idx="750">
                  <c:v>5118.0758390339997</c:v>
                </c:pt>
                <c:pt idx="751">
                  <c:v>5124.9056653830003</c:v>
                </c:pt>
                <c:pt idx="752">
                  <c:v>5131.7354917319999</c:v>
                </c:pt>
                <c:pt idx="753">
                  <c:v>5138.5653180809995</c:v>
                </c:pt>
                <c:pt idx="754">
                  <c:v>5145.389958533</c:v>
                </c:pt>
                <c:pt idx="755">
                  <c:v>5151.545618272</c:v>
                </c:pt>
                <c:pt idx="756">
                  <c:v>5156.8974639759999</c:v>
                </c:pt>
                <c:pt idx="757">
                  <c:v>5161.549213585</c:v>
                </c:pt>
                <c:pt idx="758">
                  <c:v>5165.594213245</c:v>
                </c:pt>
                <c:pt idx="759">
                  <c:v>5169.1102514109998</c:v>
                </c:pt>
                <c:pt idx="760">
                  <c:v>5172.1699306410001</c:v>
                </c:pt>
                <c:pt idx="761">
                  <c:v>5174.8302958020004</c:v>
                </c:pt>
                <c:pt idx="762">
                  <c:v>5177.1432058640003</c:v>
                </c:pt>
                <c:pt idx="763">
                  <c:v>5179.1553339000002</c:v>
                </c:pt>
                <c:pt idx="764">
                  <c:v>5180.9029811889995</c:v>
                </c:pt>
                <c:pt idx="765">
                  <c:v>5182.4224490100005</c:v>
                </c:pt>
                <c:pt idx="766">
                  <c:v>5183.7448527449997</c:v>
                </c:pt>
                <c:pt idx="767">
                  <c:v>5184.896121879</c:v>
                </c:pt>
              </c:numCache>
            </c:numRef>
          </c:xVal>
          <c:yVal>
            <c:numRef>
              <c:f>'Comparison 5200'!$D$2:$D$769</c:f>
              <c:numCache>
                <c:formatCode>General</c:formatCode>
                <c:ptCount val="768"/>
                <c:pt idx="0">
                  <c:v>0</c:v>
                </c:pt>
                <c:pt idx="1">
                  <c:v>7.1101855656547031E-2</c:v>
                </c:pt>
                <c:pt idx="2">
                  <c:v>0.21624440050692309</c:v>
                </c:pt>
                <c:pt idx="3">
                  <c:v>0.43835463131133628</c:v>
                </c:pt>
                <c:pt idx="4">
                  <c:v>0.74030631773454991</c:v>
                </c:pt>
                <c:pt idx="5">
                  <c:v>1.1247806013146491</c:v>
                </c:pt>
                <c:pt idx="6">
                  <c:v>1.5939121816113151</c:v>
                </c:pt>
                <c:pt idx="7">
                  <c:v>2.1485686361793208</c:v>
                </c:pt>
                <c:pt idx="8">
                  <c:v>2.7179188679025219</c:v>
                </c:pt>
                <c:pt idx="9">
                  <c:v>3.2981929249911812</c:v>
                </c:pt>
                <c:pt idx="10">
                  <c:v>3.8848100621584152</c:v>
                </c:pt>
                <c:pt idx="11">
                  <c:v>4.472661471036921</c:v>
                </c:pt>
                <c:pt idx="12">
                  <c:v>5.0564519116784519</c:v>
                </c:pt>
                <c:pt idx="13">
                  <c:v>5.6310407190129412</c:v>
                </c:pt>
                <c:pt idx="14">
                  <c:v>6.1917347465735029</c:v>
                </c:pt>
                <c:pt idx="15">
                  <c:v>6.7345043252166574</c:v>
                </c:pt>
                <c:pt idx="16">
                  <c:v>7.2561119215813408</c:v>
                </c:pt>
                <c:pt idx="17">
                  <c:v>7.7541580455994472</c:v>
                </c:pt>
                <c:pt idx="18">
                  <c:v>8.2270585947397628</c:v>
                </c:pt>
                <c:pt idx="19">
                  <c:v>8.6739723601728258</c:v>
                </c:pt>
                <c:pt idx="20">
                  <c:v>9.0946978670568868</c:v>
                </c:pt>
                <c:pt idx="21">
                  <c:v>9.4895564369340502</c:v>
                </c:pt>
                <c:pt idx="22">
                  <c:v>9.8592746264597579</c:v>
                </c:pt>
                <c:pt idx="23">
                  <c:v>10.204875102287691</c:v>
                </c:pt>
                <c:pt idx="24">
                  <c:v>10.527581252278519</c:v>
                </c:pt>
                <c:pt idx="25">
                  <c:v>10.82873781580348</c:v>
                </c:pt>
                <c:pt idx="26">
                  <c:v>11.109747661138099</c:v>
                </c:pt>
                <c:pt idx="27">
                  <c:v>11.37202346701563</c:v>
                </c:pt>
                <c:pt idx="28">
                  <c:v>11.616952357848909</c:v>
                </c:pt>
                <c:pt idx="29">
                  <c:v>11.845871285910089</c:v>
                </c:pt>
                <c:pt idx="30">
                  <c:v>12.060051001132781</c:v>
                </c:pt>
                <c:pt idx="31">
                  <c:v>12.260686659684991</c:v>
                </c:pt>
                <c:pt idx="32">
                  <c:v>12.448893397450499</c:v>
                </c:pt>
                <c:pt idx="33">
                  <c:v>12.62570548053014</c:v>
                </c:pt>
                <c:pt idx="34">
                  <c:v>12.792077921132609</c:v>
                </c:pt>
                <c:pt idx="35">
                  <c:v>12.948889704802649</c:v>
                </c:pt>
                <c:pt idx="36">
                  <c:v>13.09694798910353</c:v>
                </c:pt>
                <c:pt idx="37">
                  <c:v>13.236992807192561</c:v>
                </c:pt>
                <c:pt idx="38">
                  <c:v>13.36970193869813</c:v>
                </c:pt>
                <c:pt idx="39">
                  <c:v>13.495695713828569</c:v>
                </c:pt>
                <c:pt idx="40">
                  <c:v>13.615541609949849</c:v>
                </c:pt>
                <c:pt idx="41">
                  <c:v>13.72975856205608</c:v>
                </c:pt>
                <c:pt idx="42">
                  <c:v>13.838820960928039</c:v>
                </c:pt>
                <c:pt idx="43">
                  <c:v>13.94316233842537</c:v>
                </c:pt>
                <c:pt idx="44">
                  <c:v>14.043178730095301</c:v>
                </c:pt>
                <c:pt idx="45">
                  <c:v>14.139231742834671</c:v>
                </c:pt>
                <c:pt idx="46">
                  <c:v>14.231651372427439</c:v>
                </c:pt>
                <c:pt idx="47">
                  <c:v>14.320738572856429</c:v>
                </c:pt>
                <c:pt idx="48">
                  <c:v>14.406767610365989</c:v>
                </c:pt>
                <c:pt idx="49">
                  <c:v>14.48998827998378</c:v>
                </c:pt>
                <c:pt idx="50">
                  <c:v>14.570627983410191</c:v>
                </c:pt>
                <c:pt idx="51">
                  <c:v>14.648893619052741</c:v>
                </c:pt>
                <c:pt idx="52">
                  <c:v>14.72497328071319</c:v>
                </c:pt>
                <c:pt idx="53">
                  <c:v>14.79903782723159</c:v>
                </c:pt>
                <c:pt idx="54">
                  <c:v>14.871242361189999</c:v>
                </c:pt>
                <c:pt idx="55">
                  <c:v>14.9417275917606</c:v>
                </c:pt>
                <c:pt idx="56">
                  <c:v>15.010621099535889</c:v>
                </c:pt>
                <c:pt idx="57">
                  <c:v>15.07803850424386</c:v>
                </c:pt>
                <c:pt idx="58">
                  <c:v>15.14408453874368</c:v>
                </c:pt>
                <c:pt idx="59">
                  <c:v>15.208854066571391</c:v>
                </c:pt>
                <c:pt idx="60">
                  <c:v>15.2724330260993</c:v>
                </c:pt>
                <c:pt idx="61">
                  <c:v>15.334899272656781</c:v>
                </c:pt>
                <c:pt idx="62">
                  <c:v>15.39632337255849</c:v>
                </c:pt>
                <c:pt idx="63">
                  <c:v>15.45676934672213</c:v>
                </c:pt>
                <c:pt idx="64">
                  <c:v>15.51629529336792</c:v>
                </c:pt>
                <c:pt idx="65">
                  <c:v>15.57495389924612</c:v>
                </c:pt>
                <c:pt idx="66">
                  <c:v>15.63279290883299</c:v>
                </c:pt>
                <c:pt idx="67">
                  <c:v>15.689855616571791</c:v>
                </c:pt>
                <c:pt idx="68">
                  <c:v>15.7461813527517</c:v>
                </c:pt>
                <c:pt idx="69">
                  <c:v>15.80180593610547</c:v>
                </c:pt>
                <c:pt idx="70">
                  <c:v>15.85676205232015</c:v>
                </c:pt>
                <c:pt idx="71">
                  <c:v>15.91107954225456</c:v>
                </c:pt>
                <c:pt idx="72">
                  <c:v>15.96478567772003</c:v>
                </c:pt>
                <c:pt idx="73">
                  <c:v>16.01790541180748</c:v>
                </c:pt>
                <c:pt idx="74">
                  <c:v>16.07046157591839</c:v>
                </c:pt>
                <c:pt idx="75">
                  <c:v>16.122475074755439</c:v>
                </c:pt>
                <c:pt idx="76">
                  <c:v>16.173965088794819</c:v>
                </c:pt>
                <c:pt idx="77">
                  <c:v>16.22494926078209</c:v>
                </c:pt>
                <c:pt idx="78">
                  <c:v>16.275443875831311</c:v>
                </c:pt>
                <c:pt idx="79">
                  <c:v>16.325464009901019</c:v>
                </c:pt>
                <c:pt idx="80">
                  <c:v>16.375023631803209</c:v>
                </c:pt>
                <c:pt idx="81">
                  <c:v>16.424135728709832</c:v>
                </c:pt>
                <c:pt idx="82">
                  <c:v>16.472812435091271</c:v>
                </c:pt>
                <c:pt idx="83">
                  <c:v>16.521065117041079</c:v>
                </c:pt>
                <c:pt idx="84">
                  <c:v>16.568904388087741</c:v>
                </c:pt>
                <c:pt idx="85">
                  <c:v>16.61634010826165</c:v>
                </c:pt>
                <c:pt idx="86">
                  <c:v>16.663381434501101</c:v>
                </c:pt>
                <c:pt idx="87">
                  <c:v>16.710036887987641</c:v>
                </c:pt>
                <c:pt idx="88">
                  <c:v>16.756314488544259</c:v>
                </c:pt>
                <c:pt idx="89">
                  <c:v>16.802221871430159</c:v>
                </c:pt>
                <c:pt idx="90">
                  <c:v>16.847766274201081</c:v>
                </c:pt>
                <c:pt idx="91">
                  <c:v>16.892954553862069</c:v>
                </c:pt>
                <c:pt idx="92">
                  <c:v>16.937793258487861</c:v>
                </c:pt>
                <c:pt idx="93">
                  <c:v>16.982288595460599</c:v>
                </c:pt>
                <c:pt idx="94">
                  <c:v>17.026446406429521</c:v>
                </c:pt>
                <c:pt idx="95">
                  <c:v>17.07027222855406</c:v>
                </c:pt>
                <c:pt idx="96">
                  <c:v>17.113771308390021</c:v>
                </c:pt>
                <c:pt idx="97">
                  <c:v>17.156948604266599</c:v>
                </c:pt>
                <c:pt idx="98">
                  <c:v>17.199808806771831</c:v>
                </c:pt>
                <c:pt idx="99">
                  <c:v>17.242356354549319</c:v>
                </c:pt>
                <c:pt idx="100">
                  <c:v>17.28459552248971</c:v>
                </c:pt>
                <c:pt idx="101">
                  <c:v>17.326530504661061</c:v>
                </c:pt>
                <c:pt idx="102">
                  <c:v>17.36816543045753</c:v>
                </c:pt>
                <c:pt idx="103">
                  <c:v>17.409504355873938</c:v>
                </c:pt>
                <c:pt idx="104">
                  <c:v>17.450551183407651</c:v>
                </c:pt>
                <c:pt idx="105">
                  <c:v>17.491309629436181</c:v>
                </c:pt>
                <c:pt idx="106">
                  <c:v>17.531783331997481</c:v>
                </c:pt>
                <c:pt idx="107">
                  <c:v>17.571975866943891</c:v>
                </c:pt>
                <c:pt idx="108">
                  <c:v>17.611890711729352</c:v>
                </c:pt>
                <c:pt idx="109">
                  <c:v>17.651531247093711</c:v>
                </c:pt>
                <c:pt idx="110">
                  <c:v>17.69090074380048</c:v>
                </c:pt>
                <c:pt idx="111">
                  <c:v>17.730002373714541</c:v>
                </c:pt>
                <c:pt idx="112">
                  <c:v>17.768839211737799</c:v>
                </c:pt>
                <c:pt idx="113">
                  <c:v>17.80741426702561</c:v>
                </c:pt>
                <c:pt idx="114">
                  <c:v>17.84573049537082</c:v>
                </c:pt>
                <c:pt idx="115">
                  <c:v>17.883790771654301</c:v>
                </c:pt>
                <c:pt idx="116">
                  <c:v>17.921597936542241</c:v>
                </c:pt>
                <c:pt idx="117">
                  <c:v>17.959154858732759</c:v>
                </c:pt>
                <c:pt idx="118">
                  <c:v>17.996464362369991</c:v>
                </c:pt>
                <c:pt idx="119">
                  <c:v>18.033529112287891</c:v>
                </c:pt>
                <c:pt idx="120">
                  <c:v>18.070351677578721</c:v>
                </c:pt>
                <c:pt idx="121">
                  <c:v>18.106934593805349</c:v>
                </c:pt>
                <c:pt idx="122">
                  <c:v>18.14328038986562</c:v>
                </c:pt>
                <c:pt idx="123">
                  <c:v>18.179391636849221</c:v>
                </c:pt>
                <c:pt idx="124">
                  <c:v>18.215270871725149</c:v>
                </c:pt>
                <c:pt idx="125">
                  <c:v>18.250920533731779</c:v>
                </c:pt>
                <c:pt idx="126">
                  <c:v>18.286343003521392</c:v>
                </c:pt>
                <c:pt idx="127">
                  <c:v>18.321540651329901</c:v>
                </c:pt>
                <c:pt idx="128">
                  <c:v>18.35651582132143</c:v>
                </c:pt>
                <c:pt idx="129">
                  <c:v>18.3912708477372</c:v>
                </c:pt>
                <c:pt idx="130">
                  <c:v>18.42580803333669</c:v>
                </c:pt>
                <c:pt idx="131">
                  <c:v>18.46012963131669</c:v>
                </c:pt>
                <c:pt idx="132">
                  <c:v>18.49423787728897</c:v>
                </c:pt>
                <c:pt idx="133">
                  <c:v>18.528135013927901</c:v>
                </c:pt>
                <c:pt idx="134">
                  <c:v>18.56182332980935</c:v>
                </c:pt>
                <c:pt idx="135">
                  <c:v>18.595305168277559</c:v>
                </c:pt>
                <c:pt idx="136">
                  <c:v>18.628582873513931</c:v>
                </c:pt>
                <c:pt idx="137">
                  <c:v>18.66165870911167</c:v>
                </c:pt>
                <c:pt idx="138">
                  <c:v>18.694534869064789</c:v>
                </c:pt>
                <c:pt idx="139">
                  <c:v>18.727213453533501</c:v>
                </c:pt>
                <c:pt idx="140">
                  <c:v>18.759696413778411</c:v>
                </c:pt>
                <c:pt idx="141">
                  <c:v>18.791985680070312</c:v>
                </c:pt>
                <c:pt idx="142">
                  <c:v>18.82408324983928</c:v>
                </c:pt>
                <c:pt idx="143">
                  <c:v>18.855991088926409</c:v>
                </c:pt>
                <c:pt idx="144">
                  <c:v>18.887711023958811</c:v>
                </c:pt>
                <c:pt idx="145">
                  <c:v>18.919244789053941</c:v>
                </c:pt>
                <c:pt idx="146">
                  <c:v>18.950594109250769</c:v>
                </c:pt>
                <c:pt idx="147">
                  <c:v>18.981760666788031</c:v>
                </c:pt>
                <c:pt idx="148">
                  <c:v>19.012746035470631</c:v>
                </c:pt>
                <c:pt idx="149">
                  <c:v>19.04355172801781</c:v>
                </c:pt>
                <c:pt idx="150">
                  <c:v>19.074179283563829</c:v>
                </c:pt>
                <c:pt idx="151">
                  <c:v>19.104630297660108</c:v>
                </c:pt>
                <c:pt idx="152">
                  <c:v>19.13490648993092</c:v>
                </c:pt>
                <c:pt idx="153">
                  <c:v>19.165009698089442</c:v>
                </c:pt>
                <c:pt idx="154">
                  <c:v>19.194941857133092</c:v>
                </c:pt>
                <c:pt idx="155">
                  <c:v>19.224704862654178</c:v>
                </c:pt>
                <c:pt idx="156">
                  <c:v>19.254300399437639</c:v>
                </c:pt>
                <c:pt idx="157">
                  <c:v>19.283730124549809</c:v>
                </c:pt>
                <c:pt idx="158">
                  <c:v>19.31299582790006</c:v>
                </c:pt>
                <c:pt idx="159">
                  <c:v>19.34209924892809</c:v>
                </c:pt>
                <c:pt idx="160">
                  <c:v>19.371041979525501</c:v>
                </c:pt>
                <c:pt idx="161">
                  <c:v>19.399825509065579</c:v>
                </c:pt>
                <c:pt idx="162">
                  <c:v>19.428451250420061</c:v>
                </c:pt>
                <c:pt idx="163">
                  <c:v>19.456920619867809</c:v>
                </c:pt>
                <c:pt idx="164">
                  <c:v>19.48523499900719</c:v>
                </c:pt>
                <c:pt idx="165">
                  <c:v>19.51339567184376</c:v>
                </c:pt>
                <c:pt idx="166">
                  <c:v>19.54140394481151</c:v>
                </c:pt>
                <c:pt idx="167">
                  <c:v>19.569261259813061</c:v>
                </c:pt>
                <c:pt idx="168">
                  <c:v>19.596969108233441</c:v>
                </c:pt>
                <c:pt idx="169">
                  <c:v>19.624528884876771</c:v>
                </c:pt>
                <c:pt idx="170">
                  <c:v>19.651941818063921</c:v>
                </c:pt>
                <c:pt idx="171">
                  <c:v>19.679208981500722</c:v>
                </c:pt>
                <c:pt idx="172">
                  <c:v>19.706331341846742</c:v>
                </c:pt>
                <c:pt idx="173">
                  <c:v>19.733309862563829</c:v>
                </c:pt>
                <c:pt idx="174">
                  <c:v>19.760145655344989</c:v>
                </c:pt>
                <c:pt idx="175">
                  <c:v>19.786839927862029</c:v>
                </c:pt>
                <c:pt idx="176">
                  <c:v>19.813393901458841</c:v>
                </c:pt>
                <c:pt idx="177">
                  <c:v>19.839808887290118</c:v>
                </c:pt>
                <c:pt idx="178">
                  <c:v>19.866086299851961</c:v>
                </c:pt>
                <c:pt idx="179">
                  <c:v>19.89222756060266</c:v>
                </c:pt>
                <c:pt idx="180">
                  <c:v>19.918234027549509</c:v>
                </c:pt>
                <c:pt idx="181">
                  <c:v>19.944106988626519</c:v>
                </c:pt>
                <c:pt idx="182">
                  <c:v>19.969847787603619</c:v>
                </c:pt>
                <c:pt idx="183">
                  <c:v>19.995457871984382</c:v>
                </c:pt>
                <c:pt idx="184">
                  <c:v>20.020938569984921</c:v>
                </c:pt>
                <c:pt idx="185">
                  <c:v>20.04629098580072</c:v>
                </c:pt>
                <c:pt idx="186">
                  <c:v>20.071516212341312</c:v>
                </c:pt>
                <c:pt idx="187">
                  <c:v>20.096615385863689</c:v>
                </c:pt>
                <c:pt idx="188">
                  <c:v>20.121589507499909</c:v>
                </c:pt>
                <c:pt idx="189">
                  <c:v>20.146439582634699</c:v>
                </c:pt>
                <c:pt idx="190">
                  <c:v>20.171166749748419</c:v>
                </c:pt>
                <c:pt idx="191">
                  <c:v>20.195772059524849</c:v>
                </c:pt>
                <c:pt idx="192">
                  <c:v>20.2202565602013</c:v>
                </c:pt>
                <c:pt idx="193">
                  <c:v>20.244621518325321</c:v>
                </c:pt>
                <c:pt idx="194">
                  <c:v>20.268868388165949</c:v>
                </c:pt>
                <c:pt idx="195">
                  <c:v>20.292998717567009</c:v>
                </c:pt>
                <c:pt idx="196">
                  <c:v>20.317013945487918</c:v>
                </c:pt>
                <c:pt idx="197">
                  <c:v>20.340915207008031</c:v>
                </c:pt>
                <c:pt idx="198">
                  <c:v>20.364703379056269</c:v>
                </c:pt>
                <c:pt idx="199">
                  <c:v>20.38837923682479</c:v>
                </c:pt>
                <c:pt idx="200">
                  <c:v>20.411943562912771</c:v>
                </c:pt>
                <c:pt idx="201">
                  <c:v>20.43539722333789</c:v>
                </c:pt>
                <c:pt idx="202">
                  <c:v>20.45874112320789</c:v>
                </c:pt>
                <c:pt idx="203">
                  <c:v>20.481976098716672</c:v>
                </c:pt>
                <c:pt idx="204">
                  <c:v>20.50510306881749</c:v>
                </c:pt>
                <c:pt idx="205">
                  <c:v>20.52812300754303</c:v>
                </c:pt>
                <c:pt idx="206">
                  <c:v>20.551036777532151</c:v>
                </c:pt>
                <c:pt idx="207">
                  <c:v>20.57384514341059</c:v>
                </c:pt>
                <c:pt idx="208">
                  <c:v>20.596548888098429</c:v>
                </c:pt>
                <c:pt idx="209">
                  <c:v>20.61914880239922</c:v>
                </c:pt>
                <c:pt idx="210">
                  <c:v>20.641645643581882</c:v>
                </c:pt>
                <c:pt idx="211">
                  <c:v>20.66404034002478</c:v>
                </c:pt>
                <c:pt idx="212">
                  <c:v>20.686334009621412</c:v>
                </c:pt>
                <c:pt idx="213">
                  <c:v>20.70852783268413</c:v>
                </c:pt>
                <c:pt idx="214">
                  <c:v>20.730622903572939</c:v>
                </c:pt>
                <c:pt idx="215">
                  <c:v>20.752620139780511</c:v>
                </c:pt>
                <c:pt idx="216">
                  <c:v>20.774520405699491</c:v>
                </c:pt>
                <c:pt idx="217">
                  <c:v>20.79632448539763</c:v>
                </c:pt>
                <c:pt idx="218">
                  <c:v>20.81803296168744</c:v>
                </c:pt>
                <c:pt idx="219">
                  <c:v>20.83964641561003</c:v>
                </c:pt>
                <c:pt idx="220">
                  <c:v>20.861165473535539</c:v>
                </c:pt>
                <c:pt idx="221">
                  <c:v>20.882590610385648</c:v>
                </c:pt>
                <c:pt idx="222">
                  <c:v>20.903922289878579</c:v>
                </c:pt>
                <c:pt idx="223">
                  <c:v>20.92516121479391</c:v>
                </c:pt>
                <c:pt idx="224">
                  <c:v>20.94630842310794</c:v>
                </c:pt>
                <c:pt idx="225">
                  <c:v>20.967365097121139</c:v>
                </c:pt>
                <c:pt idx="226">
                  <c:v>20.988332252178139</c:v>
                </c:pt>
                <c:pt idx="227">
                  <c:v>21.009210691257032</c:v>
                </c:pt>
                <c:pt idx="228">
                  <c:v>21.030001121333829</c:v>
                </c:pt>
                <c:pt idx="229">
                  <c:v>21.05070434149043</c:v>
                </c:pt>
                <c:pt idx="230">
                  <c:v>21.071321190731339</c:v>
                </c:pt>
                <c:pt idx="231">
                  <c:v>21.091852424266939</c:v>
                </c:pt>
                <c:pt idx="232">
                  <c:v>21.11229842597259</c:v>
                </c:pt>
                <c:pt idx="233">
                  <c:v>21.132659429151651</c:v>
                </c:pt>
                <c:pt idx="234">
                  <c:v>21.152935961357912</c:v>
                </c:pt>
                <c:pt idx="235">
                  <c:v>21.173128729355209</c:v>
                </c:pt>
                <c:pt idx="236">
                  <c:v>21.193238645454489</c:v>
                </c:pt>
                <c:pt idx="237">
                  <c:v>21.213266743574341</c:v>
                </c:pt>
                <c:pt idx="238">
                  <c:v>21.23321404574131</c:v>
                </c:pt>
                <c:pt idx="239">
                  <c:v>21.253081331160139</c:v>
                </c:pt>
                <c:pt idx="240">
                  <c:v>21.272869316576809</c:v>
                </c:pt>
                <c:pt idx="241">
                  <c:v>21.292578965429541</c:v>
                </c:pt>
                <c:pt idx="242">
                  <c:v>21.3122111657235</c:v>
                </c:pt>
                <c:pt idx="243">
                  <c:v>21.331766719374549</c:v>
                </c:pt>
                <c:pt idx="244">
                  <c:v>21.351246655073421</c:v>
                </c:pt>
                <c:pt idx="245">
                  <c:v>21.370652088245681</c:v>
                </c:pt>
                <c:pt idx="246">
                  <c:v>21.38998358999855</c:v>
                </c:pt>
                <c:pt idx="247">
                  <c:v>21.40924103517192</c:v>
                </c:pt>
                <c:pt idx="248">
                  <c:v>21.42842413218499</c:v>
                </c:pt>
                <c:pt idx="249">
                  <c:v>21.447533001388791</c:v>
                </c:pt>
                <c:pt idx="250">
                  <c:v>21.466568052281762</c:v>
                </c:pt>
                <c:pt idx="251">
                  <c:v>21.48552973326434</c:v>
                </c:pt>
                <c:pt idx="252">
                  <c:v>21.50441846925823</c:v>
                </c:pt>
                <c:pt idx="253">
                  <c:v>21.523234685547418</c:v>
                </c:pt>
                <c:pt idx="254">
                  <c:v>21.54197901890095</c:v>
                </c:pt>
                <c:pt idx="255">
                  <c:v>21.560652185425411</c:v>
                </c:pt>
                <c:pt idx="256">
                  <c:v>21.57925488313748</c:v>
                </c:pt>
                <c:pt idx="257">
                  <c:v>21.597787714991728</c:v>
                </c:pt>
                <c:pt idx="258">
                  <c:v>21.616251039007409</c:v>
                </c:pt>
                <c:pt idx="259">
                  <c:v>21.634645378536959</c:v>
                </c:pt>
                <c:pt idx="260">
                  <c:v>21.652971577811119</c:v>
                </c:pt>
                <c:pt idx="261">
                  <c:v>21.671230292663111</c:v>
                </c:pt>
                <c:pt idx="262">
                  <c:v>21.689422091050041</c:v>
                </c:pt>
                <c:pt idx="263">
                  <c:v>21.707547888940919</c:v>
                </c:pt>
                <c:pt idx="264">
                  <c:v>21.725608886296271</c:v>
                </c:pt>
                <c:pt idx="265">
                  <c:v>21.743606091324072</c:v>
                </c:pt>
                <c:pt idx="266">
                  <c:v>21.76154017392976</c:v>
                </c:pt>
                <c:pt idx="267">
                  <c:v>21.779411438339881</c:v>
                </c:pt>
                <c:pt idx="268">
                  <c:v>21.79721973133649</c:v>
                </c:pt>
                <c:pt idx="269">
                  <c:v>21.814964903002259</c:v>
                </c:pt>
                <c:pt idx="270">
                  <c:v>21.83264723707007</c:v>
                </c:pt>
                <c:pt idx="271">
                  <c:v>21.850267299873359</c:v>
                </c:pt>
                <c:pt idx="272">
                  <c:v>21.867825783119269</c:v>
                </c:pt>
                <c:pt idx="273">
                  <c:v>21.88532369243546</c:v>
                </c:pt>
                <c:pt idx="274">
                  <c:v>21.90276202176484</c:v>
                </c:pt>
                <c:pt idx="275">
                  <c:v>21.92014145140087</c:v>
                </c:pt>
                <c:pt idx="276">
                  <c:v>21.937462612798111</c:v>
                </c:pt>
                <c:pt idx="277">
                  <c:v>21.95472600339874</c:v>
                </c:pt>
                <c:pt idx="278">
                  <c:v>21.971931988206059</c:v>
                </c:pt>
                <c:pt idx="279">
                  <c:v>21.989080946196761</c:v>
                </c:pt>
                <c:pt idx="280">
                  <c:v>22.006173507848899</c:v>
                </c:pt>
                <c:pt idx="281">
                  <c:v>22.023210537621559</c:v>
                </c:pt>
                <c:pt idx="282">
                  <c:v>22.040192688086389</c:v>
                </c:pt>
                <c:pt idx="283">
                  <c:v>22.057120357125012</c:v>
                </c:pt>
                <c:pt idx="284">
                  <c:v>22.073993884879869</c:v>
                </c:pt>
                <c:pt idx="285">
                  <c:v>22.09081345343073</c:v>
                </c:pt>
                <c:pt idx="286">
                  <c:v>22.107579073373671</c:v>
                </c:pt>
                <c:pt idx="287">
                  <c:v>22.124291032599459</c:v>
                </c:pt>
                <c:pt idx="288">
                  <c:v>22.140949857203829</c:v>
                </c:pt>
                <c:pt idx="289">
                  <c:v>22.15755605662882</c:v>
                </c:pt>
                <c:pt idx="290">
                  <c:v>22.174110039757849</c:v>
                </c:pt>
                <c:pt idx="291">
                  <c:v>22.190612101508599</c:v>
                </c:pt>
                <c:pt idx="292">
                  <c:v>22.207062665618249</c:v>
                </c:pt>
                <c:pt idx="293">
                  <c:v>22.22346221014741</c:v>
                </c:pt>
                <c:pt idx="294">
                  <c:v>22.239811190159099</c:v>
                </c:pt>
                <c:pt idx="295">
                  <c:v>22.25610992966347</c:v>
                </c:pt>
                <c:pt idx="296">
                  <c:v>22.272358592151239</c:v>
                </c:pt>
                <c:pt idx="297">
                  <c:v>22.28855721586935</c:v>
                </c:pt>
                <c:pt idx="298">
                  <c:v>22.304705927089891</c:v>
                </c:pt>
                <c:pt idx="299">
                  <c:v>22.320805203044149</c:v>
                </c:pt>
                <c:pt idx="300">
                  <c:v>22.336855825059711</c:v>
                </c:pt>
                <c:pt idx="301">
                  <c:v>22.35285856361601</c:v>
                </c:pt>
                <c:pt idx="302">
                  <c:v>22.368813834636111</c:v>
                </c:pt>
                <c:pt idx="303">
                  <c:v>22.384721990988659</c:v>
                </c:pt>
                <c:pt idx="304">
                  <c:v>22.400583332827988</c:v>
                </c:pt>
                <c:pt idx="305">
                  <c:v>22.416398152701849</c:v>
                </c:pt>
                <c:pt idx="306">
                  <c:v>22.432167056666191</c:v>
                </c:pt>
                <c:pt idx="307">
                  <c:v>22.447890798587039</c:v>
                </c:pt>
                <c:pt idx="308">
                  <c:v>22.463569975548069</c:v>
                </c:pt>
                <c:pt idx="309">
                  <c:v>22.479205075861181</c:v>
                </c:pt>
                <c:pt idx="310">
                  <c:v>22.494796457946361</c:v>
                </c:pt>
                <c:pt idx="311">
                  <c:v>22.51034437350544</c:v>
                </c:pt>
                <c:pt idx="312">
                  <c:v>22.525849134765441</c:v>
                </c:pt>
                <c:pt idx="313">
                  <c:v>22.541310857925001</c:v>
                </c:pt>
                <c:pt idx="314">
                  <c:v>22.55672948904877</c:v>
                </c:pt>
                <c:pt idx="315">
                  <c:v>22.57210512206516</c:v>
                </c:pt>
                <c:pt idx="316">
                  <c:v>22.587438178436571</c:v>
                </c:pt>
                <c:pt idx="317">
                  <c:v>22.602729099451299</c:v>
                </c:pt>
                <c:pt idx="318">
                  <c:v>22.617977980485289</c:v>
                </c:pt>
                <c:pt idx="319">
                  <c:v>22.633184946573561</c:v>
                </c:pt>
                <c:pt idx="320">
                  <c:v>22.648350373222641</c:v>
                </c:pt>
                <c:pt idx="321">
                  <c:v>22.663474795375539</c:v>
                </c:pt>
                <c:pt idx="322">
                  <c:v>22.678558738098271</c:v>
                </c:pt>
                <c:pt idx="323">
                  <c:v>22.693602610595018</c:v>
                </c:pt>
                <c:pt idx="324">
                  <c:v>22.708606772181192</c:v>
                </c:pt>
                <c:pt idx="325">
                  <c:v>22.723571540862689</c:v>
                </c:pt>
                <c:pt idx="326">
                  <c:v>22.738497068004321</c:v>
                </c:pt>
                <c:pt idx="327">
                  <c:v>22.753383579851771</c:v>
                </c:pt>
                <c:pt idx="328">
                  <c:v>22.768231406687971</c:v>
                </c:pt>
                <c:pt idx="329">
                  <c:v>22.783040445649679</c:v>
                </c:pt>
                <c:pt idx="330">
                  <c:v>22.797810480217699</c:v>
                </c:pt>
                <c:pt idx="331">
                  <c:v>22.81254165552058</c:v>
                </c:pt>
                <c:pt idx="332">
                  <c:v>22.827234418932751</c:v>
                </c:pt>
                <c:pt idx="333">
                  <c:v>22.841889098654281</c:v>
                </c:pt>
                <c:pt idx="334">
                  <c:v>22.856505939893982</c:v>
                </c:pt>
                <c:pt idx="335">
                  <c:v>22.871085424355901</c:v>
                </c:pt>
                <c:pt idx="336">
                  <c:v>22.885628236731449</c:v>
                </c:pt>
                <c:pt idx="337">
                  <c:v>22.900135197335398</c:v>
                </c:pt>
                <c:pt idx="338">
                  <c:v>22.914607047942471</c:v>
                </c:pt>
                <c:pt idx="339">
                  <c:v>22.929044211746181</c:v>
                </c:pt>
                <c:pt idx="340">
                  <c:v>22.943446387451289</c:v>
                </c:pt>
                <c:pt idx="341">
                  <c:v>22.95781315075202</c:v>
                </c:pt>
                <c:pt idx="342">
                  <c:v>22.972144728584151</c:v>
                </c:pt>
                <c:pt idx="343">
                  <c:v>22.986441660560999</c:v>
                </c:pt>
                <c:pt idx="344">
                  <c:v>23.000704155638459</c:v>
                </c:pt>
                <c:pt idx="345">
                  <c:v>23.01493212244387</c:v>
                </c:pt>
                <c:pt idx="346">
                  <c:v>23.029125511285351</c:v>
                </c:pt>
                <c:pt idx="347">
                  <c:v>23.04328398190848</c:v>
                </c:pt>
                <c:pt idx="348">
                  <c:v>23.057406860412499</c:v>
                </c:pt>
                <c:pt idx="349">
                  <c:v>23.071493686067591</c:v>
                </c:pt>
                <c:pt idx="350">
                  <c:v>23.08554436633651</c:v>
                </c:pt>
                <c:pt idx="351">
                  <c:v>23.09955922008087</c:v>
                </c:pt>
                <c:pt idx="352">
                  <c:v>23.11353868163404</c:v>
                </c:pt>
                <c:pt idx="353">
                  <c:v>23.12748320419476</c:v>
                </c:pt>
                <c:pt idx="354">
                  <c:v>23.141393391411281</c:v>
                </c:pt>
                <c:pt idx="355">
                  <c:v>23.15526972787011</c:v>
                </c:pt>
                <c:pt idx="356">
                  <c:v>23.16911264373006</c:v>
                </c:pt>
                <c:pt idx="357">
                  <c:v>23.182922695411911</c:v>
                </c:pt>
                <c:pt idx="358">
                  <c:v>23.196700634263841</c:v>
                </c:pt>
                <c:pt idx="359">
                  <c:v>23.210447203212262</c:v>
                </c:pt>
                <c:pt idx="360">
                  <c:v>23.22416285901301</c:v>
                </c:pt>
                <c:pt idx="361">
                  <c:v>23.237847683019581</c:v>
                </c:pt>
                <c:pt idx="362">
                  <c:v>23.251501444317629</c:v>
                </c:pt>
                <c:pt idx="363">
                  <c:v>23.2651238825718</c:v>
                </c:pt>
                <c:pt idx="364">
                  <c:v>23.278714628795111</c:v>
                </c:pt>
                <c:pt idx="365">
                  <c:v>23.292273156437819</c:v>
                </c:pt>
                <c:pt idx="366">
                  <c:v>23.30579902658803</c:v>
                </c:pt>
                <c:pt idx="367">
                  <c:v>23.31929241652956</c:v>
                </c:pt>
                <c:pt idx="368">
                  <c:v>23.332754433994118</c:v>
                </c:pt>
                <c:pt idx="369">
                  <c:v>23.346186655234948</c:v>
                </c:pt>
                <c:pt idx="370">
                  <c:v>23.359590654235809</c:v>
                </c:pt>
                <c:pt idx="371">
                  <c:v>23.372967665688329</c:v>
                </c:pt>
                <c:pt idx="372">
                  <c:v>23.386318204076879</c:v>
                </c:pt>
                <c:pt idx="373">
                  <c:v>23.399642251459241</c:v>
                </c:pt>
                <c:pt idx="374">
                  <c:v>23.41293993694077</c:v>
                </c:pt>
                <c:pt idx="375">
                  <c:v>23.426211531408651</c:v>
                </c:pt>
                <c:pt idx="376">
                  <c:v>23.43945731674906</c:v>
                </c:pt>
                <c:pt idx="377">
                  <c:v>23.452677486870609</c:v>
                </c:pt>
                <c:pt idx="378">
                  <c:v>23.46587183281742</c:v>
                </c:pt>
                <c:pt idx="379">
                  <c:v>23.479040410068261</c:v>
                </c:pt>
                <c:pt idx="380">
                  <c:v>23.492183548512319</c:v>
                </c:pt>
                <c:pt idx="381">
                  <c:v>23.505301021301669</c:v>
                </c:pt>
                <c:pt idx="382">
                  <c:v>23.518392294542199</c:v>
                </c:pt>
                <c:pt idx="383">
                  <c:v>23.531456989330358</c:v>
                </c:pt>
                <c:pt idx="384">
                  <c:v>23.544495130404979</c:v>
                </c:pt>
                <c:pt idx="385">
                  <c:v>23.557507321436599</c:v>
                </c:pt>
                <c:pt idx="386">
                  <c:v>23.570494240112058</c:v>
                </c:pt>
                <c:pt idx="387">
                  <c:v>23.583455971210711</c:v>
                </c:pt>
                <c:pt idx="388">
                  <c:v>23.59639210600654</c:v>
                </c:pt>
                <c:pt idx="389">
                  <c:v>23.60930208185075</c:v>
                </c:pt>
                <c:pt idx="390">
                  <c:v>23.622185367647479</c:v>
                </c:pt>
                <c:pt idx="391">
                  <c:v>23.635041615751462</c:v>
                </c:pt>
                <c:pt idx="392">
                  <c:v>23.647870458375081</c:v>
                </c:pt>
                <c:pt idx="393">
                  <c:v>23.660671525530191</c:v>
                </c:pt>
                <c:pt idx="394">
                  <c:v>23.673444319168439</c:v>
                </c:pt>
                <c:pt idx="395">
                  <c:v>23.686188459464951</c:v>
                </c:pt>
                <c:pt idx="396">
                  <c:v>23.69890410491875</c:v>
                </c:pt>
                <c:pt idx="397">
                  <c:v>23.711591232427828</c:v>
                </c:pt>
                <c:pt idx="398">
                  <c:v>23.724249707498711</c:v>
                </c:pt>
                <c:pt idx="399">
                  <c:v>23.73687953770747</c:v>
                </c:pt>
                <c:pt idx="400">
                  <c:v>23.74948085260225</c:v>
                </c:pt>
                <c:pt idx="401">
                  <c:v>23.76205376604047</c:v>
                </c:pt>
                <c:pt idx="402">
                  <c:v>23.77459830436624</c:v>
                </c:pt>
                <c:pt idx="403">
                  <c:v>23.787114645578018</c:v>
                </c:pt>
                <c:pt idx="404">
                  <c:v>23.799603037525699</c:v>
                </c:pt>
                <c:pt idx="405">
                  <c:v>23.812063812426409</c:v>
                </c:pt>
                <c:pt idx="406">
                  <c:v>23.82449725126984</c:v>
                </c:pt>
                <c:pt idx="407">
                  <c:v>23.836903716015861</c:v>
                </c:pt>
                <c:pt idx="408">
                  <c:v>23.849283394329721</c:v>
                </c:pt>
                <c:pt idx="409">
                  <c:v>23.861636086910419</c:v>
                </c:pt>
                <c:pt idx="410">
                  <c:v>23.873961856503811</c:v>
                </c:pt>
                <c:pt idx="411">
                  <c:v>23.88626093025119</c:v>
                </c:pt>
                <c:pt idx="412">
                  <c:v>23.898533354112949</c:v>
                </c:pt>
                <c:pt idx="413">
                  <c:v>23.910779063756429</c:v>
                </c:pt>
                <c:pt idx="414">
                  <c:v>23.922998231138141</c:v>
                </c:pt>
                <c:pt idx="415">
                  <c:v>23.935191097405621</c:v>
                </c:pt>
                <c:pt idx="416">
                  <c:v>23.947357804390901</c:v>
                </c:pt>
                <c:pt idx="417">
                  <c:v>23.959498490005871</c:v>
                </c:pt>
                <c:pt idx="418">
                  <c:v>23.971613520338231</c:v>
                </c:pt>
                <c:pt idx="419">
                  <c:v>23.983703652751331</c:v>
                </c:pt>
                <c:pt idx="420">
                  <c:v>23.99576958677773</c:v>
                </c:pt>
                <c:pt idx="421">
                  <c:v>24.007811768916589</c:v>
                </c:pt>
                <c:pt idx="422">
                  <c:v>24.019830510861631</c:v>
                </c:pt>
                <c:pt idx="423">
                  <c:v>24.031826461753841</c:v>
                </c:pt>
                <c:pt idx="424">
                  <c:v>24.04380027778091</c:v>
                </c:pt>
                <c:pt idx="425">
                  <c:v>24.05575236681042</c:v>
                </c:pt>
                <c:pt idx="426">
                  <c:v>24.067682605633141</c:v>
                </c:pt>
                <c:pt idx="427">
                  <c:v>24.079590357289181</c:v>
                </c:pt>
                <c:pt idx="428">
                  <c:v>24.09147491489496</c:v>
                </c:pt>
                <c:pt idx="429">
                  <c:v>24.103335544170459</c:v>
                </c:pt>
                <c:pt idx="430">
                  <c:v>24.115171998185239</c:v>
                </c:pt>
                <c:pt idx="431">
                  <c:v>24.12698475355624</c:v>
                </c:pt>
                <c:pt idx="432">
                  <c:v>24.138774534660762</c:v>
                </c:pt>
                <c:pt idx="433">
                  <c:v>24.15054211565181</c:v>
                </c:pt>
                <c:pt idx="434">
                  <c:v>24.16228815196752</c:v>
                </c:pt>
                <c:pt idx="435">
                  <c:v>24.174013107311922</c:v>
                </c:pt>
                <c:pt idx="436">
                  <c:v>24.185717486749741</c:v>
                </c:pt>
                <c:pt idx="437">
                  <c:v>24.197401635286099</c:v>
                </c:pt>
                <c:pt idx="438">
                  <c:v>24.209065279029531</c:v>
                </c:pt>
                <c:pt idx="439">
                  <c:v>24.22070780330974</c:v>
                </c:pt>
                <c:pt idx="440">
                  <c:v>24.232328981030172</c:v>
                </c:pt>
                <c:pt idx="441">
                  <c:v>24.243929015702349</c:v>
                </c:pt>
                <c:pt idx="442">
                  <c:v>24.255508525386809</c:v>
                </c:pt>
                <c:pt idx="443">
                  <c:v>24.267068629669211</c:v>
                </c:pt>
                <c:pt idx="444">
                  <c:v>24.27860985409799</c:v>
                </c:pt>
                <c:pt idx="445">
                  <c:v>24.290131672568549</c:v>
                </c:pt>
                <c:pt idx="446">
                  <c:v>24.301633062431591</c:v>
                </c:pt>
                <c:pt idx="447">
                  <c:v>24.313113159807461</c:v>
                </c:pt>
                <c:pt idx="448">
                  <c:v>24.324571889668739</c:v>
                </c:pt>
                <c:pt idx="449">
                  <c:v>24.336009735745481</c:v>
                </c:pt>
                <c:pt idx="450">
                  <c:v>24.34742693955987</c:v>
                </c:pt>
                <c:pt idx="451">
                  <c:v>24.358823297764669</c:v>
                </c:pt>
                <c:pt idx="452">
                  <c:v>24.370198986999629</c:v>
                </c:pt>
                <c:pt idx="453">
                  <c:v>24.381554482796659</c:v>
                </c:pt>
                <c:pt idx="454">
                  <c:v>24.392890128213399</c:v>
                </c:pt>
                <c:pt idx="455">
                  <c:v>24.404206010530729</c:v>
                </c:pt>
                <c:pt idx="456">
                  <c:v>24.41550179294266</c:v>
                </c:pt>
                <c:pt idx="457">
                  <c:v>24.42677660532555</c:v>
                </c:pt>
                <c:pt idx="458">
                  <c:v>24.438029541325491</c:v>
                </c:pt>
                <c:pt idx="459">
                  <c:v>24.449260353344769</c:v>
                </c:pt>
                <c:pt idx="460">
                  <c:v>24.460469477925191</c:v>
                </c:pt>
                <c:pt idx="461">
                  <c:v>24.47165760964273</c:v>
                </c:pt>
                <c:pt idx="462">
                  <c:v>24.482825201276171</c:v>
                </c:pt>
                <c:pt idx="463">
                  <c:v>24.493972361896059</c:v>
                </c:pt>
                <c:pt idx="464">
                  <c:v>24.50509876361512</c:v>
                </c:pt>
                <c:pt idx="465">
                  <c:v>24.51620393084325</c:v>
                </c:pt>
                <c:pt idx="466">
                  <c:v>24.527287982020361</c:v>
                </c:pt>
                <c:pt idx="467">
                  <c:v>24.538351605036361</c:v>
                </c:pt>
                <c:pt idx="468">
                  <c:v>24.549395681070401</c:v>
                </c:pt>
                <c:pt idx="469">
                  <c:v>24.560420913378419</c:v>
                </c:pt>
                <c:pt idx="470">
                  <c:v>24.57142789151635</c:v>
                </c:pt>
                <c:pt idx="471">
                  <c:v>24.582417110183432</c:v>
                </c:pt>
                <c:pt idx="472">
                  <c:v>24.593388606381659</c:v>
                </c:pt>
                <c:pt idx="473">
                  <c:v>24.60434215865666</c:v>
                </c:pt>
                <c:pt idx="474">
                  <c:v>24.615277538853579</c:v>
                </c:pt>
                <c:pt idx="475">
                  <c:v>24.62619475298575</c:v>
                </c:pt>
                <c:pt idx="476">
                  <c:v>24.63709435435457</c:v>
                </c:pt>
                <c:pt idx="477">
                  <c:v>24.647976391600761</c:v>
                </c:pt>
                <c:pt idx="478">
                  <c:v>24.6588404608767</c:v>
                </c:pt>
                <c:pt idx="479">
                  <c:v>24.66968614628388</c:v>
                </c:pt>
                <c:pt idx="480">
                  <c:v>24.68051297268596</c:v>
                </c:pt>
                <c:pt idx="481">
                  <c:v>24.691320621782729</c:v>
                </c:pt>
                <c:pt idx="482">
                  <c:v>24.702108714948359</c:v>
                </c:pt>
                <c:pt idx="483">
                  <c:v>24.712876787280969</c:v>
                </c:pt>
                <c:pt idx="484">
                  <c:v>24.72362438865056</c:v>
                </c:pt>
                <c:pt idx="485">
                  <c:v>24.734351160189149</c:v>
                </c:pt>
                <c:pt idx="486">
                  <c:v>24.74505663810465</c:v>
                </c:pt>
                <c:pt idx="487">
                  <c:v>24.755740541085618</c:v>
                </c:pt>
                <c:pt idx="488">
                  <c:v>24.76640297194648</c:v>
                </c:pt>
                <c:pt idx="489">
                  <c:v>24.777044320430189</c:v>
                </c:pt>
                <c:pt idx="490">
                  <c:v>24.787665009817729</c:v>
                </c:pt>
                <c:pt idx="491">
                  <c:v>24.798265483701709</c:v>
                </c:pt>
                <c:pt idx="492">
                  <c:v>24.808846116501201</c:v>
                </c:pt>
                <c:pt idx="493">
                  <c:v>24.81940709816384</c:v>
                </c:pt>
                <c:pt idx="494">
                  <c:v>24.829948953437508</c:v>
                </c:pt>
                <c:pt idx="495">
                  <c:v>24.840471932908521</c:v>
                </c:pt>
                <c:pt idx="496">
                  <c:v>24.850975582554309</c:v>
                </c:pt>
                <c:pt idx="497">
                  <c:v>24.86145931160954</c:v>
                </c:pt>
                <c:pt idx="498">
                  <c:v>24.871922070410999</c:v>
                </c:pt>
                <c:pt idx="499">
                  <c:v>24.882362311121941</c:v>
                </c:pt>
                <c:pt idx="500">
                  <c:v>24.89277899060184</c:v>
                </c:pt>
                <c:pt idx="501">
                  <c:v>24.903172081006751</c:v>
                </c:pt>
                <c:pt idx="502">
                  <c:v>24.913541742247538</c:v>
                </c:pt>
                <c:pt idx="503">
                  <c:v>24.923887466270791</c:v>
                </c:pt>
                <c:pt idx="504">
                  <c:v>24.934208774171491</c:v>
                </c:pt>
                <c:pt idx="505">
                  <c:v>24.944506140157511</c:v>
                </c:pt>
                <c:pt idx="506">
                  <c:v>24.954780362007039</c:v>
                </c:pt>
                <c:pt idx="507">
                  <c:v>24.965031957772219</c:v>
                </c:pt>
                <c:pt idx="508">
                  <c:v>24.97526167143134</c:v>
                </c:pt>
                <c:pt idx="509">
                  <c:v>24.985470373750239</c:v>
                </c:pt>
                <c:pt idx="510">
                  <c:v>24.995658865633999</c:v>
                </c:pt>
                <c:pt idx="511">
                  <c:v>25.005827940966299</c:v>
                </c:pt>
                <c:pt idx="512">
                  <c:v>25.01597872982094</c:v>
                </c:pt>
                <c:pt idx="513">
                  <c:v>25.026112418107399</c:v>
                </c:pt>
                <c:pt idx="514">
                  <c:v>25.036229185943441</c:v>
                </c:pt>
                <c:pt idx="515">
                  <c:v>25.04632831632124</c:v>
                </c:pt>
                <c:pt idx="516">
                  <c:v>25.05640894619247</c:v>
                </c:pt>
                <c:pt idx="517">
                  <c:v>25.066470395674859</c:v>
                </c:pt>
                <c:pt idx="518">
                  <c:v>25.07651263569451</c:v>
                </c:pt>
                <c:pt idx="519">
                  <c:v>25.086536420767992</c:v>
                </c:pt>
                <c:pt idx="520">
                  <c:v>25.096542366095179</c:v>
                </c:pt>
                <c:pt idx="521">
                  <c:v>25.10653032861811</c:v>
                </c:pt>
                <c:pt idx="522">
                  <c:v>25.11649975471089</c:v>
                </c:pt>
                <c:pt idx="523">
                  <c:v>25.1264497591769</c:v>
                </c:pt>
                <c:pt idx="524">
                  <c:v>25.136379451254879</c:v>
                </c:pt>
                <c:pt idx="525">
                  <c:v>25.14628846788559</c:v>
                </c:pt>
                <c:pt idx="526">
                  <c:v>25.156176960458549</c:v>
                </c:pt>
                <c:pt idx="527">
                  <c:v>25.166044994836511</c:v>
                </c:pt>
                <c:pt idx="528">
                  <c:v>25.175892320004369</c:v>
                </c:pt>
                <c:pt idx="529">
                  <c:v>25.18571903397654</c:v>
                </c:pt>
                <c:pt idx="530">
                  <c:v>25.19552561080479</c:v>
                </c:pt>
                <c:pt idx="531">
                  <c:v>25.205312275199368</c:v>
                </c:pt>
                <c:pt idx="532">
                  <c:v>25.215078870279179</c:v>
                </c:pt>
                <c:pt idx="533">
                  <c:v>25.22482515219907</c:v>
                </c:pt>
                <c:pt idx="534">
                  <c:v>25.234550838308699</c:v>
                </c:pt>
                <c:pt idx="535">
                  <c:v>25.24425592847717</c:v>
                </c:pt>
                <c:pt idx="536">
                  <c:v>25.253940416879239</c:v>
                </c:pt>
                <c:pt idx="537">
                  <c:v>25.263604101939851</c:v>
                </c:pt>
                <c:pt idx="538">
                  <c:v>25.273247120568129</c:v>
                </c:pt>
                <c:pt idx="539">
                  <c:v>25.28286962109669</c:v>
                </c:pt>
                <c:pt idx="540">
                  <c:v>25.292471612954841</c:v>
                </c:pt>
                <c:pt idx="541">
                  <c:v>25.302053206885031</c:v>
                </c:pt>
                <c:pt idx="542">
                  <c:v>25.31161456248444</c:v>
                </c:pt>
                <c:pt idx="543">
                  <c:v>25.321156407615419</c:v>
                </c:pt>
                <c:pt idx="544">
                  <c:v>25.330679646326139</c:v>
                </c:pt>
                <c:pt idx="545">
                  <c:v>25.34018497656162</c:v>
                </c:pt>
                <c:pt idx="546">
                  <c:v>25.34967275671718</c:v>
                </c:pt>
                <c:pt idx="547">
                  <c:v>25.359142352677829</c:v>
                </c:pt>
                <c:pt idx="548">
                  <c:v>25.36859238959082</c:v>
                </c:pt>
                <c:pt idx="549">
                  <c:v>25.378021454439551</c:v>
                </c:pt>
                <c:pt idx="550">
                  <c:v>25.387428643336911</c:v>
                </c:pt>
                <c:pt idx="551">
                  <c:v>25.396813686772589</c:v>
                </c:pt>
                <c:pt idx="552">
                  <c:v>25.406176575437321</c:v>
                </c:pt>
                <c:pt idx="553">
                  <c:v>25.415517123484509</c:v>
                </c:pt>
                <c:pt idx="554">
                  <c:v>25.424834907147758</c:v>
                </c:pt>
                <c:pt idx="555">
                  <c:v>25.434129651174441</c:v>
                </c:pt>
                <c:pt idx="556">
                  <c:v>25.443401812210318</c:v>
                </c:pt>
                <c:pt idx="557">
                  <c:v>25.452652455523651</c:v>
                </c:pt>
                <c:pt idx="558">
                  <c:v>25.461882173293588</c:v>
                </c:pt>
                <c:pt idx="559">
                  <c:v>25.471090503041282</c:v>
                </c:pt>
                <c:pt idx="560">
                  <c:v>25.480276925334479</c:v>
                </c:pt>
                <c:pt idx="561">
                  <c:v>25.48944129142323</c:v>
                </c:pt>
                <c:pt idx="562">
                  <c:v>25.498582624915919</c:v>
                </c:pt>
                <c:pt idx="563">
                  <c:v>25.507699757137949</c:v>
                </c:pt>
                <c:pt idx="564">
                  <c:v>25.516792507999611</c:v>
                </c:pt>
                <c:pt idx="565">
                  <c:v>25.525861271012289</c:v>
                </c:pt>
                <c:pt idx="566">
                  <c:v>25.534906464970149</c:v>
                </c:pt>
                <c:pt idx="567">
                  <c:v>25.543928010865312</c:v>
                </c:pt>
                <c:pt idx="568">
                  <c:v>25.552925234081499</c:v>
                </c:pt>
                <c:pt idx="569">
                  <c:v>25.561897129807189</c:v>
                </c:pt>
                <c:pt idx="570">
                  <c:v>25.570842597928209</c:v>
                </c:pt>
                <c:pt idx="571">
                  <c:v>25.579760813579512</c:v>
                </c:pt>
                <c:pt idx="572">
                  <c:v>25.58865132070277</c:v>
                </c:pt>
                <c:pt idx="573">
                  <c:v>25.597513877402228</c:v>
                </c:pt>
                <c:pt idx="574">
                  <c:v>25.606348509286178</c:v>
                </c:pt>
                <c:pt idx="575">
                  <c:v>25.61515585950983</c:v>
                </c:pt>
                <c:pt idx="576">
                  <c:v>25.623936983608768</c:v>
                </c:pt>
                <c:pt idx="577">
                  <c:v>25.632692532164111</c:v>
                </c:pt>
                <c:pt idx="578">
                  <c:v>25.64142242224441</c:v>
                </c:pt>
                <c:pt idx="579">
                  <c:v>25.65012583828522</c:v>
                </c:pt>
                <c:pt idx="580">
                  <c:v>25.658801663187148</c:v>
                </c:pt>
                <c:pt idx="581">
                  <c:v>25.667448995602271</c:v>
                </c:pt>
                <c:pt idx="582">
                  <c:v>25.676067102358161</c:v>
                </c:pt>
                <c:pt idx="583">
                  <c:v>25.684655204266061</c:v>
                </c:pt>
                <c:pt idx="584">
                  <c:v>25.693212872925429</c:v>
                </c:pt>
                <c:pt idx="585">
                  <c:v>25.701739945335781</c:v>
                </c:pt>
                <c:pt idx="586">
                  <c:v>25.710236197261299</c:v>
                </c:pt>
                <c:pt idx="587">
                  <c:v>25.718701610710131</c:v>
                </c:pt>
                <c:pt idx="588">
                  <c:v>25.72713631745253</c:v>
                </c:pt>
                <c:pt idx="589">
                  <c:v>25.735540428896272</c:v>
                </c:pt>
                <c:pt idx="590">
                  <c:v>25.7439142104501</c:v>
                </c:pt>
                <c:pt idx="591">
                  <c:v>25.752258451861088</c:v>
                </c:pt>
                <c:pt idx="592">
                  <c:v>25.760574013055301</c:v>
                </c:pt>
                <c:pt idx="593">
                  <c:v>25.76886109462211</c:v>
                </c:pt>
                <c:pt idx="594">
                  <c:v>25.77711958555318</c:v>
                </c:pt>
                <c:pt idx="595">
                  <c:v>25.785349172140911</c:v>
                </c:pt>
                <c:pt idx="596">
                  <c:v>25.79354965991827</c:v>
                </c:pt>
                <c:pt idx="597">
                  <c:v>25.80172116463136</c:v>
                </c:pt>
                <c:pt idx="598">
                  <c:v>25.80986375581822</c:v>
                </c:pt>
                <c:pt idx="599">
                  <c:v>25.8179772052201</c:v>
                </c:pt>
                <c:pt idx="600">
                  <c:v>25.826061070339112</c:v>
                </c:pt>
                <c:pt idx="601">
                  <c:v>25.834114840266551</c:v>
                </c:pt>
                <c:pt idx="602">
                  <c:v>25.842137699731481</c:v>
                </c:pt>
                <c:pt idx="603">
                  <c:v>25.850128386075799</c:v>
                </c:pt>
                <c:pt idx="604">
                  <c:v>25.858085251727719</c:v>
                </c:pt>
                <c:pt idx="605">
                  <c:v>25.866007353421669</c:v>
                </c:pt>
                <c:pt idx="606">
                  <c:v>25.87389475469417</c:v>
                </c:pt>
                <c:pt idx="607">
                  <c:v>25.881747798980911</c:v>
                </c:pt>
                <c:pt idx="608">
                  <c:v>25.88956676209925</c:v>
                </c:pt>
                <c:pt idx="609">
                  <c:v>25.89735190835664</c:v>
                </c:pt>
                <c:pt idx="610">
                  <c:v>25.905103237173691</c:v>
                </c:pt>
                <c:pt idx="611">
                  <c:v>25.912820158937269</c:v>
                </c:pt>
                <c:pt idx="612">
                  <c:v>25.92050191087225</c:v>
                </c:pt>
                <c:pt idx="613">
                  <c:v>25.928147949315012</c:v>
                </c:pt>
                <c:pt idx="614">
                  <c:v>25.935758091418371</c:v>
                </c:pt>
                <c:pt idx="615">
                  <c:v>25.943331989832039</c:v>
                </c:pt>
                <c:pt idx="616">
                  <c:v>25.95086941622171</c:v>
                </c:pt>
                <c:pt idx="617">
                  <c:v>25.958370989459159</c:v>
                </c:pt>
                <c:pt idx="618">
                  <c:v>25.96583771924006</c:v>
                </c:pt>
                <c:pt idx="619">
                  <c:v>25.973270239800929</c:v>
                </c:pt>
                <c:pt idx="620">
                  <c:v>25.980668502832401</c:v>
                </c:pt>
                <c:pt idx="621">
                  <c:v>25.98803206098939</c:v>
                </c:pt>
                <c:pt idx="622">
                  <c:v>25.995360502146259</c:v>
                </c:pt>
                <c:pt idx="623">
                  <c:v>26.00265336221511</c:v>
                </c:pt>
                <c:pt idx="624">
                  <c:v>26.009910141904982</c:v>
                </c:pt>
                <c:pt idx="625">
                  <c:v>26.017130439786069</c:v>
                </c:pt>
                <c:pt idx="626">
                  <c:v>26.024313726593839</c:v>
                </c:pt>
                <c:pt idx="627">
                  <c:v>26.0314595468557</c:v>
                </c:pt>
                <c:pt idx="628">
                  <c:v>26.038567709093371</c:v>
                </c:pt>
                <c:pt idx="629">
                  <c:v>26.045638327275</c:v>
                </c:pt>
                <c:pt idx="630">
                  <c:v>26.052671636702481</c:v>
                </c:pt>
                <c:pt idx="631">
                  <c:v>26.059667934514799</c:v>
                </c:pt>
                <c:pt idx="632">
                  <c:v>26.066627455276009</c:v>
                </c:pt>
                <c:pt idx="633">
                  <c:v>26.073550448785319</c:v>
                </c:pt>
                <c:pt idx="634">
                  <c:v>26.080436881643038</c:v>
                </c:pt>
                <c:pt idx="635">
                  <c:v>26.087286397309441</c:v>
                </c:pt>
                <c:pt idx="636">
                  <c:v>26.09409900192021</c:v>
                </c:pt>
                <c:pt idx="637">
                  <c:v>26.100874989741079</c:v>
                </c:pt>
                <c:pt idx="638">
                  <c:v>26.10761461108445</c:v>
                </c:pt>
                <c:pt idx="639">
                  <c:v>26.114317494997842</c:v>
                </c:pt>
                <c:pt idx="640">
                  <c:v>26.12098293769364</c:v>
                </c:pt>
                <c:pt idx="641">
                  <c:v>26.127610643978809</c:v>
                </c:pt>
                <c:pt idx="642">
                  <c:v>26.134200543315831</c:v>
                </c:pt>
                <c:pt idx="643">
                  <c:v>26.140752260153949</c:v>
                </c:pt>
                <c:pt idx="644">
                  <c:v>26.147264986972331</c:v>
                </c:pt>
                <c:pt idx="645">
                  <c:v>26.153737846050991</c:v>
                </c:pt>
                <c:pt idx="646">
                  <c:v>26.16016975857892</c:v>
                </c:pt>
                <c:pt idx="647">
                  <c:v>26.166559666308661</c:v>
                </c:pt>
                <c:pt idx="648">
                  <c:v>26.172907272030859</c:v>
                </c:pt>
                <c:pt idx="649">
                  <c:v>26.179213161232472</c:v>
                </c:pt>
                <c:pt idx="650">
                  <c:v>26.185478323598609</c:v>
                </c:pt>
                <c:pt idx="651">
                  <c:v>26.191703250497518</c:v>
                </c:pt>
                <c:pt idx="652">
                  <c:v>26.197887714724128</c:v>
                </c:pt>
                <c:pt idx="653">
                  <c:v>26.204031188092131</c:v>
                </c:pt>
                <c:pt idx="654">
                  <c:v>26.21013307701735</c:v>
                </c:pt>
                <c:pt idx="655">
                  <c:v>26.216192866548479</c:v>
                </c:pt>
                <c:pt idx="656">
                  <c:v>26.222210166719371</c:v>
                </c:pt>
                <c:pt idx="657">
                  <c:v>26.228184502595852</c:v>
                </c:pt>
                <c:pt idx="658">
                  <c:v>26.23411533225736</c:v>
                </c:pt>
                <c:pt idx="659">
                  <c:v>26.240002348603131</c:v>
                </c:pt>
                <c:pt idx="660">
                  <c:v>26.245845352400138</c:v>
                </c:pt>
                <c:pt idx="661">
                  <c:v>26.25164390816845</c:v>
                </c:pt>
                <c:pt idx="662">
                  <c:v>26.257397699462</c:v>
                </c:pt>
                <c:pt idx="663">
                  <c:v>26.26310694449608</c:v>
                </c:pt>
                <c:pt idx="664">
                  <c:v>26.268771879048959</c:v>
                </c:pt>
                <c:pt idx="665">
                  <c:v>26.274392221547519</c:v>
                </c:pt>
                <c:pt idx="666">
                  <c:v>26.279967494291089</c:v>
                </c:pt>
                <c:pt idx="667">
                  <c:v>26.285497069863979</c:v>
                </c:pt>
                <c:pt idx="668">
                  <c:v>26.290980330621139</c:v>
                </c:pt>
                <c:pt idx="669">
                  <c:v>26.296417321131869</c:v>
                </c:pt>
                <c:pt idx="670">
                  <c:v>26.301808142862061</c:v>
                </c:pt>
                <c:pt idx="671">
                  <c:v>26.307152634260891</c:v>
                </c:pt>
                <c:pt idx="672">
                  <c:v>26.312450591849679</c:v>
                </c:pt>
                <c:pt idx="673">
                  <c:v>26.317701729791121</c:v>
                </c:pt>
                <c:pt idx="674">
                  <c:v>26.32290572501503</c:v>
                </c:pt>
                <c:pt idx="675">
                  <c:v>26.328062433930562</c:v>
                </c:pt>
                <c:pt idx="676">
                  <c:v>26.333172011688301</c:v>
                </c:pt>
                <c:pt idx="677">
                  <c:v>26.338234738818681</c:v>
                </c:pt>
                <c:pt idx="678">
                  <c:v>26.343251006593771</c:v>
                </c:pt>
                <c:pt idx="679">
                  <c:v>26.34822089692981</c:v>
                </c:pt>
                <c:pt idx="680">
                  <c:v>26.35314391147698</c:v>
                </c:pt>
                <c:pt idx="681">
                  <c:v>26.358019147468891</c:v>
                </c:pt>
                <c:pt idx="682">
                  <c:v>26.362845892758209</c:v>
                </c:pt>
                <c:pt idx="683">
                  <c:v>26.367624099176279</c:v>
                </c:pt>
                <c:pt idx="684">
                  <c:v>26.372353775467491</c:v>
                </c:pt>
                <c:pt idx="685">
                  <c:v>26.3770349018064</c:v>
                </c:pt>
                <c:pt idx="686">
                  <c:v>26.38166731984488</c:v>
                </c:pt>
                <c:pt idx="687">
                  <c:v>26.386250543751029</c:v>
                </c:pt>
                <c:pt idx="688">
                  <c:v>26.39078423146394</c:v>
                </c:pt>
                <c:pt idx="689">
                  <c:v>26.395267902887358</c:v>
                </c:pt>
                <c:pt idx="690">
                  <c:v>26.39970101931711</c:v>
                </c:pt>
                <c:pt idx="691">
                  <c:v>26.404083296241051</c:v>
                </c:pt>
                <c:pt idx="692">
                  <c:v>26.408414455316841</c:v>
                </c:pt>
                <c:pt idx="693">
                  <c:v>26.41269417082728</c:v>
                </c:pt>
                <c:pt idx="694">
                  <c:v>26.41692191881268</c:v>
                </c:pt>
                <c:pt idx="695">
                  <c:v>26.421097312326221</c:v>
                </c:pt>
                <c:pt idx="696">
                  <c:v>26.42522045021035</c:v>
                </c:pt>
                <c:pt idx="697">
                  <c:v>26.429291503768169</c:v>
                </c:pt>
                <c:pt idx="698">
                  <c:v>26.43331060855482</c:v>
                </c:pt>
                <c:pt idx="699">
                  <c:v>26.43727782576282</c:v>
                </c:pt>
                <c:pt idx="700">
                  <c:v>26.441193004041679</c:v>
                </c:pt>
                <c:pt idx="701">
                  <c:v>26.44505592893271</c:v>
                </c:pt>
                <c:pt idx="702">
                  <c:v>26.448866491380461</c:v>
                </c:pt>
                <c:pt idx="703">
                  <c:v>26.452624580685651</c:v>
                </c:pt>
                <c:pt idx="704">
                  <c:v>26.456329964226541</c:v>
                </c:pt>
                <c:pt idx="705">
                  <c:v>26.459982525805099</c:v>
                </c:pt>
                <c:pt idx="706">
                  <c:v>26.463582137872251</c:v>
                </c:pt>
                <c:pt idx="707">
                  <c:v>26.467128382879249</c:v>
                </c:pt>
                <c:pt idx="708">
                  <c:v>26.470620670572082</c:v>
                </c:pt>
                <c:pt idx="709">
                  <c:v>26.474058389842291</c:v>
                </c:pt>
                <c:pt idx="710">
                  <c:v>26.477441044176171</c:v>
                </c:pt>
                <c:pt idx="711">
                  <c:v>26.480768185393021</c:v>
                </c:pt>
                <c:pt idx="712">
                  <c:v>26.484039596877729</c:v>
                </c:pt>
                <c:pt idx="713">
                  <c:v>26.48725536958182</c:v>
                </c:pt>
                <c:pt idx="714">
                  <c:v>26.4904156109037</c:v>
                </c:pt>
                <c:pt idx="715">
                  <c:v>26.493520642960149</c:v>
                </c:pt>
                <c:pt idx="716">
                  <c:v>26.496571016447589</c:v>
                </c:pt>
                <c:pt idx="717">
                  <c:v>26.499567025904788</c:v>
                </c:pt>
                <c:pt idx="718">
                  <c:v>26.502508377418518</c:v>
                </c:pt>
                <c:pt idx="719">
                  <c:v>26.505394613570179</c:v>
                </c:pt>
                <c:pt idx="720">
                  <c:v>26.508225533778258</c:v>
                </c:pt>
                <c:pt idx="721">
                  <c:v>26.51100095392303</c:v>
                </c:pt>
                <c:pt idx="722">
                  <c:v>26.513720596389572</c:v>
                </c:pt>
                <c:pt idx="723">
                  <c:v>26.516383985940049</c:v>
                </c:pt>
                <c:pt idx="724">
                  <c:v>26.518990425443992</c:v>
                </c:pt>
                <c:pt idx="725">
                  <c:v>26.521539407641239</c:v>
                </c:pt>
                <c:pt idx="726">
                  <c:v>26.524030881317081</c:v>
                </c:pt>
                <c:pt idx="727">
                  <c:v>26.52646495191652</c:v>
                </c:pt>
                <c:pt idx="728">
                  <c:v>26.528841479385591</c:v>
                </c:pt>
                <c:pt idx="729">
                  <c:v>26.531160247334991</c:v>
                </c:pt>
                <c:pt idx="730">
                  <c:v>26.533420841178451</c:v>
                </c:pt>
                <c:pt idx="731">
                  <c:v>26.535622528762381</c:v>
                </c:pt>
                <c:pt idx="732">
                  <c:v>26.537764585169441</c:v>
                </c:pt>
                <c:pt idx="733">
                  <c:v>26.539846142251431</c:v>
                </c:pt>
                <c:pt idx="734">
                  <c:v>26.541866277118611</c:v>
                </c:pt>
                <c:pt idx="735">
                  <c:v>26.54382459273042</c:v>
                </c:pt>
                <c:pt idx="736">
                  <c:v>26.545721755754691</c:v>
                </c:pt>
                <c:pt idx="737">
                  <c:v>26.54755902414287</c:v>
                </c:pt>
                <c:pt idx="738">
                  <c:v>26.549337477679941</c:v>
                </c:pt>
                <c:pt idx="739">
                  <c:v>26.551057770334911</c:v>
                </c:pt>
                <c:pt idx="740">
                  <c:v>26.55272006487764</c:v>
                </c:pt>
                <c:pt idx="741">
                  <c:v>26.55432394236421</c:v>
                </c:pt>
                <c:pt idx="742">
                  <c:v>26.555868659031312</c:v>
                </c:pt>
                <c:pt idx="743">
                  <c:v>26.557353819297159</c:v>
                </c:pt>
                <c:pt idx="744">
                  <c:v>26.558779615660072</c:v>
                </c:pt>
                <c:pt idx="745">
                  <c:v>26.56014692771296</c:v>
                </c:pt>
                <c:pt idx="746">
                  <c:v>26.56145675348489</c:v>
                </c:pt>
                <c:pt idx="747">
                  <c:v>26.562709657749728</c:v>
                </c:pt>
                <c:pt idx="748">
                  <c:v>26.563905573721922</c:v>
                </c:pt>
                <c:pt idx="749">
                  <c:v>26.565043709526019</c:v>
                </c:pt>
                <c:pt idx="750">
                  <c:v>26.566122863863789</c:v>
                </c:pt>
                <c:pt idx="751">
                  <c:v>26.56714202336051</c:v>
                </c:pt>
                <c:pt idx="752">
                  <c:v>26.568100694540782</c:v>
                </c:pt>
                <c:pt idx="753">
                  <c:v>26.5689986775958</c:v>
                </c:pt>
                <c:pt idx="754">
                  <c:v>26.569835888233911</c:v>
                </c:pt>
                <c:pt idx="755">
                  <c:v>26.57061214537697</c:v>
                </c:pt>
                <c:pt idx="756">
                  <c:v>26.571327703120211</c:v>
                </c:pt>
                <c:pt idx="757">
                  <c:v>26.571983482137309</c:v>
                </c:pt>
                <c:pt idx="758">
                  <c:v>26.572580428401189</c:v>
                </c:pt>
                <c:pt idx="759">
                  <c:v>26.57311885691572</c:v>
                </c:pt>
                <c:pt idx="760">
                  <c:v>26.57359853757141</c:v>
                </c:pt>
                <c:pt idx="761">
                  <c:v>26.574019210072791</c:v>
                </c:pt>
                <c:pt idx="762">
                  <c:v>26.57438059529775</c:v>
                </c:pt>
                <c:pt idx="763">
                  <c:v>26.574682111249469</c:v>
                </c:pt>
                <c:pt idx="764">
                  <c:v>26.574923080924432</c:v>
                </c:pt>
                <c:pt idx="765">
                  <c:v>26.575103518995039</c:v>
                </c:pt>
                <c:pt idx="766">
                  <c:v>26.575223748929179</c:v>
                </c:pt>
                <c:pt idx="767">
                  <c:v>26.57528387419314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A1-4543-81A5-0EA43A224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20271"/>
        <c:axId val="318242319"/>
      </c:scatterChart>
      <c:valAx>
        <c:axId val="2209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42319"/>
        <c:crosses val="autoZero"/>
        <c:crossBetween val="midCat"/>
      </c:valAx>
      <c:valAx>
        <c:axId val="31824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20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0</xdr:row>
      <xdr:rowOff>0</xdr:rowOff>
    </xdr:from>
    <xdr:to>
      <xdr:col>11</xdr:col>
      <xdr:colOff>347662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D1C16-D6C1-5BB9-0A84-F23841194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0</xdr:row>
      <xdr:rowOff>0</xdr:rowOff>
    </xdr:from>
    <xdr:to>
      <xdr:col>11</xdr:col>
      <xdr:colOff>328612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299FDC-4F41-D987-3311-339C88FBE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23812</xdr:rowOff>
    </xdr:from>
    <xdr:to>
      <xdr:col>11</xdr:col>
      <xdr:colOff>323850</xdr:colOff>
      <xdr:row>14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3AE9AC-A978-A401-33B5-B0812999A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11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BAE9B-EBB4-FABB-8A4C-A9D2F7A11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11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3B3B2-164C-87A7-2BC3-9DC005516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63C10287-986E-461A-9FCB-F9EBDA37E0E4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(title &quot;X Velocity vs. Y-Coordinate&quot;)" tableColumnId="1"/>
      <queryTableField id="2" name="Column1" tableColumnId="2"/>
      <queryTableField id="3" dataBound="0" tableColumnId="3"/>
      <queryTableField id="4" dataBound="0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0159F44A-1DC5-4D73-98F3-798592A0673F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(title &quot;X Velocity vs. Y-Coordinate&quot;)" tableColumnId="1"/>
      <queryTableField id="2" name="Column1" tableColumnId="2"/>
      <queryTableField id="3" dataBound="0" tableColumnId="3"/>
      <queryTableField id="4" dataBound="0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2F280A68-EB4E-4C77-A453-537D8ACC34FA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(title &quot;X Velocity vs. Y-Coordinate&quot;)" tableColumnId="1"/>
      <queryTableField id="2" name="Column1" tableColumnId="2"/>
      <queryTableField id="3" dataBound="0" tableColumnId="3"/>
      <queryTableField id="4" dataBound="0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39303A9-D7F9-44A0-A08B-B9A5AA45F196}" autoFormatId="16" applyNumberFormats="0" applyBorderFormats="0" applyFontFormats="0" applyPatternFormats="0" applyAlignmentFormats="0" applyWidthHeightFormats="0">
  <queryTableRefresh nextId="8">
    <queryTableFields count="6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  <queryTableDeletedFields count="1">
      <deletedField name="Column1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B187C42F-99C9-4561-BB73-AA0EB118108A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(title &quot;X Velocity vs. Y-Coordinate&quot;)" tableColumnId="1"/>
      <queryTableField id="2" name="Column1" tableColumnId="2"/>
      <queryTableField id="3" dataBound="0" tableColumnId="3"/>
      <queryTableField id="4" dataBound="0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C8E57916-D830-4A5A-8403-1DDFA1F87BB2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(title &quot;X Velocity vs. Y-Coordinate&quot;)" tableColumnId="1"/>
      <queryTableField id="2" name="Column1" tableColumnId="2"/>
      <queryTableField id="3" dataBound="0" tableColumnId="3"/>
      <queryTableField id="4" dataBound="0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26E29AD-D09D-4A20-BC55-6300C83DEFF7}" autoFormatId="16" applyNumberFormats="0" applyBorderFormats="0" applyFontFormats="0" applyPatternFormats="0" applyAlignmentFormats="0" applyWidthHeightFormats="0">
  <queryTableRefresh nextId="24">
    <queryTableFields count="6">
      <queryTableField id="5" name="Column1.1.5" tableColumnId="5"/>
      <queryTableField id="9" name="Column1.1.9" tableColumnId="9"/>
      <queryTableField id="13" name="Column1.1.13" tableColumnId="13"/>
      <queryTableField id="17" name="Column1.1.17" tableColumnId="17"/>
      <queryTableField id="20" name="Column1.1.20" tableColumnId="20"/>
      <queryTableField id="23" name="Column1.1.23" tableColumnId="23"/>
    </queryTableFields>
    <queryTableDeletedFields count="17">
      <deletedField name="Column1.1.1"/>
      <deletedField name="Column1.1.2"/>
      <deletedField name="Column1.1.3"/>
      <deletedField name="Column1.1.4"/>
      <deletedField name="Column1.1.6"/>
      <deletedField name="Column1.1.7"/>
      <deletedField name="Column1.1.8"/>
      <deletedField name="Column1.1.10"/>
      <deletedField name="Column1.1.11"/>
      <deletedField name="Column1.1.12"/>
      <deletedField name="Column1.1.14"/>
      <deletedField name="Column1.1.15"/>
      <deletedField name="Column1.1.16"/>
      <deletedField name="Column1.1.18"/>
      <deletedField name="Column1.1.19"/>
      <deletedField name="Column1.1.21"/>
      <deletedField name="Column1.1.2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CD04FC5-2B9E-4DC2-827B-B738EA2C5158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(title &quot;X Velocity vs. Y-Coordinate&quot;)" tableColumnId="1"/>
      <queryTableField id="2" name="Column1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7D237201-24DC-4A30-B8ED-450F63CFEDB6}" autoFormatId="16" applyNumberFormats="0" applyBorderFormats="0" applyFontFormats="0" applyPatternFormats="0" applyAlignmentFormats="0" applyWidthHeightFormats="0">
  <queryTableRefresh nextId="8">
    <queryTableFields count="6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F3A5420D-68CF-4E82-BB5A-F71DD54A4AD4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(title &quot;X Velocity vs. Y-Coordinate&quot;)" tableColumnId="1"/>
      <queryTableField id="2" name="Column1" tableColumnId="2"/>
      <queryTableField id="3" dataBound="0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0B04E3B9-23AB-4E93-A99A-6706895A5C4F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(title &quot;X Velocity vs. Y-Coordinate&quot;)" tableColumnId="1"/>
      <queryTableField id="2" name="Column1" tableColumnId="2"/>
      <queryTableField id="3" dataBound="0" tableColumnId="3"/>
      <queryTableField id="4" dataBound="0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D91BE47-14C3-4D65-800F-1012E24F1F5C}" autoFormatId="16" applyNumberFormats="0" applyBorderFormats="0" applyFontFormats="0" applyPatternFormats="0" applyAlignmentFormats="0" applyWidthHeightFormats="0">
  <queryTableRefresh nextId="8">
    <queryTableFields count="6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  <queryTableDeletedFields count="1">
      <deletedField name="Column1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7D1F7C84-2F66-40FA-A20D-19456526CA09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(title &quot;X Velocity vs. Y-Coordinate&quot;)" tableColumnId="1"/>
      <queryTableField id="2" name="Column1" tableColumnId="2"/>
      <queryTableField id="3" dataBound="0" tableColumnId="3"/>
      <queryTableField id="4" dataBound="0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49BA0E30-57FC-4432-9E04-F3B3C4FBB1C9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(title &quot;X Velocity vs. Y-Coordinate&quot;)" tableColumnId="1"/>
      <queryTableField id="2" name="Column1" tableColumnId="2"/>
      <queryTableField id="3" dataBound="0" tableColumnId="3"/>
      <queryTableField id="4" dataBound="0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5A49DB5-DF62-4FFB-A23E-93B77C38FF22}" autoFormatId="16" applyNumberFormats="0" applyBorderFormats="0" applyFontFormats="0" applyPatternFormats="0" applyAlignmentFormats="0" applyWidthHeightFormats="0">
  <queryTableRefresh nextId="8">
    <queryTableFields count="6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F2E29D-F7A6-43FF-940F-D24ADABFB0AD}" name="U__2" displayName="U__2" ref="A1:D98" tableType="queryTable" totalsRowShown="0">
  <autoFilter ref="A1:D98" xr:uid="{F9F2E29D-F7A6-43FF-940F-D24ADABFB0AD}"/>
  <sortState xmlns:xlrd2="http://schemas.microsoft.com/office/spreadsheetml/2017/richdata2" ref="A2:D98">
    <sortCondition ref="D1:D98"/>
  </sortState>
  <tableColumns count="4">
    <tableColumn id="1" xr3:uid="{2B9121C9-A4A1-4581-9AE9-DDBC17927548}" uniqueName="1" name="y-coordinates" queryTableFieldId="1" dataDxfId="30"/>
    <tableColumn id="2" xr3:uid="{B7266892-7AE1-4D64-BAA9-8703A47E6752}" uniqueName="2" name="x-velocity k-w" queryTableFieldId="2"/>
    <tableColumn id="3" xr3:uid="{A2B925E7-66D6-4D76-BAAB-D47B231DB792}" uniqueName="3" name="y^+" queryTableFieldId="3" dataDxfId="29">
      <calculatedColumnFormula>U__2[[#This Row],[y-coordinates]]*182.088</calculatedColumnFormula>
    </tableColumn>
    <tableColumn id="4" xr3:uid="{8A526237-BED4-48C1-AEEE-05CA96305903}" uniqueName="4" name="x-velocity (y^+) k-w" queryTableFieldId="4" dataDxfId="28">
      <calculatedColumnFormula>U__2[[#This Row],[x-velocity k-w]]/SQRT(0.00406)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C4AEBD4-5804-421D-9B47-3B3C80FF12A9}" name="U__6" displayName="U__6" ref="A1:D256" tableType="queryTable" totalsRowShown="0">
  <autoFilter ref="A1:D256" xr:uid="{0C4AEBD4-5804-421D-9B47-3B3C80FF12A9}"/>
  <sortState xmlns:xlrd2="http://schemas.microsoft.com/office/spreadsheetml/2017/richdata2" ref="A2:D256">
    <sortCondition ref="D1:D256"/>
  </sortState>
  <tableColumns count="4">
    <tableColumn id="1" xr3:uid="{CCC73800-9721-4801-BA1B-1A6807B0DA1D}" uniqueName="1" name="Y-coordinate" queryTableFieldId="1" dataDxfId="14"/>
    <tableColumn id="2" xr3:uid="{2843B4E7-03E5-44BF-B4A3-71DCC6C16487}" uniqueName="2" name="x-velocity RST" queryTableFieldId="2"/>
    <tableColumn id="3" xr3:uid="{5B011EAB-C251-4F67-937B-7BB34F2E2E46}" uniqueName="3" name="y^+" queryTableFieldId="3" dataDxfId="13">
      <calculatedColumnFormula>U__6[[#This Row],[Y-coordinate]]*1000.512</calculatedColumnFormula>
    </tableColumn>
    <tableColumn id="4" xr3:uid="{C28A6ACA-40E3-466D-B3F5-14C521293297}" uniqueName="4" name="x-velocity RST (y^+)" queryTableFieldId="4" dataDxfId="12">
      <calculatedColumnFormula>U__6[[#This Row],[x-velocity RST]]/SQRT(0.0025)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BD98605-BEDB-46E8-86A4-9F7D78ED9948}" name="_1000" displayName="_1000" ref="A1:F257" tableType="queryTable" totalsRowShown="0">
  <autoFilter ref="A1:F257" xr:uid="{7BD98605-BEDB-46E8-86A4-9F7D78ED9948}"/>
  <tableColumns count="6">
    <tableColumn id="2" xr3:uid="{18EE6FEB-CB54-4A0F-A69D-1463FE7F45BD}" uniqueName="2" name="Column2" queryTableFieldId="2"/>
    <tableColumn id="3" xr3:uid="{FED9D3BB-F794-49A9-82A7-828E7DFCEEF7}" uniqueName="3" name="Column3" queryTableFieldId="3"/>
    <tableColumn id="4" xr3:uid="{6205778A-0E56-434B-A6D2-0F77CF16A12A}" uniqueName="4" name="x-velocity DNS" queryTableFieldId="4"/>
    <tableColumn id="5" xr3:uid="{B73F2946-5811-471F-A512-4C07D302CA8A}" uniqueName="5" name="Column5" queryTableFieldId="5"/>
    <tableColumn id="6" xr3:uid="{1188EDA8-7AB9-4BFC-80C1-9E3047E8755F}" uniqueName="6" name="Column6" queryTableFieldId="6"/>
    <tableColumn id="7" xr3:uid="{32A9710C-AED7-439B-9226-76E66B378C65}" uniqueName="7" name="Column7" queryTableFieldId="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27A3DC1-A945-434B-A457-9C90DCEC9D80}" name="Table14" displayName="Table14" ref="A1:D1048576" totalsRowShown="0">
  <autoFilter ref="A1:D1048576" xr:uid="{D27A3DC1-A945-434B-A457-9C90DCEC9D80}"/>
  <sortState xmlns:xlrd2="http://schemas.microsoft.com/office/spreadsheetml/2017/richdata2" ref="A2:D260">
    <sortCondition ref="A1:A1048576"/>
  </sortState>
  <tableColumns count="4">
    <tableColumn id="1" xr3:uid="{D1A3D0FB-715A-4B6B-88DE-DA70D70509ED}" name="y^+"/>
    <tableColumn id="2" xr3:uid="{A8C79CFC-F9D6-465E-8765-37DE95876D7A}" name="x-velocity (y^+) k-w"/>
    <tableColumn id="3" xr3:uid="{0514F168-7364-41E8-85FA-E1A0390D5223}" name="x-velocity RST (y^+)"/>
    <tableColumn id="4" xr3:uid="{44AB1939-22B3-47B5-AD8A-8BC371101124}" name="x-velocity DNS"/>
  </tableColumns>
  <tableStyleInfo name="TableStyleMedium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35FC83C-2E09-409D-8BCD-15603A06029F}" name="U__8" displayName="U__8" ref="A1:D385" tableType="queryTable" totalsRowShown="0">
  <autoFilter ref="A1:D385" xr:uid="{135FC83C-2E09-409D-8BCD-15603A06029F}"/>
  <tableColumns count="4">
    <tableColumn id="1" xr3:uid="{AC35BA83-835C-4366-BDD3-5C7979FFA9EA}" uniqueName="1" name="Y-coordinate" queryTableFieldId="1" dataDxfId="11"/>
    <tableColumn id="2" xr3:uid="{2A2C1BA1-1FA7-4DE1-9047-40E2D87C9DD9}" uniqueName="2" name="x-velocity" queryTableFieldId="2"/>
    <tableColumn id="3" xr3:uid="{99E8E313-5699-4328-A4A0-1E0B2BE81A67}" uniqueName="3" name="y^+" queryTableFieldId="3" dataDxfId="10">
      <calculatedColumnFormula>ABS(U__8[[#This Row],[Y-coordinate]]*1994.756)</calculatedColumnFormula>
    </tableColumn>
    <tableColumn id="4" xr3:uid="{FE7EE137-8397-458A-AAA9-6E6F091A2B10}" uniqueName="4" name="x-velocity (y^+) k-w" queryTableFieldId="4" dataDxfId="9">
      <calculatedColumnFormula>U__8[[#This Row],[x-velocity]]/SQRT(0.0021)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F661E84-8ABD-42DA-BA97-CBF6616F56D9}" name="U__9" displayName="U__9" ref="A1:D385" tableType="queryTable" totalsRowShown="0">
  <autoFilter ref="A1:D385" xr:uid="{DF661E84-8ABD-42DA-BA97-CBF6616F56D9}"/>
  <tableColumns count="4">
    <tableColumn id="1" xr3:uid="{D0A8E6AE-827C-46EB-A718-1D3E7A211238}" uniqueName="1" name="y-coordinate" queryTableFieldId="1" dataDxfId="8"/>
    <tableColumn id="2" xr3:uid="{B5FBF9F9-EE63-40E0-AAA8-AC69B26386EE}" uniqueName="2" name="x-velocity" queryTableFieldId="2"/>
    <tableColumn id="3" xr3:uid="{A9227654-734B-4492-B5F7-19B6F9BA29DD}" uniqueName="3" name="y^+" queryTableFieldId="3" dataDxfId="7">
      <calculatedColumnFormula>ABS(U__9[[#This Row],[y-coordinate]]*1994.756)</calculatedColumnFormula>
    </tableColumn>
    <tableColumn id="4" xr3:uid="{665A7100-04C8-4363-8F88-BF702902E1FF}" uniqueName="4" name="x-velocity (y^+) RST" queryTableFieldId="4" dataDxfId="6">
      <calculatedColumnFormula>U__9[[#This Row],[x-velocity]]/SQRT(0.0021)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6CFA49C-DC1B-4052-B3AE-47AA37F0D96E}" name="DNS__2" displayName="DNS__2" ref="A1:F385" tableType="queryTable" totalsRowShown="0">
  <autoFilter ref="A1:F385" xr:uid="{26CFA49C-DC1B-4052-B3AE-47AA37F0D96E}"/>
  <tableColumns count="6">
    <tableColumn id="2" xr3:uid="{7925355D-CC6E-4214-B83F-623097385723}" uniqueName="2" name="Column2" queryTableFieldId="2"/>
    <tableColumn id="3" xr3:uid="{8DC61FE8-243E-4B87-A9C4-A2F209DDE07C}" uniqueName="3" name="Column3" queryTableFieldId="3"/>
    <tableColumn id="4" xr3:uid="{74D5014A-3340-4455-86CD-5E01C1E9A83A}" uniqueName="4" name="x-velocity" queryTableFieldId="4"/>
    <tableColumn id="5" xr3:uid="{5889D1B3-60B0-4E87-A6A2-1A486C39613E}" uniqueName="5" name="Column5" queryTableFieldId="5"/>
    <tableColumn id="6" xr3:uid="{9469EA47-AF33-45BD-B7B2-394486444B68}" uniqueName="6" name="Column6" queryTableFieldId="6"/>
    <tableColumn id="7" xr3:uid="{2DD1832D-8F50-4A0E-966F-EC6D82C99692}" uniqueName="7" name="Column7" queryTableFieldId="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7477756-52E1-49E8-92A1-C6D6FB06FC57}" name="Table18" displayName="Table18" ref="A1:D1048576" totalsRowShown="0">
  <autoFilter ref="A1:D1048576" xr:uid="{C7477756-52E1-49E8-92A1-C6D6FB06FC57}"/>
  <sortState xmlns:xlrd2="http://schemas.microsoft.com/office/spreadsheetml/2017/richdata2" ref="A2:D385">
    <sortCondition ref="A1:A1048576"/>
  </sortState>
  <tableColumns count="4">
    <tableColumn id="1" xr3:uid="{9032BCAD-D04E-4120-92B7-C92E95353827}" name="y^+"/>
    <tableColumn id="2" xr3:uid="{B61D29A6-BEC3-49DA-874F-3F9F02A60C30}" name="x-velocity (y^+) k-w"/>
    <tableColumn id="3" xr3:uid="{B513F7DD-FBE5-4EC7-87C3-06CA7B47B27A}" name="x-velocity (y^+) RST"/>
    <tableColumn id="4" xr3:uid="{5B4FDC6B-6BE4-490C-9146-C84E952CF8D7}" name="x-velocity DNS 2000"/>
  </tableColumns>
  <tableStyleInfo name="TableStyleMedium1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DFC5011-A748-4346-8B5C-416C1F04B19F}" name="U__10" displayName="U__10" ref="A1:D769" tableType="queryTable" totalsRowShown="0">
  <autoFilter ref="A1:D769" xr:uid="{FDFC5011-A748-4346-8B5C-416C1F04B19F}"/>
  <sortState xmlns:xlrd2="http://schemas.microsoft.com/office/spreadsheetml/2017/richdata2" ref="A2:D769">
    <sortCondition ref="C1:C769"/>
  </sortState>
  <tableColumns count="4">
    <tableColumn id="1" xr3:uid="{2D470870-0771-4423-8838-15F55F4CD1C0}" uniqueName="1" name="Y-coordinate" queryTableFieldId="1" dataDxfId="5"/>
    <tableColumn id="2" xr3:uid="{A991C077-5DA0-4C04-90BD-F10EB1E2BD74}" uniqueName="2" name="x-velocity" queryTableFieldId="2"/>
    <tableColumn id="3" xr3:uid="{DBC4DDBE-5C6C-45BF-BEC4-EAD864150B0E}" uniqueName="3" name="y^+" queryTableFieldId="3" dataDxfId="4">
      <calculatedColumnFormula>ABS(U__10[[#This Row],[Y-coordinate]]*5185.897)</calculatedColumnFormula>
    </tableColumn>
    <tableColumn id="4" xr3:uid="{7A71495A-D73D-4E0F-BC33-6552EA01C88E}" uniqueName="4" name="x-velocity (y^+) k-w" queryTableFieldId="4" dataDxfId="3">
      <calculatedColumnFormula>U__10[[#This Row],[x-velocity]]/SQRT(0.00172)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7EECB8F-8D3E-45B4-B79F-EF204E9A7571}" name="U__11" displayName="U__11" ref="A1:D769" tableType="queryTable" totalsRowShown="0">
  <autoFilter ref="A1:D769" xr:uid="{07EECB8F-8D3E-45B4-B79F-EF204E9A7571}"/>
  <tableColumns count="4">
    <tableColumn id="1" xr3:uid="{FB9692AC-9EE9-466D-B45E-E651BA3B56DD}" uniqueName="1" name="y-coordinate" queryTableFieldId="1" dataDxfId="2"/>
    <tableColumn id="2" xr3:uid="{A08DB83C-8ABA-4E78-A172-D6E206A2B649}" uniqueName="2" name="x-velocity" queryTableFieldId="2"/>
    <tableColumn id="3" xr3:uid="{BD87C06B-C7BC-4D12-B046-7A2ACA939E88}" uniqueName="3" name="y^+" queryTableFieldId="3" dataDxfId="1">
      <calculatedColumnFormula>ABS(U__11[[#This Row],[y-coordinate]]*5185.897)</calculatedColumnFormula>
    </tableColumn>
    <tableColumn id="4" xr3:uid="{F4A2BE7D-91D6-4BBA-B14F-3DA74570A798}" uniqueName="4" name="x-velocity (y^+) RST" queryTableFieldId="4" dataDxfId="0">
      <calculatedColumnFormula>B2/SQRT(0.00172)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59F82AC-53B0-4EE7-8AFA-36CAEBDDDDBB}" name="DNS__4" displayName="DNS__4" ref="A1:F769" tableType="queryTable" totalsRowShown="0">
  <autoFilter ref="A1:F769" xr:uid="{F59F82AC-53B0-4EE7-8AFA-36CAEBDDDDBB}"/>
  <tableColumns count="6">
    <tableColumn id="5" xr3:uid="{1F4276E2-4A22-4A08-BFAE-F3AEB5977706}" uniqueName="5" name="Column1.1.5" queryTableFieldId="5"/>
    <tableColumn id="9" xr3:uid="{C22667CB-9256-4905-B0D1-B63CBC401577}" uniqueName="9" name="Column1.1.9" queryTableFieldId="9"/>
    <tableColumn id="13" xr3:uid="{0171E837-88E7-4CE7-8AA9-D5AEF64CD79D}" uniqueName="13" name="Column1.1.13" queryTableFieldId="13"/>
    <tableColumn id="17" xr3:uid="{433D7439-66A9-47FA-88D2-08D4A33F424F}" uniqueName="17" name="Column1.1.17" queryTableFieldId="17"/>
    <tableColumn id="20" xr3:uid="{E704B322-1270-4695-9EDE-6672E94425EB}" uniqueName="20" name="Column1.1.20" queryTableFieldId="20"/>
    <tableColumn id="23" xr3:uid="{9291012B-ABCC-4B51-BDB7-E0168E72CC7A}" uniqueName="23" name="Column1.1.23" queryTableField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8E40B5-3765-444F-8AD4-164E3BCBC2A9}" name="U" displayName="U" ref="A1:E98" tableType="queryTable" totalsRowShown="0">
  <autoFilter ref="A1:E98" xr:uid="{028E40B5-3765-444F-8AD4-164E3BCBC2A9}"/>
  <sortState xmlns:xlrd2="http://schemas.microsoft.com/office/spreadsheetml/2017/richdata2" ref="A2:E98">
    <sortCondition ref="E1:E98"/>
  </sortState>
  <tableColumns count="5">
    <tableColumn id="1" xr3:uid="{112E0B76-F94F-429A-BA9D-DC83FC9EC332}" uniqueName="1" name="Y-coordinates" queryTableFieldId="1" dataDxfId="27"/>
    <tableColumn id="2" xr3:uid="{40E34905-BC5D-414C-BB6C-5EBB1B59BC56}" uniqueName="2" name="x-velocity RST" queryTableFieldId="2"/>
    <tableColumn id="3" xr3:uid="{50049F1A-8B19-4454-8234-241965A251E9}" uniqueName="3" name="y^+" queryTableFieldId="3" dataDxfId="26">
      <calculatedColumnFormula>U[[#This Row],[Y-coordinates]]*182.088</calculatedColumnFormula>
    </tableColumn>
    <tableColumn id="4" xr3:uid="{28E30714-484C-4E83-879B-CBA4F191D75E}" uniqueName="4" name="y^+ " queryTableFieldId="4" dataDxfId="25">
      <calculatedColumnFormula>ABS(U[[#This Row],[y^+]])</calculatedColumnFormula>
    </tableColumn>
    <tableColumn id="5" xr3:uid="{EDE55E4C-5E89-4C54-81DD-FB4D20A3C46F}" uniqueName="5" name="x-velocity (y^+) RST" queryTableFieldId="5" dataDxfId="24">
      <calculatedColumnFormula>U[[#This Row],[x-velocity RST]]/SQRT(0.00406)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A402333-D53E-40D2-89AB-24E8740E7947}" name="Table22" displayName="Table22" ref="A1:D1048576" totalsRowShown="0">
  <autoFilter ref="A1:D1048576" xr:uid="{2A402333-D53E-40D2-89AB-24E8740E7947}"/>
  <tableColumns count="4">
    <tableColumn id="1" xr3:uid="{6C37224D-8DD6-45BD-A87E-F95A03F83555}" name="y^+"/>
    <tableColumn id="2" xr3:uid="{9B5984E2-C2C8-484F-B4CE-C7A62E2A6E68}" name="x-velocity (y^+) k-w"/>
    <tableColumn id="3" xr3:uid="{7BFD25CE-5306-4173-AF00-54B52DEDA0B9}" name="x-velocity (y^+) RST"/>
    <tableColumn id="4" xr3:uid="{2E432F43-F5DD-43B5-B1E3-D0CA3D91240E}" name="DNS 5200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4B178C-D263-4107-8B40-D230F939630D}" name="DNS_Re180" displayName="DNS_Re180" ref="A1:F97" tableType="queryTable" totalsRowShown="0">
  <autoFilter ref="A1:F97" xr:uid="{494B178C-D263-4107-8B40-D230F939630D}"/>
  <tableColumns count="6">
    <tableColumn id="2" xr3:uid="{A6B280F4-3181-47C4-AB4A-7B84060A3760}" uniqueName="2" name="Column2" queryTableFieldId="2"/>
    <tableColumn id="3" xr3:uid="{89F6D335-C2EF-4874-8155-AD04AEF3088B}" uniqueName="3" name="Column3" queryTableFieldId="3"/>
    <tableColumn id="4" xr3:uid="{7191CA74-C6D6-4D87-BA75-91AD250BEF3D}" uniqueName="4" name="Column4" queryTableFieldId="4"/>
    <tableColumn id="5" xr3:uid="{4DCE84F0-F511-4C95-9B5F-298DF527CB2C}" uniqueName="5" name="Column5" queryTableFieldId="5"/>
    <tableColumn id="6" xr3:uid="{FEA22045-D95B-4D8D-A956-DB884E45F7DD}" uniqueName="6" name="Column6" queryTableFieldId="6"/>
    <tableColumn id="7" xr3:uid="{BD1CF0F2-5D61-4366-9244-B06C9CF95427}" uniqueName="7" name="Column7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F57F31-7D64-4CDC-9191-6FBE4C777A31}" name="Table4" displayName="Table4" ref="A1:D1048576" totalsRowShown="0">
  <autoFilter ref="A1:D1048576" xr:uid="{A9F57F31-7D64-4CDC-9191-6FBE4C777A31}"/>
  <sortState xmlns:xlrd2="http://schemas.microsoft.com/office/spreadsheetml/2017/richdata2" ref="A2:D98">
    <sortCondition ref="A1:A1048576"/>
  </sortState>
  <tableColumns count="4">
    <tableColumn id="1" xr3:uid="{E5FFB1D7-7239-4C85-84AE-806EC704F5FB}" name="y^+"/>
    <tableColumn id="5" xr3:uid="{27251A96-BA9A-4D72-B9D8-74E1247B4A39}" name="x-velocity (y^+) k-w"/>
    <tableColumn id="2" xr3:uid="{B0AD09F5-5EB8-4032-AFF0-014FB9433975}" name="x-velocity (y^+) RST"/>
    <tableColumn id="4" xr3:uid="{E632D00A-C198-4587-A207-808368E9601F}" name="DNS 180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9B9107-9013-40C3-9041-B1838476F0FB}" name="U__3" displayName="U__3" ref="A1:D194" tableType="queryTable" totalsRowShown="0">
  <autoFilter ref="A1:D194" xr:uid="{B89B9107-9013-40C3-9041-B1838476F0FB}"/>
  <tableColumns count="4">
    <tableColumn id="1" xr3:uid="{65A3A362-01B8-413F-88A2-B054A2992487}" uniqueName="1" name="Y Coordinates" queryTableFieldId="1" dataDxfId="23"/>
    <tableColumn id="2" xr3:uid="{5A738E7E-973D-4ACD-A1A3-5C4E21D6F1CF}" uniqueName="2" name="x-velocity" queryTableFieldId="2"/>
    <tableColumn id="3" xr3:uid="{52417188-EDF1-4387-B301-3EC845D56C8C}" uniqueName="3" name="y^+" queryTableFieldId="3" dataDxfId="22">
      <calculatedColumnFormula>ABS(U__3[[#This Row],[Y Coordinates]]*543.496)</calculatedColumnFormula>
    </tableColumn>
    <tableColumn id="4" xr3:uid="{A6883F9B-F02B-45BC-B538-4A32C498F02A}" uniqueName="4" name="x-velocity (y^+) k-w" queryTableFieldId="4" dataDxfId="21">
      <calculatedColumnFormula>U__3[[#This Row],[x-velocity]]/SQRT(0.00295)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4658AC-B3F8-412B-9618-0D82DC58EC1D}" name="U__4" displayName="U__4" ref="A1:D194" tableType="queryTable" totalsRowShown="0">
  <autoFilter ref="A1:D194" xr:uid="{EF4658AC-B3F8-412B-9618-0D82DC58EC1D}"/>
  <sortState xmlns:xlrd2="http://schemas.microsoft.com/office/spreadsheetml/2017/richdata2" ref="A2:D194">
    <sortCondition ref="C1:C194"/>
  </sortState>
  <tableColumns count="4">
    <tableColumn id="1" xr3:uid="{02F55AC6-58D0-48CE-B6C6-50E2AB03BC8C}" uniqueName="1" name="Y-coordinates" queryTableFieldId="1" dataDxfId="20"/>
    <tableColumn id="2" xr3:uid="{59326FBC-D6C7-405F-9CD6-B3FE66D4BBBE}" uniqueName="2" name="x-velocity" queryTableFieldId="2"/>
    <tableColumn id="3" xr3:uid="{F745F33E-7DDA-44D3-A373-CEEE12E4855E}" uniqueName="3" name="y^+" queryTableFieldId="3" dataDxfId="19">
      <calculatedColumnFormula>ABS(U__4[[#This Row],[Y-coordinates]]*543.496)</calculatedColumnFormula>
    </tableColumn>
    <tableColumn id="4" xr3:uid="{9F887B41-F412-4D69-8985-70B9785A54D1}" uniqueName="4" name="x-velocity (y^+) RST" queryTableFieldId="4" dataDxfId="18">
      <calculatedColumnFormula>(B2/SQRT(0.00295))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A9D411-54C7-4E04-90D3-500BE25951B3}" name="DNS" displayName="DNS" ref="A1:F193" tableType="queryTable" totalsRowShown="0">
  <autoFilter ref="A1:F193" xr:uid="{C6A9D411-54C7-4E04-90D3-500BE25951B3}"/>
  <tableColumns count="6">
    <tableColumn id="2" xr3:uid="{DA8CB306-D843-4DC2-938F-2D044E0DA351}" uniqueName="2" name="Column2" queryTableFieldId="2"/>
    <tableColumn id="3" xr3:uid="{214D36D8-46E7-486B-9094-D7B3895B8931}" uniqueName="3" name="Column3" queryTableFieldId="3"/>
    <tableColumn id="4" xr3:uid="{49D2C83D-CC5C-4D7D-BFD0-D202F7F4DE49}" uniqueName="4" name="DNS x-velocity" queryTableFieldId="4"/>
    <tableColumn id="5" xr3:uid="{2FC8AE6F-A8B0-4F22-806E-A2FD23B40F70}" uniqueName="5" name="Column5" queryTableFieldId="5"/>
    <tableColumn id="6" xr3:uid="{E3F17F6D-097B-4FA4-9224-DC8DAB16FB8B}" uniqueName="6" name="Column6" queryTableFieldId="6"/>
    <tableColumn id="7" xr3:uid="{F738BDDD-33C9-4FB4-B37A-CB5A650A2A82}" uniqueName="7" name="Column7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EE1042-9BC9-489C-AFD0-0F371A54977F}" name="Table8" displayName="Table8" ref="A1:D1048576" totalsRowShown="0">
  <autoFilter ref="A1:D1048576" xr:uid="{EEEE1042-9BC9-489C-AFD0-0F371A54977F}"/>
  <sortState xmlns:xlrd2="http://schemas.microsoft.com/office/spreadsheetml/2017/richdata2" ref="A2:D196">
    <sortCondition ref="A1:A1048575"/>
  </sortState>
  <tableColumns count="4">
    <tableColumn id="7" xr3:uid="{947CB6C9-3193-4B85-8700-42E75C6D7397}" name="y^+"/>
    <tableColumn id="10" xr3:uid="{4965D6C9-91EE-442C-AA2E-86771DEF4D48}" name="x-velocity (y^+) k-w"/>
    <tableColumn id="5" xr3:uid="{669A792F-E8B8-44E7-ADEE-A616E2058E10}" name="x-velocity (y^+) RST"/>
    <tableColumn id="6" xr3:uid="{3EC443B1-D18B-40B6-BA93-513520295DA2}" name="DNS x-velocity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D6FC22F-F405-476B-A8FA-6C967199B1CF}" name="U__7" displayName="U__7" ref="A1:D257" tableType="queryTable" totalsRowShown="0">
  <autoFilter ref="A1:D257" xr:uid="{9D6FC22F-F405-476B-A8FA-6C967199B1CF}"/>
  <sortState xmlns:xlrd2="http://schemas.microsoft.com/office/spreadsheetml/2017/richdata2" ref="A2:D257">
    <sortCondition ref="D1:D257"/>
  </sortState>
  <tableColumns count="4">
    <tableColumn id="1" xr3:uid="{CDCA26F6-068E-4594-ABBB-55BCC3818803}" uniqueName="1" name="y-coordinate" queryTableFieldId="1" dataDxfId="17"/>
    <tableColumn id="2" xr3:uid="{EB42F7E8-2C25-40E7-8B7B-C378FD15F5F0}" uniqueName="2" name="x-velocity " queryTableFieldId="2"/>
    <tableColumn id="3" xr3:uid="{D6D0BFF2-A2D6-4B82-ACC7-E3C07F9E0082}" uniqueName="3" name="y^+" queryTableFieldId="3" dataDxfId="16">
      <calculatedColumnFormula>U__7[[#This Row],[y-coordinate]]*1000.512</calculatedColumnFormula>
    </tableColumn>
    <tableColumn id="4" xr3:uid="{59CB6997-F3A9-4F3D-8623-D1C24CE96E97}" uniqueName="4" name="x-velocity (y^+) k-w" queryTableFieldId="4" dataDxfId="15">
      <calculatedColumnFormula>U__7[[#This Row],[x-velocity ]]/SQRT(0.0025)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85D0-D62A-417F-9249-FF42A53A9C60}">
  <dimension ref="A1:D98"/>
  <sheetViews>
    <sheetView workbookViewId="0">
      <selection activeCell="F25" sqref="F25"/>
    </sheetView>
  </sheetViews>
  <sheetFormatPr defaultColWidth="8.85546875" defaultRowHeight="14.45"/>
  <cols>
    <col min="1" max="1" width="33.140625" bestFit="1" customWidth="1"/>
    <col min="2" max="2" width="16.28515625" customWidth="1"/>
    <col min="4" max="4" width="22.4257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0</v>
      </c>
      <c r="C2">
        <f>U__2[[#This Row],[y-coordinates]]*182.088</f>
        <v>182.08799999999999</v>
      </c>
      <c r="D2">
        <f>U__2[[#This Row],[x-velocity k-w]]/SQRT(0.00406)</f>
        <v>0</v>
      </c>
    </row>
    <row r="3" spans="1:4">
      <c r="A3" t="s">
        <v>5</v>
      </c>
      <c r="B3">
        <v>6.4100900000000002E-2</v>
      </c>
      <c r="C3">
        <f>U__2[[#This Row],[y-coordinates]]*182.088</f>
        <v>181.08797270399998</v>
      </c>
      <c r="D3">
        <f>U__2[[#This Row],[x-velocity k-w]]/SQRT(0.00406)</f>
        <v>1.0060072496788499</v>
      </c>
    </row>
    <row r="4" spans="1:4">
      <c r="A4" t="s">
        <v>6</v>
      </c>
      <c r="B4">
        <v>0.137266</v>
      </c>
      <c r="C4">
        <f>U__2[[#This Row],[y-coordinates]]*182.088</f>
        <v>179.93808698399999</v>
      </c>
      <c r="D4">
        <f>U__2[[#This Row],[x-velocity k-w]]/SQRT(0.00406)</f>
        <v>2.1542691465239492</v>
      </c>
    </row>
    <row r="5" spans="1:4">
      <c r="A5" t="s">
        <v>7</v>
      </c>
      <c r="B5">
        <v>0.21984000000000001</v>
      </c>
      <c r="C5">
        <f>U__2[[#This Row],[y-coordinates]]*182.088</f>
        <v>178.61558183999998</v>
      </c>
      <c r="D5">
        <f>U__2[[#This Row],[x-velocity k-w]]/SQRT(0.00406)</f>
        <v>3.4501954538765971</v>
      </c>
    </row>
    <row r="6" spans="1:4">
      <c r="A6" t="s">
        <v>8</v>
      </c>
      <c r="B6">
        <v>0.30962600000000001</v>
      </c>
      <c r="C6">
        <f>U__2[[#This Row],[y-coordinates]]*182.088</f>
        <v>177.09460077599999</v>
      </c>
      <c r="D6">
        <f>U__2[[#This Row],[x-velocity k-w]]/SQRT(0.00406)</f>
        <v>4.8593077583787991</v>
      </c>
    </row>
    <row r="7" spans="1:4">
      <c r="A7" t="s">
        <v>9</v>
      </c>
      <c r="B7">
        <v>0.40064100000000002</v>
      </c>
      <c r="C7">
        <f>U__2[[#This Row],[y-coordinates]]*182.088</f>
        <v>175.34564553600001</v>
      </c>
      <c r="D7">
        <f>U__2[[#This Row],[x-velocity k-w]]/SQRT(0.00406)</f>
        <v>6.2877081369931487</v>
      </c>
    </row>
    <row r="8" spans="1:4">
      <c r="A8" t="s">
        <v>10</v>
      </c>
      <c r="B8">
        <v>0.48327599999999998</v>
      </c>
      <c r="C8">
        <f>U__2[[#This Row],[y-coordinates]]*182.088</f>
        <v>173.40804712799999</v>
      </c>
      <c r="D8">
        <f>U__2[[#This Row],[x-velocity k-w]]/SQRT(0.00406)</f>
        <v>7.5845917856971719</v>
      </c>
    </row>
    <row r="9" spans="1:4">
      <c r="A9" t="s">
        <v>11</v>
      </c>
      <c r="B9">
        <v>0.54895400000000005</v>
      </c>
      <c r="C9">
        <f>U__2[[#This Row],[y-coordinates]]*182.088</f>
        <v>171.47063080799998</v>
      </c>
      <c r="D9">
        <f>U__2[[#This Row],[x-velocity k-w]]/SQRT(0.00406)</f>
        <v>8.6153502328392175</v>
      </c>
    </row>
    <row r="10" spans="1:4">
      <c r="A10" t="s">
        <v>12</v>
      </c>
      <c r="B10">
        <v>0.60184000000000004</v>
      </c>
      <c r="C10">
        <f>U__2[[#This Row],[y-coordinates]]*182.088</f>
        <v>169.5330324</v>
      </c>
      <c r="D10">
        <f>U__2[[#This Row],[x-velocity k-w]]/SQRT(0.00406)</f>
        <v>9.4453494903615862</v>
      </c>
    </row>
    <row r="11" spans="1:4">
      <c r="A11" t="s">
        <v>13</v>
      </c>
      <c r="B11">
        <v>0.64543399999999995</v>
      </c>
      <c r="C11">
        <f>U__2[[#This Row],[y-coordinates]]*182.088</f>
        <v>167.59561607999999</v>
      </c>
      <c r="D11">
        <f>U__2[[#This Row],[x-velocity k-w]]/SQRT(0.00406)</f>
        <v>10.129518980064535</v>
      </c>
    </row>
    <row r="12" spans="1:4">
      <c r="A12" t="s">
        <v>14</v>
      </c>
      <c r="B12">
        <v>0.68210000000000004</v>
      </c>
      <c r="C12">
        <f>U__2[[#This Row],[y-coordinates]]*182.088</f>
        <v>165.658017672</v>
      </c>
      <c r="D12">
        <f>U__2[[#This Row],[x-velocity k-w]]/SQRT(0.00406)</f>
        <v>10.70495960284401</v>
      </c>
    </row>
    <row r="13" spans="1:4">
      <c r="A13" t="s">
        <v>15</v>
      </c>
      <c r="B13">
        <v>0.71350100000000005</v>
      </c>
      <c r="C13">
        <f>U__2[[#This Row],[y-coordinates]]*182.088</f>
        <v>163.72041926400001</v>
      </c>
      <c r="D13">
        <f>U__2[[#This Row],[x-velocity k-w]]/SQRT(0.00406)</f>
        <v>11.197770681115385</v>
      </c>
    </row>
    <row r="14" spans="1:4">
      <c r="A14" t="s">
        <v>16</v>
      </c>
      <c r="B14">
        <v>0.74082599999999998</v>
      </c>
      <c r="C14">
        <f>U__2[[#This Row],[y-coordinates]]*182.088</f>
        <v>161.783002944</v>
      </c>
      <c r="D14">
        <f>U__2[[#This Row],[x-velocity k-w]]/SQRT(0.00406)</f>
        <v>11.626612524170232</v>
      </c>
    </row>
    <row r="15" spans="1:4">
      <c r="A15" t="s">
        <v>17</v>
      </c>
      <c r="B15">
        <v>0.76493699999999998</v>
      </c>
      <c r="C15">
        <f>U__2[[#This Row],[y-coordinates]]*182.088</f>
        <v>159.84540453599999</v>
      </c>
      <c r="D15">
        <f>U__2[[#This Row],[x-velocity k-w]]/SQRT(0.00406)</f>
        <v>12.005013463891933</v>
      </c>
    </row>
    <row r="16" spans="1:4">
      <c r="A16" t="s">
        <v>18</v>
      </c>
      <c r="B16">
        <v>0.78646400000000005</v>
      </c>
      <c r="C16">
        <f>U__2[[#This Row],[y-coordinates]]*182.088</f>
        <v>157.90798821599998</v>
      </c>
      <c r="D16">
        <f>U__2[[#This Row],[x-velocity k-w]]/SQRT(0.00406)</f>
        <v>12.342860796204532</v>
      </c>
    </row>
    <row r="17" spans="1:4">
      <c r="A17" t="s">
        <v>19</v>
      </c>
      <c r="B17">
        <v>0.80587699999999995</v>
      </c>
      <c r="C17">
        <f>U__2[[#This Row],[y-coordinates]]*182.088</f>
        <v>155.97038980799999</v>
      </c>
      <c r="D17">
        <f>U__2[[#This Row],[x-velocity k-w]]/SQRT(0.00406)</f>
        <v>12.647530757749774</v>
      </c>
    </row>
    <row r="18" spans="1:4">
      <c r="A18" t="s">
        <v>20</v>
      </c>
      <c r="B18">
        <v>0.82353699999999996</v>
      </c>
      <c r="C18">
        <f>U__2[[#This Row],[y-coordinates]]*182.088</f>
        <v>154.03297348799998</v>
      </c>
      <c r="D18">
        <f>U__2[[#This Row],[x-velocity k-w]]/SQRT(0.00406)</f>
        <v>12.924688926033348</v>
      </c>
    </row>
    <row r="19" spans="1:4">
      <c r="A19" t="s">
        <v>21</v>
      </c>
      <c r="B19">
        <v>0.83971799999999996</v>
      </c>
      <c r="C19">
        <f>U__2[[#This Row],[y-coordinates]]*182.088</f>
        <v>152.09537508</v>
      </c>
      <c r="D19">
        <f>U__2[[#This Row],[x-velocity k-w]]/SQRT(0.00406)</f>
        <v>13.178635490076184</v>
      </c>
    </row>
    <row r="20" spans="1:4">
      <c r="A20" t="s">
        <v>22</v>
      </c>
      <c r="B20">
        <v>0.85463999999999996</v>
      </c>
      <c r="C20">
        <f>U__2[[#This Row],[y-coordinates]]*182.088</f>
        <v>150.15777667200001</v>
      </c>
      <c r="D20">
        <f>U__2[[#This Row],[x-velocity k-w]]/SQRT(0.00406)</f>
        <v>13.412823156391443</v>
      </c>
    </row>
    <row r="21" spans="1:4">
      <c r="A21" t="s">
        <v>23</v>
      </c>
      <c r="B21">
        <v>0.86847700000000005</v>
      </c>
      <c r="C21">
        <f>U__2[[#This Row],[y-coordinates]]*182.088</f>
        <v>148.22036035199997</v>
      </c>
      <c r="D21">
        <f>U__2[[#This Row],[x-velocity k-w]]/SQRT(0.00406)</f>
        <v>13.629982701948624</v>
      </c>
    </row>
    <row r="22" spans="1:4">
      <c r="A22" t="s">
        <v>24</v>
      </c>
      <c r="B22">
        <v>0.88136800000000004</v>
      </c>
      <c r="C22">
        <f>U__2[[#This Row],[y-coordinates]]*182.088</f>
        <v>146.28276194400001</v>
      </c>
      <c r="D22">
        <f>U__2[[#This Row],[x-velocity k-w]]/SQRT(0.00406)</f>
        <v>13.832295609499221</v>
      </c>
    </row>
    <row r="23" spans="1:4">
      <c r="A23" t="s">
        <v>25</v>
      </c>
      <c r="B23">
        <v>0.89342900000000003</v>
      </c>
      <c r="C23">
        <f>U__2[[#This Row],[y-coordinates]]*182.088</f>
        <v>144.34534562399998</v>
      </c>
      <c r="D23">
        <f>U__2[[#This Row],[x-velocity k-w]]/SQRT(0.00406)</f>
        <v>14.0215823970229</v>
      </c>
    </row>
    <row r="24" spans="1:4">
      <c r="A24" t="s">
        <v>26</v>
      </c>
      <c r="B24">
        <v>0.90475499999999998</v>
      </c>
      <c r="C24">
        <f>U__2[[#This Row],[y-coordinates]]*182.088</f>
        <v>142.40774721600002</v>
      </c>
      <c r="D24">
        <f>U__2[[#This Row],[x-velocity k-w]]/SQRT(0.00406)</f>
        <v>14.199334005968524</v>
      </c>
    </row>
    <row r="25" spans="1:4">
      <c r="A25" t="s">
        <v>27</v>
      </c>
      <c r="B25">
        <v>0.91542599999999996</v>
      </c>
      <c r="C25">
        <f>U__2[[#This Row],[y-coordinates]]*182.088</f>
        <v>140.47033089599998</v>
      </c>
      <c r="D25">
        <f>U__2[[#This Row],[x-velocity k-w]]/SQRT(0.00406)</f>
        <v>14.366805965977246</v>
      </c>
    </row>
    <row r="26" spans="1:4">
      <c r="A26" t="s">
        <v>28</v>
      </c>
      <c r="B26">
        <v>0.925508</v>
      </c>
      <c r="C26">
        <f>U__2[[#This Row],[y-coordinates]]*182.088</f>
        <v>138.53273248799999</v>
      </c>
      <c r="D26">
        <f>U__2[[#This Row],[x-velocity k-w]]/SQRT(0.00406)</f>
        <v>14.525034089003009</v>
      </c>
    </row>
    <row r="27" spans="1:4">
      <c r="A27" t="s">
        <v>29</v>
      </c>
      <c r="B27">
        <v>0.93505899999999997</v>
      </c>
      <c r="C27">
        <f>U__2[[#This Row],[y-coordinates]]*182.088</f>
        <v>136.59513408000001</v>
      </c>
      <c r="D27">
        <f>U__2[[#This Row],[x-velocity k-w]]/SQRT(0.00406)</f>
        <v>14.674928634035648</v>
      </c>
    </row>
    <row r="28" spans="1:4">
      <c r="A28" t="s">
        <v>30</v>
      </c>
      <c r="B28">
        <v>0.94412700000000005</v>
      </c>
      <c r="C28">
        <f>U__2[[#This Row],[y-coordinates]]*182.088</f>
        <v>134.65771776</v>
      </c>
      <c r="D28">
        <f>U__2[[#This Row],[x-velocity k-w]]/SQRT(0.00406)</f>
        <v>14.817242918859852</v>
      </c>
    </row>
    <row r="29" spans="1:4">
      <c r="A29" t="s">
        <v>31</v>
      </c>
      <c r="B29">
        <v>0.95275399999999999</v>
      </c>
      <c r="C29">
        <f>U__2[[#This Row],[y-coordinates]]*182.088</f>
        <v>132.72011935200001</v>
      </c>
      <c r="D29">
        <f>U__2[[#This Row],[x-velocity k-w]]/SQRT(0.00406)</f>
        <v>14.952636096537224</v>
      </c>
    </row>
    <row r="30" spans="1:4">
      <c r="A30" t="s">
        <v>32</v>
      </c>
      <c r="B30">
        <v>0.96097500000000002</v>
      </c>
      <c r="C30">
        <f>U__2[[#This Row],[y-coordinates]]*182.088</f>
        <v>130.782703032</v>
      </c>
      <c r="D30">
        <f>U__2[[#This Row],[x-velocity k-w]]/SQRT(0.00406)</f>
        <v>15.081657461285767</v>
      </c>
    </row>
    <row r="31" spans="1:4">
      <c r="A31" t="s">
        <v>33</v>
      </c>
      <c r="B31">
        <v>0.96882199999999996</v>
      </c>
      <c r="C31">
        <f>U__2[[#This Row],[y-coordinates]]*182.088</f>
        <v>128.84510462399999</v>
      </c>
      <c r="D31">
        <f>U__2[[#This Row],[x-velocity k-w]]/SQRT(0.00406)</f>
        <v>15.204809224961938</v>
      </c>
    </row>
    <row r="32" spans="1:4">
      <c r="A32" t="s">
        <v>34</v>
      </c>
      <c r="B32">
        <v>0.97632099999999999</v>
      </c>
      <c r="C32">
        <f>U__2[[#This Row],[y-coordinates]]*182.088</f>
        <v>126.90768830399999</v>
      </c>
      <c r="D32">
        <f>U__2[[#This Row],[x-velocity k-w]]/SQRT(0.00406)</f>
        <v>15.322499434699113</v>
      </c>
    </row>
    <row r="33" spans="1:4">
      <c r="A33" t="s">
        <v>35</v>
      </c>
      <c r="B33">
        <v>0.98349699999999995</v>
      </c>
      <c r="C33">
        <f>U__2[[#This Row],[y-coordinates]]*182.088</f>
        <v>124.97008989599999</v>
      </c>
      <c r="D33">
        <f>U__2[[#This Row],[x-velocity k-w]]/SQRT(0.00406)</f>
        <v>15.435120443510151</v>
      </c>
    </row>
    <row r="34" spans="1:4">
      <c r="A34" t="s">
        <v>36</v>
      </c>
      <c r="B34">
        <v>0.99036800000000003</v>
      </c>
      <c r="C34">
        <f>U__2[[#This Row],[y-coordinates]]*182.088</f>
        <v>123.03249148800001</v>
      </c>
      <c r="D34">
        <f>U__2[[#This Row],[x-velocity k-w]]/SQRT(0.00406)</f>
        <v>15.542954745564309</v>
      </c>
    </row>
    <row r="35" spans="1:4">
      <c r="A35" t="s">
        <v>37</v>
      </c>
      <c r="B35">
        <v>0.99695</v>
      </c>
      <c r="C35">
        <f>U__2[[#This Row],[y-coordinates]]*182.088</f>
        <v>121.09507516799999</v>
      </c>
      <c r="D35">
        <f>U__2[[#This Row],[x-velocity k-w]]/SQRT(0.00406)</f>
        <v>15.646253446789817</v>
      </c>
    </row>
    <row r="36" spans="1:4">
      <c r="A36" t="s">
        <v>38</v>
      </c>
      <c r="B36">
        <v>1.00325</v>
      </c>
      <c r="C36">
        <f>U__2[[#This Row],[y-coordinates]]*182.088</f>
        <v>119.15747675999998</v>
      </c>
      <c r="D36">
        <f>U__2[[#This Row],[x-velocity k-w]]/SQRT(0.00406)</f>
        <v>15.745126406030275</v>
      </c>
    </row>
    <row r="37" spans="1:4">
      <c r="A37" t="s">
        <v>39</v>
      </c>
      <c r="B37">
        <v>1.00929</v>
      </c>
      <c r="C37">
        <f>U__2[[#This Row],[y-coordinates]]*182.088</f>
        <v>117.22006043999998</v>
      </c>
      <c r="D37">
        <f>U__2[[#This Row],[x-velocity k-w]]/SQRT(0.00406)</f>
        <v>15.839918893937003</v>
      </c>
    </row>
    <row r="38" spans="1:4">
      <c r="A38" t="s">
        <v>40</v>
      </c>
      <c r="B38">
        <v>1.01505</v>
      </c>
      <c r="C38">
        <f>U__2[[#This Row],[y-coordinates]]*182.088</f>
        <v>115.28246203199998</v>
      </c>
      <c r="D38">
        <f>U__2[[#This Row],[x-velocity k-w]]/SQRT(0.00406)</f>
        <v>15.930317028099708</v>
      </c>
    </row>
    <row r="39" spans="1:4">
      <c r="A39" t="s">
        <v>41</v>
      </c>
      <c r="B39">
        <v>1.0205599999999999</v>
      </c>
      <c r="C39">
        <f>U__2[[#This Row],[y-coordinates]]*182.088</f>
        <v>113.34504571199999</v>
      </c>
      <c r="D39">
        <f>U__2[[#This Row],[x-velocity k-w]]/SQRT(0.00406)</f>
        <v>16.016791632133824</v>
      </c>
    </row>
    <row r="40" spans="1:4">
      <c r="A40" t="s">
        <v>42</v>
      </c>
      <c r="B40">
        <v>1.02583</v>
      </c>
      <c r="C40">
        <f>U__2[[#This Row],[y-coordinates]]*182.088</f>
        <v>111.40744730399999</v>
      </c>
      <c r="D40">
        <f>U__2[[#This Row],[x-velocity k-w]]/SQRT(0.00406)</f>
        <v>16.099499647244492</v>
      </c>
    </row>
    <row r="41" spans="1:4">
      <c r="A41" t="s">
        <v>43</v>
      </c>
      <c r="B41">
        <v>1.0308900000000001</v>
      </c>
      <c r="C41">
        <f>U__2[[#This Row],[y-coordinates]]*182.088</f>
        <v>109.46984889599999</v>
      </c>
      <c r="D41">
        <f>U__2[[#This Row],[x-velocity k-w]]/SQRT(0.00406)</f>
        <v>16.178911897047151</v>
      </c>
    </row>
    <row r="42" spans="1:4">
      <c r="A42" t="s">
        <v>44</v>
      </c>
      <c r="B42">
        <v>1.0357700000000001</v>
      </c>
      <c r="C42">
        <f>U__2[[#This Row],[y-coordinates]]*182.088</f>
        <v>107.53243257599999</v>
      </c>
      <c r="D42">
        <f>U__2[[#This Row],[x-velocity k-w]]/SQRT(0.00406)</f>
        <v>16.255499205157221</v>
      </c>
    </row>
    <row r="43" spans="1:4">
      <c r="A43" t="s">
        <v>45</v>
      </c>
      <c r="B43">
        <v>1.04047</v>
      </c>
      <c r="C43">
        <f>U__2[[#This Row],[y-coordinates]]*182.088</f>
        <v>105.59483416799999</v>
      </c>
      <c r="D43">
        <f>U__2[[#This Row],[x-velocity k-w]]/SQRT(0.00406)</f>
        <v>16.329261571574705</v>
      </c>
    </row>
    <row r="44" spans="1:4">
      <c r="A44" t="s">
        <v>46</v>
      </c>
      <c r="B44">
        <v>1.04501</v>
      </c>
      <c r="C44">
        <f>U__2[[#This Row],[y-coordinates]]*182.088</f>
        <v>103.65741784799999</v>
      </c>
      <c r="D44">
        <f>U__2[[#This Row],[x-velocity k-w]]/SQRT(0.00406)</f>
        <v>16.400512878709893</v>
      </c>
    </row>
    <row r="45" spans="1:4">
      <c r="A45" t="s">
        <v>47</v>
      </c>
      <c r="B45">
        <v>1.04939</v>
      </c>
      <c r="C45">
        <f>U__2[[#This Row],[y-coordinates]]*182.088</f>
        <v>101.71981943999999</v>
      </c>
      <c r="D45">
        <f>U__2[[#This Row],[x-velocity k-w]]/SQRT(0.00406)</f>
        <v>16.469253126562784</v>
      </c>
    </row>
    <row r="46" spans="1:4">
      <c r="A46" t="s">
        <v>48</v>
      </c>
      <c r="B46">
        <v>1.05362</v>
      </c>
      <c r="C46">
        <f>U__2[[#This Row],[y-coordinates]]*182.088</f>
        <v>99.782403119999998</v>
      </c>
      <c r="D46">
        <f>U__2[[#This Row],[x-velocity k-w]]/SQRT(0.00406)</f>
        <v>16.53563925633852</v>
      </c>
    </row>
    <row r="47" spans="1:4">
      <c r="A47" t="s">
        <v>49</v>
      </c>
      <c r="B47">
        <v>1.0577000000000001</v>
      </c>
      <c r="C47">
        <f>U__2[[#This Row],[y-coordinates]]*182.088</f>
        <v>97.844804711999984</v>
      </c>
      <c r="D47">
        <f>U__2[[#This Row],[x-velocity k-w]]/SQRT(0.00406)</f>
        <v>16.599671268037103</v>
      </c>
    </row>
    <row r="48" spans="1:4">
      <c r="A48" t="s">
        <v>50</v>
      </c>
      <c r="B48">
        <v>1.06165</v>
      </c>
      <c r="C48">
        <f>U__2[[#This Row],[y-coordinates]]*182.088</f>
        <v>95.907206303999985</v>
      </c>
      <c r="D48">
        <f>U__2[[#This Row],[x-velocity k-w]]/SQRT(0.00406)</f>
        <v>16.66166304406882</v>
      </c>
    </row>
    <row r="49" spans="1:4">
      <c r="A49" t="s">
        <v>51</v>
      </c>
      <c r="B49">
        <v>1.0654600000000001</v>
      </c>
      <c r="C49">
        <f>U__2[[#This Row],[y-coordinates]]*182.088</f>
        <v>93.969789983999988</v>
      </c>
      <c r="D49">
        <f>U__2[[#This Row],[x-velocity k-w]]/SQRT(0.00406)</f>
        <v>16.721457643228526</v>
      </c>
    </row>
    <row r="50" spans="1:4">
      <c r="A50" t="s">
        <v>52</v>
      </c>
      <c r="B50">
        <v>1.06914</v>
      </c>
      <c r="C50">
        <f>U__2[[#This Row],[y-coordinates]]*182.088</f>
        <v>92.032191575999988</v>
      </c>
      <c r="D50">
        <f>U__2[[#This Row],[x-velocity k-w]]/SQRT(0.00406)</f>
        <v>16.779212006721366</v>
      </c>
    </row>
    <row r="51" spans="1:4">
      <c r="A51" t="s">
        <v>53</v>
      </c>
      <c r="B51">
        <v>1.0726899999999999</v>
      </c>
      <c r="C51">
        <f>U__2[[#This Row],[y-coordinates]]*182.088</f>
        <v>90.094775255999991</v>
      </c>
      <c r="D51">
        <f>U__2[[#This Row],[x-velocity k-w]]/SQRT(0.00406)</f>
        <v>16.834926134547338</v>
      </c>
    </row>
    <row r="52" spans="1:4">
      <c r="A52" t="s">
        <v>54</v>
      </c>
      <c r="B52">
        <v>1.07613</v>
      </c>
      <c r="C52">
        <f>U__2[[#This Row],[y-coordinates]]*182.088</f>
        <v>88.157176848000006</v>
      </c>
      <c r="D52">
        <f>U__2[[#This Row],[x-velocity k-w]]/SQRT(0.00406)</f>
        <v>16.888913909116731</v>
      </c>
    </row>
    <row r="53" spans="1:4">
      <c r="A53" t="s">
        <v>55</v>
      </c>
      <c r="B53">
        <v>1.07945</v>
      </c>
      <c r="C53">
        <f>U__2[[#This Row],[y-coordinates]]*182.088</f>
        <v>86.219760527999995</v>
      </c>
      <c r="D53">
        <f>U__2[[#This Row],[x-velocity k-w]]/SQRT(0.00406)</f>
        <v>16.941018389224404</v>
      </c>
    </row>
    <row r="54" spans="1:4">
      <c r="A54" t="s">
        <v>56</v>
      </c>
      <c r="B54">
        <v>1.08266</v>
      </c>
      <c r="C54">
        <f>U__2[[#This Row],[y-coordinates]]*182.088</f>
        <v>84.282162119999995</v>
      </c>
      <c r="D54">
        <f>U__2[[#This Row],[x-velocity k-w]]/SQRT(0.00406)</f>
        <v>16.991396516075493</v>
      </c>
    </row>
    <row r="55" spans="1:4">
      <c r="A55" t="s">
        <v>57</v>
      </c>
      <c r="B55">
        <v>1.0857600000000001</v>
      </c>
      <c r="C55">
        <f>U__2[[#This Row],[y-coordinates]]*182.088</f>
        <v>82.344563711999996</v>
      </c>
      <c r="D55">
        <f>U__2[[#This Row],[x-velocity k-w]]/SQRT(0.00406)</f>
        <v>17.040048289670008</v>
      </c>
    </row>
    <row r="56" spans="1:4">
      <c r="A56" t="s">
        <v>58</v>
      </c>
      <c r="B56">
        <v>1.0887500000000001</v>
      </c>
      <c r="C56">
        <f>U__2[[#This Row],[y-coordinates]]*182.088</f>
        <v>80.407147391999999</v>
      </c>
      <c r="D56">
        <f>U__2[[#This Row],[x-velocity k-w]]/SQRT(0.00406)</f>
        <v>17.086973710007939</v>
      </c>
    </row>
    <row r="57" spans="1:4">
      <c r="A57" t="s">
        <v>59</v>
      </c>
      <c r="B57">
        <v>1.0916399999999999</v>
      </c>
      <c r="C57">
        <f>U__2[[#This Row],[y-coordinates]]*182.088</f>
        <v>78.469548983999999</v>
      </c>
      <c r="D57">
        <f>U__2[[#This Row],[x-velocity k-w]]/SQRT(0.00406)</f>
        <v>17.132329718294432</v>
      </c>
    </row>
    <row r="58" spans="1:4">
      <c r="A58" t="s">
        <v>60</v>
      </c>
      <c r="B58">
        <v>1.09443</v>
      </c>
      <c r="C58">
        <f>U__2[[#This Row],[y-coordinates]]*182.088</f>
        <v>76.532132663999988</v>
      </c>
      <c r="D58">
        <f>U__2[[#This Row],[x-velocity k-w]]/SQRT(0.00406)</f>
        <v>17.176116314529494</v>
      </c>
    </row>
    <row r="59" spans="1:4">
      <c r="A59" t="s">
        <v>61</v>
      </c>
      <c r="B59">
        <v>1.0971200000000001</v>
      </c>
      <c r="C59">
        <f>U__2[[#This Row],[y-coordinates]]*182.088</f>
        <v>74.594534256000003</v>
      </c>
      <c r="D59">
        <f>U__2[[#This Row],[x-velocity k-w]]/SQRT(0.00406)</f>
        <v>17.218333498713122</v>
      </c>
    </row>
    <row r="60" spans="1:4">
      <c r="A60" t="s">
        <v>62</v>
      </c>
      <c r="B60">
        <v>1.09972</v>
      </c>
      <c r="C60">
        <f>U__2[[#This Row],[y-coordinates]]*182.088</f>
        <v>72.657117935999992</v>
      </c>
      <c r="D60">
        <f>U__2[[#This Row],[x-velocity k-w]]/SQRT(0.00406)</f>
        <v>17.259138212050452</v>
      </c>
    </row>
    <row r="61" spans="1:4">
      <c r="A61" t="s">
        <v>63</v>
      </c>
      <c r="B61">
        <v>1.10223</v>
      </c>
      <c r="C61">
        <f>U__2[[#This Row],[y-coordinates]]*182.088</f>
        <v>70.719519527999992</v>
      </c>
      <c r="D61">
        <f>U__2[[#This Row],[x-velocity k-w]]/SQRT(0.00406)</f>
        <v>17.298530454541492</v>
      </c>
    </row>
    <row r="62" spans="1:4">
      <c r="A62" t="s">
        <v>64</v>
      </c>
      <c r="B62">
        <v>1.1046499999999999</v>
      </c>
      <c r="C62">
        <f>U__2[[#This Row],[y-coordinates]]*182.088</f>
        <v>68.781921120000007</v>
      </c>
      <c r="D62">
        <f>U__2[[#This Row],[x-velocity k-w]]/SQRT(0.00406)</f>
        <v>17.336510226186238</v>
      </c>
    </row>
    <row r="63" spans="1:4">
      <c r="A63" t="s">
        <v>65</v>
      </c>
      <c r="B63">
        <v>1.1069800000000001</v>
      </c>
      <c r="C63">
        <f>U__2[[#This Row],[y-coordinates]]*182.088</f>
        <v>66.844504799999996</v>
      </c>
      <c r="D63">
        <f>U__2[[#This Row],[x-velocity k-w]]/SQRT(0.00406)</f>
        <v>17.373077526984698</v>
      </c>
    </row>
    <row r="64" spans="1:4">
      <c r="A64" t="s">
        <v>66</v>
      </c>
      <c r="B64">
        <v>1.1092200000000001</v>
      </c>
      <c r="C64">
        <f>U__2[[#This Row],[y-coordinates]]*182.088</f>
        <v>64.906906391999996</v>
      </c>
      <c r="D64">
        <f>U__2[[#This Row],[x-velocity k-w]]/SQRT(0.00406)</f>
        <v>17.40823235693686</v>
      </c>
    </row>
    <row r="65" spans="1:4">
      <c r="A65" t="s">
        <v>67</v>
      </c>
      <c r="B65">
        <v>1.11138</v>
      </c>
      <c r="C65">
        <f>U__2[[#This Row],[y-coordinates]]*182.088</f>
        <v>62.969490071999992</v>
      </c>
      <c r="D65">
        <f>U__2[[#This Row],[x-velocity k-w]]/SQRT(0.00406)</f>
        <v>17.442131657247874</v>
      </c>
    </row>
    <row r="66" spans="1:4">
      <c r="A66" t="s">
        <v>68</v>
      </c>
      <c r="B66">
        <v>1.1134599999999999</v>
      </c>
      <c r="C66">
        <f>U__2[[#This Row],[y-coordinates]]*182.088</f>
        <v>61.031891663999993</v>
      </c>
      <c r="D66">
        <f>U__2[[#This Row],[x-velocity k-w]]/SQRT(0.00406)</f>
        <v>17.474775427917738</v>
      </c>
    </row>
    <row r="67" spans="1:4">
      <c r="A67" t="s">
        <v>69</v>
      </c>
      <c r="B67">
        <v>1.1154599999999999</v>
      </c>
      <c r="C67">
        <f>U__2[[#This Row],[y-coordinates]]*182.088</f>
        <v>59.094293256</v>
      </c>
      <c r="D67">
        <f>U__2[[#This Row],[x-velocity k-w]]/SQRT(0.00406)</f>
        <v>17.506163668946453</v>
      </c>
    </row>
    <row r="68" spans="1:4">
      <c r="A68" t="s">
        <v>70</v>
      </c>
      <c r="B68">
        <v>1.11738</v>
      </c>
      <c r="C68">
        <f>U__2[[#This Row],[y-coordinates]]*182.088</f>
        <v>57.156876935999996</v>
      </c>
      <c r="D68">
        <f>U__2[[#This Row],[x-velocity k-w]]/SQRT(0.00406)</f>
        <v>17.536296380334026</v>
      </c>
    </row>
    <row r="69" spans="1:4">
      <c r="A69" t="s">
        <v>71</v>
      </c>
      <c r="B69">
        <v>1.1192200000000001</v>
      </c>
      <c r="C69">
        <f>U__2[[#This Row],[y-coordinates]]*182.088</f>
        <v>55.219278528000004</v>
      </c>
      <c r="D69">
        <f>U__2[[#This Row],[x-velocity k-w]]/SQRT(0.00406)</f>
        <v>17.565173562080446</v>
      </c>
    </row>
    <row r="70" spans="1:4">
      <c r="A70" t="s">
        <v>72</v>
      </c>
      <c r="B70">
        <v>1.1209899999999999</v>
      </c>
      <c r="C70">
        <f>U__2[[#This Row],[y-coordinates]]*182.088</f>
        <v>53.281862207999993</v>
      </c>
      <c r="D70">
        <f>U__2[[#This Row],[x-velocity k-w]]/SQRT(0.00406)</f>
        <v>17.592952155390858</v>
      </c>
    </row>
    <row r="71" spans="1:4">
      <c r="A71" t="s">
        <v>73</v>
      </c>
      <c r="B71">
        <v>1.1226799999999999</v>
      </c>
      <c r="C71">
        <f>U__2[[#This Row],[y-coordinates]]*182.088</f>
        <v>51.344263799999993</v>
      </c>
      <c r="D71">
        <f>U__2[[#This Row],[x-velocity k-w]]/SQRT(0.00406)</f>
        <v>17.619475219060124</v>
      </c>
    </row>
    <row r="72" spans="1:4">
      <c r="A72" t="s">
        <v>74</v>
      </c>
      <c r="B72">
        <v>1.1243000000000001</v>
      </c>
      <c r="C72">
        <f>U__2[[#This Row],[y-coordinates]]*182.088</f>
        <v>49.406847479999996</v>
      </c>
      <c r="D72">
        <f>U__2[[#This Row],[x-velocity k-w]]/SQRT(0.00406)</f>
        <v>17.644899694293386</v>
      </c>
    </row>
    <row r="73" spans="1:4">
      <c r="A73" t="s">
        <v>75</v>
      </c>
      <c r="B73">
        <v>1.12585</v>
      </c>
      <c r="C73">
        <f>U__2[[#This Row],[y-coordinates]]*182.088</f>
        <v>47.469249071999997</v>
      </c>
      <c r="D73">
        <f>U__2[[#This Row],[x-velocity k-w]]/SQRT(0.00406)</f>
        <v>17.669225581090643</v>
      </c>
    </row>
    <row r="74" spans="1:4">
      <c r="A74" t="s">
        <v>76</v>
      </c>
      <c r="B74">
        <v>1.1273200000000001</v>
      </c>
      <c r="C74">
        <f>U__2[[#This Row],[y-coordinates]]*182.088</f>
        <v>45.531650664000004</v>
      </c>
      <c r="D74">
        <f>U__2[[#This Row],[x-velocity k-w]]/SQRT(0.00406)</f>
        <v>17.692295938246751</v>
      </c>
    </row>
    <row r="75" spans="1:4">
      <c r="A75" t="s">
        <v>77</v>
      </c>
      <c r="B75">
        <v>1.12873</v>
      </c>
      <c r="C75">
        <f>U__2[[#This Row],[y-coordinates]]*182.088</f>
        <v>43.594234343999993</v>
      </c>
      <c r="D75">
        <f>U__2[[#This Row],[x-velocity k-w]]/SQRT(0.00406)</f>
        <v>17.714424648171995</v>
      </c>
    </row>
    <row r="76" spans="1:4">
      <c r="A76" t="s">
        <v>78</v>
      </c>
      <c r="B76">
        <v>1.1300699999999999</v>
      </c>
      <c r="C76">
        <f>U__2[[#This Row],[y-coordinates]]*182.088</f>
        <v>41.656635936000001</v>
      </c>
      <c r="D76">
        <f>U__2[[#This Row],[x-velocity k-w]]/SQRT(0.00406)</f>
        <v>17.735454769661235</v>
      </c>
    </row>
    <row r="77" spans="1:4">
      <c r="A77" t="s">
        <v>79</v>
      </c>
      <c r="B77">
        <v>1.13134</v>
      </c>
      <c r="C77">
        <f>U__2[[#This Row],[y-coordinates]]*182.088</f>
        <v>39.719219615999997</v>
      </c>
      <c r="D77">
        <f>U__2[[#This Row],[x-velocity k-w]]/SQRT(0.00406)</f>
        <v>17.75538630271447</v>
      </c>
    </row>
    <row r="78" spans="1:4">
      <c r="A78" t="s">
        <v>80</v>
      </c>
      <c r="B78">
        <v>1.1325400000000001</v>
      </c>
      <c r="C78">
        <f>U__2[[#This Row],[y-coordinates]]*182.088</f>
        <v>37.781621207999997</v>
      </c>
      <c r="D78">
        <f>U__2[[#This Row],[x-velocity k-w]]/SQRT(0.00406)</f>
        <v>17.774219247331704</v>
      </c>
    </row>
    <row r="79" spans="1:4">
      <c r="A79" t="s">
        <v>81</v>
      </c>
      <c r="B79">
        <v>1.13368</v>
      </c>
      <c r="C79">
        <f>U__2[[#This Row],[y-coordinates]]*182.088</f>
        <v>35.844204888</v>
      </c>
      <c r="D79">
        <f>U__2[[#This Row],[x-velocity k-w]]/SQRT(0.00406)</f>
        <v>17.792110544718071</v>
      </c>
    </row>
    <row r="80" spans="1:4">
      <c r="A80" t="s">
        <v>82</v>
      </c>
      <c r="B80">
        <v>1.13476</v>
      </c>
      <c r="C80">
        <f>U__2[[#This Row],[y-coordinates]]*182.088</f>
        <v>33.906606479999994</v>
      </c>
      <c r="D80">
        <f>U__2[[#This Row],[x-velocity k-w]]/SQRT(0.00406)</f>
        <v>17.809060194873577</v>
      </c>
    </row>
    <row r="81" spans="1:4">
      <c r="A81" t="s">
        <v>83</v>
      </c>
      <c r="B81">
        <v>1.1357699999999999</v>
      </c>
      <c r="C81">
        <f>U__2[[#This Row],[y-coordinates]]*182.088</f>
        <v>31.969008072000001</v>
      </c>
      <c r="D81">
        <f>U__2[[#This Row],[x-velocity k-w]]/SQRT(0.00406)</f>
        <v>17.824911256593079</v>
      </c>
    </row>
    <row r="82" spans="1:4">
      <c r="A82" t="s">
        <v>84</v>
      </c>
      <c r="B82">
        <v>1.1367100000000001</v>
      </c>
      <c r="C82">
        <f>U__2[[#This Row],[y-coordinates]]*182.088</f>
        <v>30.031591751999997</v>
      </c>
      <c r="D82">
        <f>U__2[[#This Row],[x-velocity k-w]]/SQRT(0.00406)</f>
        <v>17.839663729876577</v>
      </c>
    </row>
    <row r="83" spans="1:4">
      <c r="A83" t="s">
        <v>85</v>
      </c>
      <c r="B83">
        <v>1.1375999999999999</v>
      </c>
      <c r="C83">
        <f>U__2[[#This Row],[y-coordinates]]*182.088</f>
        <v>28.093993344000001</v>
      </c>
      <c r="D83">
        <f>U__2[[#This Row],[x-velocity k-w]]/SQRT(0.00406)</f>
        <v>17.853631497134355</v>
      </c>
    </row>
    <row r="84" spans="1:4">
      <c r="A84" t="s">
        <v>86</v>
      </c>
      <c r="B84">
        <v>1.13842</v>
      </c>
      <c r="C84">
        <f>U__2[[#This Row],[y-coordinates]]*182.088</f>
        <v>26.156577023999997</v>
      </c>
      <c r="D84">
        <f>U__2[[#This Row],[x-velocity k-w]]/SQRT(0.00406)</f>
        <v>17.866500675956129</v>
      </c>
    </row>
    <row r="85" spans="1:4">
      <c r="A85" t="s">
        <v>87</v>
      </c>
      <c r="B85">
        <v>1.1391800000000001</v>
      </c>
      <c r="C85">
        <f>U__2[[#This Row],[y-coordinates]]*182.088</f>
        <v>24.218978615999998</v>
      </c>
      <c r="D85">
        <f>U__2[[#This Row],[x-velocity k-w]]/SQRT(0.00406)</f>
        <v>17.878428207547042</v>
      </c>
    </row>
    <row r="86" spans="1:4">
      <c r="A86" t="s">
        <v>88</v>
      </c>
      <c r="B86">
        <v>1.13988</v>
      </c>
      <c r="C86">
        <f>U__2[[#This Row],[y-coordinates]]*182.088</f>
        <v>22.281562296000001</v>
      </c>
      <c r="D86">
        <f>U__2[[#This Row],[x-velocity k-w]]/SQRT(0.00406)</f>
        <v>17.889414091907092</v>
      </c>
    </row>
    <row r="87" spans="1:4">
      <c r="A87" t="s">
        <v>89</v>
      </c>
      <c r="B87">
        <v>1.14052</v>
      </c>
      <c r="C87">
        <f>U__2[[#This Row],[y-coordinates]]*182.088</f>
        <v>20.343963888000001</v>
      </c>
      <c r="D87">
        <f>U__2[[#This Row],[x-velocity k-w]]/SQRT(0.00406)</f>
        <v>17.899458329036282</v>
      </c>
    </row>
    <row r="88" spans="1:4">
      <c r="A88" t="s">
        <v>90</v>
      </c>
      <c r="B88">
        <v>1.1411</v>
      </c>
      <c r="C88">
        <f>U__2[[#This Row],[y-coordinates]]*182.088</f>
        <v>18.406365479999998</v>
      </c>
      <c r="D88">
        <f>U__2[[#This Row],[x-velocity k-w]]/SQRT(0.00406)</f>
        <v>17.908560918934612</v>
      </c>
    </row>
    <row r="89" spans="1:4">
      <c r="A89" t="s">
        <v>91</v>
      </c>
      <c r="B89">
        <v>1.1416200000000001</v>
      </c>
      <c r="C89">
        <f>U__2[[#This Row],[y-coordinates]]*182.088</f>
        <v>16.468930951199997</v>
      </c>
      <c r="D89">
        <f>U__2[[#This Row],[x-velocity k-w]]/SQRT(0.00406)</f>
        <v>17.916721861602078</v>
      </c>
    </row>
    <row r="90" spans="1:4">
      <c r="A90" t="s">
        <v>92</v>
      </c>
      <c r="B90">
        <v>1.14209</v>
      </c>
      <c r="C90">
        <f>U__2[[#This Row],[y-coordinates]]*182.088</f>
        <v>14.531405378399999</v>
      </c>
      <c r="D90">
        <f>U__2[[#This Row],[x-velocity k-w]]/SQRT(0.00406)</f>
        <v>17.924098098243828</v>
      </c>
    </row>
    <row r="91" spans="1:4">
      <c r="A91" t="s">
        <v>93</v>
      </c>
      <c r="B91">
        <v>1.14249</v>
      </c>
      <c r="C91">
        <f>U__2[[#This Row],[y-coordinates]]*182.088</f>
        <v>12.593879805599999</v>
      </c>
      <c r="D91">
        <f>U__2[[#This Row],[x-velocity k-w]]/SQRT(0.00406)</f>
        <v>17.93037574644957</v>
      </c>
    </row>
    <row r="92" spans="1:4">
      <c r="A92" t="s">
        <v>94</v>
      </c>
      <c r="B92">
        <v>1.1428400000000001</v>
      </c>
      <c r="C92">
        <f>U__2[[#This Row],[y-coordinates]]*182.088</f>
        <v>10.656372441599999</v>
      </c>
      <c r="D92">
        <f>U__2[[#This Row],[x-velocity k-w]]/SQRT(0.00406)</f>
        <v>17.935868688629597</v>
      </c>
    </row>
    <row r="93" spans="1:4">
      <c r="A93" t="s">
        <v>95</v>
      </c>
      <c r="B93">
        <v>1.1431199999999999</v>
      </c>
      <c r="C93">
        <f>U__2[[#This Row],[y-coordinates]]*182.088</f>
        <v>8.7188468688</v>
      </c>
      <c r="D93">
        <f>U__2[[#This Row],[x-velocity k-w]]/SQRT(0.00406)</f>
        <v>17.940263042373616</v>
      </c>
    </row>
    <row r="94" spans="1:4">
      <c r="A94" t="s">
        <v>96</v>
      </c>
      <c r="B94">
        <v>1.1433500000000001</v>
      </c>
      <c r="C94">
        <f>U__2[[#This Row],[y-coordinates]]*182.088</f>
        <v>6.7813212959999989</v>
      </c>
      <c r="D94">
        <f>U__2[[#This Row],[x-velocity k-w]]/SQRT(0.00406)</f>
        <v>17.943872690091919</v>
      </c>
    </row>
    <row r="95" spans="1:4">
      <c r="A95" t="s">
        <v>97</v>
      </c>
      <c r="B95">
        <v>1.1435299999999999</v>
      </c>
      <c r="C95">
        <f>U__2[[#This Row],[y-coordinates]]*182.088</f>
        <v>4.8437957232000004</v>
      </c>
      <c r="D95">
        <f>U__2[[#This Row],[x-velocity k-w]]/SQRT(0.00406)</f>
        <v>17.946697631784502</v>
      </c>
    </row>
    <row r="96" spans="1:4">
      <c r="A96" t="s">
        <v>98</v>
      </c>
      <c r="B96">
        <v>1.14364</v>
      </c>
      <c r="C96">
        <f>U__2[[#This Row],[y-coordinates]]*182.088</f>
        <v>2.9062883591999999</v>
      </c>
      <c r="D96">
        <f>U__2[[#This Row],[x-velocity k-w]]/SQRT(0.00406)</f>
        <v>17.948423985041082</v>
      </c>
    </row>
    <row r="97" spans="1:4">
      <c r="A97" t="s">
        <v>99</v>
      </c>
      <c r="B97">
        <v>1.1436999999999999</v>
      </c>
      <c r="C97">
        <f>U__2[[#This Row],[y-coordinates]]*182.088</f>
        <v>0</v>
      </c>
      <c r="D97">
        <f>U__2[[#This Row],[x-velocity k-w]]/SQRT(0.00406)</f>
        <v>17.949365632271942</v>
      </c>
    </row>
    <row r="98" spans="1:4">
      <c r="A98" t="s">
        <v>100</v>
      </c>
      <c r="B98">
        <v>1.1436999999999999</v>
      </c>
      <c r="C98">
        <f>U__2[[#This Row],[y-coordinates]]*182.088</f>
        <v>0.96876096552000002</v>
      </c>
      <c r="D98">
        <f>U__2[[#This Row],[x-velocity k-w]]/SQRT(0.00406)</f>
        <v>17.949365632271942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B4FF1-A4AE-4965-93A1-4B432A189631}">
  <dimension ref="A1:D256"/>
  <sheetViews>
    <sheetView topLeftCell="M1" workbookViewId="0">
      <selection activeCell="D3" sqref="D3"/>
    </sheetView>
  </sheetViews>
  <sheetFormatPr defaultColWidth="8.85546875" defaultRowHeight="14.45"/>
  <cols>
    <col min="1" max="1" width="35.42578125" bestFit="1" customWidth="1"/>
    <col min="2" max="2" width="24.7109375" customWidth="1"/>
    <col min="3" max="3" width="19.85546875" customWidth="1"/>
    <col min="4" max="4" width="23.42578125" customWidth="1"/>
  </cols>
  <sheetData>
    <row r="1" spans="1:4">
      <c r="A1" t="s">
        <v>661</v>
      </c>
      <c r="B1" t="s">
        <v>102</v>
      </c>
      <c r="C1" t="s">
        <v>2</v>
      </c>
      <c r="D1" t="s">
        <v>662</v>
      </c>
    </row>
    <row r="2" spans="1:4">
      <c r="A2" t="s">
        <v>406</v>
      </c>
      <c r="B2">
        <v>3.8206299999999999E-2</v>
      </c>
      <c r="C2">
        <f>U__6[[#This Row],[Y-coordinate]]*1000.512</f>
        <v>999.51148799999999</v>
      </c>
      <c r="D2">
        <f>U__6[[#This Row],[x-velocity RST]]/SQRT(0.0025)</f>
        <v>0.76412599999999997</v>
      </c>
    </row>
    <row r="3" spans="1:4">
      <c r="A3" t="s">
        <v>407</v>
      </c>
      <c r="B3">
        <v>7.2836600000000001E-2</v>
      </c>
      <c r="C3">
        <f>U__6[[#This Row],[Y-coordinate]]*1000.512</f>
        <v>998.36189971199997</v>
      </c>
      <c r="D3">
        <f>U__6[[#This Row],[x-velocity RST]]/SQRT(0.0025)</f>
        <v>1.4567319999999999</v>
      </c>
    </row>
    <row r="4" spans="1:4">
      <c r="A4" t="s">
        <v>408</v>
      </c>
      <c r="B4">
        <v>0.116591</v>
      </c>
      <c r="C4">
        <f>U__6[[#This Row],[Y-coordinate]]*1000.512</f>
        <v>997.03922284799989</v>
      </c>
      <c r="D4">
        <f>U__6[[#This Row],[x-velocity RST]]/SQRT(0.0025)</f>
        <v>2.33182</v>
      </c>
    </row>
    <row r="5" spans="1:4">
      <c r="A5" t="s">
        <v>409</v>
      </c>
      <c r="B5">
        <v>0.160221</v>
      </c>
      <c r="C5">
        <f>U__6[[#This Row],[Y-coordinate]]*1000.512</f>
        <v>995.51844460799998</v>
      </c>
      <c r="D5">
        <f>U__6[[#This Row],[x-velocity RST]]/SQRT(0.0025)</f>
        <v>3.2044199999999998</v>
      </c>
    </row>
    <row r="6" spans="1:4">
      <c r="A6" t="s">
        <v>410</v>
      </c>
      <c r="B6">
        <v>0.20033899999999999</v>
      </c>
      <c r="C6">
        <f>U__6[[#This Row],[Y-coordinate]]*1000.512</f>
        <v>993.76954963199989</v>
      </c>
      <c r="D6">
        <f>U__6[[#This Row],[x-velocity RST]]/SQRT(0.0025)</f>
        <v>4.0067799999999991</v>
      </c>
    </row>
    <row r="7" spans="1:4">
      <c r="A7" t="s">
        <v>411</v>
      </c>
      <c r="B7">
        <v>0.23677000000000001</v>
      </c>
      <c r="C7">
        <f>U__6[[#This Row],[Y-coordinate]]*1000.512</f>
        <v>991.7585205119999</v>
      </c>
      <c r="D7">
        <f>U__6[[#This Row],[x-velocity RST]]/SQRT(0.0025)</f>
        <v>4.7354000000000003</v>
      </c>
    </row>
    <row r="8" spans="1:4">
      <c r="A8" t="s">
        <v>412</v>
      </c>
      <c r="B8">
        <v>0.270144</v>
      </c>
      <c r="C8">
        <f>U__6[[#This Row],[Y-coordinate]]*1000.512</f>
        <v>989.44533676799995</v>
      </c>
      <c r="D8">
        <f>U__6[[#This Row],[x-velocity RST]]/SQRT(0.0025)</f>
        <v>5.4028799999999997</v>
      </c>
    </row>
    <row r="9" spans="1:4">
      <c r="A9" t="s">
        <v>413</v>
      </c>
      <c r="B9">
        <v>0.30111700000000002</v>
      </c>
      <c r="C9">
        <f>U__6[[#This Row],[Y-coordinate]]*1000.512</f>
        <v>986.78497535999998</v>
      </c>
      <c r="D9">
        <f>U__6[[#This Row],[x-velocity RST]]/SQRT(0.0025)</f>
        <v>6.0223399999999998</v>
      </c>
    </row>
    <row r="10" spans="1:4">
      <c r="A10" t="s">
        <v>414</v>
      </c>
      <c r="B10">
        <v>0.33024100000000001</v>
      </c>
      <c r="C10">
        <f>U__6[[#This Row],[Y-coordinate]]*1000.512</f>
        <v>983.72641017599994</v>
      </c>
      <c r="D10">
        <f>U__6[[#This Row],[x-velocity RST]]/SQRT(0.0025)</f>
        <v>6.6048200000000001</v>
      </c>
    </row>
    <row r="11" spans="1:4">
      <c r="A11" t="s">
        <v>415</v>
      </c>
      <c r="B11">
        <v>0.35798000000000002</v>
      </c>
      <c r="C11">
        <f>U__6[[#This Row],[Y-coordinate]]*1000.512</f>
        <v>980.20860998399996</v>
      </c>
      <c r="D11">
        <f>U__6[[#This Row],[x-velocity RST]]/SQRT(0.0025)</f>
        <v>7.1596000000000002</v>
      </c>
    </row>
    <row r="12" spans="1:4">
      <c r="A12" t="s">
        <v>416</v>
      </c>
      <c r="B12">
        <v>0.38444299999999998</v>
      </c>
      <c r="C12">
        <f>U__6[[#This Row],[Y-coordinate]]*1000.512</f>
        <v>976.21556659199996</v>
      </c>
      <c r="D12">
        <f>U__6[[#This Row],[x-velocity RST]]/SQRT(0.0025)</f>
        <v>7.6888599999999991</v>
      </c>
    </row>
    <row r="13" spans="1:4">
      <c r="A13" t="s">
        <v>417</v>
      </c>
      <c r="B13">
        <v>0.40710800000000003</v>
      </c>
      <c r="C13">
        <f>U__6[[#This Row],[Y-coordinate]]*1000.512</f>
        <v>972.22252319999984</v>
      </c>
      <c r="D13">
        <f>U__6[[#This Row],[x-velocity RST]]/SQRT(0.0025)</f>
        <v>8.1421600000000005</v>
      </c>
    </row>
    <row r="14" spans="1:4">
      <c r="A14" t="s">
        <v>418</v>
      </c>
      <c r="B14">
        <v>0.42689500000000002</v>
      </c>
      <c r="C14">
        <f>U__6[[#This Row],[Y-coordinate]]*1000.512</f>
        <v>968.23048031999997</v>
      </c>
      <c r="D14">
        <f>U__6[[#This Row],[x-velocity RST]]/SQRT(0.0025)</f>
        <v>8.5379000000000005</v>
      </c>
    </row>
    <row r="15" spans="1:4">
      <c r="A15" t="s">
        <v>419</v>
      </c>
      <c r="B15">
        <v>0.44445099999999998</v>
      </c>
      <c r="C15">
        <f>U__6[[#This Row],[Y-coordinate]]*1000.512</f>
        <v>964.23743692799997</v>
      </c>
      <c r="D15">
        <f>U__6[[#This Row],[x-velocity RST]]/SQRT(0.0025)</f>
        <v>8.8890199999999986</v>
      </c>
    </row>
    <row r="16" spans="1:4">
      <c r="A16" t="s">
        <v>420</v>
      </c>
      <c r="B16">
        <v>0.46023700000000001</v>
      </c>
      <c r="C16">
        <f>U__6[[#This Row],[Y-coordinate]]*1000.512</f>
        <v>960.24439353599996</v>
      </c>
      <c r="D16">
        <f>U__6[[#This Row],[x-velocity RST]]/SQRT(0.0025)</f>
        <v>9.2047399999999993</v>
      </c>
    </row>
    <row r="17" spans="1:4">
      <c r="A17" t="s">
        <v>421</v>
      </c>
      <c r="B17">
        <v>0.47459000000000001</v>
      </c>
      <c r="C17">
        <f>U__6[[#This Row],[Y-coordinate]]*1000.512</f>
        <v>956.25235065599998</v>
      </c>
      <c r="D17">
        <f>U__6[[#This Row],[x-velocity RST]]/SQRT(0.0025)</f>
        <v>9.4917999999999996</v>
      </c>
    </row>
    <row r="18" spans="1:4">
      <c r="A18" t="s">
        <v>422</v>
      </c>
      <c r="B18">
        <v>0.487759</v>
      </c>
      <c r="C18">
        <f>U__6[[#This Row],[Y-coordinate]]*1000.512</f>
        <v>952.25930726399986</v>
      </c>
      <c r="D18">
        <f>U__6[[#This Row],[x-velocity RST]]/SQRT(0.0025)</f>
        <v>9.7551799999999993</v>
      </c>
    </row>
    <row r="19" spans="1:4">
      <c r="A19" t="s">
        <v>423</v>
      </c>
      <c r="B19">
        <v>0.49993300000000002</v>
      </c>
      <c r="C19">
        <f>U__6[[#This Row],[Y-coordinate]]*1000.512</f>
        <v>948.26626387199997</v>
      </c>
      <c r="D19">
        <f>U__6[[#This Row],[x-velocity RST]]/SQRT(0.0025)</f>
        <v>9.9986599999999992</v>
      </c>
    </row>
    <row r="20" spans="1:4">
      <c r="A20" t="s">
        <v>424</v>
      </c>
      <c r="B20">
        <v>0.51125900000000002</v>
      </c>
      <c r="C20">
        <f>U__6[[#This Row],[Y-coordinate]]*1000.512</f>
        <v>944.27422099199998</v>
      </c>
      <c r="D20">
        <f>U__6[[#This Row],[x-velocity RST]]/SQRT(0.0025)</f>
        <v>10.22518</v>
      </c>
    </row>
    <row r="21" spans="1:4">
      <c r="A21" t="s">
        <v>425</v>
      </c>
      <c r="B21">
        <v>0.52185099999999995</v>
      </c>
      <c r="C21">
        <f>U__6[[#This Row],[Y-coordinate]]*1000.512</f>
        <v>940.28117759999986</v>
      </c>
      <c r="D21">
        <f>U__6[[#This Row],[x-velocity RST]]/SQRT(0.0025)</f>
        <v>10.437019999999999</v>
      </c>
    </row>
    <row r="22" spans="1:4">
      <c r="A22" t="s">
        <v>426</v>
      </c>
      <c r="B22">
        <v>0.531802</v>
      </c>
      <c r="C22">
        <f>U__6[[#This Row],[Y-coordinate]]*1000.512</f>
        <v>936.28813420799997</v>
      </c>
      <c r="D22">
        <f>U__6[[#This Row],[x-velocity RST]]/SQRT(0.0025)</f>
        <v>10.636039999999999</v>
      </c>
    </row>
    <row r="23" spans="1:4">
      <c r="A23" t="s">
        <v>427</v>
      </c>
      <c r="B23">
        <v>0.541188</v>
      </c>
      <c r="C23">
        <f>U__6[[#This Row],[Y-coordinate]]*1000.512</f>
        <v>932.29609132799987</v>
      </c>
      <c r="D23">
        <f>U__6[[#This Row],[x-velocity RST]]/SQRT(0.0025)</f>
        <v>10.82376</v>
      </c>
    </row>
    <row r="24" spans="1:4">
      <c r="A24" t="s">
        <v>428</v>
      </c>
      <c r="B24">
        <v>0.55007099999999998</v>
      </c>
      <c r="C24">
        <f>U__6[[#This Row],[Y-coordinate]]*1000.512</f>
        <v>928.30304793599998</v>
      </c>
      <c r="D24">
        <f>U__6[[#This Row],[x-velocity RST]]/SQRT(0.0025)</f>
        <v>11.00142</v>
      </c>
    </row>
    <row r="25" spans="1:4">
      <c r="A25" t="s">
        <v>429</v>
      </c>
      <c r="B25">
        <v>0.55850500000000003</v>
      </c>
      <c r="C25">
        <f>U__6[[#This Row],[Y-coordinate]]*1000.512</f>
        <v>924.31000454399998</v>
      </c>
      <c r="D25">
        <f>U__6[[#This Row],[x-velocity RST]]/SQRT(0.0025)</f>
        <v>11.1701</v>
      </c>
    </row>
    <row r="26" spans="1:4">
      <c r="A26" t="s">
        <v>430</v>
      </c>
      <c r="B26">
        <v>0.56653299999999995</v>
      </c>
      <c r="C26">
        <f>U__6[[#This Row],[Y-coordinate]]*1000.512</f>
        <v>920.31796166399988</v>
      </c>
      <c r="D26">
        <f>U__6[[#This Row],[x-velocity RST]]/SQRT(0.0025)</f>
        <v>11.330659999999998</v>
      </c>
    </row>
    <row r="27" spans="1:4">
      <c r="A27" t="s">
        <v>431</v>
      </c>
      <c r="B27">
        <v>0.57419500000000001</v>
      </c>
      <c r="C27">
        <f>U__6[[#This Row],[Y-coordinate]]*1000.512</f>
        <v>916.32491827199999</v>
      </c>
      <c r="D27">
        <f>U__6[[#This Row],[x-velocity RST]]/SQRT(0.0025)</f>
        <v>11.4839</v>
      </c>
    </row>
    <row r="28" spans="1:4">
      <c r="A28" t="s">
        <v>432</v>
      </c>
      <c r="B28">
        <v>0.58152300000000001</v>
      </c>
      <c r="C28">
        <f>U__6[[#This Row],[Y-coordinate]]*1000.512</f>
        <v>912.33187487999999</v>
      </c>
      <c r="D28">
        <f>U__6[[#This Row],[x-velocity RST]]/SQRT(0.0025)</f>
        <v>11.630459999999999</v>
      </c>
    </row>
    <row r="29" spans="1:4">
      <c r="A29" t="s">
        <v>433</v>
      </c>
      <c r="B29">
        <v>0.58854499999999998</v>
      </c>
      <c r="C29">
        <f>U__6[[#This Row],[Y-coordinate]]*1000.512</f>
        <v>908.33983199999989</v>
      </c>
      <c r="D29">
        <f>U__6[[#This Row],[x-velocity RST]]/SQRT(0.0025)</f>
        <v>11.770899999999999</v>
      </c>
    </row>
    <row r="30" spans="1:4">
      <c r="A30" t="s">
        <v>434</v>
      </c>
      <c r="B30">
        <v>0.59528700000000001</v>
      </c>
      <c r="C30">
        <f>U__6[[#This Row],[Y-coordinate]]*1000.512</f>
        <v>904.346788608</v>
      </c>
      <c r="D30">
        <f>U__6[[#This Row],[x-velocity RST]]/SQRT(0.0025)</f>
        <v>11.90574</v>
      </c>
    </row>
    <row r="31" spans="1:4">
      <c r="A31" t="s">
        <v>435</v>
      </c>
      <c r="B31">
        <v>0.60177099999999994</v>
      </c>
      <c r="C31">
        <f>U__6[[#This Row],[Y-coordinate]]*1000.512</f>
        <v>900.3547457279999</v>
      </c>
      <c r="D31">
        <f>U__6[[#This Row],[x-velocity RST]]/SQRT(0.0025)</f>
        <v>12.035419999999998</v>
      </c>
    </row>
    <row r="32" spans="1:4">
      <c r="A32" t="s">
        <v>436</v>
      </c>
      <c r="B32">
        <v>0.60801700000000003</v>
      </c>
      <c r="C32">
        <f>U__6[[#This Row],[Y-coordinate]]*1000.512</f>
        <v>896.36170233600001</v>
      </c>
      <c r="D32">
        <f>U__6[[#This Row],[x-velocity RST]]/SQRT(0.0025)</f>
        <v>12.16034</v>
      </c>
    </row>
    <row r="33" spans="1:4">
      <c r="A33" t="s">
        <v>437</v>
      </c>
      <c r="B33">
        <v>0.61404099999999995</v>
      </c>
      <c r="C33">
        <f>U__6[[#This Row],[Y-coordinate]]*1000.512</f>
        <v>892.368658944</v>
      </c>
      <c r="D33">
        <f>U__6[[#This Row],[x-velocity RST]]/SQRT(0.0025)</f>
        <v>12.280819999999999</v>
      </c>
    </row>
    <row r="34" spans="1:4">
      <c r="A34" t="s">
        <v>438</v>
      </c>
      <c r="B34">
        <v>0.61985999999999997</v>
      </c>
      <c r="C34">
        <f>U__6[[#This Row],[Y-coordinate]]*1000.512</f>
        <v>888.3766160639999</v>
      </c>
      <c r="D34">
        <f>U__6[[#This Row],[x-velocity RST]]/SQRT(0.0025)</f>
        <v>12.397199999999998</v>
      </c>
    </row>
    <row r="35" spans="1:4">
      <c r="A35" t="s">
        <v>439</v>
      </c>
      <c r="B35">
        <v>0.62548700000000002</v>
      </c>
      <c r="C35">
        <f>U__6[[#This Row],[Y-coordinate]]*1000.512</f>
        <v>884.38357267200001</v>
      </c>
      <c r="D35">
        <f>U__6[[#This Row],[x-velocity RST]]/SQRT(0.0025)</f>
        <v>12.509739999999999</v>
      </c>
    </row>
    <row r="36" spans="1:4">
      <c r="A36" t="s">
        <v>440</v>
      </c>
      <c r="B36">
        <v>0.63093500000000002</v>
      </c>
      <c r="C36">
        <f>U__6[[#This Row],[Y-coordinate]]*1000.512</f>
        <v>880.39052928000001</v>
      </c>
      <c r="D36">
        <f>U__6[[#This Row],[x-velocity RST]]/SQRT(0.0025)</f>
        <v>12.6187</v>
      </c>
    </row>
    <row r="37" spans="1:4">
      <c r="A37" t="s">
        <v>441</v>
      </c>
      <c r="B37">
        <v>0.63621399999999995</v>
      </c>
      <c r="C37">
        <f>U__6[[#This Row],[Y-coordinate]]*1000.512</f>
        <v>876.39848639999991</v>
      </c>
      <c r="D37">
        <f>U__6[[#This Row],[x-velocity RST]]/SQRT(0.0025)</f>
        <v>12.724279999999998</v>
      </c>
    </row>
    <row r="38" spans="1:4">
      <c r="A38" t="s">
        <v>442</v>
      </c>
      <c r="B38">
        <v>0.64133700000000005</v>
      </c>
      <c r="C38">
        <f>U__6[[#This Row],[Y-coordinate]]*1000.512</f>
        <v>872.40544300800002</v>
      </c>
      <c r="D38">
        <f>U__6[[#This Row],[x-velocity RST]]/SQRT(0.0025)</f>
        <v>12.826740000000001</v>
      </c>
    </row>
    <row r="39" spans="1:4">
      <c r="A39" t="s">
        <v>443</v>
      </c>
      <c r="B39">
        <v>0.64631000000000005</v>
      </c>
      <c r="C39">
        <f>U__6[[#This Row],[Y-coordinate]]*1000.512</f>
        <v>868.4123996159999</v>
      </c>
      <c r="D39">
        <f>U__6[[#This Row],[x-velocity RST]]/SQRT(0.0025)</f>
        <v>12.9262</v>
      </c>
    </row>
    <row r="40" spans="1:4">
      <c r="A40" t="s">
        <v>444</v>
      </c>
      <c r="B40">
        <v>0.65114399999999995</v>
      </c>
      <c r="C40">
        <f>U__6[[#This Row],[Y-coordinate]]*1000.512</f>
        <v>864.42035673600003</v>
      </c>
      <c r="D40">
        <f>U__6[[#This Row],[x-velocity RST]]/SQRT(0.0025)</f>
        <v>13.022879999999999</v>
      </c>
    </row>
    <row r="41" spans="1:4">
      <c r="A41" t="s">
        <v>445</v>
      </c>
      <c r="B41">
        <v>0.65584600000000004</v>
      </c>
      <c r="C41">
        <f>U__6[[#This Row],[Y-coordinate]]*1000.512</f>
        <v>860.42731334399991</v>
      </c>
      <c r="D41">
        <f>U__6[[#This Row],[x-velocity RST]]/SQRT(0.0025)</f>
        <v>13.11692</v>
      </c>
    </row>
    <row r="42" spans="1:4">
      <c r="A42" t="s">
        <v>446</v>
      </c>
      <c r="B42">
        <v>0.66042299999999998</v>
      </c>
      <c r="C42">
        <f>U__6[[#This Row],[Y-coordinate]]*1000.512</f>
        <v>856.43426995199991</v>
      </c>
      <c r="D42">
        <f>U__6[[#This Row],[x-velocity RST]]/SQRT(0.0025)</f>
        <v>13.208459999999999</v>
      </c>
    </row>
    <row r="43" spans="1:4">
      <c r="A43" t="s">
        <v>447</v>
      </c>
      <c r="B43">
        <v>0.66488199999999997</v>
      </c>
      <c r="C43">
        <f>U__6[[#This Row],[Y-coordinate]]*1000.512</f>
        <v>852.44222707200004</v>
      </c>
      <c r="D43">
        <f>U__6[[#This Row],[x-velocity RST]]/SQRT(0.0025)</f>
        <v>13.297639999999999</v>
      </c>
    </row>
    <row r="44" spans="1:4">
      <c r="A44" t="s">
        <v>448</v>
      </c>
      <c r="B44">
        <v>0.66922899999999996</v>
      </c>
      <c r="C44">
        <f>U__6[[#This Row],[Y-coordinate]]*1000.512</f>
        <v>848.44918367999992</v>
      </c>
      <c r="D44">
        <f>U__6[[#This Row],[x-velocity RST]]/SQRT(0.0025)</f>
        <v>13.384579999999998</v>
      </c>
    </row>
    <row r="45" spans="1:4">
      <c r="A45" t="s">
        <v>449</v>
      </c>
      <c r="B45">
        <v>0.67346899999999998</v>
      </c>
      <c r="C45">
        <f>U__6[[#This Row],[Y-coordinate]]*1000.512</f>
        <v>844.45614028799992</v>
      </c>
      <c r="D45">
        <f>U__6[[#This Row],[x-velocity RST]]/SQRT(0.0025)</f>
        <v>13.469379999999999</v>
      </c>
    </row>
    <row r="46" spans="1:4">
      <c r="A46" t="s">
        <v>450</v>
      </c>
      <c r="B46">
        <v>0.67760699999999996</v>
      </c>
      <c r="C46">
        <f>U__6[[#This Row],[Y-coordinate]]*1000.512</f>
        <v>840.46409740799993</v>
      </c>
      <c r="D46">
        <f>U__6[[#This Row],[x-velocity RST]]/SQRT(0.0025)</f>
        <v>13.552139999999998</v>
      </c>
    </row>
    <row r="47" spans="1:4">
      <c r="A47" t="s">
        <v>451</v>
      </c>
      <c r="B47">
        <v>0.68164899999999995</v>
      </c>
      <c r="C47">
        <f>U__6[[#This Row],[Y-coordinate]]*1000.512</f>
        <v>836.47105401599993</v>
      </c>
      <c r="D47">
        <f>U__6[[#This Row],[x-velocity RST]]/SQRT(0.0025)</f>
        <v>13.632979999999998</v>
      </c>
    </row>
    <row r="48" spans="1:4">
      <c r="A48" t="s">
        <v>452</v>
      </c>
      <c r="B48">
        <v>0.68559800000000004</v>
      </c>
      <c r="C48">
        <f>U__6[[#This Row],[Y-coordinate]]*1000.512</f>
        <v>832.47801062399992</v>
      </c>
      <c r="D48">
        <f>U__6[[#This Row],[x-velocity RST]]/SQRT(0.0025)</f>
        <v>13.711959999999999</v>
      </c>
    </row>
    <row r="49" spans="1:4">
      <c r="A49" t="s">
        <v>453</v>
      </c>
      <c r="B49">
        <v>0.68945999999999996</v>
      </c>
      <c r="C49">
        <f>U__6[[#This Row],[Y-coordinate]]*1000.512</f>
        <v>828.48596774399994</v>
      </c>
      <c r="D49">
        <f>U__6[[#This Row],[x-velocity RST]]/SQRT(0.0025)</f>
        <v>13.789199999999999</v>
      </c>
    </row>
    <row r="50" spans="1:4">
      <c r="A50" t="s">
        <v>454</v>
      </c>
      <c r="B50">
        <v>0.69323699999999999</v>
      </c>
      <c r="C50">
        <f>U__6[[#This Row],[Y-coordinate]]*1000.512</f>
        <v>824.49292435199993</v>
      </c>
      <c r="D50">
        <f>U__6[[#This Row],[x-velocity RST]]/SQRT(0.0025)</f>
        <v>13.864739999999999</v>
      </c>
    </row>
    <row r="51" spans="1:4">
      <c r="A51" t="s">
        <v>455</v>
      </c>
      <c r="B51">
        <v>0.69693300000000002</v>
      </c>
      <c r="C51">
        <f>U__6[[#This Row],[Y-coordinate]]*1000.512</f>
        <v>820.49988096000004</v>
      </c>
      <c r="D51">
        <f>U__6[[#This Row],[x-velocity RST]]/SQRT(0.0025)</f>
        <v>13.93866</v>
      </c>
    </row>
    <row r="52" spans="1:4">
      <c r="A52" t="s">
        <v>456</v>
      </c>
      <c r="B52">
        <v>0.70055199999999995</v>
      </c>
      <c r="C52">
        <f>U__6[[#This Row],[Y-coordinate]]*1000.512</f>
        <v>816.50783807999994</v>
      </c>
      <c r="D52">
        <f>U__6[[#This Row],[x-velocity RST]]/SQRT(0.0025)</f>
        <v>14.011039999999998</v>
      </c>
    </row>
    <row r="53" spans="1:4">
      <c r="A53" t="s">
        <v>457</v>
      </c>
      <c r="B53">
        <v>0.70409699999999997</v>
      </c>
      <c r="C53">
        <f>U__6[[#This Row],[Y-coordinate]]*1000.512</f>
        <v>812.51479468799994</v>
      </c>
      <c r="D53">
        <f>U__6[[#This Row],[x-velocity RST]]/SQRT(0.0025)</f>
        <v>14.081939999999999</v>
      </c>
    </row>
    <row r="54" spans="1:4">
      <c r="A54" t="s">
        <v>458</v>
      </c>
      <c r="B54">
        <v>0.70757099999999995</v>
      </c>
      <c r="C54">
        <f>U__6[[#This Row],[Y-coordinate]]*1000.512</f>
        <v>808.52175129600005</v>
      </c>
      <c r="D54">
        <f>U__6[[#This Row],[x-velocity RST]]/SQRT(0.0025)</f>
        <v>14.151419999999998</v>
      </c>
    </row>
    <row r="55" spans="1:4">
      <c r="A55" t="s">
        <v>459</v>
      </c>
      <c r="B55">
        <v>0.71097600000000005</v>
      </c>
      <c r="C55">
        <f>U__6[[#This Row],[Y-coordinate]]*1000.512</f>
        <v>804.52970841599995</v>
      </c>
      <c r="D55">
        <f>U__6[[#This Row],[x-velocity RST]]/SQRT(0.0025)</f>
        <v>14.219520000000001</v>
      </c>
    </row>
    <row r="56" spans="1:4">
      <c r="A56" t="s">
        <v>460</v>
      </c>
      <c r="B56">
        <v>0.71431500000000003</v>
      </c>
      <c r="C56">
        <f>U__6[[#This Row],[Y-coordinate]]*1000.512</f>
        <v>800.53666502399994</v>
      </c>
      <c r="D56">
        <f>U__6[[#This Row],[x-velocity RST]]/SQRT(0.0025)</f>
        <v>14.286300000000001</v>
      </c>
    </row>
    <row r="57" spans="1:4">
      <c r="A57" t="s">
        <v>461</v>
      </c>
      <c r="B57">
        <v>0.71759200000000001</v>
      </c>
      <c r="C57">
        <f>U__6[[#This Row],[Y-coordinate]]*1000.512</f>
        <v>796.54362163199994</v>
      </c>
      <c r="D57">
        <f>U__6[[#This Row],[x-velocity RST]]/SQRT(0.0025)</f>
        <v>14.351839999999999</v>
      </c>
    </row>
    <row r="58" spans="1:4">
      <c r="A58" t="s">
        <v>462</v>
      </c>
      <c r="B58">
        <v>0.72080699999999998</v>
      </c>
      <c r="C58">
        <f>U__6[[#This Row],[Y-coordinate]]*1000.512</f>
        <v>792.55157875199995</v>
      </c>
      <c r="D58">
        <f>U__6[[#This Row],[x-velocity RST]]/SQRT(0.0025)</f>
        <v>14.416139999999999</v>
      </c>
    </row>
    <row r="59" spans="1:4">
      <c r="A59" t="s">
        <v>463</v>
      </c>
      <c r="B59">
        <v>0.72396300000000002</v>
      </c>
      <c r="C59">
        <f>U__6[[#This Row],[Y-coordinate]]*1000.512</f>
        <v>788.55853535999995</v>
      </c>
      <c r="D59">
        <f>U__6[[#This Row],[x-velocity RST]]/SQRT(0.0025)</f>
        <v>14.47926</v>
      </c>
    </row>
    <row r="60" spans="1:4">
      <c r="A60" t="s">
        <v>464</v>
      </c>
      <c r="B60">
        <v>0.72706300000000001</v>
      </c>
      <c r="C60">
        <f>U__6[[#This Row],[Y-coordinate]]*1000.512</f>
        <v>784.56549196799995</v>
      </c>
      <c r="D60">
        <f>U__6[[#This Row],[x-velocity RST]]/SQRT(0.0025)</f>
        <v>14.541259999999999</v>
      </c>
    </row>
    <row r="61" spans="1:4">
      <c r="A61" t="s">
        <v>465</v>
      </c>
      <c r="B61">
        <v>0.73010699999999995</v>
      </c>
      <c r="C61">
        <f>U__6[[#This Row],[Y-coordinate]]*1000.512</f>
        <v>780.57344908799996</v>
      </c>
      <c r="D61">
        <f>U__6[[#This Row],[x-velocity RST]]/SQRT(0.0025)</f>
        <v>14.602139999999999</v>
      </c>
    </row>
    <row r="62" spans="1:4">
      <c r="A62" t="s">
        <v>466</v>
      </c>
      <c r="B62">
        <v>0.73309899999999995</v>
      </c>
      <c r="C62">
        <f>U__6[[#This Row],[Y-coordinate]]*1000.512</f>
        <v>776.58040569599996</v>
      </c>
      <c r="D62">
        <f>U__6[[#This Row],[x-velocity RST]]/SQRT(0.0025)</f>
        <v>14.661979999999998</v>
      </c>
    </row>
    <row r="63" spans="1:4">
      <c r="A63" t="s">
        <v>467</v>
      </c>
      <c r="B63">
        <v>0.736039</v>
      </c>
      <c r="C63">
        <f>U__6[[#This Row],[Y-coordinate]]*1000.512</f>
        <v>772.58736230399995</v>
      </c>
      <c r="D63">
        <f>U__6[[#This Row],[x-velocity RST]]/SQRT(0.0025)</f>
        <v>14.72078</v>
      </c>
    </row>
    <row r="64" spans="1:4">
      <c r="A64" t="s">
        <v>468</v>
      </c>
      <c r="B64">
        <v>0.73892999999999998</v>
      </c>
      <c r="C64">
        <f>U__6[[#This Row],[Y-coordinate]]*1000.512</f>
        <v>768.59531942399997</v>
      </c>
      <c r="D64">
        <f>U__6[[#This Row],[x-velocity RST]]/SQRT(0.0025)</f>
        <v>14.778599999999999</v>
      </c>
    </row>
    <row r="65" spans="1:4">
      <c r="A65" t="s">
        <v>469</v>
      </c>
      <c r="B65">
        <v>0.74177300000000002</v>
      </c>
      <c r="C65">
        <f>U__6[[#This Row],[Y-coordinate]]*1000.512</f>
        <v>764.60227603199996</v>
      </c>
      <c r="D65">
        <f>U__6[[#This Row],[x-velocity RST]]/SQRT(0.0025)</f>
        <v>14.835459999999999</v>
      </c>
    </row>
    <row r="66" spans="1:4">
      <c r="A66" t="s">
        <v>470</v>
      </c>
      <c r="B66">
        <v>0.74456900000000004</v>
      </c>
      <c r="C66">
        <f>U__6[[#This Row],[Y-coordinate]]*1000.512</f>
        <v>760.60923263999996</v>
      </c>
      <c r="D66">
        <f>U__6[[#This Row],[x-velocity RST]]/SQRT(0.0025)</f>
        <v>14.89138</v>
      </c>
    </row>
    <row r="67" spans="1:4">
      <c r="A67" t="s">
        <v>471</v>
      </c>
      <c r="B67">
        <v>0.74731999999999998</v>
      </c>
      <c r="C67">
        <f>U__6[[#This Row],[Y-coordinate]]*1000.512</f>
        <v>756.61718975999986</v>
      </c>
      <c r="D67">
        <f>U__6[[#This Row],[x-velocity RST]]/SQRT(0.0025)</f>
        <v>14.946399999999999</v>
      </c>
    </row>
    <row r="68" spans="1:4">
      <c r="A68" t="s">
        <v>472</v>
      </c>
      <c r="B68">
        <v>0.750027</v>
      </c>
      <c r="C68">
        <f>U__6[[#This Row],[Y-coordinate]]*1000.512</f>
        <v>752.62414636799997</v>
      </c>
      <c r="D68">
        <f>U__6[[#This Row],[x-velocity RST]]/SQRT(0.0025)</f>
        <v>15.000539999999999</v>
      </c>
    </row>
    <row r="69" spans="1:4">
      <c r="A69" t="s">
        <v>473</v>
      </c>
      <c r="B69">
        <v>0.75269200000000003</v>
      </c>
      <c r="C69">
        <f>U__6[[#This Row],[Y-coordinate]]*1000.512</f>
        <v>748.63110297599997</v>
      </c>
      <c r="D69">
        <f>U__6[[#This Row],[x-velocity RST]]/SQRT(0.0025)</f>
        <v>15.053839999999999</v>
      </c>
    </row>
    <row r="70" spans="1:4">
      <c r="A70" t="s">
        <v>474</v>
      </c>
      <c r="B70">
        <v>0.75531599999999999</v>
      </c>
      <c r="C70">
        <f>U__6[[#This Row],[Y-coordinate]]*1000.512</f>
        <v>744.63906009599998</v>
      </c>
      <c r="D70">
        <f>U__6[[#This Row],[x-velocity RST]]/SQRT(0.0025)</f>
        <v>15.106319999999998</v>
      </c>
    </row>
    <row r="71" spans="1:4">
      <c r="A71" t="s">
        <v>475</v>
      </c>
      <c r="B71">
        <v>0.75790000000000002</v>
      </c>
      <c r="C71">
        <f>U__6[[#This Row],[Y-coordinate]]*1000.512</f>
        <v>740.64601670399998</v>
      </c>
      <c r="D71">
        <f>U__6[[#This Row],[x-velocity RST]]/SQRT(0.0025)</f>
        <v>15.157999999999999</v>
      </c>
    </row>
    <row r="72" spans="1:4">
      <c r="A72" t="s">
        <v>476</v>
      </c>
      <c r="B72">
        <v>0.76044500000000004</v>
      </c>
      <c r="C72">
        <f>U__6[[#This Row],[Y-coordinate]]*1000.512</f>
        <v>736.65397382399988</v>
      </c>
      <c r="D72">
        <f>U__6[[#This Row],[x-velocity RST]]/SQRT(0.0025)</f>
        <v>15.2089</v>
      </c>
    </row>
    <row r="73" spans="1:4">
      <c r="A73" t="s">
        <v>477</v>
      </c>
      <c r="B73">
        <v>0.76295199999999996</v>
      </c>
      <c r="C73">
        <f>U__6[[#This Row],[Y-coordinate]]*1000.512</f>
        <v>732.66093043199999</v>
      </c>
      <c r="D73">
        <f>U__6[[#This Row],[x-velocity RST]]/SQRT(0.0025)</f>
        <v>15.259039999999999</v>
      </c>
    </row>
    <row r="74" spans="1:4">
      <c r="A74" t="s">
        <v>478</v>
      </c>
      <c r="B74">
        <v>0.76542200000000005</v>
      </c>
      <c r="C74">
        <f>U__6[[#This Row],[Y-coordinate]]*1000.512</f>
        <v>728.66788703999998</v>
      </c>
      <c r="D74">
        <f>U__6[[#This Row],[x-velocity RST]]/SQRT(0.0025)</f>
        <v>15.308440000000001</v>
      </c>
    </row>
    <row r="75" spans="1:4">
      <c r="A75" t="s">
        <v>479</v>
      </c>
      <c r="B75">
        <v>0.76785599999999998</v>
      </c>
      <c r="C75">
        <f>U__6[[#This Row],[Y-coordinate]]*1000.512</f>
        <v>724.67584415999988</v>
      </c>
      <c r="D75">
        <f>U__6[[#This Row],[x-velocity RST]]/SQRT(0.0025)</f>
        <v>15.357119999999998</v>
      </c>
    </row>
    <row r="76" spans="1:4">
      <c r="A76" t="s">
        <v>480</v>
      </c>
      <c r="B76">
        <v>0.77025500000000002</v>
      </c>
      <c r="C76">
        <f>U__6[[#This Row],[Y-coordinate]]*1000.512</f>
        <v>720.68280076799999</v>
      </c>
      <c r="D76">
        <f>U__6[[#This Row],[x-velocity RST]]/SQRT(0.0025)</f>
        <v>15.405099999999999</v>
      </c>
    </row>
    <row r="77" spans="1:4">
      <c r="A77" t="s">
        <v>481</v>
      </c>
      <c r="B77">
        <v>0.77261999999999997</v>
      </c>
      <c r="C77">
        <f>U__6[[#This Row],[Y-coordinate]]*1000.512</f>
        <v>716.68975737599999</v>
      </c>
      <c r="D77">
        <f>U__6[[#This Row],[x-velocity RST]]/SQRT(0.0025)</f>
        <v>15.452399999999999</v>
      </c>
    </row>
    <row r="78" spans="1:4">
      <c r="A78" t="s">
        <v>482</v>
      </c>
      <c r="B78">
        <v>0.77495099999999995</v>
      </c>
      <c r="C78">
        <f>U__6[[#This Row],[Y-coordinate]]*1000.512</f>
        <v>712.697714496</v>
      </c>
      <c r="D78">
        <f>U__6[[#This Row],[x-velocity RST]]/SQRT(0.0025)</f>
        <v>15.499019999999998</v>
      </c>
    </row>
    <row r="79" spans="1:4">
      <c r="A79" t="s">
        <v>483</v>
      </c>
      <c r="B79">
        <v>0.77725100000000003</v>
      </c>
      <c r="C79">
        <f>U__6[[#This Row],[Y-coordinate]]*1000.512</f>
        <v>708.704671104</v>
      </c>
      <c r="D79">
        <f>U__6[[#This Row],[x-velocity RST]]/SQRT(0.0025)</f>
        <v>15.545019999999999</v>
      </c>
    </row>
    <row r="80" spans="1:4">
      <c r="A80" t="s">
        <v>484</v>
      </c>
      <c r="B80">
        <v>0.77951899999999996</v>
      </c>
      <c r="C80">
        <f>U__6[[#This Row],[Y-coordinate]]*1000.512</f>
        <v>704.71162771199988</v>
      </c>
      <c r="D80">
        <f>U__6[[#This Row],[x-velocity RST]]/SQRT(0.0025)</f>
        <v>15.590379999999998</v>
      </c>
    </row>
    <row r="81" spans="1:4">
      <c r="A81" t="s">
        <v>485</v>
      </c>
      <c r="B81">
        <v>0.78175600000000001</v>
      </c>
      <c r="C81">
        <f>U__6[[#This Row],[Y-coordinate]]*1000.512</f>
        <v>700.71958483200001</v>
      </c>
      <c r="D81">
        <f>U__6[[#This Row],[x-velocity RST]]/SQRT(0.0025)</f>
        <v>15.635119999999999</v>
      </c>
    </row>
    <row r="82" spans="1:4">
      <c r="A82" t="s">
        <v>486</v>
      </c>
      <c r="B82">
        <v>0.78396299999999997</v>
      </c>
      <c r="C82">
        <f>U__6[[#This Row],[Y-coordinate]]*1000.512</f>
        <v>696.72654144000001</v>
      </c>
      <c r="D82">
        <f>U__6[[#This Row],[x-velocity RST]]/SQRT(0.0025)</f>
        <v>15.679259999999999</v>
      </c>
    </row>
    <row r="83" spans="1:4">
      <c r="A83" t="s">
        <v>487</v>
      </c>
      <c r="B83">
        <v>0.78613999999999995</v>
      </c>
      <c r="C83">
        <f>U__6[[#This Row],[Y-coordinate]]*1000.512</f>
        <v>692.73349804799989</v>
      </c>
      <c r="D83">
        <f>U__6[[#This Row],[x-velocity RST]]/SQRT(0.0025)</f>
        <v>15.722799999999998</v>
      </c>
    </row>
    <row r="84" spans="1:4">
      <c r="A84" t="s">
        <v>488</v>
      </c>
      <c r="B84">
        <v>0.78828900000000002</v>
      </c>
      <c r="C84">
        <f>U__6[[#This Row],[Y-coordinate]]*1000.512</f>
        <v>688.74145516800002</v>
      </c>
      <c r="D84">
        <f>U__6[[#This Row],[x-velocity RST]]/SQRT(0.0025)</f>
        <v>15.765779999999999</v>
      </c>
    </row>
    <row r="85" spans="1:4">
      <c r="A85" t="s">
        <v>489</v>
      </c>
      <c r="B85">
        <v>0.79040999999999995</v>
      </c>
      <c r="C85">
        <f>U__6[[#This Row],[Y-coordinate]]*1000.512</f>
        <v>684.7484117759999</v>
      </c>
      <c r="D85">
        <f>U__6[[#This Row],[x-velocity RST]]/SQRT(0.0025)</f>
        <v>15.808199999999998</v>
      </c>
    </row>
    <row r="86" spans="1:4">
      <c r="A86" t="s">
        <v>490</v>
      </c>
      <c r="B86">
        <v>0.79250299999999996</v>
      </c>
      <c r="C86">
        <f>U__6[[#This Row],[Y-coordinate]]*1000.512</f>
        <v>680.75536838399989</v>
      </c>
      <c r="D86">
        <f>U__6[[#This Row],[x-velocity RST]]/SQRT(0.0025)</f>
        <v>15.850059999999999</v>
      </c>
    </row>
    <row r="87" spans="1:4">
      <c r="A87" t="s">
        <v>491</v>
      </c>
      <c r="B87">
        <v>0.79456899999999997</v>
      </c>
      <c r="C87">
        <f>U__6[[#This Row],[Y-coordinate]]*1000.512</f>
        <v>676.76332550400002</v>
      </c>
      <c r="D87">
        <f>U__6[[#This Row],[x-velocity RST]]/SQRT(0.0025)</f>
        <v>15.891379999999998</v>
      </c>
    </row>
    <row r="88" spans="1:4">
      <c r="A88" t="s">
        <v>492</v>
      </c>
      <c r="B88">
        <v>0.79660900000000001</v>
      </c>
      <c r="C88">
        <f>U__6[[#This Row],[Y-coordinate]]*1000.512</f>
        <v>672.7702821119999</v>
      </c>
      <c r="D88">
        <f>U__6[[#This Row],[x-velocity RST]]/SQRT(0.0025)</f>
        <v>15.932179999999999</v>
      </c>
    </row>
    <row r="89" spans="1:4">
      <c r="A89" t="s">
        <v>493</v>
      </c>
      <c r="B89">
        <v>0.79862299999999997</v>
      </c>
      <c r="C89">
        <f>U__6[[#This Row],[Y-coordinate]]*1000.512</f>
        <v>668.77723872000001</v>
      </c>
      <c r="D89">
        <f>U__6[[#This Row],[x-velocity RST]]/SQRT(0.0025)</f>
        <v>15.972459999999998</v>
      </c>
    </row>
    <row r="90" spans="1:4">
      <c r="A90" t="s">
        <v>494</v>
      </c>
      <c r="B90">
        <v>0.80061099999999996</v>
      </c>
      <c r="C90">
        <f>U__6[[#This Row],[Y-coordinate]]*1000.512</f>
        <v>664.78519583999991</v>
      </c>
      <c r="D90">
        <f>U__6[[#This Row],[x-velocity RST]]/SQRT(0.0025)</f>
        <v>16.012219999999999</v>
      </c>
    </row>
    <row r="91" spans="1:4">
      <c r="A91" t="s">
        <v>495</v>
      </c>
      <c r="B91">
        <v>0.80257500000000004</v>
      </c>
      <c r="C91">
        <f>U__6[[#This Row],[Y-coordinate]]*1000.512</f>
        <v>660.79215244799991</v>
      </c>
      <c r="D91">
        <f>U__6[[#This Row],[x-velocity RST]]/SQRT(0.0025)</f>
        <v>16.051500000000001</v>
      </c>
    </row>
    <row r="92" spans="1:4">
      <c r="A92" t="s">
        <v>496</v>
      </c>
      <c r="B92">
        <v>0.80451499999999998</v>
      </c>
      <c r="C92">
        <f>U__6[[#This Row],[Y-coordinate]]*1000.512</f>
        <v>656.79910905600002</v>
      </c>
      <c r="D92">
        <f>U__6[[#This Row],[x-velocity RST]]/SQRT(0.0025)</f>
        <v>16.090299999999999</v>
      </c>
    </row>
    <row r="93" spans="1:4">
      <c r="A93" t="s">
        <v>497</v>
      </c>
      <c r="B93">
        <v>0.80643100000000001</v>
      </c>
      <c r="C93">
        <f>U__6[[#This Row],[Y-coordinate]]*1000.512</f>
        <v>652.80706617599992</v>
      </c>
      <c r="D93">
        <f>U__6[[#This Row],[x-velocity RST]]/SQRT(0.0025)</f>
        <v>16.128619999999998</v>
      </c>
    </row>
    <row r="94" spans="1:4">
      <c r="A94" t="s">
        <v>498</v>
      </c>
      <c r="B94">
        <v>0.80832300000000001</v>
      </c>
      <c r="C94">
        <f>U__6[[#This Row],[Y-coordinate]]*1000.512</f>
        <v>648.81402278399992</v>
      </c>
      <c r="D94">
        <f>U__6[[#This Row],[x-velocity RST]]/SQRT(0.0025)</f>
        <v>16.166460000000001</v>
      </c>
    </row>
    <row r="95" spans="1:4">
      <c r="A95" t="s">
        <v>499</v>
      </c>
      <c r="B95">
        <v>0.81019300000000005</v>
      </c>
      <c r="C95">
        <f>U__6[[#This Row],[Y-coordinate]]*1000.512</f>
        <v>644.82097939200003</v>
      </c>
      <c r="D95">
        <f>U__6[[#This Row],[x-velocity RST]]/SQRT(0.0025)</f>
        <v>16.203859999999999</v>
      </c>
    </row>
    <row r="96" spans="1:4">
      <c r="A96" t="s">
        <v>500</v>
      </c>
      <c r="B96">
        <v>0.81203999999999998</v>
      </c>
      <c r="C96">
        <f>U__6[[#This Row],[Y-coordinate]]*1000.512</f>
        <v>640.82893651199993</v>
      </c>
      <c r="D96">
        <f>U__6[[#This Row],[x-velocity RST]]/SQRT(0.0025)</f>
        <v>16.2408</v>
      </c>
    </row>
    <row r="97" spans="1:4">
      <c r="A97" t="s">
        <v>501</v>
      </c>
      <c r="B97">
        <v>0.81386499999999995</v>
      </c>
      <c r="C97">
        <f>U__6[[#This Row],[Y-coordinate]]*1000.512</f>
        <v>636.83589312000004</v>
      </c>
      <c r="D97">
        <f>U__6[[#This Row],[x-velocity RST]]/SQRT(0.0025)</f>
        <v>16.277299999999997</v>
      </c>
    </row>
    <row r="98" spans="1:4">
      <c r="A98" t="s">
        <v>502</v>
      </c>
      <c r="B98">
        <v>0.81566899999999998</v>
      </c>
      <c r="C98">
        <f>U__6[[#This Row],[Y-coordinate]]*1000.512</f>
        <v>632.84284972800003</v>
      </c>
      <c r="D98">
        <f>U__6[[#This Row],[x-velocity RST]]/SQRT(0.0025)</f>
        <v>16.313379999999999</v>
      </c>
    </row>
    <row r="99" spans="1:4">
      <c r="A99" t="s">
        <v>503</v>
      </c>
      <c r="B99">
        <v>0.81745100000000004</v>
      </c>
      <c r="C99">
        <f>U__6[[#This Row],[Y-coordinate]]*1000.512</f>
        <v>628.85080684799993</v>
      </c>
      <c r="D99">
        <f>U__6[[#This Row],[x-velocity RST]]/SQRT(0.0025)</f>
        <v>16.349019999999999</v>
      </c>
    </row>
    <row r="100" spans="1:4">
      <c r="A100" t="s">
        <v>504</v>
      </c>
      <c r="B100">
        <v>0.81921200000000005</v>
      </c>
      <c r="C100">
        <f>U__6[[#This Row],[Y-coordinate]]*1000.512</f>
        <v>624.85776345600004</v>
      </c>
      <c r="D100">
        <f>U__6[[#This Row],[x-velocity RST]]/SQRT(0.0025)</f>
        <v>16.384239999999998</v>
      </c>
    </row>
    <row r="101" spans="1:4">
      <c r="A101" t="s">
        <v>505</v>
      </c>
      <c r="B101">
        <v>0.82095300000000004</v>
      </c>
      <c r="C101">
        <f>U__6[[#This Row],[Y-coordinate]]*1000.512</f>
        <v>620.86472006399993</v>
      </c>
      <c r="D101">
        <f>U__6[[#This Row],[x-velocity RST]]/SQRT(0.0025)</f>
        <v>16.419059999999998</v>
      </c>
    </row>
    <row r="102" spans="1:4">
      <c r="A102" t="s">
        <v>506</v>
      </c>
      <c r="B102">
        <v>0.82267299999999999</v>
      </c>
      <c r="C102">
        <f>U__6[[#This Row],[Y-coordinate]]*1000.512</f>
        <v>616.87267718399994</v>
      </c>
      <c r="D102">
        <f>U__6[[#This Row],[x-velocity RST]]/SQRT(0.0025)</f>
        <v>16.45346</v>
      </c>
    </row>
    <row r="103" spans="1:4">
      <c r="A103" t="s">
        <v>507</v>
      </c>
      <c r="B103">
        <v>0.82437400000000005</v>
      </c>
      <c r="C103">
        <f>U__6[[#This Row],[Y-coordinate]]*1000.512</f>
        <v>612.87963379200005</v>
      </c>
      <c r="D103">
        <f>U__6[[#This Row],[x-velocity RST]]/SQRT(0.0025)</f>
        <v>16.487480000000001</v>
      </c>
    </row>
    <row r="104" spans="1:4">
      <c r="A104" t="s">
        <v>508</v>
      </c>
      <c r="B104">
        <v>0.82605499999999998</v>
      </c>
      <c r="C104">
        <f>U__6[[#This Row],[Y-coordinate]]*1000.512</f>
        <v>608.88659039999993</v>
      </c>
      <c r="D104">
        <f>U__6[[#This Row],[x-velocity RST]]/SQRT(0.0025)</f>
        <v>16.521099999999997</v>
      </c>
    </row>
    <row r="105" spans="1:4">
      <c r="A105" t="s">
        <v>509</v>
      </c>
      <c r="B105">
        <v>0.82771700000000004</v>
      </c>
      <c r="C105">
        <f>U__6[[#This Row],[Y-coordinate]]*1000.512</f>
        <v>604.89454752000006</v>
      </c>
      <c r="D105">
        <f>U__6[[#This Row],[x-velocity RST]]/SQRT(0.0025)</f>
        <v>16.55434</v>
      </c>
    </row>
    <row r="106" spans="1:4">
      <c r="A106" t="s">
        <v>510</v>
      </c>
      <c r="B106">
        <v>0.82935899999999996</v>
      </c>
      <c r="C106">
        <f>U__6[[#This Row],[Y-coordinate]]*1000.512</f>
        <v>600.90150412799994</v>
      </c>
      <c r="D106">
        <f>U__6[[#This Row],[x-velocity RST]]/SQRT(0.0025)</f>
        <v>16.587179999999996</v>
      </c>
    </row>
    <row r="107" spans="1:4">
      <c r="A107" t="s">
        <v>511</v>
      </c>
      <c r="B107">
        <v>0.83098300000000003</v>
      </c>
      <c r="C107">
        <f>U__6[[#This Row],[Y-coordinate]]*1000.512</f>
        <v>596.90846073599994</v>
      </c>
      <c r="D107">
        <f>U__6[[#This Row],[x-velocity RST]]/SQRT(0.0025)</f>
        <v>16.61966</v>
      </c>
    </row>
    <row r="108" spans="1:4">
      <c r="A108" t="s">
        <v>512</v>
      </c>
      <c r="B108">
        <v>0.83258900000000002</v>
      </c>
      <c r="C108">
        <f>U__6[[#This Row],[Y-coordinate]]*1000.512</f>
        <v>592.91641785599995</v>
      </c>
      <c r="D108">
        <f>U__6[[#This Row],[x-velocity RST]]/SQRT(0.0025)</f>
        <v>16.651779999999999</v>
      </c>
    </row>
    <row r="109" spans="1:4">
      <c r="A109" t="s">
        <v>513</v>
      </c>
      <c r="B109">
        <v>0.83417699999999995</v>
      </c>
      <c r="C109">
        <f>U__6[[#This Row],[Y-coordinate]]*1000.512</f>
        <v>588.92337446399995</v>
      </c>
      <c r="D109">
        <f>U__6[[#This Row],[x-velocity RST]]/SQRT(0.0025)</f>
        <v>16.683539999999997</v>
      </c>
    </row>
    <row r="110" spans="1:4">
      <c r="A110" t="s">
        <v>514</v>
      </c>
      <c r="B110">
        <v>0.83574599999999999</v>
      </c>
      <c r="C110">
        <f>U__6[[#This Row],[Y-coordinate]]*1000.512</f>
        <v>584.93133158399996</v>
      </c>
      <c r="D110">
        <f>U__6[[#This Row],[x-velocity RST]]/SQRT(0.0025)</f>
        <v>16.714919999999999</v>
      </c>
    </row>
    <row r="111" spans="1:4">
      <c r="A111" t="s">
        <v>515</v>
      </c>
      <c r="B111">
        <v>0.83729900000000002</v>
      </c>
      <c r="C111">
        <f>U__6[[#This Row],[Y-coordinate]]*1000.512</f>
        <v>580.93828819199996</v>
      </c>
      <c r="D111">
        <f>U__6[[#This Row],[x-velocity RST]]/SQRT(0.0025)</f>
        <v>16.745979999999999</v>
      </c>
    </row>
    <row r="112" spans="1:4">
      <c r="A112" t="s">
        <v>516</v>
      </c>
      <c r="B112">
        <v>0.83883300000000005</v>
      </c>
      <c r="C112">
        <f>U__6[[#This Row],[Y-coordinate]]*1000.512</f>
        <v>576.94524479999995</v>
      </c>
      <c r="D112">
        <f>U__6[[#This Row],[x-velocity RST]]/SQRT(0.0025)</f>
        <v>16.77666</v>
      </c>
    </row>
    <row r="113" spans="1:4">
      <c r="A113" t="s">
        <v>517</v>
      </c>
      <c r="B113">
        <v>0.84035099999999996</v>
      </c>
      <c r="C113">
        <f>U__6[[#This Row],[Y-coordinate]]*1000.512</f>
        <v>572.95220140799995</v>
      </c>
      <c r="D113">
        <f>U__6[[#This Row],[x-velocity RST]]/SQRT(0.0025)</f>
        <v>16.807019999999998</v>
      </c>
    </row>
    <row r="114" spans="1:4">
      <c r="A114" t="s">
        <v>518</v>
      </c>
      <c r="B114">
        <v>0.84185200000000004</v>
      </c>
      <c r="C114">
        <f>U__6[[#This Row],[Y-coordinate]]*1000.512</f>
        <v>568.96015852799997</v>
      </c>
      <c r="D114">
        <f>U__6[[#This Row],[x-velocity RST]]/SQRT(0.0025)</f>
        <v>16.837039999999998</v>
      </c>
    </row>
    <row r="115" spans="1:4">
      <c r="A115" t="s">
        <v>519</v>
      </c>
      <c r="B115">
        <v>0.843337</v>
      </c>
      <c r="C115">
        <f>U__6[[#This Row],[Y-coordinate]]*1000.512</f>
        <v>564.96711513599996</v>
      </c>
      <c r="D115">
        <f>U__6[[#This Row],[x-velocity RST]]/SQRT(0.0025)</f>
        <v>16.86674</v>
      </c>
    </row>
    <row r="116" spans="1:4">
      <c r="A116" t="s">
        <v>520</v>
      </c>
      <c r="B116">
        <v>0.84480500000000003</v>
      </c>
      <c r="C116">
        <f>U__6[[#This Row],[Y-coordinate]]*1000.512</f>
        <v>560.97507225599998</v>
      </c>
      <c r="D116">
        <f>U__6[[#This Row],[x-velocity RST]]/SQRT(0.0025)</f>
        <v>16.896100000000001</v>
      </c>
    </row>
    <row r="117" spans="1:4">
      <c r="A117" t="s">
        <v>521</v>
      </c>
      <c r="B117">
        <v>0.84625700000000004</v>
      </c>
      <c r="C117">
        <f>U__6[[#This Row],[Y-coordinate]]*1000.512</f>
        <v>556.98202886399997</v>
      </c>
      <c r="D117">
        <f>U__6[[#This Row],[x-velocity RST]]/SQRT(0.0025)</f>
        <v>16.925139999999999</v>
      </c>
    </row>
    <row r="118" spans="1:4">
      <c r="A118" t="s">
        <v>522</v>
      </c>
      <c r="B118">
        <v>0.84769300000000003</v>
      </c>
      <c r="C118">
        <f>U__6[[#This Row],[Y-coordinate]]*1000.512</f>
        <v>552.98898547199997</v>
      </c>
      <c r="D118">
        <f>U__6[[#This Row],[x-velocity RST]]/SQRT(0.0025)</f>
        <v>16.953859999999999</v>
      </c>
    </row>
    <row r="119" spans="1:4">
      <c r="A119" t="s">
        <v>523</v>
      </c>
      <c r="B119">
        <v>0.84911300000000001</v>
      </c>
      <c r="C119">
        <f>U__6[[#This Row],[Y-coordinate]]*1000.512</f>
        <v>548.99694259199998</v>
      </c>
      <c r="D119">
        <f>U__6[[#This Row],[x-velocity RST]]/SQRT(0.0025)</f>
        <v>16.98226</v>
      </c>
    </row>
    <row r="120" spans="1:4">
      <c r="A120" t="s">
        <v>524</v>
      </c>
      <c r="B120">
        <v>0.85051699999999997</v>
      </c>
      <c r="C120">
        <f>U__6[[#This Row],[Y-coordinate]]*1000.512</f>
        <v>545.00389919999998</v>
      </c>
      <c r="D120">
        <f>U__6[[#This Row],[x-velocity RST]]/SQRT(0.0025)</f>
        <v>17.010339999999999</v>
      </c>
    </row>
    <row r="121" spans="1:4">
      <c r="A121" t="s">
        <v>525</v>
      </c>
      <c r="B121">
        <v>0.85190600000000005</v>
      </c>
      <c r="C121">
        <f>U__6[[#This Row],[Y-coordinate]]*1000.512</f>
        <v>541.01085580799997</v>
      </c>
      <c r="D121">
        <f>U__6[[#This Row],[x-velocity RST]]/SQRT(0.0025)</f>
        <v>17.038119999999999</v>
      </c>
    </row>
    <row r="122" spans="1:4">
      <c r="A122" t="s">
        <v>526</v>
      </c>
      <c r="B122">
        <v>0.85328000000000004</v>
      </c>
      <c r="C122">
        <f>U__6[[#This Row],[Y-coordinate]]*1000.512</f>
        <v>537.01881292799999</v>
      </c>
      <c r="D122">
        <f>U__6[[#This Row],[x-velocity RST]]/SQRT(0.0025)</f>
        <v>17.0656</v>
      </c>
    </row>
    <row r="123" spans="1:4">
      <c r="A123" t="s">
        <v>527</v>
      </c>
      <c r="B123">
        <v>0.85463900000000004</v>
      </c>
      <c r="C123">
        <f>U__6[[#This Row],[Y-coordinate]]*1000.512</f>
        <v>533.02576953599998</v>
      </c>
      <c r="D123">
        <f>U__6[[#This Row],[x-velocity RST]]/SQRT(0.0025)</f>
        <v>17.092780000000001</v>
      </c>
    </row>
    <row r="124" spans="1:4">
      <c r="A124" t="s">
        <v>528</v>
      </c>
      <c r="B124">
        <v>0.85598300000000005</v>
      </c>
      <c r="C124">
        <f>U__6[[#This Row],[Y-coordinate]]*1000.512</f>
        <v>529.03272614399998</v>
      </c>
      <c r="D124">
        <f>U__6[[#This Row],[x-velocity RST]]/SQRT(0.0025)</f>
        <v>17.11966</v>
      </c>
    </row>
    <row r="125" spans="1:4">
      <c r="A125" t="s">
        <v>529</v>
      </c>
      <c r="B125">
        <v>0.85731199999999996</v>
      </c>
      <c r="C125">
        <f>U__6[[#This Row],[Y-coordinate]]*1000.512</f>
        <v>525.04068326399999</v>
      </c>
      <c r="D125">
        <f>U__6[[#This Row],[x-velocity RST]]/SQRT(0.0025)</f>
        <v>17.146239999999999</v>
      </c>
    </row>
    <row r="126" spans="1:4">
      <c r="A126" t="s">
        <v>530</v>
      </c>
      <c r="B126">
        <v>0.858626</v>
      </c>
      <c r="C126">
        <f>U__6[[#This Row],[Y-coordinate]]*1000.512</f>
        <v>521.04763987199999</v>
      </c>
      <c r="D126">
        <f>U__6[[#This Row],[x-velocity RST]]/SQRT(0.0025)</f>
        <v>17.172519999999999</v>
      </c>
    </row>
    <row r="127" spans="1:4">
      <c r="A127" t="s">
        <v>531</v>
      </c>
      <c r="B127">
        <v>0.859927</v>
      </c>
      <c r="C127">
        <f>U__6[[#This Row],[Y-coordinate]]*1000.512</f>
        <v>517.05459647999999</v>
      </c>
      <c r="D127">
        <f>U__6[[#This Row],[x-velocity RST]]/SQRT(0.0025)</f>
        <v>17.198539999999998</v>
      </c>
    </row>
    <row r="128" spans="1:4">
      <c r="A128" t="s">
        <v>532</v>
      </c>
      <c r="B128">
        <v>0.86121300000000001</v>
      </c>
      <c r="C128">
        <f>U__6[[#This Row],[Y-coordinate]]*1000.512</f>
        <v>513.0625536</v>
      </c>
      <c r="D128">
        <f>U__6[[#This Row],[x-velocity RST]]/SQRT(0.0025)</f>
        <v>17.224259999999997</v>
      </c>
    </row>
    <row r="129" spans="1:4">
      <c r="A129" t="s">
        <v>533</v>
      </c>
      <c r="B129">
        <v>0.86248499999999995</v>
      </c>
      <c r="C129">
        <f>U__6[[#This Row],[Y-coordinate]]*1000.512</f>
        <v>509.06951020799994</v>
      </c>
      <c r="D129">
        <f>U__6[[#This Row],[x-velocity RST]]/SQRT(0.0025)</f>
        <v>17.249699999999997</v>
      </c>
    </row>
    <row r="130" spans="1:4">
      <c r="A130" t="s">
        <v>534</v>
      </c>
      <c r="B130">
        <v>0.86374300000000004</v>
      </c>
      <c r="C130">
        <f>U__6[[#This Row],[Y-coordinate]]*1000.512</f>
        <v>505.07646681599994</v>
      </c>
      <c r="D130">
        <f>U__6[[#This Row],[x-velocity RST]]/SQRT(0.0025)</f>
        <v>17.27486</v>
      </c>
    </row>
    <row r="131" spans="1:4">
      <c r="A131" t="s">
        <v>535</v>
      </c>
      <c r="B131">
        <v>0.86498699999999995</v>
      </c>
      <c r="C131">
        <f>U__6[[#This Row],[Y-coordinate]]*1000.512</f>
        <v>501.08442393600001</v>
      </c>
      <c r="D131">
        <f>U__6[[#This Row],[x-velocity RST]]/SQRT(0.0025)</f>
        <v>17.299739999999996</v>
      </c>
    </row>
    <row r="132" spans="1:4">
      <c r="A132" t="s">
        <v>536</v>
      </c>
      <c r="B132">
        <v>0.86621800000000004</v>
      </c>
      <c r="C132">
        <f>U__6[[#This Row],[Y-coordinate]]*1000.512</f>
        <v>497.09138054399995</v>
      </c>
      <c r="D132">
        <f>U__6[[#This Row],[x-velocity RST]]/SQRT(0.0025)</f>
        <v>17.324359999999999</v>
      </c>
    </row>
    <row r="133" spans="1:4">
      <c r="A133" t="s">
        <v>537</v>
      </c>
      <c r="B133">
        <v>0.86743499999999996</v>
      </c>
      <c r="C133">
        <f>U__6[[#This Row],[Y-coordinate]]*1000.512</f>
        <v>493.098337152</v>
      </c>
      <c r="D133">
        <f>U__6[[#This Row],[x-velocity RST]]/SQRT(0.0025)</f>
        <v>17.348699999999997</v>
      </c>
    </row>
    <row r="134" spans="1:4">
      <c r="A134" t="s">
        <v>538</v>
      </c>
      <c r="B134">
        <v>0.86863900000000005</v>
      </c>
      <c r="C134">
        <f>U__6[[#This Row],[Y-coordinate]]*1000.512</f>
        <v>489.10629427199996</v>
      </c>
      <c r="D134">
        <f>U__6[[#This Row],[x-velocity RST]]/SQRT(0.0025)</f>
        <v>17.372779999999999</v>
      </c>
    </row>
    <row r="135" spans="1:4">
      <c r="A135" t="s">
        <v>539</v>
      </c>
      <c r="B135">
        <v>0.86982999999999999</v>
      </c>
      <c r="C135">
        <f>U__6[[#This Row],[Y-coordinate]]*1000.512</f>
        <v>485.11325087999995</v>
      </c>
      <c r="D135">
        <f>U__6[[#This Row],[x-velocity RST]]/SQRT(0.0025)</f>
        <v>17.396599999999999</v>
      </c>
    </row>
    <row r="136" spans="1:4">
      <c r="A136" t="s">
        <v>540</v>
      </c>
      <c r="B136">
        <v>0.87100699999999998</v>
      </c>
      <c r="C136">
        <f>U__6[[#This Row],[Y-coordinate]]*1000.512</f>
        <v>481.12020748800001</v>
      </c>
      <c r="D136">
        <f>U__6[[#This Row],[x-velocity RST]]/SQRT(0.0025)</f>
        <v>17.42014</v>
      </c>
    </row>
    <row r="137" spans="1:4">
      <c r="A137" t="s">
        <v>541</v>
      </c>
      <c r="B137">
        <v>0.87217199999999995</v>
      </c>
      <c r="C137">
        <f>U__6[[#This Row],[Y-coordinate]]*1000.512</f>
        <v>477.12816460799996</v>
      </c>
      <c r="D137">
        <f>U__6[[#This Row],[x-velocity RST]]/SQRT(0.0025)</f>
        <v>17.443439999999999</v>
      </c>
    </row>
    <row r="138" spans="1:4">
      <c r="A138" t="s">
        <v>542</v>
      </c>
      <c r="B138">
        <v>0.87332399999999999</v>
      </c>
      <c r="C138">
        <f>U__6[[#This Row],[Y-coordinate]]*1000.512</f>
        <v>473.13512121599996</v>
      </c>
      <c r="D138">
        <f>U__6[[#This Row],[x-velocity RST]]/SQRT(0.0025)</f>
        <v>17.466479999999997</v>
      </c>
    </row>
    <row r="139" spans="1:4">
      <c r="A139" t="s">
        <v>543</v>
      </c>
      <c r="B139">
        <v>0.87446199999999996</v>
      </c>
      <c r="C139">
        <f>U__6[[#This Row],[Y-coordinate]]*1000.512</f>
        <v>469.14207782399995</v>
      </c>
      <c r="D139">
        <f>U__6[[#This Row],[x-velocity RST]]/SQRT(0.0025)</f>
        <v>17.489239999999999</v>
      </c>
    </row>
    <row r="140" spans="1:4">
      <c r="A140" t="s">
        <v>544</v>
      </c>
      <c r="B140">
        <v>0.87558899999999995</v>
      </c>
      <c r="C140">
        <f>U__6[[#This Row],[Y-coordinate]]*1000.512</f>
        <v>465.15003494399997</v>
      </c>
      <c r="D140">
        <f>U__6[[#This Row],[x-velocity RST]]/SQRT(0.0025)</f>
        <v>17.511779999999998</v>
      </c>
    </row>
    <row r="141" spans="1:4">
      <c r="A141" t="s">
        <v>545</v>
      </c>
      <c r="B141">
        <v>0.87670199999999998</v>
      </c>
      <c r="C141">
        <f>U__6[[#This Row],[Y-coordinate]]*1000.512</f>
        <v>461.15699155200002</v>
      </c>
      <c r="D141">
        <f>U__6[[#This Row],[x-velocity RST]]/SQRT(0.0025)</f>
        <v>17.534039999999997</v>
      </c>
    </row>
    <row r="142" spans="1:4">
      <c r="A142" t="s">
        <v>546</v>
      </c>
      <c r="B142">
        <v>0.877803</v>
      </c>
      <c r="C142">
        <f>U__6[[#This Row],[Y-coordinate]]*1000.512</f>
        <v>457.16394815999996</v>
      </c>
      <c r="D142">
        <f>U__6[[#This Row],[x-velocity RST]]/SQRT(0.0025)</f>
        <v>17.556059999999999</v>
      </c>
    </row>
    <row r="143" spans="1:4">
      <c r="A143" t="s">
        <v>547</v>
      </c>
      <c r="B143">
        <v>0.87889200000000001</v>
      </c>
      <c r="C143">
        <f>U__6[[#This Row],[Y-coordinate]]*1000.512</f>
        <v>453.17190527999998</v>
      </c>
      <c r="D143">
        <f>U__6[[#This Row],[x-velocity RST]]/SQRT(0.0025)</f>
        <v>17.577839999999998</v>
      </c>
    </row>
    <row r="144" spans="1:4">
      <c r="A144" t="s">
        <v>548</v>
      </c>
      <c r="B144">
        <v>0.879969</v>
      </c>
      <c r="C144">
        <f>U__6[[#This Row],[Y-coordinate]]*1000.512</f>
        <v>449.17886188799997</v>
      </c>
      <c r="D144">
        <f>U__6[[#This Row],[x-velocity RST]]/SQRT(0.0025)</f>
        <v>17.59938</v>
      </c>
    </row>
    <row r="145" spans="1:4">
      <c r="A145" t="s">
        <v>549</v>
      </c>
      <c r="B145">
        <v>0.88103299999999996</v>
      </c>
      <c r="C145">
        <f>U__6[[#This Row],[Y-coordinate]]*1000.512</f>
        <v>445.18581849599997</v>
      </c>
      <c r="D145">
        <f>U__6[[#This Row],[x-velocity RST]]/SQRT(0.0025)</f>
        <v>17.620659999999997</v>
      </c>
    </row>
    <row r="146" spans="1:4">
      <c r="A146" t="s">
        <v>550</v>
      </c>
      <c r="B146">
        <v>0.88208600000000004</v>
      </c>
      <c r="C146">
        <f>U__6[[#This Row],[Y-coordinate]]*1000.512</f>
        <v>441.19377561599998</v>
      </c>
      <c r="D146">
        <f>U__6[[#This Row],[x-velocity RST]]/SQRT(0.0025)</f>
        <v>17.641719999999999</v>
      </c>
    </row>
    <row r="147" spans="1:4">
      <c r="A147" t="s">
        <v>551</v>
      </c>
      <c r="B147">
        <v>0.88312599999999997</v>
      </c>
      <c r="C147">
        <f>U__6[[#This Row],[Y-coordinate]]*1000.512</f>
        <v>437.20073222399998</v>
      </c>
      <c r="D147">
        <f>U__6[[#This Row],[x-velocity RST]]/SQRT(0.0025)</f>
        <v>17.662519999999997</v>
      </c>
    </row>
    <row r="148" spans="1:4">
      <c r="A148" t="s">
        <v>552</v>
      </c>
      <c r="B148">
        <v>0.884154</v>
      </c>
      <c r="C148">
        <f>U__6[[#This Row],[Y-coordinate]]*1000.512</f>
        <v>433.20768883199997</v>
      </c>
      <c r="D148">
        <f>U__6[[#This Row],[x-velocity RST]]/SQRT(0.0025)</f>
        <v>17.68308</v>
      </c>
    </row>
    <row r="149" spans="1:4">
      <c r="A149" t="s">
        <v>553</v>
      </c>
      <c r="B149">
        <v>0.88517100000000004</v>
      </c>
      <c r="C149">
        <f>U__6[[#This Row],[Y-coordinate]]*1000.512</f>
        <v>429.21564595199999</v>
      </c>
      <c r="D149">
        <f>U__6[[#This Row],[x-velocity RST]]/SQRT(0.0025)</f>
        <v>17.703420000000001</v>
      </c>
    </row>
    <row r="150" spans="1:4">
      <c r="A150" t="s">
        <v>554</v>
      </c>
      <c r="B150">
        <v>0.88617599999999996</v>
      </c>
      <c r="C150">
        <f>U__6[[#This Row],[Y-coordinate]]*1000.512</f>
        <v>425.22260255999998</v>
      </c>
      <c r="D150">
        <f>U__6[[#This Row],[x-velocity RST]]/SQRT(0.0025)</f>
        <v>17.723519999999997</v>
      </c>
    </row>
    <row r="151" spans="1:4">
      <c r="A151" t="s">
        <v>555</v>
      </c>
      <c r="B151">
        <v>0.88717000000000001</v>
      </c>
      <c r="C151">
        <f>U__6[[#This Row],[Y-coordinate]]*1000.512</f>
        <v>421.22955916799998</v>
      </c>
      <c r="D151">
        <f>U__6[[#This Row],[x-velocity RST]]/SQRT(0.0025)</f>
        <v>17.743399999999998</v>
      </c>
    </row>
    <row r="152" spans="1:4">
      <c r="A152" t="s">
        <v>556</v>
      </c>
      <c r="B152">
        <v>0.88815200000000005</v>
      </c>
      <c r="C152">
        <f>U__6[[#This Row],[Y-coordinate]]*1000.512</f>
        <v>417.23751628799999</v>
      </c>
      <c r="D152">
        <f>U__6[[#This Row],[x-velocity RST]]/SQRT(0.0025)</f>
        <v>17.76304</v>
      </c>
    </row>
    <row r="153" spans="1:4">
      <c r="A153" t="s">
        <v>557</v>
      </c>
      <c r="B153">
        <v>0.88912199999999997</v>
      </c>
      <c r="C153">
        <f>U__6[[#This Row],[Y-coordinate]]*1000.512</f>
        <v>413.24447289599993</v>
      </c>
      <c r="D153">
        <f>U__6[[#This Row],[x-velocity RST]]/SQRT(0.0025)</f>
        <v>17.782439999999998</v>
      </c>
    </row>
    <row r="154" spans="1:4">
      <c r="A154" t="s">
        <v>558</v>
      </c>
      <c r="B154">
        <v>0.89008100000000001</v>
      </c>
      <c r="C154">
        <f>U__6[[#This Row],[Y-coordinate]]*1000.512</f>
        <v>409.25243001599995</v>
      </c>
      <c r="D154">
        <f>U__6[[#This Row],[x-velocity RST]]/SQRT(0.0025)</f>
        <v>17.80162</v>
      </c>
    </row>
    <row r="155" spans="1:4">
      <c r="A155" t="s">
        <v>559</v>
      </c>
      <c r="B155">
        <v>0.89102899999999996</v>
      </c>
      <c r="C155">
        <f>U__6[[#This Row],[Y-coordinate]]*1000.512</f>
        <v>405.259386624</v>
      </c>
      <c r="D155">
        <f>U__6[[#This Row],[x-velocity RST]]/SQRT(0.0025)</f>
        <v>17.82058</v>
      </c>
    </row>
    <row r="156" spans="1:4">
      <c r="A156" t="s">
        <v>560</v>
      </c>
      <c r="B156">
        <v>0.89196600000000004</v>
      </c>
      <c r="C156">
        <f>U__6[[#This Row],[Y-coordinate]]*1000.512</f>
        <v>401.266343232</v>
      </c>
      <c r="D156">
        <f>U__6[[#This Row],[x-velocity RST]]/SQRT(0.0025)</f>
        <v>17.839320000000001</v>
      </c>
    </row>
    <row r="157" spans="1:4">
      <c r="A157" t="s">
        <v>561</v>
      </c>
      <c r="B157">
        <v>0.89289099999999999</v>
      </c>
      <c r="C157">
        <f>U__6[[#This Row],[Y-coordinate]]*1000.512</f>
        <v>397.27430035200001</v>
      </c>
      <c r="D157">
        <f>U__6[[#This Row],[x-velocity RST]]/SQRT(0.0025)</f>
        <v>17.85782</v>
      </c>
    </row>
    <row r="158" spans="1:4">
      <c r="A158" t="s">
        <v>562</v>
      </c>
      <c r="B158">
        <v>0.89380599999999999</v>
      </c>
      <c r="C158">
        <f>U__6[[#This Row],[Y-coordinate]]*1000.512</f>
        <v>393.28125695999995</v>
      </c>
      <c r="D158">
        <f>U__6[[#This Row],[x-velocity RST]]/SQRT(0.0025)</f>
        <v>17.87612</v>
      </c>
    </row>
    <row r="159" spans="1:4">
      <c r="A159" t="s">
        <v>563</v>
      </c>
      <c r="B159">
        <v>0.89470899999999998</v>
      </c>
      <c r="C159">
        <f>U__6[[#This Row],[Y-coordinate]]*1000.512</f>
        <v>389.288213568</v>
      </c>
      <c r="D159">
        <f>U__6[[#This Row],[x-velocity RST]]/SQRT(0.0025)</f>
        <v>17.894179999999999</v>
      </c>
    </row>
    <row r="160" spans="1:4">
      <c r="A160" t="s">
        <v>564</v>
      </c>
      <c r="B160">
        <v>0.89560200000000001</v>
      </c>
      <c r="C160">
        <f>U__6[[#This Row],[Y-coordinate]]*1000.512</f>
        <v>385.29617068800002</v>
      </c>
      <c r="D160">
        <f>U__6[[#This Row],[x-velocity RST]]/SQRT(0.0025)</f>
        <v>17.912039999999998</v>
      </c>
    </row>
    <row r="161" spans="1:4">
      <c r="A161" t="s">
        <v>565</v>
      </c>
      <c r="B161">
        <v>0.89648300000000003</v>
      </c>
      <c r="C161">
        <f>U__6[[#This Row],[Y-coordinate]]*1000.512</f>
        <v>381.30312729599996</v>
      </c>
      <c r="D161">
        <f>U__6[[#This Row],[x-velocity RST]]/SQRT(0.0025)</f>
        <v>17.929659999999998</v>
      </c>
    </row>
    <row r="162" spans="1:4">
      <c r="A162" t="s">
        <v>566</v>
      </c>
      <c r="B162">
        <v>0.89735399999999998</v>
      </c>
      <c r="C162">
        <f>U__6[[#This Row],[Y-coordinate]]*1000.512</f>
        <v>377.31008390399995</v>
      </c>
      <c r="D162">
        <f>U__6[[#This Row],[x-velocity RST]]/SQRT(0.0025)</f>
        <v>17.94708</v>
      </c>
    </row>
    <row r="163" spans="1:4">
      <c r="A163" t="s">
        <v>567</v>
      </c>
      <c r="B163">
        <v>0.89821499999999999</v>
      </c>
      <c r="C163">
        <f>U__6[[#This Row],[Y-coordinate]]*1000.512</f>
        <v>373.31804102399997</v>
      </c>
      <c r="D163">
        <f>U__6[[#This Row],[x-velocity RST]]/SQRT(0.0025)</f>
        <v>17.964299999999998</v>
      </c>
    </row>
    <row r="164" spans="1:4">
      <c r="A164" t="s">
        <v>568</v>
      </c>
      <c r="B164">
        <v>0.89906399999999997</v>
      </c>
      <c r="C164">
        <f>U__6[[#This Row],[Y-coordinate]]*1000.512</f>
        <v>369.32499763200002</v>
      </c>
      <c r="D164">
        <f>U__6[[#This Row],[x-velocity RST]]/SQRT(0.0025)</f>
        <v>17.981279999999998</v>
      </c>
    </row>
    <row r="165" spans="1:4">
      <c r="A165" t="s">
        <v>569</v>
      </c>
      <c r="B165">
        <v>0.89990300000000001</v>
      </c>
      <c r="C165">
        <f>U__6[[#This Row],[Y-coordinate]]*1000.512</f>
        <v>365.33195423999996</v>
      </c>
      <c r="D165">
        <f>U__6[[#This Row],[x-velocity RST]]/SQRT(0.0025)</f>
        <v>17.998059999999999</v>
      </c>
    </row>
    <row r="166" spans="1:4">
      <c r="A166" t="s">
        <v>570</v>
      </c>
      <c r="B166">
        <v>0.90073199999999998</v>
      </c>
      <c r="C166">
        <f>U__6[[#This Row],[Y-coordinate]]*1000.512</f>
        <v>361.33991135999997</v>
      </c>
      <c r="D166">
        <f>U__6[[#This Row],[x-velocity RST]]/SQRT(0.0025)</f>
        <v>18.01464</v>
      </c>
    </row>
    <row r="167" spans="1:4">
      <c r="A167" t="s">
        <v>571</v>
      </c>
      <c r="B167">
        <v>0.90154999999999996</v>
      </c>
      <c r="C167">
        <f>U__6[[#This Row],[Y-coordinate]]*1000.512</f>
        <v>357.34686796799997</v>
      </c>
      <c r="D167">
        <f>U__6[[#This Row],[x-velocity RST]]/SQRT(0.0025)</f>
        <v>18.030999999999999</v>
      </c>
    </row>
    <row r="168" spans="1:4">
      <c r="A168" t="s">
        <v>572</v>
      </c>
      <c r="B168">
        <v>0.90235799999999999</v>
      </c>
      <c r="C168">
        <f>U__6[[#This Row],[Y-coordinate]]*1000.512</f>
        <v>353.35382457600002</v>
      </c>
      <c r="D168">
        <f>U__6[[#This Row],[x-velocity RST]]/SQRT(0.0025)</f>
        <v>18.047159999999998</v>
      </c>
    </row>
    <row r="169" spans="1:4">
      <c r="A169" t="s">
        <v>573</v>
      </c>
      <c r="B169">
        <v>0.90315599999999996</v>
      </c>
      <c r="C169">
        <f>U__6[[#This Row],[Y-coordinate]]*1000.512</f>
        <v>349.36178169599998</v>
      </c>
      <c r="D169">
        <f>U__6[[#This Row],[x-velocity RST]]/SQRT(0.0025)</f>
        <v>18.063119999999998</v>
      </c>
    </row>
    <row r="170" spans="1:4">
      <c r="A170" t="s">
        <v>574</v>
      </c>
      <c r="B170">
        <v>0.90394300000000005</v>
      </c>
      <c r="C170">
        <f>U__6[[#This Row],[Y-coordinate]]*1000.512</f>
        <v>345.36873830399998</v>
      </c>
      <c r="D170">
        <f>U__6[[#This Row],[x-velocity RST]]/SQRT(0.0025)</f>
        <v>18.078859999999999</v>
      </c>
    </row>
    <row r="171" spans="1:4">
      <c r="A171" t="s">
        <v>575</v>
      </c>
      <c r="B171">
        <v>0.90471999999999997</v>
      </c>
      <c r="C171">
        <f>U__6[[#This Row],[Y-coordinate]]*1000.512</f>
        <v>341.37569491199997</v>
      </c>
      <c r="D171">
        <f>U__6[[#This Row],[x-velocity RST]]/SQRT(0.0025)</f>
        <v>18.094399999999997</v>
      </c>
    </row>
    <row r="172" spans="1:4">
      <c r="A172" t="s">
        <v>576</v>
      </c>
      <c r="B172">
        <v>0.90548700000000004</v>
      </c>
      <c r="C172">
        <f>U__6[[#This Row],[Y-coordinate]]*1000.512</f>
        <v>337.38365203199999</v>
      </c>
      <c r="D172">
        <f>U__6[[#This Row],[x-velocity RST]]/SQRT(0.0025)</f>
        <v>18.109739999999999</v>
      </c>
    </row>
    <row r="173" spans="1:4">
      <c r="A173" t="s">
        <v>577</v>
      </c>
      <c r="B173">
        <v>0.90624300000000002</v>
      </c>
      <c r="C173">
        <f>U__6[[#This Row],[Y-coordinate]]*1000.512</f>
        <v>333.39060863999998</v>
      </c>
      <c r="D173">
        <f>U__6[[#This Row],[x-velocity RST]]/SQRT(0.0025)</f>
        <v>18.124859999999998</v>
      </c>
    </row>
    <row r="174" spans="1:4">
      <c r="A174" t="s">
        <v>578</v>
      </c>
      <c r="B174">
        <v>0.90698999999999996</v>
      </c>
      <c r="C174">
        <f>U__6[[#This Row],[Y-coordinate]]*1000.512</f>
        <v>329.39756524799998</v>
      </c>
      <c r="D174">
        <f>U__6[[#This Row],[x-velocity RST]]/SQRT(0.0025)</f>
        <v>18.139799999999997</v>
      </c>
    </row>
    <row r="175" spans="1:4">
      <c r="A175" t="s">
        <v>579</v>
      </c>
      <c r="B175">
        <v>0.90772699999999995</v>
      </c>
      <c r="C175">
        <f>U__6[[#This Row],[Y-coordinate]]*1000.512</f>
        <v>325.40552236799999</v>
      </c>
      <c r="D175">
        <f>U__6[[#This Row],[x-velocity RST]]/SQRT(0.0025)</f>
        <v>18.154539999999997</v>
      </c>
    </row>
    <row r="176" spans="1:4">
      <c r="A176" t="s">
        <v>580</v>
      </c>
      <c r="B176">
        <v>0.90845399999999998</v>
      </c>
      <c r="C176">
        <f>U__6[[#This Row],[Y-coordinate]]*1000.512</f>
        <v>321.41247897599993</v>
      </c>
      <c r="D176">
        <f>U__6[[#This Row],[x-velocity RST]]/SQRT(0.0025)</f>
        <v>18.169079999999997</v>
      </c>
    </row>
    <row r="177" spans="1:4">
      <c r="A177" t="s">
        <v>581</v>
      </c>
      <c r="B177">
        <v>0.90917099999999995</v>
      </c>
      <c r="C177">
        <f>U__6[[#This Row],[Y-coordinate]]*1000.512</f>
        <v>317.41943558399998</v>
      </c>
      <c r="D177">
        <f>U__6[[#This Row],[x-velocity RST]]/SQRT(0.0025)</f>
        <v>18.183419999999998</v>
      </c>
    </row>
    <row r="178" spans="1:4">
      <c r="A178" t="s">
        <v>582</v>
      </c>
      <c r="B178">
        <v>0.90987799999999996</v>
      </c>
      <c r="C178">
        <f>U__6[[#This Row],[Y-coordinate]]*1000.512</f>
        <v>313.427392704</v>
      </c>
      <c r="D178">
        <f>U__6[[#This Row],[x-velocity RST]]/SQRT(0.0025)</f>
        <v>18.197559999999999</v>
      </c>
    </row>
    <row r="179" spans="1:4">
      <c r="A179" t="s">
        <v>583</v>
      </c>
      <c r="B179">
        <v>0.91057500000000002</v>
      </c>
      <c r="C179">
        <f>U__6[[#This Row],[Y-coordinate]]*1000.512</f>
        <v>309.43434931199999</v>
      </c>
      <c r="D179">
        <f>U__6[[#This Row],[x-velocity RST]]/SQRT(0.0025)</f>
        <v>18.211500000000001</v>
      </c>
    </row>
    <row r="180" spans="1:4">
      <c r="A180" t="s">
        <v>584</v>
      </c>
      <c r="B180">
        <v>0.91126300000000005</v>
      </c>
      <c r="C180">
        <f>U__6[[#This Row],[Y-coordinate]]*1000.512</f>
        <v>305.44130591999993</v>
      </c>
      <c r="D180">
        <f>U__6[[#This Row],[x-velocity RST]]/SQRT(0.0025)</f>
        <v>18.225259999999999</v>
      </c>
    </row>
    <row r="181" spans="1:4">
      <c r="A181" t="s">
        <v>585</v>
      </c>
      <c r="B181">
        <v>0.911941</v>
      </c>
      <c r="C181">
        <f>U__6[[#This Row],[Y-coordinate]]*1000.512</f>
        <v>301.44926303999995</v>
      </c>
      <c r="D181">
        <f>U__6[[#This Row],[x-velocity RST]]/SQRT(0.0025)</f>
        <v>18.23882</v>
      </c>
    </row>
    <row r="182" spans="1:4">
      <c r="A182" t="s">
        <v>586</v>
      </c>
      <c r="B182">
        <v>0.912609</v>
      </c>
      <c r="C182">
        <f>U__6[[#This Row],[Y-coordinate]]*1000.512</f>
        <v>297.456219648</v>
      </c>
      <c r="D182">
        <f>U__6[[#This Row],[x-velocity RST]]/SQRT(0.0025)</f>
        <v>18.252179999999999</v>
      </c>
    </row>
    <row r="183" spans="1:4">
      <c r="A183" t="s">
        <v>587</v>
      </c>
      <c r="B183">
        <v>0.91326799999999997</v>
      </c>
      <c r="C183">
        <f>U__6[[#This Row],[Y-coordinate]]*1000.512</f>
        <v>293.463176256</v>
      </c>
      <c r="D183">
        <f>U__6[[#This Row],[x-velocity RST]]/SQRT(0.0025)</f>
        <v>18.265359999999998</v>
      </c>
    </row>
    <row r="184" spans="1:4">
      <c r="A184" t="s">
        <v>588</v>
      </c>
      <c r="B184">
        <v>0.91391699999999998</v>
      </c>
      <c r="C184">
        <f>U__6[[#This Row],[Y-coordinate]]*1000.512</f>
        <v>289.47113337599995</v>
      </c>
      <c r="D184">
        <f>U__6[[#This Row],[x-velocity RST]]/SQRT(0.0025)</f>
        <v>18.27834</v>
      </c>
    </row>
    <row r="185" spans="1:4">
      <c r="A185" t="s">
        <v>589</v>
      </c>
      <c r="B185">
        <v>0.91455699999999995</v>
      </c>
      <c r="C185">
        <f>U__6[[#This Row],[Y-coordinate]]*1000.512</f>
        <v>285.47808998399995</v>
      </c>
      <c r="D185">
        <f>U__6[[#This Row],[x-velocity RST]]/SQRT(0.0025)</f>
        <v>18.291139999999999</v>
      </c>
    </row>
    <row r="186" spans="1:4">
      <c r="A186" t="s">
        <v>590</v>
      </c>
      <c r="B186">
        <v>0.91518699999999997</v>
      </c>
      <c r="C186">
        <f>U__6[[#This Row],[Y-coordinate]]*1000.512</f>
        <v>281.485046592</v>
      </c>
      <c r="D186">
        <f>U__6[[#This Row],[x-velocity RST]]/SQRT(0.0025)</f>
        <v>18.303739999999998</v>
      </c>
    </row>
    <row r="187" spans="1:4">
      <c r="A187" t="s">
        <v>591</v>
      </c>
      <c r="B187">
        <v>0.91580799999999996</v>
      </c>
      <c r="C187">
        <f>U__6[[#This Row],[Y-coordinate]]*1000.512</f>
        <v>277.49300371200002</v>
      </c>
      <c r="D187">
        <f>U__6[[#This Row],[x-velocity RST]]/SQRT(0.0025)</f>
        <v>18.316159999999996</v>
      </c>
    </row>
    <row r="188" spans="1:4">
      <c r="A188" t="s">
        <v>592</v>
      </c>
      <c r="B188">
        <v>0.91642000000000001</v>
      </c>
      <c r="C188">
        <f>U__6[[#This Row],[Y-coordinate]]*1000.512</f>
        <v>273.49996031999996</v>
      </c>
      <c r="D188">
        <f>U__6[[#This Row],[x-velocity RST]]/SQRT(0.0025)</f>
        <v>18.328399999999998</v>
      </c>
    </row>
    <row r="189" spans="1:4">
      <c r="A189" t="s">
        <v>593</v>
      </c>
      <c r="B189">
        <v>0.917022</v>
      </c>
      <c r="C189">
        <f>U__6[[#This Row],[Y-coordinate]]*1000.512</f>
        <v>269.50691692800001</v>
      </c>
      <c r="D189">
        <f>U__6[[#This Row],[x-velocity RST]]/SQRT(0.0025)</f>
        <v>18.340439999999997</v>
      </c>
    </row>
    <row r="190" spans="1:4">
      <c r="A190" t="s">
        <v>594</v>
      </c>
      <c r="B190">
        <v>0.91761499999999996</v>
      </c>
      <c r="C190">
        <f>U__6[[#This Row],[Y-coordinate]]*1000.512</f>
        <v>265.51487404799997</v>
      </c>
      <c r="D190">
        <f>U__6[[#This Row],[x-velocity RST]]/SQRT(0.0025)</f>
        <v>18.3523</v>
      </c>
    </row>
    <row r="191" spans="1:4">
      <c r="A191" t="s">
        <v>595</v>
      </c>
      <c r="B191">
        <v>0.91819899999999999</v>
      </c>
      <c r="C191">
        <f>U__6[[#This Row],[Y-coordinate]]*1000.512</f>
        <v>261.52183065600002</v>
      </c>
      <c r="D191">
        <f>U__6[[#This Row],[x-velocity RST]]/SQRT(0.0025)</f>
        <v>18.363979999999998</v>
      </c>
    </row>
    <row r="192" spans="1:4">
      <c r="A192" t="s">
        <v>596</v>
      </c>
      <c r="B192">
        <v>0.91877299999999995</v>
      </c>
      <c r="C192">
        <f>U__6[[#This Row],[Y-coordinate]]*1000.512</f>
        <v>257.52878726399996</v>
      </c>
      <c r="D192">
        <f>U__6[[#This Row],[x-velocity RST]]/SQRT(0.0025)</f>
        <v>18.375459999999997</v>
      </c>
    </row>
    <row r="193" spans="1:4">
      <c r="A193" t="s">
        <v>597</v>
      </c>
      <c r="B193">
        <v>0.91933900000000002</v>
      </c>
      <c r="C193">
        <f>U__6[[#This Row],[Y-coordinate]]*1000.512</f>
        <v>253.53674438399997</v>
      </c>
      <c r="D193">
        <f>U__6[[#This Row],[x-velocity RST]]/SQRT(0.0025)</f>
        <v>18.386779999999998</v>
      </c>
    </row>
    <row r="194" spans="1:4">
      <c r="A194" t="s">
        <v>598</v>
      </c>
      <c r="B194">
        <v>0.91989500000000002</v>
      </c>
      <c r="C194">
        <f>U__6[[#This Row],[Y-coordinate]]*1000.512</f>
        <v>249.543700992</v>
      </c>
      <c r="D194">
        <f>U__6[[#This Row],[x-velocity RST]]/SQRT(0.0025)</f>
        <v>18.3979</v>
      </c>
    </row>
    <row r="195" spans="1:4">
      <c r="A195" t="s">
        <v>599</v>
      </c>
      <c r="B195">
        <v>0.92044300000000001</v>
      </c>
      <c r="C195">
        <f>U__6[[#This Row],[Y-coordinate]]*1000.512</f>
        <v>245.55165811199998</v>
      </c>
      <c r="D195">
        <f>U__6[[#This Row],[x-velocity RST]]/SQRT(0.0025)</f>
        <v>18.408860000000001</v>
      </c>
    </row>
    <row r="196" spans="1:4">
      <c r="A196" t="s">
        <v>600</v>
      </c>
      <c r="B196">
        <v>0.92098100000000005</v>
      </c>
      <c r="C196">
        <f>U__6[[#This Row],[Y-coordinate]]*1000.512</f>
        <v>241.55861472000001</v>
      </c>
      <c r="D196">
        <f>U__6[[#This Row],[x-velocity RST]]/SQRT(0.0025)</f>
        <v>18.419619999999998</v>
      </c>
    </row>
    <row r="197" spans="1:4">
      <c r="A197" t="s">
        <v>601</v>
      </c>
      <c r="B197">
        <v>0.92151000000000005</v>
      </c>
      <c r="C197">
        <f>U__6[[#This Row],[Y-coordinate]]*1000.512</f>
        <v>237.56557132799998</v>
      </c>
      <c r="D197">
        <f>U__6[[#This Row],[x-velocity RST]]/SQRT(0.0025)</f>
        <v>18.430199999999999</v>
      </c>
    </row>
    <row r="198" spans="1:4">
      <c r="A198" t="s">
        <v>602</v>
      </c>
      <c r="B198">
        <v>0.92203000000000002</v>
      </c>
      <c r="C198">
        <f>U__6[[#This Row],[Y-coordinate]]*1000.512</f>
        <v>233.57352844799999</v>
      </c>
      <c r="D198">
        <f>U__6[[#This Row],[x-velocity RST]]/SQRT(0.0025)</f>
        <v>18.4406</v>
      </c>
    </row>
    <row r="199" spans="1:4">
      <c r="A199" t="s">
        <v>603</v>
      </c>
      <c r="B199">
        <v>0.92254199999999997</v>
      </c>
      <c r="C199">
        <f>U__6[[#This Row],[Y-coordinate]]*1000.512</f>
        <v>229.58048505599999</v>
      </c>
      <c r="D199">
        <f>U__6[[#This Row],[x-velocity RST]]/SQRT(0.0025)</f>
        <v>18.450839999999999</v>
      </c>
    </row>
    <row r="200" spans="1:4">
      <c r="A200" t="s">
        <v>604</v>
      </c>
      <c r="B200">
        <v>0.92304399999999998</v>
      </c>
      <c r="C200">
        <f>U__6[[#This Row],[Y-coordinate]]*1000.512</f>
        <v>225.58744166399998</v>
      </c>
      <c r="D200">
        <f>U__6[[#This Row],[x-velocity RST]]/SQRT(0.0025)</f>
        <v>18.46088</v>
      </c>
    </row>
    <row r="201" spans="1:4">
      <c r="A201" t="s">
        <v>605</v>
      </c>
      <c r="B201">
        <v>0.92353700000000005</v>
      </c>
      <c r="C201">
        <f>U__6[[#This Row],[Y-coordinate]]*1000.512</f>
        <v>221.595398784</v>
      </c>
      <c r="D201">
        <f>U__6[[#This Row],[x-velocity RST]]/SQRT(0.0025)</f>
        <v>18.470739999999999</v>
      </c>
    </row>
    <row r="202" spans="1:4">
      <c r="A202" t="s">
        <v>606</v>
      </c>
      <c r="B202">
        <v>0.92402200000000001</v>
      </c>
      <c r="C202">
        <f>U__6[[#This Row],[Y-coordinate]]*1000.512</f>
        <v>217.60235539199996</v>
      </c>
      <c r="D202">
        <f>U__6[[#This Row],[x-velocity RST]]/SQRT(0.0025)</f>
        <v>18.480439999999998</v>
      </c>
    </row>
    <row r="203" spans="1:4">
      <c r="A203" t="s">
        <v>607</v>
      </c>
      <c r="B203">
        <v>0.92449800000000004</v>
      </c>
      <c r="C203">
        <f>U__6[[#This Row],[Y-coordinate]]*1000.512</f>
        <v>213.60931199999999</v>
      </c>
      <c r="D203">
        <f>U__6[[#This Row],[x-velocity RST]]/SQRT(0.0025)</f>
        <v>18.48996</v>
      </c>
    </row>
    <row r="204" spans="1:4">
      <c r="A204" t="s">
        <v>608</v>
      </c>
      <c r="B204">
        <v>0.92496500000000004</v>
      </c>
      <c r="C204">
        <f>U__6[[#This Row],[Y-coordinate]]*1000.512</f>
        <v>209.61726912</v>
      </c>
      <c r="D204">
        <f>U__6[[#This Row],[x-velocity RST]]/SQRT(0.0025)</f>
        <v>18.499299999999998</v>
      </c>
    </row>
    <row r="205" spans="1:4">
      <c r="A205" t="s">
        <v>609</v>
      </c>
      <c r="B205">
        <v>0.925423</v>
      </c>
      <c r="C205">
        <f>U__6[[#This Row],[Y-coordinate]]*1000.512</f>
        <v>205.624225728</v>
      </c>
      <c r="D205">
        <f>U__6[[#This Row],[x-velocity RST]]/SQRT(0.0025)</f>
        <v>18.508459999999999</v>
      </c>
    </row>
    <row r="206" spans="1:4">
      <c r="A206" t="s">
        <v>610</v>
      </c>
      <c r="B206">
        <v>0.92587299999999995</v>
      </c>
      <c r="C206">
        <f>U__6[[#This Row],[Y-coordinate]]*1000.512</f>
        <v>201.63118233599999</v>
      </c>
      <c r="D206">
        <f>U__6[[#This Row],[x-velocity RST]]/SQRT(0.0025)</f>
        <v>18.517459999999996</v>
      </c>
    </row>
    <row r="207" spans="1:4">
      <c r="A207" t="s">
        <v>611</v>
      </c>
      <c r="B207">
        <v>0.92631399999999997</v>
      </c>
      <c r="C207">
        <f>U__6[[#This Row],[Y-coordinate]]*1000.512</f>
        <v>197.63913945599998</v>
      </c>
      <c r="D207">
        <f>U__6[[#This Row],[x-velocity RST]]/SQRT(0.0025)</f>
        <v>18.52628</v>
      </c>
    </row>
    <row r="208" spans="1:4">
      <c r="A208" t="s">
        <v>612</v>
      </c>
      <c r="B208">
        <v>0.92674599999999996</v>
      </c>
      <c r="C208">
        <f>U__6[[#This Row],[Y-coordinate]]*1000.512</f>
        <v>193.64609606399998</v>
      </c>
      <c r="D208">
        <f>U__6[[#This Row],[x-velocity RST]]/SQRT(0.0025)</f>
        <v>18.53492</v>
      </c>
    </row>
    <row r="209" spans="1:4">
      <c r="A209" t="s">
        <v>613</v>
      </c>
      <c r="B209">
        <v>0.92716900000000002</v>
      </c>
      <c r="C209">
        <f>U__6[[#This Row],[Y-coordinate]]*1000.512</f>
        <v>189.653052672</v>
      </c>
      <c r="D209">
        <f>U__6[[#This Row],[x-velocity RST]]/SQRT(0.0025)</f>
        <v>18.543379999999999</v>
      </c>
    </row>
    <row r="210" spans="1:4">
      <c r="A210" t="s">
        <v>614</v>
      </c>
      <c r="B210">
        <v>0.92758399999999996</v>
      </c>
      <c r="C210">
        <f>U__6[[#This Row],[Y-coordinate]]*1000.512</f>
        <v>185.66100979199999</v>
      </c>
      <c r="D210">
        <f>U__6[[#This Row],[x-velocity RST]]/SQRT(0.0025)</f>
        <v>18.551679999999998</v>
      </c>
    </row>
    <row r="211" spans="1:4">
      <c r="A211" t="s">
        <v>615</v>
      </c>
      <c r="B211">
        <v>0.92798999999999998</v>
      </c>
      <c r="C211">
        <f>U__6[[#This Row],[Y-coordinate]]*1000.512</f>
        <v>181.66796639999998</v>
      </c>
      <c r="D211">
        <f>U__6[[#This Row],[x-velocity RST]]/SQRT(0.0025)</f>
        <v>18.559799999999999</v>
      </c>
    </row>
    <row r="212" spans="1:4">
      <c r="A212" t="s">
        <v>616</v>
      </c>
      <c r="B212">
        <v>0.92838699999999996</v>
      </c>
      <c r="C212">
        <f>U__6[[#This Row],[Y-coordinate]]*1000.512</f>
        <v>177.67492300799998</v>
      </c>
      <c r="D212">
        <f>U__6[[#This Row],[x-velocity RST]]/SQRT(0.0025)</f>
        <v>18.567739999999997</v>
      </c>
    </row>
    <row r="213" spans="1:4">
      <c r="A213" t="s">
        <v>617</v>
      </c>
      <c r="B213">
        <v>0.92877600000000005</v>
      </c>
      <c r="C213">
        <f>U__6[[#This Row],[Y-coordinate]]*1000.512</f>
        <v>173.68288012799999</v>
      </c>
      <c r="D213">
        <f>U__6[[#This Row],[x-velocity RST]]/SQRT(0.0025)</f>
        <v>18.575520000000001</v>
      </c>
    </row>
    <row r="214" spans="1:4">
      <c r="A214" t="s">
        <v>618</v>
      </c>
      <c r="B214">
        <v>0.92915599999999998</v>
      </c>
      <c r="C214">
        <f>U__6[[#This Row],[Y-coordinate]]*1000.512</f>
        <v>169.68983673599999</v>
      </c>
      <c r="D214">
        <f>U__6[[#This Row],[x-velocity RST]]/SQRT(0.0025)</f>
        <v>18.583119999999997</v>
      </c>
    </row>
    <row r="215" spans="1:4">
      <c r="A215" t="s">
        <v>619</v>
      </c>
      <c r="B215">
        <v>0.92952699999999999</v>
      </c>
      <c r="C215">
        <f>U__6[[#This Row],[Y-coordinate]]*1000.512</f>
        <v>165.69679334400001</v>
      </c>
      <c r="D215">
        <f>U__6[[#This Row],[x-velocity RST]]/SQRT(0.0025)</f>
        <v>18.590539999999997</v>
      </c>
    </row>
    <row r="216" spans="1:4">
      <c r="A216" t="s">
        <v>620</v>
      </c>
      <c r="B216">
        <v>0.92988999999999999</v>
      </c>
      <c r="C216">
        <f>U__6[[#This Row],[Y-coordinate]]*1000.512</f>
        <v>161.70475046399997</v>
      </c>
      <c r="D216">
        <f>U__6[[#This Row],[x-velocity RST]]/SQRT(0.0025)</f>
        <v>18.597799999999999</v>
      </c>
    </row>
    <row r="217" spans="1:4">
      <c r="A217" t="s">
        <v>621</v>
      </c>
      <c r="B217">
        <v>0.93024399999999996</v>
      </c>
      <c r="C217">
        <f>U__6[[#This Row],[Y-coordinate]]*1000.512</f>
        <v>157.711707072</v>
      </c>
      <c r="D217">
        <f>U__6[[#This Row],[x-velocity RST]]/SQRT(0.0025)</f>
        <v>18.604879999999998</v>
      </c>
    </row>
    <row r="218" spans="1:4">
      <c r="A218" t="s">
        <v>622</v>
      </c>
      <c r="B218">
        <v>0.930589</v>
      </c>
      <c r="C218">
        <f>U__6[[#This Row],[Y-coordinate]]*1000.512</f>
        <v>153.71866367999999</v>
      </c>
      <c r="D218">
        <f>U__6[[#This Row],[x-velocity RST]]/SQRT(0.0025)</f>
        <v>18.61178</v>
      </c>
    </row>
    <row r="219" spans="1:4">
      <c r="A219" t="s">
        <v>623</v>
      </c>
      <c r="B219">
        <v>0.93092600000000003</v>
      </c>
      <c r="C219">
        <f>U__6[[#This Row],[Y-coordinate]]*1000.512</f>
        <v>149.72662080000001</v>
      </c>
      <c r="D219">
        <f>U__6[[#This Row],[x-velocity RST]]/SQRT(0.0025)</f>
        <v>18.61852</v>
      </c>
    </row>
    <row r="220" spans="1:4">
      <c r="A220" t="s">
        <v>624</v>
      </c>
      <c r="B220">
        <v>0.93125500000000005</v>
      </c>
      <c r="C220">
        <f>U__6[[#This Row],[Y-coordinate]]*1000.512</f>
        <v>145.733577408</v>
      </c>
      <c r="D220">
        <f>U__6[[#This Row],[x-velocity RST]]/SQRT(0.0025)</f>
        <v>18.6251</v>
      </c>
    </row>
    <row r="221" spans="1:4">
      <c r="A221" t="s">
        <v>625</v>
      </c>
      <c r="B221">
        <v>0.93157400000000001</v>
      </c>
      <c r="C221">
        <f>U__6[[#This Row],[Y-coordinate]]*1000.512</f>
        <v>141.74053401599997</v>
      </c>
      <c r="D221">
        <f>U__6[[#This Row],[x-velocity RST]]/SQRT(0.0025)</f>
        <v>18.63148</v>
      </c>
    </row>
    <row r="222" spans="1:4">
      <c r="A222" t="s">
        <v>626</v>
      </c>
      <c r="B222">
        <v>0.93188499999999996</v>
      </c>
      <c r="C222">
        <f>U__6[[#This Row],[Y-coordinate]]*1000.512</f>
        <v>137.74849113599998</v>
      </c>
      <c r="D222">
        <f>U__6[[#This Row],[x-velocity RST]]/SQRT(0.0025)</f>
        <v>18.637699999999999</v>
      </c>
    </row>
    <row r="223" spans="1:4">
      <c r="A223" t="s">
        <v>627</v>
      </c>
      <c r="B223">
        <v>0.93218800000000002</v>
      </c>
      <c r="C223">
        <f>U__6[[#This Row],[Y-coordinate]]*1000.512</f>
        <v>133.75544774399998</v>
      </c>
      <c r="D223">
        <f>U__6[[#This Row],[x-velocity RST]]/SQRT(0.0025)</f>
        <v>18.64376</v>
      </c>
    </row>
    <row r="224" spans="1:4">
      <c r="A224" t="s">
        <v>628</v>
      </c>
      <c r="B224">
        <v>0.93248200000000003</v>
      </c>
      <c r="C224">
        <f>U__6[[#This Row],[Y-coordinate]]*1000.512</f>
        <v>129.762404352</v>
      </c>
      <c r="D224">
        <f>U__6[[#This Row],[x-velocity RST]]/SQRT(0.0025)</f>
        <v>18.649639999999998</v>
      </c>
    </row>
    <row r="225" spans="1:4">
      <c r="A225" t="s">
        <v>629</v>
      </c>
      <c r="B225">
        <v>0.93276700000000001</v>
      </c>
      <c r="C225">
        <f>U__6[[#This Row],[Y-coordinate]]*1000.512</f>
        <v>125.770361472</v>
      </c>
      <c r="D225">
        <f>U__6[[#This Row],[x-velocity RST]]/SQRT(0.0025)</f>
        <v>18.655339999999999</v>
      </c>
    </row>
    <row r="226" spans="1:4">
      <c r="A226" t="s">
        <v>630</v>
      </c>
      <c r="B226">
        <v>0.93304399999999998</v>
      </c>
      <c r="C226">
        <f>U__6[[#This Row],[Y-coordinate]]*1000.512</f>
        <v>121.77731808</v>
      </c>
      <c r="D226">
        <f>U__6[[#This Row],[x-velocity RST]]/SQRT(0.0025)</f>
        <v>18.660879999999999</v>
      </c>
    </row>
    <row r="227" spans="1:4">
      <c r="A227" t="s">
        <v>631</v>
      </c>
      <c r="B227">
        <v>0.93331200000000003</v>
      </c>
      <c r="C227">
        <f>U__6[[#This Row],[Y-coordinate]]*1000.512</f>
        <v>117.78427468799998</v>
      </c>
      <c r="D227">
        <f>U__6[[#This Row],[x-velocity RST]]/SQRT(0.0025)</f>
        <v>18.666239999999998</v>
      </c>
    </row>
    <row r="228" spans="1:4">
      <c r="A228" t="s">
        <v>632</v>
      </c>
      <c r="B228">
        <v>0.93357100000000004</v>
      </c>
      <c r="C228">
        <f>U__6[[#This Row],[Y-coordinate]]*1000.512</f>
        <v>113.792231808</v>
      </c>
      <c r="D228">
        <f>U__6[[#This Row],[x-velocity RST]]/SQRT(0.0025)</f>
        <v>18.671420000000001</v>
      </c>
    </row>
    <row r="229" spans="1:4">
      <c r="A229" t="s">
        <v>633</v>
      </c>
      <c r="B229">
        <v>0.93382200000000004</v>
      </c>
      <c r="C229">
        <f>U__6[[#This Row],[Y-coordinate]]*1000.512</f>
        <v>109.79918841599999</v>
      </c>
      <c r="D229">
        <f>U__6[[#This Row],[x-velocity RST]]/SQRT(0.0025)</f>
        <v>18.676439999999999</v>
      </c>
    </row>
    <row r="230" spans="1:4">
      <c r="A230" t="s">
        <v>634</v>
      </c>
      <c r="B230">
        <v>0.93406400000000001</v>
      </c>
      <c r="C230">
        <f>U__6[[#This Row],[Y-coordinate]]*1000.512</f>
        <v>105.80614502399999</v>
      </c>
      <c r="D230">
        <f>U__6[[#This Row],[x-velocity RST]]/SQRT(0.0025)</f>
        <v>18.681279999999997</v>
      </c>
    </row>
    <row r="231" spans="1:4">
      <c r="A231" t="s">
        <v>635</v>
      </c>
      <c r="B231">
        <v>0.93429700000000004</v>
      </c>
      <c r="C231">
        <f>U__6[[#This Row],[Y-coordinate]]*1000.512</f>
        <v>101.814102144</v>
      </c>
      <c r="D231">
        <f>U__6[[#This Row],[x-velocity RST]]/SQRT(0.0025)</f>
        <v>18.685939999999999</v>
      </c>
    </row>
    <row r="232" spans="1:4">
      <c r="A232" t="s">
        <v>636</v>
      </c>
      <c r="B232">
        <v>0.93452199999999996</v>
      </c>
      <c r="C232">
        <f>U__6[[#This Row],[Y-coordinate]]*1000.512</f>
        <v>97.821158803199992</v>
      </c>
      <c r="D232">
        <f>U__6[[#This Row],[x-velocity RST]]/SQRT(0.0025)</f>
        <v>18.690439999999999</v>
      </c>
    </row>
    <row r="233" spans="1:4">
      <c r="A233" t="s">
        <v>637</v>
      </c>
      <c r="B233">
        <v>0.93473799999999996</v>
      </c>
      <c r="C233">
        <f>U__6[[#This Row],[Y-coordinate]]*1000.512</f>
        <v>93.828515616000004</v>
      </c>
      <c r="D233">
        <f>U__6[[#This Row],[x-velocity RST]]/SQRT(0.0025)</f>
        <v>18.694759999999999</v>
      </c>
    </row>
    <row r="234" spans="1:4">
      <c r="A234" t="s">
        <v>638</v>
      </c>
      <c r="B234">
        <v>0.93494500000000003</v>
      </c>
      <c r="C234">
        <f>U__6[[#This Row],[Y-coordinate]]*1000.512</f>
        <v>89.835772377599994</v>
      </c>
      <c r="D234">
        <f>U__6[[#This Row],[x-velocity RST]]/SQRT(0.0025)</f>
        <v>18.698899999999998</v>
      </c>
    </row>
    <row r="235" spans="1:4">
      <c r="A235" t="s">
        <v>639</v>
      </c>
      <c r="B235">
        <v>0.93514399999999998</v>
      </c>
      <c r="C235">
        <f>U__6[[#This Row],[Y-coordinate]]*1000.512</f>
        <v>85.843129190400006</v>
      </c>
      <c r="D235">
        <f>U__6[[#This Row],[x-velocity RST]]/SQRT(0.0025)</f>
        <v>18.702879999999997</v>
      </c>
    </row>
    <row r="236" spans="1:4">
      <c r="A236" t="s">
        <v>640</v>
      </c>
      <c r="B236">
        <v>0.93533299999999997</v>
      </c>
      <c r="C236">
        <f>U__6[[#This Row],[Y-coordinate]]*1000.512</f>
        <v>81.850385951999996</v>
      </c>
      <c r="D236">
        <f>U__6[[#This Row],[x-velocity RST]]/SQRT(0.0025)</f>
        <v>18.706659999999999</v>
      </c>
    </row>
    <row r="237" spans="1:4">
      <c r="A237" t="s">
        <v>641</v>
      </c>
      <c r="B237">
        <v>0.93551399999999996</v>
      </c>
      <c r="C237">
        <f>U__6[[#This Row],[Y-coordinate]]*1000.512</f>
        <v>77.857642713600001</v>
      </c>
      <c r="D237">
        <f>U__6[[#This Row],[x-velocity RST]]/SQRT(0.0025)</f>
        <v>18.710279999999997</v>
      </c>
    </row>
    <row r="238" spans="1:4">
      <c r="A238" t="s">
        <v>642</v>
      </c>
      <c r="B238">
        <v>0.93568499999999999</v>
      </c>
      <c r="C238">
        <f>U__6[[#This Row],[Y-coordinate]]*1000.512</f>
        <v>73.864999526399998</v>
      </c>
      <c r="D238">
        <f>U__6[[#This Row],[x-velocity RST]]/SQRT(0.0025)</f>
        <v>18.713699999999999</v>
      </c>
    </row>
    <row r="239" spans="1:4">
      <c r="A239" t="s">
        <v>643</v>
      </c>
      <c r="B239">
        <v>0.93584800000000001</v>
      </c>
      <c r="C239">
        <f>U__6[[#This Row],[Y-coordinate]]*1000.512</f>
        <v>69.872256287999988</v>
      </c>
      <c r="D239">
        <f>U__6[[#This Row],[x-velocity RST]]/SQRT(0.0025)</f>
        <v>18.71696</v>
      </c>
    </row>
    <row r="240" spans="1:4">
      <c r="A240" t="s">
        <v>644</v>
      </c>
      <c r="B240">
        <v>0.93600099999999997</v>
      </c>
      <c r="C240">
        <f>U__6[[#This Row],[Y-coordinate]]*1000.512</f>
        <v>65.8796131008</v>
      </c>
      <c r="D240">
        <f>U__6[[#This Row],[x-velocity RST]]/SQRT(0.0025)</f>
        <v>18.720019999999998</v>
      </c>
    </row>
    <row r="241" spans="1:4">
      <c r="A241" t="s">
        <v>645</v>
      </c>
      <c r="B241">
        <v>0.936145</v>
      </c>
      <c r="C241">
        <f>U__6[[#This Row],[Y-coordinate]]*1000.512</f>
        <v>61.886869862399998</v>
      </c>
      <c r="D241">
        <f>U__6[[#This Row],[x-velocity RST]]/SQRT(0.0025)</f>
        <v>18.722899999999999</v>
      </c>
    </row>
    <row r="242" spans="1:4">
      <c r="A242" t="s">
        <v>646</v>
      </c>
      <c r="B242">
        <v>0.93627899999999997</v>
      </c>
      <c r="C242">
        <f>U__6[[#This Row],[Y-coordinate]]*1000.512</f>
        <v>57.894226675200002</v>
      </c>
      <c r="D242">
        <f>U__6[[#This Row],[x-velocity RST]]/SQRT(0.0025)</f>
        <v>18.725579999999997</v>
      </c>
    </row>
    <row r="243" spans="1:4">
      <c r="A243" t="s">
        <v>647</v>
      </c>
      <c r="B243">
        <v>0.93640400000000001</v>
      </c>
      <c r="C243">
        <f>U__6[[#This Row],[Y-coordinate]]*1000.512</f>
        <v>53.9014834368</v>
      </c>
      <c r="D243">
        <f>U__6[[#This Row],[x-velocity RST]]/SQRT(0.0025)</f>
        <v>18.728079999999999</v>
      </c>
    </row>
    <row r="244" spans="1:4">
      <c r="A244" t="s">
        <v>648</v>
      </c>
      <c r="B244">
        <v>0.93652000000000002</v>
      </c>
      <c r="C244">
        <f>U__6[[#This Row],[Y-coordinate]]*1000.512</f>
        <v>49.908740198399997</v>
      </c>
      <c r="D244">
        <f>U__6[[#This Row],[x-velocity RST]]/SQRT(0.0025)</f>
        <v>18.730399999999999</v>
      </c>
    </row>
    <row r="245" spans="1:4">
      <c r="A245" t="s">
        <v>649</v>
      </c>
      <c r="B245">
        <v>0.93662500000000004</v>
      </c>
      <c r="C245">
        <f>U__6[[#This Row],[Y-coordinate]]*1000.512</f>
        <v>45.916097011199994</v>
      </c>
      <c r="D245">
        <f>U__6[[#This Row],[x-velocity RST]]/SQRT(0.0025)</f>
        <v>18.732499999999998</v>
      </c>
    </row>
    <row r="246" spans="1:4">
      <c r="A246" t="s">
        <v>650</v>
      </c>
      <c r="B246">
        <v>0.93672</v>
      </c>
      <c r="C246">
        <f>U__6[[#This Row],[Y-coordinate]]*1000.512</f>
        <v>41.923353772799999</v>
      </c>
      <c r="D246">
        <f>U__6[[#This Row],[x-velocity RST]]/SQRT(0.0025)</f>
        <v>18.734399999999997</v>
      </c>
    </row>
    <row r="247" spans="1:4">
      <c r="A247" t="s">
        <v>651</v>
      </c>
      <c r="B247">
        <v>0.936805</v>
      </c>
      <c r="C247">
        <f>U__6[[#This Row],[Y-coordinate]]*1000.512</f>
        <v>37.930710585599996</v>
      </c>
      <c r="D247">
        <f>U__6[[#This Row],[x-velocity RST]]/SQRT(0.0025)</f>
        <v>18.7361</v>
      </c>
    </row>
    <row r="248" spans="1:4">
      <c r="A248" t="s">
        <v>652</v>
      </c>
      <c r="B248">
        <v>0.93687900000000002</v>
      </c>
      <c r="C248">
        <f>U__6[[#This Row],[Y-coordinate]]*1000.512</f>
        <v>33.937967347200001</v>
      </c>
      <c r="D248">
        <f>U__6[[#This Row],[x-velocity RST]]/SQRT(0.0025)</f>
        <v>18.737579999999998</v>
      </c>
    </row>
    <row r="249" spans="1:4">
      <c r="A249" t="s">
        <v>653</v>
      </c>
      <c r="B249">
        <v>0.93694299999999997</v>
      </c>
      <c r="C249">
        <f>U__6[[#This Row],[Y-coordinate]]*1000.512</f>
        <v>29.945224108799998</v>
      </c>
      <c r="D249">
        <f>U__6[[#This Row],[x-velocity RST]]/SQRT(0.0025)</f>
        <v>18.738859999999999</v>
      </c>
    </row>
    <row r="250" spans="1:4">
      <c r="A250" t="s">
        <v>654</v>
      </c>
      <c r="B250">
        <v>0.93699600000000005</v>
      </c>
      <c r="C250">
        <f>U__6[[#This Row],[Y-coordinate]]*1000.512</f>
        <v>25.952580921599996</v>
      </c>
      <c r="D250">
        <f>U__6[[#This Row],[x-velocity RST]]/SQRT(0.0025)</f>
        <v>18.739920000000001</v>
      </c>
    </row>
    <row r="251" spans="1:4">
      <c r="A251" t="s">
        <v>655</v>
      </c>
      <c r="B251">
        <v>0.93703800000000004</v>
      </c>
      <c r="C251">
        <f>U__6[[#This Row],[Y-coordinate]]*1000.512</f>
        <v>21.959837683199996</v>
      </c>
      <c r="D251">
        <f>U__6[[#This Row],[x-velocity RST]]/SQRT(0.0025)</f>
        <v>18.740759999999998</v>
      </c>
    </row>
    <row r="252" spans="1:4">
      <c r="A252" t="s">
        <v>656</v>
      </c>
      <c r="B252">
        <v>0.93706900000000004</v>
      </c>
      <c r="C252">
        <f>U__6[[#This Row],[Y-coordinate]]*1000.512</f>
        <v>17.967194495999998</v>
      </c>
      <c r="D252">
        <f>U__6[[#This Row],[x-velocity RST]]/SQRT(0.0025)</f>
        <v>18.741379999999999</v>
      </c>
    </row>
    <row r="253" spans="1:4">
      <c r="A253" t="s">
        <v>657</v>
      </c>
      <c r="B253">
        <v>0.93708999999999998</v>
      </c>
      <c r="C253">
        <f>U__6[[#This Row],[Y-coordinate]]*1000.512</f>
        <v>13.9744512576</v>
      </c>
      <c r="D253">
        <f>U__6[[#This Row],[x-velocity RST]]/SQRT(0.0025)</f>
        <v>18.741799999999998</v>
      </c>
    </row>
    <row r="254" spans="1:4">
      <c r="A254" t="s">
        <v>658</v>
      </c>
      <c r="B254">
        <v>0.93710300000000002</v>
      </c>
      <c r="C254">
        <f>U__6[[#This Row],[Y-coordinate]]*1000.512</f>
        <v>9.9817580447999994</v>
      </c>
      <c r="D254">
        <f>U__6[[#This Row],[x-velocity RST]]/SQRT(0.0025)</f>
        <v>18.742059999999999</v>
      </c>
    </row>
    <row r="255" spans="1:4">
      <c r="A255" t="s">
        <v>659</v>
      </c>
      <c r="B255">
        <v>0.93710800000000005</v>
      </c>
      <c r="C255">
        <f>U__6[[#This Row],[Y-coordinate]]*1000.512</f>
        <v>5.9890548268799995</v>
      </c>
      <c r="D255">
        <f>U__6[[#This Row],[x-velocity RST]]/SQRT(0.0025)</f>
        <v>18.742159999999998</v>
      </c>
    </row>
    <row r="256" spans="1:4">
      <c r="A256" t="s">
        <v>660</v>
      </c>
      <c r="B256">
        <v>0.93711</v>
      </c>
      <c r="C256">
        <f>U__6[[#This Row],[Y-coordinate]]*1000.512</f>
        <v>1.99635160896</v>
      </c>
      <c r="D256">
        <f>U__6[[#This Row],[x-velocity RST]]/SQRT(0.0025)</f>
        <v>18.7422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A960-AEA9-4FA3-83BB-5F7B4024D24E}">
  <dimension ref="A1:F257"/>
  <sheetViews>
    <sheetView workbookViewId="0">
      <selection activeCell="D3" sqref="D3"/>
    </sheetView>
  </sheetViews>
  <sheetFormatPr defaultColWidth="8.85546875" defaultRowHeight="14.45"/>
  <cols>
    <col min="1" max="2" width="12" bestFit="1" customWidth="1"/>
    <col min="3" max="3" width="29.7109375" customWidth="1"/>
    <col min="4" max="4" width="12" bestFit="1" customWidth="1"/>
    <col min="5" max="6" width="12.7109375" bestFit="1" customWidth="1"/>
  </cols>
  <sheetData>
    <row r="1" spans="1:6">
      <c r="A1" t="s">
        <v>203</v>
      </c>
      <c r="B1" t="s">
        <v>204</v>
      </c>
      <c r="C1" t="s">
        <v>663</v>
      </c>
      <c r="D1" t="s">
        <v>206</v>
      </c>
      <c r="E1" t="s">
        <v>207</v>
      </c>
      <c r="F1" t="s">
        <v>208</v>
      </c>
    </row>
    <row r="2" spans="1:6">
      <c r="A2">
        <v>0</v>
      </c>
      <c r="B2">
        <v>0</v>
      </c>
      <c r="C2">
        <v>0</v>
      </c>
      <c r="D2">
        <v>0.99999999999999989</v>
      </c>
      <c r="E2">
        <v>0</v>
      </c>
      <c r="F2">
        <v>0</v>
      </c>
    </row>
    <row r="3" spans="1:6">
      <c r="A3">
        <v>2.764315143122253E-6</v>
      </c>
      <c r="B3">
        <v>2.7657294398390742E-3</v>
      </c>
      <c r="C3">
        <v>2.7657256171338602E-3</v>
      </c>
      <c r="D3">
        <v>0.99999723564213516</v>
      </c>
      <c r="E3">
        <v>-1.990169667639455E-7</v>
      </c>
      <c r="F3">
        <v>-9.2327690969367085E-15</v>
      </c>
    </row>
    <row r="4" spans="1:6">
      <c r="A4">
        <v>1.3821468735408789E-5</v>
      </c>
      <c r="B4">
        <v>1.3828540164259001E-2</v>
      </c>
      <c r="C4">
        <v>1.3828444586872921E-2</v>
      </c>
      <c r="D4">
        <v>0.99998617524187705</v>
      </c>
      <c r="E4">
        <v>-9.9507687417897889E-7</v>
      </c>
      <c r="F4">
        <v>-5.750532684850961E-12</v>
      </c>
    </row>
    <row r="5" spans="1:6">
      <c r="A5">
        <v>3.8699663146735119E-5</v>
      </c>
      <c r="B5">
        <v>3.8719462917635568E-2</v>
      </c>
      <c r="C5">
        <v>3.8718713067243359E-2</v>
      </c>
      <c r="D5">
        <v>0.99996123618127386</v>
      </c>
      <c r="E5">
        <v>-2.7861777764826999E-6</v>
      </c>
      <c r="F5">
        <v>-3.5072670518016329E-10</v>
      </c>
    </row>
    <row r="6" spans="1:6">
      <c r="A6">
        <v>8.2926565867058599E-5</v>
      </c>
      <c r="B6">
        <v>8.296899329076779E-2</v>
      </c>
      <c r="C6">
        <v>8.2965540351431055E-2</v>
      </c>
      <c r="D6">
        <v>0.99991646373807885</v>
      </c>
      <c r="E6">
        <v>-5.9702436286413262E-6</v>
      </c>
      <c r="F6">
        <v>-7.2939901208011018E-9</v>
      </c>
    </row>
    <row r="7" spans="1:6">
      <c r="A7">
        <v>1.5202909558298389E-4</v>
      </c>
      <c r="B7">
        <v>0.15210687768799441</v>
      </c>
      <c r="C7">
        <v>0.15209517333461861</v>
      </c>
      <c r="D7">
        <v>0.99984424938478866</v>
      </c>
      <c r="E7">
        <v>-1.094498944208107E-5</v>
      </c>
      <c r="F7">
        <v>-8.0653197968168758E-8</v>
      </c>
    </row>
    <row r="8" spans="1:6">
      <c r="A8">
        <v>2.5153320828463782E-4</v>
      </c>
      <c r="B8">
        <v>0.25166189932463501</v>
      </c>
      <c r="C8">
        <v>0.2516291874263023</v>
      </c>
      <c r="D8">
        <v>0.99973158743613844</v>
      </c>
      <c r="E8">
        <v>-1.8107578974289929E-5</v>
      </c>
      <c r="F8">
        <v>-5.8611581086529578E-7</v>
      </c>
    </row>
    <row r="9" spans="1:6">
      <c r="A9">
        <v>3.8696368340784831E-4</v>
      </c>
      <c r="B9">
        <v>0.38716166425975451</v>
      </c>
      <c r="C9">
        <v>0.38708078608007151</v>
      </c>
      <c r="D9">
        <v>0.99955110423890803</v>
      </c>
      <c r="E9">
        <v>-2.785391178724982E-5</v>
      </c>
      <c r="F9">
        <v>-3.1495460374804419E-6</v>
      </c>
    </row>
    <row r="10" spans="1:6">
      <c r="A10">
        <v>5.6107959488083115E-4</v>
      </c>
      <c r="B10">
        <v>0.56136665803674135</v>
      </c>
      <c r="C10">
        <v>0.56118256168246616</v>
      </c>
      <c r="D10">
        <v>0.99924792113261451</v>
      </c>
      <c r="E10">
        <v>-4.0378603369733969E-5</v>
      </c>
      <c r="F10">
        <v>-1.320151107891896E-5</v>
      </c>
    </row>
    <row r="11" spans="1:6">
      <c r="A11">
        <v>7.7387420434582577E-4</v>
      </c>
      <c r="B11">
        <v>0.77427013885031293</v>
      </c>
      <c r="C11">
        <v>0.77387316576358678</v>
      </c>
      <c r="D11">
        <v>0.99871805562724991</v>
      </c>
      <c r="E11">
        <v>-5.567407344617931E-5</v>
      </c>
      <c r="F11">
        <v>-4.4799669165464558E-5</v>
      </c>
    </row>
    <row r="12" spans="1:6">
      <c r="A12">
        <v>1.0253392765637861E-3</v>
      </c>
      <c r="B12">
        <v>1.0258638672480569</v>
      </c>
      <c r="C12">
        <v>1.0250341510982821</v>
      </c>
      <c r="D12">
        <v>0.99777633170331648</v>
      </c>
      <c r="E12">
        <v>-7.3728455972275138E-5</v>
      </c>
      <c r="F12">
        <v>-1.280522848596509E-4</v>
      </c>
    </row>
    <row r="13" spans="1:6">
      <c r="A13">
        <v>1.3154650797330141E-3</v>
      </c>
      <c r="B13">
        <v>1.3161381064492279</v>
      </c>
      <c r="C13">
        <v>1.314439536316204</v>
      </c>
      <c r="D13">
        <v>0.99612285129077227</v>
      </c>
      <c r="E13">
        <v>-9.4523519194319403E-5</v>
      </c>
      <c r="F13">
        <v>-3.1841647671402537E-4</v>
      </c>
    </row>
    <row r="14" spans="1:6">
      <c r="A14">
        <v>1.6442403858651919E-3</v>
      </c>
      <c r="B14">
        <v>1.645081622720975</v>
      </c>
      <c r="C14">
        <v>1.6416755137544981</v>
      </c>
      <c r="D14">
        <v>0.99331118385372674</v>
      </c>
      <c r="E14">
        <v>-1.180296378284978E-4</v>
      </c>
      <c r="F14">
        <v>-7.0624689831453409E-4</v>
      </c>
    </row>
    <row r="15" spans="1:6">
      <c r="A15">
        <v>2.011652471220593E-3</v>
      </c>
      <c r="B15">
        <v>2.0126816858137659</v>
      </c>
      <c r="C15">
        <v>2.0060250679618199</v>
      </c>
      <c r="D15">
        <v>0.98872888678281112</v>
      </c>
      <c r="E15">
        <v>-1.441953932217653E-4</v>
      </c>
      <c r="F15">
        <v>-1.4244105431874591E-3</v>
      </c>
    </row>
    <row r="16" spans="1:6">
      <c r="A16">
        <v>2.4176871168001268E-3</v>
      </c>
      <c r="B16">
        <v>2.4189240694536971</v>
      </c>
      <c r="C16">
        <v>2.4063191477632579</v>
      </c>
      <c r="D16">
        <v>0.98160412635402905</v>
      </c>
      <c r="E16">
        <v>-1.729307154419342E-4</v>
      </c>
      <c r="F16">
        <v>-2.6518762755847638E-3</v>
      </c>
    </row>
    <row r="17" spans="1:6">
      <c r="A17">
        <v>2.8623286088957922E-3</v>
      </c>
      <c r="B17">
        <v>2.863793051893218</v>
      </c>
      <c r="C17">
        <v>2.8407672691436092</v>
      </c>
      <c r="D17">
        <v>0.971050887976591</v>
      </c>
      <c r="E17">
        <v>-2.040857716561911E-4</v>
      </c>
      <c r="F17">
        <v>-4.6119367285604607E-3</v>
      </c>
    </row>
    <row r="18" spans="1:6">
      <c r="A18">
        <v>3.345559739698523E-3</v>
      </c>
      <c r="B18">
        <v>3.3472714165192921</v>
      </c>
      <c r="C18">
        <v>3.3067936490957912</v>
      </c>
      <c r="D18">
        <v>0.95615732528401143</v>
      </c>
      <c r="E18">
        <v>-2.374309338788073E-4</v>
      </c>
      <c r="F18">
        <v>-7.5648794848019929E-3</v>
      </c>
    </row>
    <row r="19" spans="1:6">
      <c r="A19">
        <v>3.8673618079645422E-3</v>
      </c>
      <c r="B19">
        <v>3.869340452520091</v>
      </c>
      <c r="C19">
        <v>3.800915234338345</v>
      </c>
      <c r="D19">
        <v>0.93610832948193512</v>
      </c>
      <c r="E19">
        <v>-2.7264292453720121E-4</v>
      </c>
      <c r="F19">
        <v>-1.179610376172016E-2</v>
      </c>
    </row>
    <row r="20" spans="1:6">
      <c r="A20">
        <v>4.4277146197388983E-3</v>
      </c>
      <c r="B20">
        <v>4.4299799556089043</v>
      </c>
      <c r="C20">
        <v>4.3186996748163748</v>
      </c>
      <c r="D20">
        <v>0.91031954103613411</v>
      </c>
      <c r="E20">
        <v>-3.0929764640293301E-4</v>
      </c>
      <c r="F20">
        <v>-1.76015057599993E-2</v>
      </c>
    </row>
    <row r="21" spans="1:6">
      <c r="A21">
        <v>5.0265964891367254E-3</v>
      </c>
      <c r="B21">
        <v>5.0291682288057924</v>
      </c>
      <c r="C21">
        <v>4.8548312597446026</v>
      </c>
      <c r="D21">
        <v>0.87855237480825221</v>
      </c>
      <c r="E21">
        <v>-3.4686457711650812E-4</v>
      </c>
      <c r="F21">
        <v>-2.5272210252081241E-2</v>
      </c>
    </row>
    <row r="22" spans="1:6">
      <c r="A22">
        <v>5.6639842391830184E-3</v>
      </c>
      <c r="B22">
        <v>5.6668820832777946</v>
      </c>
      <c r="C22">
        <v>5.4032926619435058</v>
      </c>
      <c r="D22">
        <v>0.84098216400279768</v>
      </c>
      <c r="E22">
        <v>-3.8469783009972331E-4</v>
      </c>
      <c r="F22">
        <v>-3.5080401205936182E-2</v>
      </c>
    </row>
    <row r="23" spans="1:6">
      <c r="A23">
        <v>6.3398532027093557E-3</v>
      </c>
      <c r="B23">
        <v>6.3430968392361189</v>
      </c>
      <c r="C23">
        <v>5.9576459537161419</v>
      </c>
      <c r="D23">
        <v>0.79820328638052485</v>
      </c>
      <c r="E23">
        <v>-4.2203025938340359E-4</v>
      </c>
      <c r="F23">
        <v>-4.726729161549937E-2</v>
      </c>
    </row>
    <row r="24" spans="1:6">
      <c r="A24">
        <v>7.0541772233082556E-3</v>
      </c>
      <c r="B24">
        <v>7.0577863268909704</v>
      </c>
      <c r="C24">
        <v>6.5113753458628612</v>
      </c>
      <c r="D24">
        <v>0.75117122267363834</v>
      </c>
      <c r="E24">
        <v>-4.5799393677565609E-4</v>
      </c>
      <c r="F24">
        <v>-6.203348111678858E-2</v>
      </c>
    </row>
    <row r="25" spans="1:6">
      <c r="A25">
        <v>7.8069286563458018E-3</v>
      </c>
      <c r="B25">
        <v>7.8109228874647076</v>
      </c>
      <c r="C25">
        <v>7.0582424760288989</v>
      </c>
      <c r="D25">
        <v>0.70109605841203526</v>
      </c>
      <c r="E25">
        <v>-4.9169595327474506E-4</v>
      </c>
      <c r="F25">
        <v>-7.9531380768361609E-2</v>
      </c>
    </row>
    <row r="26" spans="1:6">
      <c r="A26">
        <v>8.5980783700314589E-3</v>
      </c>
      <c r="B26">
        <v>8.602477374262202</v>
      </c>
      <c r="C26">
        <v>7.5926052636663881</v>
      </c>
      <c r="D26">
        <v>0.64931080783048201</v>
      </c>
      <c r="E26">
        <v>-5.2235912482840154E-4</v>
      </c>
      <c r="F26">
        <v>-9.9859208453894621E-2</v>
      </c>
    </row>
    <row r="27" spans="1:6">
      <c r="A27">
        <v>9.4275957465453919E-3</v>
      </c>
      <c r="B27">
        <v>9.4324191537987314</v>
      </c>
      <c r="C27">
        <v>8.1096619837470172</v>
      </c>
      <c r="D27">
        <v>0.59713972010333893</v>
      </c>
      <c r="E27">
        <v>-5.4950011918911785E-4</v>
      </c>
      <c r="F27">
        <v>-0.1230562579634655</v>
      </c>
    </row>
    <row r="28" spans="1:6">
      <c r="A28">
        <v>1.02954486832233E-2</v>
      </c>
      <c r="B28">
        <v>10.300716106985419</v>
      </c>
      <c r="C28">
        <v>8.60559925643215</v>
      </c>
      <c r="D28">
        <v>0.54578740937245884</v>
      </c>
      <c r="E28">
        <v>-5.7308452913563241E-4</v>
      </c>
      <c r="F28">
        <v>-0.1490995408504083</v>
      </c>
    </row>
    <row r="29" spans="1:6">
      <c r="A29">
        <v>1.120160359379907E-2</v>
      </c>
      <c r="B29">
        <v>11.207334630372539</v>
      </c>
      <c r="C29">
        <v>9.0776410575083961</v>
      </c>
      <c r="D29">
        <v>0.49626156630833917</v>
      </c>
      <c r="E29">
        <v>-5.9358180428427322E-4</v>
      </c>
      <c r="F29">
        <v>-0.17790224700816129</v>
      </c>
    </row>
    <row r="30" spans="1:6">
      <c r="A30">
        <v>1.214602540970411E-2</v>
      </c>
      <c r="B30">
        <v>12.15223963744949</v>
      </c>
      <c r="C30">
        <v>9.5240111855580363</v>
      </c>
      <c r="D30">
        <v>0.44933305453787042</v>
      </c>
      <c r="E30">
        <v>-6.118545634047392E-4</v>
      </c>
      <c r="F30">
        <v>-0.20931460120646239</v>
      </c>
    </row>
    <row r="31" spans="1:6">
      <c r="A31">
        <v>1.3128677581425221E-2</v>
      </c>
      <c r="B31">
        <v>13.13539456000337</v>
      </c>
      <c r="C31">
        <v>9.9438312914544813</v>
      </c>
      <c r="D31">
        <v>0.40552984365135619</v>
      </c>
      <c r="E31">
        <v>-6.2887760445947771E-4</v>
      </c>
      <c r="F31">
        <v>-0.2431275663605143</v>
      </c>
    </row>
    <row r="32" spans="1:6">
      <c r="A32">
        <v>1.414952207991849E-2</v>
      </c>
      <c r="B32">
        <v>14.1567613495336</v>
      </c>
      <c r="C32">
        <v>10.336980036224009</v>
      </c>
      <c r="D32">
        <v>0.36515658582860921</v>
      </c>
      <c r="E32">
        <v>-6.4539418610275775E-4</v>
      </c>
      <c r="F32">
        <v>-0.27907948397297438</v>
      </c>
    </row>
    <row r="33" spans="1:6">
      <c r="A33">
        <v>1.5208519398081211E-2</v>
      </c>
      <c r="B33">
        <v>15.216300478724611</v>
      </c>
      <c r="C33">
        <v>10.703937123090681</v>
      </c>
      <c r="D33">
        <v>0.328329884103992</v>
      </c>
      <c r="E33">
        <v>-6.6169217165904599E-4</v>
      </c>
      <c r="F33">
        <v>-0.31686530890851938</v>
      </c>
    </row>
    <row r="34" spans="1:6">
      <c r="A34">
        <v>1.630562855228079E-2</v>
      </c>
      <c r="B34">
        <v>16.313970942975491</v>
      </c>
      <c r="C34">
        <v>11.04563076860301</v>
      </c>
      <c r="D34">
        <v>0.29502001617850432</v>
      </c>
      <c r="E34">
        <v>-6.7761211186674218E-4</v>
      </c>
      <c r="F34">
        <v>-0.35614777021425148</v>
      </c>
    </row>
    <row r="35" spans="1:6">
      <c r="A35">
        <v>1.744080708394102E-2</v>
      </c>
      <c r="B35">
        <v>17.449730261987089</v>
      </c>
      <c r="C35">
        <v>11.363300735125581</v>
      </c>
      <c r="D35">
        <v>0.26509204217674343</v>
      </c>
      <c r="E35">
        <v>-6.9273802177483631E-4</v>
      </c>
      <c r="F35">
        <v>-0.39656957964013861</v>
      </c>
    </row>
    <row r="36" spans="1:6">
      <c r="A36">
        <v>1.8614011061184991E-2</v>
      </c>
      <c r="B36">
        <v>18.623534481405791</v>
      </c>
      <c r="C36">
        <v>11.658383081005461</v>
      </c>
      <c r="D36">
        <v>0.23834204967326389</v>
      </c>
      <c r="E36">
        <v>-7.0658942234963506E-4</v>
      </c>
      <c r="F36">
        <v>-0.43776578138933148</v>
      </c>
    </row>
    <row r="37" spans="1:6">
      <c r="A37">
        <v>1.9825195080535481E-2</v>
      </c>
      <c r="B37">
        <v>19.835338174524779</v>
      </c>
      <c r="C37">
        <v>11.932418380767389</v>
      </c>
      <c r="D37">
        <v>0.2145266791064534</v>
      </c>
      <c r="E37">
        <v>-7.1865342040899351E-4</v>
      </c>
      <c r="F37">
        <v>-0.47937536632074851</v>
      </c>
    </row>
    <row r="38" spans="1:6">
      <c r="A38">
        <v>2.1074312268671961E-2</v>
      </c>
      <c r="B38">
        <v>21.085094444041861</v>
      </c>
      <c r="C38">
        <v>12.18698214393442</v>
      </c>
      <c r="D38">
        <v>0.19338537862801111</v>
      </c>
      <c r="E38">
        <v>-7.2836048756617108E-4</v>
      </c>
      <c r="F38">
        <v>-0.5210512608586757</v>
      </c>
    </row>
    <row r="39" spans="1:6">
      <c r="A39">
        <v>2.2361314284244479E-2</v>
      </c>
      <c r="B39">
        <v>22.3727549238744</v>
      </c>
      <c r="C39">
        <v>12.423634160816089</v>
      </c>
      <c r="D39">
        <v>0.17465581646757219</v>
      </c>
      <c r="E39">
        <v>-7.35194855670095E-4</v>
      </c>
      <c r="F39">
        <v>-0.56246814680001489</v>
      </c>
    </row>
    <row r="40" spans="1:6">
      <c r="A40">
        <v>2.368615131974483E-2</v>
      </c>
      <c r="B40">
        <v>23.698269781031339</v>
      </c>
      <c r="C40">
        <v>12.643882945321611</v>
      </c>
      <c r="D40">
        <v>0.1580840269986736</v>
      </c>
      <c r="E40">
        <v>-7.3888944687743388E-4</v>
      </c>
      <c r="F40">
        <v>-0.60332816238992959</v>
      </c>
    </row>
    <row r="41" spans="1:6">
      <c r="A41">
        <v>2.5048772103433811E-2</v>
      </c>
      <c r="B41">
        <v>25.061587717541499</v>
      </c>
      <c r="C41">
        <v>12.849162080018891</v>
      </c>
      <c r="D41">
        <v>0.1434307588598677</v>
      </c>
      <c r="E41">
        <v>-7.3951346522579736E-4</v>
      </c>
      <c r="F41">
        <v>-0.64336484172976482</v>
      </c>
    </row>
    <row r="42" spans="1:6">
      <c r="A42">
        <v>2.6449123901325922E-2</v>
      </c>
      <c r="B42">
        <v>26.462655972439261</v>
      </c>
      <c r="C42">
        <v>13.040815733621249</v>
      </c>
      <c r="D42">
        <v>0.1304751605767846</v>
      </c>
      <c r="E42">
        <v>-7.3744667626178767E-4</v>
      </c>
      <c r="F42">
        <v>-0.68234562580634928</v>
      </c>
    </row>
    <row r="43" spans="1:6">
      <c r="A43">
        <v>2.788715251922946E-2</v>
      </c>
      <c r="B43">
        <v>27.90142032380578</v>
      </c>
      <c r="C43">
        <v>13.2200918393142</v>
      </c>
      <c r="D43">
        <v>0.11901743870236869</v>
      </c>
      <c r="E43">
        <v>-7.3364509450944226E-4</v>
      </c>
      <c r="F43">
        <v>-0.72007281353398156</v>
      </c>
    </row>
    <row r="44" spans="1:6">
      <c r="A44">
        <v>2.936280230484456E-2</v>
      </c>
      <c r="B44">
        <v>29.377825090867969</v>
      </c>
      <c r="C44">
        <v>13.38814226562315</v>
      </c>
      <c r="D44">
        <v>0.1088802439830585</v>
      </c>
      <c r="E44">
        <v>-7.3003914850082777E-4</v>
      </c>
      <c r="F44">
        <v>-0.75638256502603662</v>
      </c>
    </row>
    <row r="45" spans="1:6">
      <c r="A45">
        <v>3.0876016149916419E-2</v>
      </c>
      <c r="B45">
        <v>30.89181313615294</v>
      </c>
      <c r="C45">
        <v>13.546027535981731</v>
      </c>
      <c r="D45">
        <v>9.9907734502423753E-2</v>
      </c>
      <c r="E45">
        <v>-7.2935228053719553E-4</v>
      </c>
      <c r="F45">
        <v>-0.79114288247919318</v>
      </c>
    </row>
    <row r="46" spans="1:6">
      <c r="A46">
        <v>3.2426735492445791E-2</v>
      </c>
      <c r="B46">
        <v>32.443325867699599</v>
      </c>
      <c r="C46">
        <v>13.69472306592551</v>
      </c>
      <c r="D46">
        <v>9.1963248650788323E-2</v>
      </c>
      <c r="E46">
        <v>-7.3417363577483823E-4</v>
      </c>
      <c r="F46">
        <v>-0.82425183392249535</v>
      </c>
    </row>
    <row r="47" spans="1:6">
      <c r="A47">
        <v>3.4014900318955273E-2</v>
      </c>
      <c r="B47">
        <v>34.032303241326026</v>
      </c>
      <c r="C47">
        <v>13.835125200575661</v>
      </c>
      <c r="D47">
        <v>8.4926486674121768E-2</v>
      </c>
      <c r="E47">
        <v>-7.4624419231632407E-4</v>
      </c>
      <c r="F47">
        <v>-0.85563586063490948</v>
      </c>
    </row>
    <row r="48" spans="1:6">
      <c r="A48">
        <v>3.564044916681175E-2</v>
      </c>
      <c r="B48">
        <v>35.658683762953238</v>
      </c>
      <c r="C48">
        <v>13.968055441430611</v>
      </c>
      <c r="D48">
        <v>7.868991881220537E-2</v>
      </c>
      <c r="E48">
        <v>-7.6694558321542148E-4</v>
      </c>
      <c r="F48">
        <v>-0.88524747997947884</v>
      </c>
    </row>
    <row r="49" spans="1:6">
      <c r="A49">
        <v>3.7303319126605013E-2</v>
      </c>
      <c r="B49">
        <v>37.322404490984873</v>
      </c>
      <c r="C49">
        <v>14.094261839067221</v>
      </c>
      <c r="D49">
        <v>7.3156155419674462E-2</v>
      </c>
      <c r="E49">
        <v>-7.9762173466954437E-4</v>
      </c>
      <c r="F49">
        <v>-0.91306224369027544</v>
      </c>
    </row>
    <row r="50" spans="1:6">
      <c r="A50">
        <v>3.9003445844582603E-2</v>
      </c>
      <c r="B50">
        <v>39.023401038743408</v>
      </c>
      <c r="C50">
        <v>14.214420719064799</v>
      </c>
      <c r="D50">
        <v>6.8238385302106061E-2</v>
      </c>
      <c r="E50">
        <v>-8.3823356208455021E-4</v>
      </c>
      <c r="F50">
        <v>-0.93907588006493659</v>
      </c>
    </row>
    <row r="51" spans="1:6">
      <c r="A51">
        <v>4.0740763525140111E-2</v>
      </c>
      <c r="B51">
        <v>40.761607576961673</v>
      </c>
      <c r="C51">
        <v>14.329141806248771</v>
      </c>
      <c r="D51">
        <v>6.3860851058063342E-2</v>
      </c>
      <c r="E51">
        <v>-8.8625759542405999E-4</v>
      </c>
      <c r="F51">
        <v>-0.96330111055573198</v>
      </c>
    </row>
    <row r="52" spans="1:6">
      <c r="A52">
        <v>4.2515204933367363E-2</v>
      </c>
      <c r="B52">
        <v>42.536956836330312</v>
      </c>
      <c r="C52">
        <v>14.43897444094514</v>
      </c>
      <c r="D52">
        <v>5.9957428607150753E-2</v>
      </c>
      <c r="E52">
        <v>-9.3743905565398086E-4</v>
      </c>
      <c r="F52">
        <v>-0.98576436092493858</v>
      </c>
    </row>
    <row r="53" spans="1:6">
      <c r="A53">
        <v>4.4326701397650832E-2</v>
      </c>
      <c r="B53">
        <v>44.349380110101599</v>
      </c>
      <c r="C53">
        <v>14.54441275726575</v>
      </c>
      <c r="D53">
        <v>5.6469958474740539E-2</v>
      </c>
      <c r="E53">
        <v>-9.8798959894382714E-4</v>
      </c>
      <c r="F53">
        <v>-1.0065046494967129</v>
      </c>
    </row>
    <row r="54" spans="1:6">
      <c r="A54">
        <v>4.6175182812331128E-2</v>
      </c>
      <c r="B54">
        <v>46.198807256748239</v>
      </c>
      <c r="C54">
        <v>14.645900032758179</v>
      </c>
      <c r="D54">
        <v>5.3347263681735251E-2</v>
      </c>
      <c r="E54">
        <v>-1.036122781470357E-3</v>
      </c>
      <c r="F54">
        <v>-1.025573005836228</v>
      </c>
    </row>
    <row r="55" spans="1:6">
      <c r="A55">
        <v>4.8060577640415818E-2</v>
      </c>
      <c r="B55">
        <v>48.085166702677583</v>
      </c>
      <c r="C55">
        <v>14.743832639900941</v>
      </c>
      <c r="D55">
        <v>5.0543964884754981E-2</v>
      </c>
      <c r="E55">
        <v>-1.0812450615302479E-3</v>
      </c>
      <c r="F55">
        <v>-1.0430299556048299</v>
      </c>
    </row>
    <row r="56" spans="1:6">
      <c r="A56">
        <v>4.9982812916348207E-2</v>
      </c>
      <c r="B56">
        <v>50.008385445001799</v>
      </c>
      <c r="C56">
        <v>14.83856273105642</v>
      </c>
      <c r="D56">
        <v>4.801950003335477E-2</v>
      </c>
      <c r="E56">
        <v>-1.1223233094357591E-3</v>
      </c>
      <c r="F56">
        <v>-1.0589428077815299</v>
      </c>
    </row>
    <row r="57" spans="1:6">
      <c r="A57">
        <v>5.1941814248831257E-2</v>
      </c>
      <c r="B57">
        <v>51.968389054363342</v>
      </c>
      <c r="C57">
        <v>14.93040211573507</v>
      </c>
      <c r="D57">
        <v>4.5739296096795001E-2</v>
      </c>
      <c r="E57">
        <v>-1.1568718863160651E-3</v>
      </c>
      <c r="F57">
        <v>-1.0733840092154361</v>
      </c>
    </row>
    <row r="58" spans="1:6">
      <c r="A58">
        <v>5.3937505823706267E-2</v>
      </c>
      <c r="B58">
        <v>53.965101677814921</v>
      </c>
      <c r="C58">
        <v>15.01962931945196</v>
      </c>
      <c r="D58">
        <v>4.3674982990192068E-2</v>
      </c>
      <c r="E58">
        <v>-1.182736661838997E-3</v>
      </c>
      <c r="F58">
        <v>-1.086430048476281</v>
      </c>
    </row>
    <row r="59" spans="1:6">
      <c r="A59">
        <v>5.5969810406887088E-2</v>
      </c>
      <c r="B59">
        <v>55.99844604175545</v>
      </c>
      <c r="C59">
        <v>15.10649511581382</v>
      </c>
      <c r="D59">
        <v>4.1801832070728837E-2</v>
      </c>
      <c r="E59">
        <v>-1.2014065750945179E-3</v>
      </c>
      <c r="F59">
        <v>-1.098160718421485</v>
      </c>
    </row>
    <row r="60" spans="1:6">
      <c r="A60">
        <v>5.8038649347348932E-2</v>
      </c>
      <c r="B60">
        <v>58.068343454920146</v>
      </c>
      <c r="C60">
        <v>15.19122364422735</v>
      </c>
      <c r="D60">
        <v>4.0096688816085808E-2</v>
      </c>
      <c r="E60">
        <v>-1.2169665867842821E-3</v>
      </c>
      <c r="F60">
        <v>-1.1086579402904471</v>
      </c>
    </row>
    <row r="61" spans="1:6">
      <c r="A61">
        <v>6.0143942580172423E-2</v>
      </c>
      <c r="B61">
        <v>60.174713811426358</v>
      </c>
      <c r="C61">
        <v>15.274011755445089</v>
      </c>
      <c r="D61">
        <v>3.8537835370282603E-2</v>
      </c>
      <c r="E61">
        <v>-1.233240675661489E-3</v>
      </c>
      <c r="F61">
        <v>-1.1180036788841761</v>
      </c>
    </row>
    <row r="62" spans="1:6">
      <c r="A62">
        <v>6.2285608629642282E-2</v>
      </c>
      <c r="B62">
        <v>62.317475593873631</v>
      </c>
      <c r="C62">
        <v>15.355029307543839</v>
      </c>
      <c r="D62">
        <v>3.7105552900471427E-2</v>
      </c>
      <c r="E62">
        <v>-1.2539874070030511E-3</v>
      </c>
      <c r="F62">
        <v>-1.126277879178881</v>
      </c>
    </row>
    <row r="63" spans="1:6">
      <c r="A63">
        <v>6.4463564612399771E-2</v>
      </c>
      <c r="B63">
        <v>64.496545876497933</v>
      </c>
      <c r="C63">
        <v>15.43442152010811</v>
      </c>
      <c r="D63">
        <v>3.5783248508998881E-2</v>
      </c>
      <c r="E63">
        <v>-1.282150944802961E-3</v>
      </c>
      <c r="F63">
        <v>-1.1335572914798031</v>
      </c>
    </row>
    <row r="64" spans="1:6">
      <c r="A64">
        <v>6.6677726240651047E-2</v>
      </c>
      <c r="B64">
        <v>66.711840328381541</v>
      </c>
      <c r="C64">
        <v>15.51231450403918</v>
      </c>
      <c r="D64">
        <v>3.4558371074907251E-2</v>
      </c>
      <c r="E64">
        <v>-1.3183636629789961E-3</v>
      </c>
      <c r="F64">
        <v>-1.139913771671673</v>
      </c>
    </row>
    <row r="65" spans="1:6">
      <c r="A65">
        <v>6.8928007825429072E-2</v>
      </c>
      <c r="B65">
        <v>68.963273216716686</v>
      </c>
      <c r="C65">
        <v>15.588820868432339</v>
      </c>
      <c r="D65">
        <v>3.3420723910596313E-2</v>
      </c>
      <c r="E65">
        <v>-1.362399942867695E-3</v>
      </c>
      <c r="F65">
        <v>-1.145413289504813</v>
      </c>
    </row>
    <row r="66" spans="1:6">
      <c r="A66">
        <v>7.1214322279909203E-2</v>
      </c>
      <c r="B66">
        <v>71.250757410122802</v>
      </c>
      <c r="C66">
        <v>15.66403986151734</v>
      </c>
      <c r="D66">
        <v>3.2359604593653883E-2</v>
      </c>
      <c r="E66">
        <v>-1.4155270559310319E-3</v>
      </c>
      <c r="F66">
        <v>-1.150117208035077</v>
      </c>
    </row>
    <row r="67" spans="1:6">
      <c r="A67">
        <v>7.3536581122780165E-2</v>
      </c>
      <c r="B67">
        <v>73.574204382019232</v>
      </c>
      <c r="C67">
        <v>15.738055440125789</v>
      </c>
      <c r="D67">
        <v>3.1365355854733351E-2</v>
      </c>
      <c r="E67">
        <v>-1.481278590358242E-3</v>
      </c>
      <c r="F67">
        <v>-1.154084665218281</v>
      </c>
    </row>
    <row r="68" spans="1:6">
      <c r="A68">
        <v>7.5894694481667857E-2</v>
      </c>
      <c r="B68">
        <v>75.933524214050792</v>
      </c>
      <c r="C68">
        <v>15.81094051972768</v>
      </c>
      <c r="D68">
        <v>3.043141915435852E-2</v>
      </c>
      <c r="E68">
        <v>-1.5634492757348841E-3</v>
      </c>
      <c r="F68">
        <v>-1.157373102522596</v>
      </c>
    </row>
    <row r="69" spans="1:6">
      <c r="A69">
        <v>7.8288571096613913E-2</v>
      </c>
      <c r="B69">
        <v>78.328625599568113</v>
      </c>
      <c r="C69">
        <v>15.88276093424491</v>
      </c>
      <c r="D69">
        <v>2.955217912648847E-2</v>
      </c>
      <c r="E69">
        <v>-1.6632346030849511E-3</v>
      </c>
      <c r="F69">
        <v>-1.160037686843965</v>
      </c>
    </row>
    <row r="70" spans="1:6">
      <c r="A70">
        <v>8.0718118323606869E-2</v>
      </c>
      <c r="B70">
        <v>80.759415847160597</v>
      </c>
      <c r="C70">
        <v>15.953575763328789</v>
      </c>
      <c r="D70">
        <v>2.8722647160238469E-2</v>
      </c>
      <c r="E70">
        <v>-1.7803510567766629E-3</v>
      </c>
      <c r="F70">
        <v>-1.162130278459274</v>
      </c>
    </row>
    <row r="71" spans="1:6">
      <c r="A71">
        <v>8.318324213816819E-2</v>
      </c>
      <c r="B71">
        <v>83.225800884244308</v>
      </c>
      <c r="C71">
        <v>16.02343883987891</v>
      </c>
      <c r="D71">
        <v>2.7938687377809929E-2</v>
      </c>
      <c r="E71">
        <v>-1.914679843398887E-3</v>
      </c>
      <c r="F71">
        <v>-1.1636988530781871</v>
      </c>
    </row>
    <row r="72" spans="1:6">
      <c r="A72">
        <v>8.5683847138990465E-2</v>
      </c>
      <c r="B72">
        <v>85.727685260702003</v>
      </c>
      <c r="C72">
        <v>16.092398916311879</v>
      </c>
      <c r="D72">
        <v>2.7196158905407001E-2</v>
      </c>
      <c r="E72">
        <v>-2.0646364196302541E-3</v>
      </c>
      <c r="F72">
        <v>-1.164787348436042</v>
      </c>
    </row>
    <row r="73" spans="1:6">
      <c r="A73">
        <v>8.8219836551630015E-2</v>
      </c>
      <c r="B73">
        <v>88.264972152577627</v>
      </c>
      <c r="C73">
        <v>16.160499679491629</v>
      </c>
      <c r="D73">
        <v>2.6491512886995531E-2</v>
      </c>
      <c r="E73">
        <v>-2.2264801731589159E-3</v>
      </c>
      <c r="F73">
        <v>-1.165435518020199</v>
      </c>
    </row>
    <row r="74" spans="1:6">
      <c r="A74">
        <v>9.0791112232251781E-2</v>
      </c>
      <c r="B74">
        <v>90.837563365823158</v>
      </c>
      <c r="C74">
        <v>16.22778066190336</v>
      </c>
      <c r="D74">
        <v>2.5821545190383929E-2</v>
      </c>
      <c r="E74">
        <v>-2.3950819712605141E-3</v>
      </c>
      <c r="F74">
        <v>-1.1656812780598631</v>
      </c>
    </row>
    <row r="75" spans="1:6">
      <c r="A75">
        <v>9.3397574671427397E-2</v>
      </c>
      <c r="B75">
        <v>93.445359340098562</v>
      </c>
      <c r="C75">
        <v>16.294277749551028</v>
      </c>
      <c r="D75">
        <v>2.518386600295093E-2</v>
      </c>
      <c r="E75">
        <v>-2.5655976924485969E-3</v>
      </c>
      <c r="F75">
        <v>-1.1655643128465349</v>
      </c>
    </row>
    <row r="76" spans="1:6">
      <c r="A76">
        <v>9.6039122997986781E-2</v>
      </c>
      <c r="B76">
        <v>96.088259152625412</v>
      </c>
      <c r="C76">
        <v>16.36002640494485</v>
      </c>
      <c r="D76">
        <v>2.4577485450727531E-2</v>
      </c>
      <c r="E76">
        <v>-2.735957047182594E-3</v>
      </c>
      <c r="F76">
        <v>-1.1651247940431311</v>
      </c>
    </row>
    <row r="77" spans="1:6">
      <c r="A77">
        <v>9.871565498292123E-2</v>
      </c>
      <c r="B77">
        <v>98.766160522091937</v>
      </c>
      <c r="C77">
        <v>16.42506079482915</v>
      </c>
      <c r="D77">
        <v>2.3999169965576349E-2</v>
      </c>
      <c r="E77">
        <v>-2.9044288513142801E-3</v>
      </c>
      <c r="F77">
        <v>-1.164398632828596</v>
      </c>
    </row>
    <row r="78" spans="1:6">
      <c r="A78">
        <v>0.10142706704334011</v>
      </c>
      <c r="B78">
        <v>101.47895981261181</v>
      </c>
      <c r="C78">
        <v>16.489406653706691</v>
      </c>
      <c r="D78">
        <v>2.3444489757133601E-2</v>
      </c>
      <c r="E78">
        <v>-3.0659686621869161E-3</v>
      </c>
      <c r="F78">
        <v>-1.163416485942965</v>
      </c>
    </row>
    <row r="79" spans="1:6">
      <c r="A79">
        <v>0.1041732542464798</v>
      </c>
      <c r="B79">
        <v>104.2265520377349</v>
      </c>
      <c r="C79">
        <v>16.553085145400559</v>
      </c>
      <c r="D79">
        <v>2.2912789161692051E-2</v>
      </c>
      <c r="E79">
        <v>-3.2142344735387649E-3</v>
      </c>
      <c r="F79">
        <v>-1.162205383158315</v>
      </c>
    </row>
    <row r="80" spans="1:6">
      <c r="A80">
        <v>0.10695411031376401</v>
      </c>
      <c r="B80">
        <v>107.00883086451</v>
      </c>
      <c r="C80">
        <v>16.61612150454248</v>
      </c>
      <c r="D80">
        <v>2.2404949739047809E-2</v>
      </c>
      <c r="E80">
        <v>-3.347388417949466E-3</v>
      </c>
      <c r="F80">
        <v>-1.160790046210612</v>
      </c>
    </row>
    <row r="81" spans="1:6">
      <c r="A81">
        <v>0.1097695276249171</v>
      </c>
      <c r="B81">
        <v>109.82568861760031</v>
      </c>
      <c r="C81">
        <v>16.678542741143001</v>
      </c>
      <c r="D81">
        <v>2.191920396339328E-2</v>
      </c>
      <c r="E81">
        <v>-3.4659846385883498E-3</v>
      </c>
      <c r="F81">
        <v>-1.1591906362785369</v>
      </c>
    </row>
    <row r="82" spans="1:6">
      <c r="A82">
        <v>0.1126193972221293</v>
      </c>
      <c r="B82">
        <v>112.6770162834501</v>
      </c>
      <c r="C82">
        <v>16.740370477656469</v>
      </c>
      <c r="D82">
        <v>2.1452381695771541E-2</v>
      </c>
      <c r="E82">
        <v>-3.568676249421194E-3</v>
      </c>
      <c r="F82">
        <v>-1.1574197947870051</v>
      </c>
    </row>
    <row r="83" spans="1:6">
      <c r="A83">
        <v>0.115503608814273</v>
      </c>
      <c r="B83">
        <v>115.56270351450409</v>
      </c>
      <c r="C83">
        <v>16.801621464767582</v>
      </c>
      <c r="D83">
        <v>2.100291260504393E-2</v>
      </c>
      <c r="E83">
        <v>-3.6551810827803988E-3</v>
      </c>
      <c r="F83">
        <v>-1.1554865382034221</v>
      </c>
    </row>
    <row r="84" spans="1:6">
      <c r="A84">
        <v>0.1184220507811713</v>
      </c>
      <c r="B84">
        <v>118.48263863347741</v>
      </c>
      <c r="C84">
        <v>16.8623110941014</v>
      </c>
      <c r="D84">
        <v>2.0569659235172229E-2</v>
      </c>
      <c r="E84">
        <v>-3.728132845110936E-3</v>
      </c>
      <c r="F84">
        <v>-1.153399797594695</v>
      </c>
    </row>
    <row r="85" spans="1:6">
      <c r="A85">
        <v>0.12137461017791749</v>
      </c>
      <c r="B85">
        <v>121.4367086376778</v>
      </c>
      <c r="C85">
        <v>16.922452563747822</v>
      </c>
      <c r="D85">
        <v>2.0151294200311792E-2</v>
      </c>
      <c r="E85">
        <v>-3.794316207188792E-3</v>
      </c>
      <c r="F85">
        <v>-1.1511688819519059</v>
      </c>
    </row>
    <row r="86" spans="1:6">
      <c r="A86">
        <v>0.1243611727392467</v>
      </c>
      <c r="B86">
        <v>124.42479920337929</v>
      </c>
      <c r="C86">
        <v>16.98205905022829</v>
      </c>
      <c r="D86">
        <v>1.9748152227340689E-2</v>
      </c>
      <c r="E86">
        <v>-3.861728405576944E-3</v>
      </c>
      <c r="F86">
        <v>-1.148804201328649</v>
      </c>
    </row>
    <row r="87" spans="1:6">
      <c r="A87">
        <v>0.12738162288395741</v>
      </c>
      <c r="B87">
        <v>127.44679469024589</v>
      </c>
      <c r="C87">
        <v>17.041147821506438</v>
      </c>
      <c r="D87">
        <v>1.9360940238367239E-2</v>
      </c>
      <c r="E87">
        <v>-3.9360960837900227E-3</v>
      </c>
      <c r="F87">
        <v>-1.146316495218535</v>
      </c>
    </row>
    <row r="88" spans="1:6">
      <c r="A88">
        <v>0.13043584371938419</v>
      </c>
      <c r="B88">
        <v>130.50257814580701</v>
      </c>
      <c r="C88">
        <v>17.099735863282099</v>
      </c>
      <c r="D88">
        <v>1.8987422035315459E-2</v>
      </c>
      <c r="E88">
        <v>-4.0195275651905013E-3</v>
      </c>
      <c r="F88">
        <v>-1.143717169711745</v>
      </c>
    </row>
    <row r="89" spans="1:6">
      <c r="A89">
        <v>0.1335237170459227</v>
      </c>
      <c r="B89">
        <v>133.59203130998389</v>
      </c>
      <c r="C89">
        <v>17.157833540738689</v>
      </c>
      <c r="D89">
        <v>1.8625513921521002E-2</v>
      </c>
      <c r="E89">
        <v>-4.1099651082488718E-3</v>
      </c>
      <c r="F89">
        <v>-1.1410189822050349</v>
      </c>
    </row>
    <row r="90" spans="1:6">
      <c r="A90">
        <v>0.1366451233616027</v>
      </c>
      <c r="B90">
        <v>136.71503461966631</v>
      </c>
      <c r="C90">
        <v>17.21545043146255</v>
      </c>
      <c r="D90">
        <v>1.8275431825130639E-2</v>
      </c>
      <c r="E90">
        <v>-4.1996224651605508E-3</v>
      </c>
      <c r="F90">
        <v>-1.138234286632777</v>
      </c>
    </row>
    <row r="91" spans="1:6">
      <c r="A91">
        <v>0.1397999418667141</v>
      </c>
      <c r="B91">
        <v>139.87146721333951</v>
      </c>
      <c r="C91">
        <v>17.272596345264319</v>
      </c>
      <c r="D91">
        <v>1.793595668814809E-2</v>
      </c>
      <c r="E91">
        <v>-4.2748302004325979E-3</v>
      </c>
      <c r="F91">
        <v>-1.135371393525449</v>
      </c>
    </row>
    <row r="92" spans="1:6">
      <c r="A92">
        <v>0.1429880504684807</v>
      </c>
      <c r="B92">
        <v>143.0612069357617</v>
      </c>
      <c r="C92">
        <v>17.329277846085031</v>
      </c>
      <c r="D92">
        <v>1.760616809358238E-2</v>
      </c>
      <c r="E92">
        <v>-4.3213344227414413E-3</v>
      </c>
      <c r="F92">
        <v>-1.1324340502932559</v>
      </c>
    </row>
    <row r="93" spans="1:6">
      <c r="A93">
        <v>0.14620932578578619</v>
      </c>
      <c r="B93">
        <v>146.2841303426913</v>
      </c>
      <c r="C93">
        <v>17.385502506732511</v>
      </c>
      <c r="D93">
        <v>1.7286552650569591E-2</v>
      </c>
      <c r="E93">
        <v>-4.3305872977363411E-3</v>
      </c>
      <c r="F93">
        <v>-1.1294248211129001</v>
      </c>
    </row>
    <row r="94" spans="1:6">
      <c r="A94">
        <v>0.14946364315394861</v>
      </c>
      <c r="B94">
        <v>149.54011270566471</v>
      </c>
      <c r="C94">
        <v>17.44127967777602</v>
      </c>
      <c r="D94">
        <v>1.6976980257004701E-2</v>
      </c>
      <c r="E94">
        <v>-4.3047295549617174E-3</v>
      </c>
      <c r="F94">
        <v>-1.1263463566435989</v>
      </c>
    </row>
    <row r="95" spans="1:6">
      <c r="A95">
        <v>0.15275087662954481</v>
      </c>
      <c r="B95">
        <v>152.8290280168228</v>
      </c>
      <c r="C95">
        <v>17.49661949319373</v>
      </c>
      <c r="D95">
        <v>1.667752095164678E-2</v>
      </c>
      <c r="E95">
        <v>-4.2552835459886496E-3</v>
      </c>
      <c r="F95">
        <v>-1.1232009496938899</v>
      </c>
    </row>
    <row r="96" spans="1:6">
      <c r="A96">
        <v>0.15607089899528531</v>
      </c>
      <c r="B96">
        <v>156.15074899378831</v>
      </c>
      <c r="C96">
        <v>17.551532282591289</v>
      </c>
      <c r="D96">
        <v>1.6387061224578961E-2</v>
      </c>
      <c r="E96">
        <v>-4.1968168108300064E-3</v>
      </c>
      <c r="F96">
        <v>-1.119992787500379</v>
      </c>
    </row>
    <row r="97" spans="1:6">
      <c r="A97">
        <v>0.1594235817649364</v>
      </c>
      <c r="B97">
        <v>159.5051470845907</v>
      </c>
      <c r="C97">
        <v>17.606021771128699</v>
      </c>
      <c r="D97">
        <v>1.6102642192559649E-2</v>
      </c>
      <c r="E97">
        <v>-4.140447417364356E-3</v>
      </c>
      <c r="F97">
        <v>-1.1167256761367399</v>
      </c>
    </row>
    <row r="98" spans="1:6">
      <c r="A98">
        <v>0.1628087951882938</v>
      </c>
      <c r="B98">
        <v>162.89209247264191</v>
      </c>
      <c r="C98">
        <v>17.660086298363439</v>
      </c>
      <c r="D98">
        <v>1.582421040069168E-2</v>
      </c>
      <c r="E98">
        <v>-4.092941094499228E-3</v>
      </c>
      <c r="F98">
        <v>-1.113401375750195</v>
      </c>
    </row>
    <row r="99" spans="1:6">
      <c r="A99">
        <v>0.16622640825620319</v>
      </c>
      <c r="B99">
        <v>166.31145408175979</v>
      </c>
      <c r="C99">
        <v>17.713728375453261</v>
      </c>
      <c r="D99">
        <v>1.555285502580039E-2</v>
      </c>
      <c r="E99">
        <v>-4.0560648870146083E-3</v>
      </c>
      <c r="F99">
        <v>-1.1100202261526619</v>
      </c>
    </row>
    <row r="100" spans="1:6">
      <c r="A100">
        <v>0.16967628870563081</v>
      </c>
      <c r="B100">
        <v>169.76309958124159</v>
      </c>
      <c r="C100">
        <v>17.76695217629911</v>
      </c>
      <c r="D100">
        <v>1.528843388097988E-2</v>
      </c>
      <c r="E100">
        <v>-4.0268109052329117E-3</v>
      </c>
      <c r="F100">
        <v>-1.1065828335446179</v>
      </c>
    </row>
    <row r="101" spans="1:6">
      <c r="A101">
        <v>0.17315830302478169</v>
      </c>
      <c r="B101">
        <v>173.24689539098409</v>
      </c>
      <c r="C101">
        <v>17.81976380922319</v>
      </c>
      <c r="D101">
        <v>1.5031731311484921E-2</v>
      </c>
      <c r="E101">
        <v>-3.9985051551058208E-3</v>
      </c>
      <c r="F101">
        <v>-1.103091718811376</v>
      </c>
    </row>
    <row r="102" spans="1:6">
      <c r="A102">
        <v>0.17667231645826739</v>
      </c>
      <c r="B102">
        <v>176.76270668665421</v>
      </c>
      <c r="C102">
        <v>17.872171884364981</v>
      </c>
      <c r="D102">
        <v>1.478266453105778E-2</v>
      </c>
      <c r="E102">
        <v>-3.9658552421154561E-3</v>
      </c>
      <c r="F102">
        <v>-1.0995488505963</v>
      </c>
    </row>
    <row r="103" spans="1:6">
      <c r="A103">
        <v>0.18021819301232009</v>
      </c>
      <c r="B103">
        <v>180.31039740490641</v>
      </c>
      <c r="C103">
        <v>17.924185049239291</v>
      </c>
      <c r="D103">
        <v>1.454132257918705E-2</v>
      </c>
      <c r="E103">
        <v>-3.9328328576980999E-3</v>
      </c>
      <c r="F103">
        <v>-1.0959558649291541</v>
      </c>
    </row>
    <row r="104" spans="1:6">
      <c r="A104">
        <v>0.18379579546005631</v>
      </c>
      <c r="B104">
        <v>183.88983024864811</v>
      </c>
      <c r="C104">
        <v>17.975814447612819</v>
      </c>
      <c r="D104">
        <v>1.4308195286410939E-2</v>
      </c>
      <c r="E104">
        <v>-3.9091074109781597E-3</v>
      </c>
      <c r="F104">
        <v>-1.0923171154622049</v>
      </c>
    </row>
    <row r="105" spans="1:6">
      <c r="A105">
        <v>0.18740498534678721</v>
      </c>
      <c r="B105">
        <v>187.50086669235341</v>
      </c>
      <c r="C105">
        <v>18.027072988726729</v>
      </c>
      <c r="D105">
        <v>1.4083546437654261E-2</v>
      </c>
      <c r="E105">
        <v>-3.9008113439190279E-3</v>
      </c>
      <c r="F105">
        <v>-1.0886390459522259</v>
      </c>
    </row>
    <row r="106" spans="1:6">
      <c r="A106">
        <v>0.1910456229953772</v>
      </c>
      <c r="B106">
        <v>191.1433669874244</v>
      </c>
      <c r="C106">
        <v>18.07797639306688</v>
      </c>
      <c r="D106">
        <v>1.386795959394875E-2</v>
      </c>
      <c r="E106">
        <v>-3.9085187305112189E-3</v>
      </c>
      <c r="F106">
        <v>-1.084926038091018</v>
      </c>
    </row>
    <row r="107" spans="1:6">
      <c r="A107">
        <v>0.19471756751164951</v>
      </c>
      <c r="B107">
        <v>194.81719016759891</v>
      </c>
      <c r="C107">
        <v>18.128540819946679</v>
      </c>
      <c r="D107">
        <v>1.3660326223919611E-2</v>
      </c>
      <c r="E107">
        <v>-3.9304856429459752E-3</v>
      </c>
      <c r="F107">
        <v>-1.0811792501197419</v>
      </c>
    </row>
    <row r="108" spans="1:6">
      <c r="A108">
        <v>0.19842067678983821</v>
      </c>
      <c r="B108">
        <v>198.52219405440599</v>
      </c>
      <c r="C108">
        <v>18.17877591937771</v>
      </c>
      <c r="D108">
        <v>1.3458090540328749E-2</v>
      </c>
      <c r="E108">
        <v>-3.9628260984820307E-3</v>
      </c>
      <c r="F108">
        <v>-1.077398374058208</v>
      </c>
    </row>
    <row r="109" spans="1:6">
      <c r="A109">
        <v>0.20215480751808881</v>
      </c>
      <c r="B109">
        <v>202.2582352626691</v>
      </c>
      <c r="C109">
        <v>18.22868333189631</v>
      </c>
      <c r="D109">
        <v>1.325946966526655E-2</v>
      </c>
      <c r="E109">
        <v>-3.999918189458356E-3</v>
      </c>
      <c r="F109">
        <v>-1.073581618350272</v>
      </c>
    </row>
    <row r="110" spans="1:6">
      <c r="A110">
        <v>0.2059198151840036</v>
      </c>
      <c r="B110">
        <v>206.0251692060541</v>
      </c>
      <c r="C110">
        <v>18.278261697269858</v>
      </c>
      <c r="D110">
        <v>1.3064339087464129E-2</v>
      </c>
      <c r="E110">
        <v>-4.0364059523208418E-3</v>
      </c>
      <c r="F110">
        <v>-1.0697254965893299</v>
      </c>
    </row>
    <row r="111" spans="1:6">
      <c r="A111">
        <v>0.20971555408023451</v>
      </c>
      <c r="B111">
        <v>209.82285010266509</v>
      </c>
      <c r="C111">
        <v>18.327510334119101</v>
      </c>
      <c r="D111">
        <v>1.2872501095471001E-2</v>
      </c>
      <c r="E111">
        <v>-4.0704149479373784E-3</v>
      </c>
      <c r="F111">
        <v>-1.0658262160943761</v>
      </c>
    </row>
    <row r="112" spans="1:6">
      <c r="A112">
        <v>0.21354187731012261</v>
      </c>
      <c r="B112">
        <v>213.65113098068721</v>
      </c>
      <c r="C112">
        <v>18.376424291986371</v>
      </c>
      <c r="D112">
        <v>1.268171152870021E-2</v>
      </c>
      <c r="E112">
        <v>-4.1038286110315382E-3</v>
      </c>
      <c r="F112">
        <v>-1.061878746345942</v>
      </c>
    </row>
    <row r="113" spans="1:6">
      <c r="A113">
        <v>0.21739863679338231</v>
      </c>
      <c r="B113">
        <v>217.5098636840728</v>
      </c>
      <c r="C113">
        <v>18.424990444470311</v>
      </c>
      <c r="D113">
        <v>1.2490691844846099E-2</v>
      </c>
      <c r="E113">
        <v>-4.1420290982680987E-3</v>
      </c>
      <c r="F113">
        <v>-1.0578795830810921</v>
      </c>
    </row>
    <row r="114" spans="1:6">
      <c r="A114">
        <v>0.22128568327183279</v>
      </c>
      <c r="B114">
        <v>221.39889887827681</v>
      </c>
      <c r="C114">
        <v>18.473198157310801</v>
      </c>
      <c r="D114">
        <v>1.2301743340666331E-2</v>
      </c>
      <c r="E114">
        <v>-4.1922950532911583E-3</v>
      </c>
      <c r="F114">
        <v>-1.053829042591317</v>
      </c>
    </row>
    <row r="115" spans="1:6">
      <c r="A115">
        <v>0.22520286631517369</v>
      </c>
      <c r="B115">
        <v>225.3180860560345</v>
      </c>
      <c r="C115">
        <v>18.5210464757462</v>
      </c>
      <c r="D115">
        <v>1.211659012269297E-2</v>
      </c>
      <c r="E115">
        <v>-4.263540710414967E-3</v>
      </c>
      <c r="F115">
        <v>-1.0497272223762619</v>
      </c>
    </row>
    <row r="116" spans="1:6">
      <c r="A116">
        <v>0.2291500343268075</v>
      </c>
      <c r="B116">
        <v>229.26727354318771</v>
      </c>
      <c r="C116">
        <v>18.568537212632041</v>
      </c>
      <c r="D116">
        <v>1.1935185960598119E-2</v>
      </c>
      <c r="E116">
        <v>-4.3639692822771197E-3</v>
      </c>
      <c r="F116">
        <v>-1.0455718327825201</v>
      </c>
    </row>
    <row r="117" spans="1:6">
      <c r="A117">
        <v>0.2331270345497056</v>
      </c>
      <c r="B117">
        <v>233.24630850455341</v>
      </c>
      <c r="C117">
        <v>18.615673685532968</v>
      </c>
      <c r="D117">
        <v>1.1758299579742179E-2</v>
      </c>
      <c r="E117">
        <v>-4.4946677022945913E-3</v>
      </c>
      <c r="F117">
        <v>-1.041361721935893</v>
      </c>
    </row>
    <row r="118" spans="1:6">
      <c r="A118">
        <v>0.23713371307232109</v>
      </c>
      <c r="B118">
        <v>237.25503694983919</v>
      </c>
      <c r="C118">
        <v>18.6624635649856</v>
      </c>
      <c r="D118">
        <v>1.158686068836122E-2</v>
      </c>
      <c r="E118">
        <v>-4.6490559826319836E-3</v>
      </c>
      <c r="F118">
        <v>-1.037098889435075</v>
      </c>
    </row>
    <row r="119" spans="1:6">
      <c r="A119">
        <v>0.24116991483454439</v>
      </c>
      <c r="B119">
        <v>241.29330373960289</v>
      </c>
      <c r="C119">
        <v>18.708917475759751</v>
      </c>
      <c r="D119">
        <v>1.142113155881763E-2</v>
      </c>
      <c r="E119">
        <v>-4.8153848101215009E-3</v>
      </c>
      <c r="F119">
        <v>-1.032787369654304</v>
      </c>
    </row>
    <row r="120" spans="1:6">
      <c r="A120">
        <v>0.2452354836337044</v>
      </c>
      <c r="B120">
        <v>245.3609525912558</v>
      </c>
      <c r="C120">
        <v>18.755045900390339</v>
      </c>
      <c r="D120">
        <v>1.1260378172683719E-2</v>
      </c>
      <c r="E120">
        <v>-4.9811742878741651E-3</v>
      </c>
      <c r="F120">
        <v>-1.0284334405982549</v>
      </c>
    </row>
    <row r="121" spans="1:6">
      <c r="A121">
        <v>0.24933026213061341</v>
      </c>
      <c r="B121">
        <v>249.45782608511129</v>
      </c>
      <c r="C121">
        <v>18.800853985240579</v>
      </c>
      <c r="D121">
        <v>1.1102612326046139E-2</v>
      </c>
      <c r="E121">
        <v>-5.1332150618732132E-3</v>
      </c>
      <c r="F121">
        <v>-1.024044944323822</v>
      </c>
    </row>
    <row r="122" spans="1:6">
      <c r="A122">
        <v>0.25345409185565648</v>
      </c>
      <c r="B122">
        <v>253.5837656704775</v>
      </c>
      <c r="C122">
        <v>18.84634054098931</v>
      </c>
      <c r="D122">
        <v>1.09471248615199E-2</v>
      </c>
      <c r="E122">
        <v>-5.2600338121363728E-3</v>
      </c>
      <c r="F122">
        <v>-1.019630302482007</v>
      </c>
    </row>
    <row r="123" spans="1:6">
      <c r="A123">
        <v>0.2576068132149244</v>
      </c>
      <c r="B123">
        <v>257.73861167179251</v>
      </c>
      <c r="C123">
        <v>18.891507268814969</v>
      </c>
      <c r="D123">
        <v>1.079549224660286E-2</v>
      </c>
      <c r="E123">
        <v>-5.3549210531582533E-3</v>
      </c>
      <c r="F123">
        <v>-1.015194163918486</v>
      </c>
    </row>
    <row r="124" spans="1:6">
      <c r="A124">
        <v>0.26178826549638962</v>
      </c>
      <c r="B124">
        <v>261.92220329480409</v>
      </c>
      <c r="C124">
        <v>18.93636014845406</v>
      </c>
      <c r="D124">
        <v>1.0647350532093749E-2</v>
      </c>
      <c r="E124">
        <v>-5.4198295937998107E-3</v>
      </c>
      <c r="F124">
        <v>-1.0107359444996269</v>
      </c>
    </row>
    <row r="125" spans="1:6">
      <c r="A125">
        <v>0.26599828687612592</v>
      </c>
      <c r="B125">
        <v>266.13437863279302</v>
      </c>
      <c r="C125">
        <v>18.98089965761794</v>
      </c>
      <c r="D125">
        <v>1.0501161773098341E-2</v>
      </c>
      <c r="E125">
        <v>-5.4662169919991533E-3</v>
      </c>
      <c r="F125">
        <v>-1.0062521065446299</v>
      </c>
    </row>
    <row r="126" spans="1:6">
      <c r="A126">
        <v>0.27023671442457148</v>
      </c>
      <c r="B126">
        <v>270.37497467283811</v>
      </c>
      <c r="C126">
        <v>19.025126358622511</v>
      </c>
      <c r="D126">
        <v>1.0358541638112329E-2</v>
      </c>
      <c r="E126">
        <v>-5.5049564355665742E-3</v>
      </c>
      <c r="F126">
        <v>-1.001737949610995</v>
      </c>
    </row>
    <row r="127" spans="1:6">
      <c r="A127">
        <v>0.27450338411283393</v>
      </c>
      <c r="B127">
        <v>274.64382730212537</v>
      </c>
      <c r="C127">
        <v>19.069050496481889</v>
      </c>
      <c r="D127">
        <v>1.0221517908224989E-2</v>
      </c>
      <c r="E127">
        <v>-5.5377172871632768E-3</v>
      </c>
      <c r="F127">
        <v>-0.99719002781411914</v>
      </c>
    </row>
    <row r="128" spans="1:6">
      <c r="A128">
        <v>0.27879813081903843</v>
      </c>
      <c r="B128">
        <v>278.94077131429958</v>
      </c>
      <c r="C128">
        <v>19.112688699108741</v>
      </c>
      <c r="D128">
        <v>1.00910461403079E-2</v>
      </c>
      <c r="E128">
        <v>-5.559787859934902E-3</v>
      </c>
      <c r="F128">
        <v>-0.99260695100413798</v>
      </c>
    </row>
    <row r="129" spans="1:6">
      <c r="A129">
        <v>0.28312078833471799</v>
      </c>
      <c r="B129">
        <v>283.26564041585698</v>
      </c>
      <c r="C129">
        <v>19.15606029123499</v>
      </c>
      <c r="D129">
        <v>9.9667796541645353E-3</v>
      </c>
      <c r="E129">
        <v>-5.572017683244149E-3</v>
      </c>
      <c r="F129">
        <v>-0.98798727639681572</v>
      </c>
    </row>
    <row r="130" spans="1:6">
      <c r="A130">
        <v>0.28747118937124572</v>
      </c>
      <c r="B130">
        <v>287.61826723258139</v>
      </c>
      <c r="C130">
        <v>19.199178712583929</v>
      </c>
      <c r="D130">
        <v>9.8464398167224E-3</v>
      </c>
      <c r="E130">
        <v>-5.5796057385338084E-3</v>
      </c>
      <c r="F130">
        <v>-0.98332968314316915</v>
      </c>
    </row>
    <row r="131" spans="1:6">
      <c r="A131">
        <v>0.29184916556630919</v>
      </c>
      <c r="B131">
        <v>291.99848331602169</v>
      </c>
      <c r="C131">
        <v>19.242049590771941</v>
      </c>
      <c r="D131">
        <v>9.7289223656526064E-3</v>
      </c>
      <c r="E131">
        <v>-5.5849033861890439E-3</v>
      </c>
      <c r="F131">
        <v>-0.9786340213674154</v>
      </c>
    </row>
    <row r="132" spans="1:6">
      <c r="A132">
        <v>0.29625454749042601</v>
      </c>
      <c r="B132">
        <v>296.40611915001102</v>
      </c>
      <c r="C132">
        <v>19.28467679275305</v>
      </c>
      <c r="D132">
        <v>9.6141005550827094E-3</v>
      </c>
      <c r="E132">
        <v>-5.5860573384881413E-3</v>
      </c>
      <c r="F132">
        <v>-0.97389895491560463</v>
      </c>
    </row>
    <row r="133" spans="1:6">
      <c r="A133">
        <v>0.30068716465350059</v>
      </c>
      <c r="B133">
        <v>300.84100415722639</v>
      </c>
      <c r="C133">
        <v>19.327066015358479</v>
      </c>
      <c r="D133">
        <v>9.5030781879802545E-3</v>
      </c>
      <c r="E133">
        <v>-5.5774925317255766E-3</v>
      </c>
      <c r="F133">
        <v>-0.96912267415231335</v>
      </c>
    </row>
    <row r="134" spans="1:6">
      <c r="A134">
        <v>0.30514684551142263</v>
      </c>
      <c r="B134">
        <v>305.30296670579099</v>
      </c>
      <c r="C134">
        <v>19.3692293149828</v>
      </c>
      <c r="D134">
        <v>9.3966631996051288E-3</v>
      </c>
      <c r="E134">
        <v>-5.558280894893592E-3</v>
      </c>
      <c r="F134">
        <v>-0.96430166120292871</v>
      </c>
    </row>
    <row r="135" spans="1:6">
      <c r="A135">
        <v>0.30963341747270512</v>
      </c>
      <c r="B135">
        <v>309.79183411591572</v>
      </c>
      <c r="C135">
        <v>19.411175437184799</v>
      </c>
      <c r="D135">
        <v>9.2925247440757853E-3</v>
      </c>
      <c r="E135">
        <v>-5.5324056998285439E-3</v>
      </c>
      <c r="F135">
        <v>-0.95943064706230663</v>
      </c>
    </row>
    <row r="136" spans="1:6">
      <c r="A136">
        <v>0.314146706905165</v>
      </c>
      <c r="B136">
        <v>314.30743266658237</v>
      </c>
      <c r="C136">
        <v>19.452901498690569</v>
      </c>
      <c r="D136">
        <v>9.1883180934166312E-3</v>
      </c>
      <c r="E136">
        <v>-5.5067018638631686E-3</v>
      </c>
      <c r="F136">
        <v>-0.95450971524171191</v>
      </c>
    </row>
    <row r="137" spans="1:6">
      <c r="A137">
        <v>0.31868653914264172</v>
      </c>
      <c r="B137">
        <v>318.84958760226681</v>
      </c>
      <c r="C137">
        <v>19.494398036739781</v>
      </c>
      <c r="D137">
        <v>9.0835385749666094E-3</v>
      </c>
      <c r="E137">
        <v>-5.4877055244729927E-3</v>
      </c>
      <c r="F137">
        <v>-0.94954537543044415</v>
      </c>
    </row>
    <row r="138" spans="1:6">
      <c r="A138">
        <v>0.32325273849175717</v>
      </c>
      <c r="B138">
        <v>323.41812313970138</v>
      </c>
      <c r="C138">
        <v>19.535660191297399</v>
      </c>
      <c r="D138">
        <v>8.9808543941703196E-3</v>
      </c>
      <c r="E138">
        <v>-5.4783048834314086E-3</v>
      </c>
      <c r="F138">
        <v>-0.94454636342919263</v>
      </c>
    </row>
    <row r="139" spans="1:6">
      <c r="A139">
        <v>0.32784512823871531</v>
      </c>
      <c r="B139">
        <v>328.01286247467863</v>
      </c>
      <c r="C139">
        <v>19.576696930974059</v>
      </c>
      <c r="D139">
        <v>8.8823329736585077E-3</v>
      </c>
      <c r="E139">
        <v>-5.4791162042080481E-3</v>
      </c>
      <c r="F139">
        <v>-0.93951886982420529</v>
      </c>
    </row>
    <row r="140" spans="1:6">
      <c r="A140">
        <v>0.33246353065614082</v>
      </c>
      <c r="B140">
        <v>332.63362778889331</v>
      </c>
      <c r="C140">
        <v>19.617517484493959</v>
      </c>
      <c r="D140">
        <v>8.7863102417660693E-3</v>
      </c>
      <c r="E140">
        <v>-5.4871020397289933E-3</v>
      </c>
      <c r="F140">
        <v>-0.93446783848309656</v>
      </c>
    </row>
    <row r="141" spans="1:6">
      <c r="A141">
        <v>0.33710776700995743</v>
      </c>
      <c r="B141">
        <v>337.28024025682402</v>
      </c>
      <c r="C141">
        <v>19.658122653524341</v>
      </c>
      <c r="D141">
        <v>8.6911722140088563E-3</v>
      </c>
      <c r="E141">
        <v>-5.4955266773007803E-3</v>
      </c>
      <c r="F141">
        <v>-0.92939939073825117</v>
      </c>
    </row>
    <row r="142" spans="1:6">
      <c r="A142">
        <v>0.34177765756630452</v>
      </c>
      <c r="B142">
        <v>341.95252005265348</v>
      </c>
      <c r="C142">
        <v>19.698508416815869</v>
      </c>
      <c r="D142">
        <v>8.596369163821227E-3</v>
      </c>
      <c r="E142">
        <v>-5.496133346170674E-3</v>
      </c>
      <c r="F142">
        <v>-0.92431658285691687</v>
      </c>
    </row>
    <row r="143" spans="1:6">
      <c r="A143">
        <v>0.34647302159849391</v>
      </c>
      <c r="B143">
        <v>346.65028635722911</v>
      </c>
      <c r="C143">
        <v>19.738670599380061</v>
      </c>
      <c r="D143">
        <v>8.5023066362912292E-3</v>
      </c>
      <c r="E143">
        <v>-5.4877520198845266E-3</v>
      </c>
      <c r="F143">
        <v>-0.91921590177630208</v>
      </c>
    </row>
    <row r="144" spans="1:6">
      <c r="A144">
        <v>0.35119367739400292</v>
      </c>
      <c r="B144">
        <v>351.37335736505912</v>
      </c>
      <c r="C144">
        <v>19.778607189661489</v>
      </c>
      <c r="D144">
        <v>8.4091832316985932E-3</v>
      </c>
      <c r="E144">
        <v>-5.4745493846232842E-3</v>
      </c>
      <c r="F144">
        <v>-0.9140905325593276</v>
      </c>
    </row>
    <row r="145" spans="1:6">
      <c r="A145">
        <v>0.3559394422615072</v>
      </c>
      <c r="B145">
        <v>356.12155029134948</v>
      </c>
      <c r="C145">
        <v>19.81831604776443</v>
      </c>
      <c r="D145">
        <v>8.3170259517728034E-3</v>
      </c>
      <c r="E145">
        <v>-5.4585041635108788E-3</v>
      </c>
      <c r="F145">
        <v>-0.90893594083045337</v>
      </c>
    </row>
    <row r="146" spans="1:6">
      <c r="A146">
        <v>0.36071013253795131</v>
      </c>
      <c r="B146">
        <v>360.89468137907801</v>
      </c>
      <c r="C146">
        <v>19.857798976337261</v>
      </c>
      <c r="D146">
        <v>8.2275294909838516E-3</v>
      </c>
      <c r="E146">
        <v>-5.439247845256092E-3</v>
      </c>
      <c r="F146">
        <v>-0.90375017503835231</v>
      </c>
    </row>
    <row r="147" spans="1:6">
      <c r="A147">
        <v>0.36550556359565589</v>
      </c>
      <c r="B147">
        <v>365.6925659061049</v>
      </c>
      <c r="C147">
        <v>19.897067534826359</v>
      </c>
      <c r="D147">
        <v>8.1423247494780953E-3</v>
      </c>
      <c r="E147">
        <v>-5.4165510034935999E-3</v>
      </c>
      <c r="F147">
        <v>-0.89853071107769089</v>
      </c>
    </row>
    <row r="148" spans="1:6">
      <c r="A148">
        <v>0.37032554984946331</v>
      </c>
      <c r="B148">
        <v>370.51501819232209</v>
      </c>
      <c r="C148">
        <v>19.93613294832236</v>
      </c>
      <c r="D148">
        <v>8.0592483251197677E-3</v>
      </c>
      <c r="E148">
        <v>-5.393461140125554E-3</v>
      </c>
      <c r="F148">
        <v>-0.89327362562780943</v>
      </c>
    </row>
    <row r="149" spans="1:6">
      <c r="A149">
        <v>0.37516990476391959</v>
      </c>
      <c r="B149">
        <v>375.36185160683942</v>
      </c>
      <c r="C149">
        <v>19.974992302969731</v>
      </c>
      <c r="D149">
        <v>7.975663605870216E-3</v>
      </c>
      <c r="E149">
        <v>-5.37569628786406E-3</v>
      </c>
      <c r="F149">
        <v>-0.88797590247330671</v>
      </c>
    </row>
    <row r="150" spans="1:6">
      <c r="A150">
        <v>0.38003844086049388</v>
      </c>
      <c r="B150">
        <v>380.23287857520671</v>
      </c>
      <c r="C150">
        <v>20.013638228261328</v>
      </c>
      <c r="D150">
        <v>7.8922639085752897E-3</v>
      </c>
      <c r="E150">
        <v>-5.3660748692136188E-3</v>
      </c>
      <c r="F150">
        <v>-0.88263713731364202</v>
      </c>
    </row>
    <row r="151" spans="1:6">
      <c r="A151">
        <v>0.38493096972483321</v>
      </c>
      <c r="B151">
        <v>385.12791058667341</v>
      </c>
      <c r="C151">
        <v>20.052070411637828</v>
      </c>
      <c r="D151">
        <v>7.8106683433601196E-3</v>
      </c>
      <c r="E151">
        <v>-5.3590941536952093E-3</v>
      </c>
      <c r="F151">
        <v>-0.87726065529987107</v>
      </c>
    </row>
    <row r="152" spans="1:6">
      <c r="A152">
        <v>0.38984730201405482</v>
      </c>
      <c r="B152">
        <v>390.04675820148401</v>
      </c>
      <c r="C152">
        <v>20.090291437121891</v>
      </c>
      <c r="D152">
        <v>7.7299638043175261E-3</v>
      </c>
      <c r="E152">
        <v>-5.3468548901217461E-3</v>
      </c>
      <c r="F152">
        <v>-0.87185158297878895</v>
      </c>
    </row>
    <row r="153" spans="1:6">
      <c r="A153">
        <v>0.39478724746407368</v>
      </c>
      <c r="B153">
        <v>394.98923105820921</v>
      </c>
      <c r="C153">
        <v>20.128295255085639</v>
      </c>
      <c r="D153">
        <v>7.648526889492642E-3</v>
      </c>
      <c r="E153">
        <v>-5.3292566260045911E-3</v>
      </c>
      <c r="F153">
        <v>-0.86641058911016244</v>
      </c>
    </row>
    <row r="154" spans="1:6">
      <c r="A154">
        <v>0.39975061489696539</v>
      </c>
      <c r="B154">
        <v>399.95513788111299</v>
      </c>
      <c r="C154">
        <v>20.166077649961881</v>
      </c>
      <c r="D154">
        <v>7.5688518975322774E-3</v>
      </c>
      <c r="E154">
        <v>-5.3121234496341374E-3</v>
      </c>
      <c r="F154">
        <v>-0.86093435345875335</v>
      </c>
    </row>
    <row r="155" spans="1:6">
      <c r="A155">
        <v>0.40473721222836562</v>
      </c>
      <c r="B155">
        <v>404.94428648755547</v>
      </c>
      <c r="C155">
        <v>20.203648549095629</v>
      </c>
      <c r="D155">
        <v>7.4927030155947129E-3</v>
      </c>
      <c r="E155">
        <v>-5.2974569882676863E-3</v>
      </c>
      <c r="F155">
        <v>-0.85541849076858945</v>
      </c>
    </row>
    <row r="156" spans="1:6">
      <c r="A156">
        <v>0.40974684647490289</v>
      </c>
      <c r="B156">
        <v>409.95648379543007</v>
      </c>
      <c r="C156">
        <v>20.241015635290712</v>
      </c>
      <c r="D156">
        <v>7.4178551894224379E-3</v>
      </c>
      <c r="E156">
        <v>-5.2844243822463962E-3</v>
      </c>
      <c r="F156">
        <v>-0.84985839825672949</v>
      </c>
    </row>
    <row r="157" spans="1:6">
      <c r="A157">
        <v>0.41477932376166798</v>
      </c>
      <c r="B157">
        <v>414.99153583063588</v>
      </c>
      <c r="C157">
        <v>20.27817736770999</v>
      </c>
      <c r="D157">
        <v>7.3436630476238661E-3</v>
      </c>
      <c r="E157">
        <v>-5.2755993229190662E-3</v>
      </c>
      <c r="F157">
        <v>-0.84425134138240165</v>
      </c>
    </row>
    <row r="158" spans="1:6">
      <c r="A158">
        <v>0.41983444932971659</v>
      </c>
      <c r="B158">
        <v>420.04924773458458</v>
      </c>
      <c r="C158">
        <v>20.31513676859538</v>
      </c>
      <c r="D158">
        <v>7.2720052809378891E-3</v>
      </c>
      <c r="E158">
        <v>-5.2729573547912753E-3</v>
      </c>
      <c r="F158">
        <v>-0.83859984154093059</v>
      </c>
    </row>
    <row r="159" spans="1:6">
      <c r="A159">
        <v>0.42491202754360652</v>
      </c>
      <c r="B159">
        <v>425.12942377174193</v>
      </c>
      <c r="C159">
        <v>20.35190437124794</v>
      </c>
      <c r="D159">
        <v>7.2034119926429547E-3</v>
      </c>
      <c r="E159">
        <v>-5.2785247021610218E-3</v>
      </c>
      <c r="F159">
        <v>-0.83290942918954858</v>
      </c>
    </row>
    <row r="160" spans="1:6">
      <c r="A160">
        <v>0.43001186189896867</v>
      </c>
      <c r="B160">
        <v>430.231867337202</v>
      </c>
      <c r="C160">
        <v>20.388488866096559</v>
      </c>
      <c r="D160">
        <v>7.1369049087282302E-3</v>
      </c>
      <c r="E160">
        <v>-5.2887759732692524E-3</v>
      </c>
      <c r="F160">
        <v>-0.82718705026451245</v>
      </c>
    </row>
    <row r="161" spans="1:6">
      <c r="A161">
        <v>0.43513375503011248</v>
      </c>
      <c r="B161">
        <v>435.35638096429659</v>
      </c>
      <c r="C161">
        <v>20.424894906539489</v>
      </c>
      <c r="D161">
        <v>7.0720040207025861E-3</v>
      </c>
      <c r="E161">
        <v>-5.2935376165552687E-3</v>
      </c>
      <c r="F161">
        <v>-0.82143976013652287</v>
      </c>
    </row>
    <row r="162" spans="1:6">
      <c r="A162">
        <v>0.44027750871766358</v>
      </c>
      <c r="B162">
        <v>440.50276633223717</v>
      </c>
      <c r="C162">
        <v>20.461127116266709</v>
      </c>
      <c r="D162">
        <v>7.0090451909991369E-3</v>
      </c>
      <c r="E162">
        <v>-5.2906376925059449E-3</v>
      </c>
      <c r="F162">
        <v>-0.81567133821756377</v>
      </c>
    </row>
    <row r="163" spans="1:6">
      <c r="A163">
        <v>0.44544292389623508</v>
      </c>
      <c r="B163">
        <v>445.67082427378972</v>
      </c>
      <c r="C163">
        <v>20.49719176054607</v>
      </c>
      <c r="D163">
        <v>6.9479661236666454E-3</v>
      </c>
      <c r="E163">
        <v>-5.2853650216267136E-3</v>
      </c>
      <c r="F163">
        <v>-0.80988255634857087</v>
      </c>
    </row>
    <row r="164" spans="1:6">
      <c r="A164">
        <v>0.45062980066213121</v>
      </c>
      <c r="B164">
        <v>450.86035478298231</v>
      </c>
      <c r="C164">
        <v>20.5330908276899</v>
      </c>
      <c r="D164">
        <v>6.8871269220221213E-3</v>
      </c>
      <c r="E164">
        <v>-5.2801044500580029E-3</v>
      </c>
      <c r="F164">
        <v>-0.80407619233195304</v>
      </c>
    </row>
    <row r="165" spans="1:6">
      <c r="A165">
        <v>0.45583793828108421</v>
      </c>
      <c r="B165">
        <v>456.07115702284642</v>
      </c>
      <c r="C165">
        <v>20.568816891655409</v>
      </c>
      <c r="D165">
        <v>6.8249698279434674E-3</v>
      </c>
      <c r="E165">
        <v>-5.2739507616032227E-3</v>
      </c>
      <c r="F165">
        <v>-0.79825745881913901</v>
      </c>
    </row>
    <row r="166" spans="1:6">
      <c r="A166">
        <v>0.46106713519602238</v>
      </c>
      <c r="B166">
        <v>461.30302933318831</v>
      </c>
      <c r="C166">
        <v>20.604358931308042</v>
      </c>
      <c r="D166">
        <v>6.7617306817436473E-3</v>
      </c>
      <c r="E166">
        <v>-5.2682792084192652E-3</v>
      </c>
      <c r="F166">
        <v>-0.79243033462945822</v>
      </c>
    </row>
    <row r="167" spans="1:6">
      <c r="A167">
        <v>0.46631718903487079</v>
      </c>
      <c r="B167">
        <v>466.5557692383943</v>
      </c>
      <c r="C167">
        <v>20.63971022104818</v>
      </c>
      <c r="D167">
        <v>6.6984442408377434E-3</v>
      </c>
      <c r="E167">
        <v>-5.2733129330565171E-3</v>
      </c>
      <c r="F167">
        <v>-0.78659425083612755</v>
      </c>
    </row>
    <row r="168" spans="1:6">
      <c r="A168">
        <v>0.47158789661838291</v>
      </c>
      <c r="B168">
        <v>471.82917345526562</v>
      </c>
      <c r="C168">
        <v>20.67486505474249</v>
      </c>
      <c r="D168">
        <v>6.6341366459515879E-3</v>
      </c>
      <c r="E168">
        <v>-5.3023188131218852E-3</v>
      </c>
      <c r="F168">
        <v>-0.78074380914654029</v>
      </c>
    </row>
    <row r="169" spans="1:6">
      <c r="A169">
        <v>0.47687905396800351</v>
      </c>
      <c r="B169">
        <v>477.12303790088657</v>
      </c>
      <c r="C169">
        <v>20.709810286565691</v>
      </c>
      <c r="D169">
        <v>6.5677943540289937E-3</v>
      </c>
      <c r="E169">
        <v>-5.3516691434649924E-3</v>
      </c>
      <c r="F169">
        <v>-0.77487290474687498</v>
      </c>
    </row>
    <row r="170" spans="1:6">
      <c r="A170">
        <v>0.48219045631376312</v>
      </c>
      <c r="B170">
        <v>482.43715770052199</v>
      </c>
      <c r="C170">
        <v>20.744533129255931</v>
      </c>
      <c r="D170">
        <v>6.5002116213552091E-3</v>
      </c>
      <c r="E170">
        <v>-5.4066042021542913E-3</v>
      </c>
      <c r="F170">
        <v>-0.76897894646697906</v>
      </c>
    </row>
    <row r="171" spans="1:6">
      <c r="A171">
        <v>0.48752189810220292</v>
      </c>
      <c r="B171">
        <v>487.77132719554618</v>
      </c>
      <c r="C171">
        <v>20.779023326379448</v>
      </c>
      <c r="D171">
        <v>6.4314909667574386E-3</v>
      </c>
      <c r="E171">
        <v>-5.4541638023615831E-3</v>
      </c>
      <c r="F171">
        <v>-0.76306425564364444</v>
      </c>
    </row>
    <row r="172" spans="1:6">
      <c r="A172">
        <v>0.49287317300432892</v>
      </c>
      <c r="B172">
        <v>493.12533995140188</v>
      </c>
      <c r="C172">
        <v>20.81327472154797</v>
      </c>
      <c r="D172">
        <v>6.3636766697455893E-3</v>
      </c>
      <c r="E172">
        <v>-5.482682403789161E-3</v>
      </c>
      <c r="F172">
        <v>-0.75713570327519764</v>
      </c>
    </row>
    <row r="173" spans="1:6">
      <c r="A173">
        <v>0.49824407392359771</v>
      </c>
      <c r="B173">
        <v>498.49898876558979</v>
      </c>
      <c r="C173">
        <v>20.847296354165849</v>
      </c>
      <c r="D173">
        <v>6.2993552132849136E-3</v>
      </c>
      <c r="E173">
        <v>-5.4872999834608138E-3</v>
      </c>
      <c r="F173">
        <v>-0.75119976818293022</v>
      </c>
    </row>
    <row r="174" spans="1:6">
      <c r="A174">
        <v>0.50363439300393087</v>
      </c>
      <c r="B174">
        <v>503.89206567568669</v>
      </c>
      <c r="C174">
        <v>20.88110243610312</v>
      </c>
      <c r="D174">
        <v>6.2379073461781729E-3</v>
      </c>
      <c r="E174">
        <v>-5.475256271181791E-3</v>
      </c>
      <c r="F174">
        <v>-0.7452574918510303</v>
      </c>
    </row>
    <row r="175" spans="1:6">
      <c r="A175">
        <v>0.50904392163775936</v>
      </c>
      <c r="B175">
        <v>509.30436196739441</v>
      </c>
      <c r="C175">
        <v>20.914702745408771</v>
      </c>
      <c r="D175">
        <v>6.1788177022040367E-3</v>
      </c>
      <c r="E175">
        <v>-5.468365459787709E-3</v>
      </c>
      <c r="F175">
        <v>-0.73930375214874533</v>
      </c>
    </row>
    <row r="176" spans="1:6">
      <c r="A176">
        <v>0.51447245047409595</v>
      </c>
      <c r="B176">
        <v>514.73566818261611</v>
      </c>
      <c r="C176">
        <v>20.94810569154026</v>
      </c>
      <c r="D176">
        <v>6.1215368188117202E-3</v>
      </c>
      <c r="E176">
        <v>-5.4850176684694812E-3</v>
      </c>
      <c r="F176">
        <v>-0.73333086133100156</v>
      </c>
    </row>
    <row r="177" spans="1:6">
      <c r="A177">
        <v>0.51991976942663842</v>
      </c>
      <c r="B177">
        <v>520.18577412756395</v>
      </c>
      <c r="C177">
        <v>20.981313883349799</v>
      </c>
      <c r="D177">
        <v>6.0648150754561017E-3</v>
      </c>
      <c r="E177">
        <v>-5.5229660385889617E-3</v>
      </c>
      <c r="F177">
        <v>-0.72733446913485156</v>
      </c>
    </row>
    <row r="178" spans="1:6">
      <c r="A178">
        <v>0.52538566768189865</v>
      </c>
      <c r="B178">
        <v>525.65446888089207</v>
      </c>
      <c r="C178">
        <v>21.0143266234763</v>
      </c>
      <c r="D178">
        <v>6.0086843577399369E-3</v>
      </c>
      <c r="E178">
        <v>-5.5673785430075048E-3</v>
      </c>
      <c r="F178">
        <v>-0.72131638425692912</v>
      </c>
    </row>
    <row r="179" spans="1:6">
      <c r="A179">
        <v>0.53086993370736257</v>
      </c>
      <c r="B179">
        <v>531.14154080186086</v>
      </c>
      <c r="C179">
        <v>21.047143404315449</v>
      </c>
      <c r="D179">
        <v>5.952787587720298E-3</v>
      </c>
      <c r="E179">
        <v>-5.6079945213723132E-3</v>
      </c>
      <c r="F179">
        <v>-0.71528110514490595</v>
      </c>
    </row>
    <row r="180" spans="1:6">
      <c r="A180">
        <v>0.5363723552596753</v>
      </c>
      <c r="B180">
        <v>536.64677753852595</v>
      </c>
      <c r="C180">
        <v>21.079759614236082</v>
      </c>
      <c r="D180">
        <v>5.8962361887241153E-3</v>
      </c>
      <c r="E180">
        <v>-5.644824679298297E-3</v>
      </c>
      <c r="F180">
        <v>-0.70923406549958246</v>
      </c>
    </row>
    <row r="181" spans="1:6">
      <c r="A181">
        <v>0.54189271939285555</v>
      </c>
      <c r="B181">
        <v>542.16996603595737</v>
      </c>
      <c r="C181">
        <v>21.112166267025682</v>
      </c>
      <c r="D181">
        <v>5.8382692057161057E-3</v>
      </c>
      <c r="E181">
        <v>-5.6782545990252857E-3</v>
      </c>
      <c r="F181">
        <v>-0.70318333743274486</v>
      </c>
    </row>
    <row r="182" spans="1:6">
      <c r="A182">
        <v>0.54743081246653724</v>
      </c>
      <c r="B182">
        <v>547.71089254448498</v>
      </c>
      <c r="C182">
        <v>21.144351701343851</v>
      </c>
      <c r="D182">
        <v>5.7790067723640674E-3</v>
      </c>
      <c r="E182">
        <v>-5.7105667506326951E-3</v>
      </c>
      <c r="F182">
        <v>-0.69713694162791395</v>
      </c>
    </row>
    <row r="183" spans="1:6">
      <c r="A183">
        <v>0.55298642015423671</v>
      </c>
      <c r="B183">
        <v>553.26934262796999</v>
      </c>
      <c r="C183">
        <v>21.17630920753091</v>
      </c>
      <c r="D183">
        <v>5.7198365354423544E-3</v>
      </c>
      <c r="E183">
        <v>-5.7497280019096174E-3</v>
      </c>
      <c r="F183">
        <v>-0.69110235399848174</v>
      </c>
    </row>
    <row r="184" spans="1:6">
      <c r="A184">
        <v>0.55855932745164738</v>
      </c>
      <c r="B184">
        <v>558.84510117210391</v>
      </c>
      <c r="C184">
        <v>21.208037936293689</v>
      </c>
      <c r="D184">
        <v>5.6612184309447391E-3</v>
      </c>
      <c r="E184">
        <v>-5.8005520718921602E-3</v>
      </c>
      <c r="F184">
        <v>-0.68508702938368971</v>
      </c>
    </row>
    <row r="185" spans="1:6">
      <c r="A185">
        <v>0.56414931868496065</v>
      </c>
      <c r="B185">
        <v>564.43795239273379</v>
      </c>
      <c r="C185">
        <v>21.239537366452119</v>
      </c>
      <c r="D185">
        <v>5.6031084768520534E-3</v>
      </c>
      <c r="E185">
        <v>-5.8580881051592858E-3</v>
      </c>
      <c r="F185">
        <v>-0.67909717630012589</v>
      </c>
    </row>
    <row r="186" spans="1:6">
      <c r="A186">
        <v>0.56975617751921304</v>
      </c>
      <c r="B186">
        <v>570.04767984421335</v>
      </c>
      <c r="C186">
        <v>21.270808467360741</v>
      </c>
      <c r="D186">
        <v>5.545993133382803E-3</v>
      </c>
      <c r="E186">
        <v>-5.9149042303086076E-3</v>
      </c>
      <c r="F186">
        <v>-0.67313855190162475</v>
      </c>
    </row>
    <row r="187" spans="1:6">
      <c r="A187">
        <v>0.57537968696665742</v>
      </c>
      <c r="B187">
        <v>575.67406642777883</v>
      </c>
      <c r="C187">
        <v>21.30185389972441</v>
      </c>
      <c r="D187">
        <v>5.489822312010552E-3</v>
      </c>
      <c r="E187">
        <v>-5.9681688102470373E-3</v>
      </c>
      <c r="F187">
        <v>-0.66721702455461873</v>
      </c>
    </row>
    <row r="188" spans="1:6">
      <c r="A188">
        <v>0.58101962939516127</v>
      </c>
      <c r="B188">
        <v>581.31689439995148</v>
      </c>
      <c r="C188">
        <v>21.332675904835199</v>
      </c>
      <c r="D188">
        <v>5.4347839869730956E-3</v>
      </c>
      <c r="E188">
        <v>-6.0147208384886304E-3</v>
      </c>
      <c r="F188">
        <v>-0.6613354719244946</v>
      </c>
    </row>
    <row r="189" spans="1:6">
      <c r="A189">
        <v>0.58667578653662877</v>
      </c>
      <c r="B189">
        <v>586.97594538096359</v>
      </c>
      <c r="C189">
        <v>21.363279820369581</v>
      </c>
      <c r="D189">
        <v>5.3813260766280386E-3</v>
      </c>
      <c r="E189">
        <v>-6.0556287628549584E-3</v>
      </c>
      <c r="F189">
        <v>-0.65549391615069419</v>
      </c>
    </row>
    <row r="190" spans="1:6">
      <c r="A190">
        <v>0.59234793949544851</v>
      </c>
      <c r="B190">
        <v>592.6510003632111</v>
      </c>
      <c r="C190">
        <v>21.393666276241429</v>
      </c>
      <c r="D190">
        <v>5.3270609653875587E-3</v>
      </c>
      <c r="E190">
        <v>-6.1013141939247504E-3</v>
      </c>
      <c r="F190">
        <v>-0.64969088987103452</v>
      </c>
    </row>
    <row r="191" spans="1:6">
      <c r="A191">
        <v>0.59803586875696391</v>
      </c>
      <c r="B191">
        <v>598.34183971972777</v>
      </c>
      <c r="C191">
        <v>21.423821087630589</v>
      </c>
      <c r="D191">
        <v>5.2703480937614624E-3</v>
      </c>
      <c r="E191">
        <v>-6.1590732456016086E-3</v>
      </c>
      <c r="F191">
        <v>-0.6439221749460905</v>
      </c>
    </row>
    <row r="192" spans="1:6">
      <c r="A192">
        <v>0.60373935419596902</v>
      </c>
      <c r="B192">
        <v>604.04824321268597</v>
      </c>
      <c r="C192">
        <v>21.453732293028441</v>
      </c>
      <c r="D192">
        <v>5.2131082348330403E-3</v>
      </c>
      <c r="E192">
        <v>-6.2245672729962882E-3</v>
      </c>
      <c r="F192">
        <v>-0.63818292337348914</v>
      </c>
    </row>
    <row r="193" spans="1:6">
      <c r="A193">
        <v>0.6094581750852277</v>
      </c>
      <c r="B193">
        <v>609.7699900019195</v>
      </c>
      <c r="C193">
        <v>21.483396656625668</v>
      </c>
      <c r="D193">
        <v>5.1558351847562633E-3</v>
      </c>
      <c r="E193">
        <v>-6.2926516110032504E-3</v>
      </c>
      <c r="F193">
        <v>-0.63247015926663608</v>
      </c>
    </row>
    <row r="194" spans="1:6">
      <c r="A194">
        <v>0.61519211010401498</v>
      </c>
      <c r="B194">
        <v>615.50685865346986</v>
      </c>
      <c r="C194">
        <v>21.512810194133749</v>
      </c>
      <c r="D194">
        <v>5.098485253816021E-3</v>
      </c>
      <c r="E194">
        <v>-6.3674806431327814E-3</v>
      </c>
      <c r="F194">
        <v>-0.62677963855790764</v>
      </c>
    </row>
    <row r="195" spans="1:6">
      <c r="A195">
        <v>0.62094093734668365</v>
      </c>
      <c r="B195">
        <v>621.25862714815719</v>
      </c>
      <c r="C195">
        <v>21.541972295652201</v>
      </c>
      <c r="D195">
        <v>5.0418667199928118E-3</v>
      </c>
      <c r="E195">
        <v>-6.4570653836828751E-3</v>
      </c>
      <c r="F195">
        <v>-0.62110622019625583</v>
      </c>
    </row>
    <row r="196" spans="1:6">
      <c r="A196">
        <v>0.62670443433125067</v>
      </c>
      <c r="B196">
        <v>627.02507289017069</v>
      </c>
      <c r="C196">
        <v>21.570882803168828</v>
      </c>
      <c r="D196">
        <v>4.9851759995794241E-3</v>
      </c>
      <c r="E196">
        <v>-6.565682032118391E-3</v>
      </c>
      <c r="F196">
        <v>-0.61545052240940168</v>
      </c>
    </row>
    <row r="197" spans="1:6">
      <c r="A197">
        <v>0.63248237800800799</v>
      </c>
      <c r="B197">
        <v>632.80597271568422</v>
      </c>
      <c r="C197">
        <v>21.59953520495008</v>
      </c>
      <c r="D197">
        <v>4.9274419689339273E-3</v>
      </c>
      <c r="E197">
        <v>-6.6904696901752322E-3</v>
      </c>
      <c r="F197">
        <v>-0.60981912917041581</v>
      </c>
    </row>
    <row r="198" spans="1:6">
      <c r="A198">
        <v>0.63827454476815526</v>
      </c>
      <c r="B198">
        <v>638.60110290149316</v>
      </c>
      <c r="C198">
        <v>21.627920506451989</v>
      </c>
      <c r="D198">
        <v>4.8687057351609331E-3</v>
      </c>
      <c r="E198">
        <v>-6.8296472450854054E-3</v>
      </c>
      <c r="F198">
        <v>-0.60421789920966085</v>
      </c>
    </row>
    <row r="199" spans="1:6">
      <c r="A199">
        <v>0.64408071045245197</v>
      </c>
      <c r="B199">
        <v>644.41023917367136</v>
      </c>
      <c r="C199">
        <v>21.656031319786891</v>
      </c>
      <c r="D199">
        <v>4.809379175175689E-3</v>
      </c>
      <c r="E199">
        <v>-6.9853213448711699E-3</v>
      </c>
      <c r="F199">
        <v>-0.59865062833907223</v>
      </c>
    </row>
    <row r="200" spans="1:6">
      <c r="A200">
        <v>0.64990065035989431</v>
      </c>
      <c r="B200">
        <v>650.23315671625187</v>
      </c>
      <c r="C200">
        <v>21.683861707524489</v>
      </c>
      <c r="D200">
        <v>4.7494548425112658E-3</v>
      </c>
      <c r="E200">
        <v>-7.1607652064892072E-3</v>
      </c>
      <c r="F200">
        <v>-0.59312162020884196</v>
      </c>
    </row>
    <row r="201" spans="1:6">
      <c r="A201">
        <v>0.65573413925640989</v>
      </c>
      <c r="B201">
        <v>656.06963017992666</v>
      </c>
      <c r="C201">
        <v>21.711406480340951</v>
      </c>
      <c r="D201">
        <v>4.6895371682803902E-3</v>
      </c>
      <c r="E201">
        <v>-7.3590005080682646E-3</v>
      </c>
      <c r="F201">
        <v>-0.58763505635357483</v>
      </c>
    </row>
    <row r="202" spans="1:6">
      <c r="A202">
        <v>0.66158095138357498</v>
      </c>
      <c r="B202">
        <v>661.91943369076807</v>
      </c>
      <c r="C202">
        <v>21.738666236916721</v>
      </c>
      <c r="D202">
        <v>4.63039989661125E-3</v>
      </c>
      <c r="E202">
        <v>-7.5735669495980689E-3</v>
      </c>
      <c r="F202">
        <v>-0.58219573320883844</v>
      </c>
    </row>
    <row r="203" spans="1:6">
      <c r="A203">
        <v>0.6674408604673514</v>
      </c>
      <c r="B203">
        <v>667.78234085897009</v>
      </c>
      <c r="C203">
        <v>21.765637114390021</v>
      </c>
      <c r="D203">
        <v>4.569575127209455E-3</v>
      </c>
      <c r="E203">
        <v>-7.7888581221368311E-3</v>
      </c>
      <c r="F203">
        <v>-0.57680809152871648</v>
      </c>
    </row>
    <row r="204" spans="1:6">
      <c r="A204">
        <v>0.67331363972684333</v>
      </c>
      <c r="B204">
        <v>673.65812478760984</v>
      </c>
      <c r="C204">
        <v>21.792300101098458</v>
      </c>
      <c r="D204">
        <v>4.5056422174129859E-3</v>
      </c>
      <c r="E204">
        <v>-7.9874528869438438E-3</v>
      </c>
      <c r="F204">
        <v>-0.57147468306253424</v>
      </c>
    </row>
    <row r="205" spans="1:6">
      <c r="A205">
        <v>0.67919906188307377</v>
      </c>
      <c r="B205">
        <v>679.54655808142832</v>
      </c>
      <c r="C205">
        <v>21.81864075327568</v>
      </c>
      <c r="D205">
        <v>4.4410304013326003E-3</v>
      </c>
      <c r="E205">
        <v>-8.1570262641869236E-3</v>
      </c>
      <c r="F205">
        <v>-0.56619542769848019</v>
      </c>
    </row>
    <row r="206" spans="1:6">
      <c r="A206">
        <v>0.68509689916778038</v>
      </c>
      <c r="B206">
        <v>685.44741285563089</v>
      </c>
      <c r="C206">
        <v>21.844656894113701</v>
      </c>
      <c r="D206">
        <v>4.3767058494924111E-3</v>
      </c>
      <c r="E206">
        <v>-8.2950266351177887E-3</v>
      </c>
      <c r="F206">
        <v>-0.56096791999867801</v>
      </c>
    </row>
    <row r="207" spans="1:6">
      <c r="A207">
        <v>0.69100692333223046</v>
      </c>
      <c r="B207">
        <v>691.36046074470698</v>
      </c>
      <c r="C207">
        <v>21.870344228181271</v>
      </c>
      <c r="D207">
        <v>4.3114037581579992E-3</v>
      </c>
      <c r="E207">
        <v>-8.4059784847626551E-3</v>
      </c>
      <c r="F207">
        <v>-0.55578915803680429</v>
      </c>
    </row>
    <row r="208" spans="1:6">
      <c r="A208">
        <v>0.69692890565605392</v>
      </c>
      <c r="B208">
        <v>697.28547291126688</v>
      </c>
      <c r="C208">
        <v>21.895691278781609</v>
      </c>
      <c r="D208">
        <v>4.2442427086846497E-3</v>
      </c>
      <c r="E208">
        <v>-8.4937830963375312E-3</v>
      </c>
      <c r="F208">
        <v>-0.5506586248865043</v>
      </c>
    </row>
    <row r="209" spans="1:6">
      <c r="A209">
        <v>0.70286261695609475</v>
      </c>
      <c r="B209">
        <v>703.22222005489846</v>
      </c>
      <c r="C209">
        <v>21.92068451064587</v>
      </c>
      <c r="D209">
        <v>4.1753982741705078E-3</v>
      </c>
      <c r="E209">
        <v>-8.5593767148995897E-3</v>
      </c>
      <c r="F209">
        <v>-0.54557875173576575</v>
      </c>
    </row>
    <row r="210" spans="1:6">
      <c r="A210">
        <v>0.70880782759528116</v>
      </c>
      <c r="B210">
        <v>709.17047242104172</v>
      </c>
      <c r="C210">
        <v>21.945313663989449</v>
      </c>
      <c r="D210">
        <v>4.1057099831549627E-3</v>
      </c>
      <c r="E210">
        <v>-8.6018761479224014E-3</v>
      </c>
      <c r="F210">
        <v>-0.54055200583356655</v>
      </c>
    </row>
    <row r="211" spans="1:6">
      <c r="A211">
        <v>0.71476430749151176</v>
      </c>
      <c r="B211">
        <v>715.12999980987888</v>
      </c>
      <c r="C211">
        <v>21.969574571632432</v>
      </c>
      <c r="D211">
        <v>4.0363914592965663E-3</v>
      </c>
      <c r="E211">
        <v>-8.6198125817445459E-3</v>
      </c>
      <c r="F211">
        <v>-0.53558121128413749</v>
      </c>
    </row>
    <row r="212" spans="1:6">
      <c r="A212">
        <v>0.7207318261265605</v>
      </c>
      <c r="B212">
        <v>721.10057158524489</v>
      </c>
      <c r="C212">
        <v>21.99347126635223</v>
      </c>
      <c r="D212">
        <v>3.9687673891589644E-3</v>
      </c>
      <c r="E212">
        <v>-8.6084428155385403E-3</v>
      </c>
      <c r="F212">
        <v>-0.53066835467614715</v>
      </c>
    </row>
    <row r="213" spans="1:6">
      <c r="A213">
        <v>0.72671015255499771</v>
      </c>
      <c r="B213">
        <v>727.08195668355222</v>
      </c>
      <c r="C213">
        <v>22.017010313205919</v>
      </c>
      <c r="D213">
        <v>3.90194441584327E-3</v>
      </c>
      <c r="E213">
        <v>-8.5622607337216342E-3</v>
      </c>
      <c r="F213">
        <v>-0.52581346230707293</v>
      </c>
    </row>
    <row r="214" spans="1:6">
      <c r="A214">
        <v>0.73269905541312752</v>
      </c>
      <c r="B214">
        <v>733.07392362273322</v>
      </c>
      <c r="C214">
        <v>22.04018795980841</v>
      </c>
      <c r="D214">
        <v>3.8341605103432339E-3</v>
      </c>
      <c r="E214">
        <v>-8.4834606754199578E-3</v>
      </c>
      <c r="F214">
        <v>-0.52101712002270784</v>
      </c>
    </row>
    <row r="215" spans="1:6">
      <c r="A215">
        <v>0.7386983029279417</v>
      </c>
      <c r="B215">
        <v>739.07624051119853</v>
      </c>
      <c r="C215">
        <v>22.062997723971741</v>
      </c>
      <c r="D215">
        <v>3.7662555583847569E-3</v>
      </c>
      <c r="E215">
        <v>-8.3787994194680047E-3</v>
      </c>
      <c r="F215">
        <v>-0.51628268889524287</v>
      </c>
    </row>
    <row r="216" spans="1:6">
      <c r="A216">
        <v>0.74470766292608981</v>
      </c>
      <c r="B216">
        <v>745.08867505681155</v>
      </c>
      <c r="C216">
        <v>22.0854377458135</v>
      </c>
      <c r="D216">
        <v>3.6980971062079379E-3</v>
      </c>
      <c r="E216">
        <v>-8.2542654305442602E-3</v>
      </c>
      <c r="F216">
        <v>-0.5116171823470137</v>
      </c>
    </row>
    <row r="217" spans="1:6">
      <c r="A217">
        <v>0.75072690284286414</v>
      </c>
      <c r="B217">
        <v>751.11099457587841</v>
      </c>
      <c r="C217">
        <v>22.107499537782498</v>
      </c>
      <c r="D217">
        <v>3.6283451806542011E-3</v>
      </c>
      <c r="E217">
        <v>-8.1154579338309392E-3</v>
      </c>
      <c r="F217">
        <v>-0.50702987251773179</v>
      </c>
    </row>
    <row r="218" spans="1:6">
      <c r="A218">
        <v>0.75675578973119972</v>
      </c>
      <c r="B218">
        <v>757.14296600215232</v>
      </c>
      <c r="C218">
        <v>22.129173087854721</v>
      </c>
      <c r="D218">
        <v>3.5579338199322299E-3</v>
      </c>
      <c r="E218">
        <v>-7.9680639863619861E-3</v>
      </c>
      <c r="F218">
        <v>-0.50252744822856044</v>
      </c>
    </row>
    <row r="219" spans="1:6">
      <c r="A219">
        <v>0.76279409027069034</v>
      </c>
      <c r="B219">
        <v>763.18435589585397</v>
      </c>
      <c r="C219">
        <v>22.150456632802889</v>
      </c>
      <c r="D219">
        <v>3.4881121722364918E-3</v>
      </c>
      <c r="E219">
        <v>-7.8151500113967168E-3</v>
      </c>
      <c r="F219">
        <v>-0.49811147178491239</v>
      </c>
    </row>
    <row r="220" spans="1:6">
      <c r="A220">
        <v>0.76884157077661708</v>
      </c>
      <c r="B220">
        <v>769.23493045270538</v>
      </c>
      <c r="C220">
        <v>22.171351382587218</v>
      </c>
      <c r="D220">
        <v>3.4185418694992948E-3</v>
      </c>
      <c r="E220">
        <v>-7.6560891127163532E-3</v>
      </c>
      <c r="F220">
        <v>-0.49378003097257939</v>
      </c>
    </row>
    <row r="221" spans="1:6">
      <c r="A221">
        <v>0.77489799720899288</v>
      </c>
      <c r="B221">
        <v>775.29445551297829</v>
      </c>
      <c r="C221">
        <v>22.191852758123581</v>
      </c>
      <c r="D221">
        <v>3.3478603389506551E-3</v>
      </c>
      <c r="E221">
        <v>-7.4872200673693186E-3</v>
      </c>
      <c r="F221">
        <v>-0.48952982479730012</v>
      </c>
    </row>
    <row r="222" spans="1:6">
      <c r="A222">
        <v>0.78096313518161953</v>
      </c>
      <c r="B222">
        <v>781.36269657055641</v>
      </c>
      <c r="C222">
        <v>22.21195037632577</v>
      </c>
      <c r="D222">
        <v>3.2759460562700859E-3</v>
      </c>
      <c r="E222">
        <v>-7.3020700491727014E-3</v>
      </c>
      <c r="F222">
        <v>-0.48535915238296212</v>
      </c>
    </row>
    <row r="223" spans="1:6">
      <c r="A223">
        <v>0.78703674997115858</v>
      </c>
      <c r="B223">
        <v>787.43941878201065</v>
      </c>
      <c r="C223">
        <v>22.23163939959198</v>
      </c>
      <c r="D223">
        <v>3.2043315087154239E-3</v>
      </c>
      <c r="E223">
        <v>-7.0985142573684722E-3</v>
      </c>
      <c r="F223">
        <v>-0.48126988663429038</v>
      </c>
    </row>
    <row r="224" spans="1:6">
      <c r="A224">
        <v>0.79311860652621546</v>
      </c>
      <c r="B224">
        <v>793.52438697568778</v>
      </c>
      <c r="C224">
        <v>22.250919604559439</v>
      </c>
      <c r="D224">
        <v>3.1324157968750819E-3</v>
      </c>
      <c r="E224">
        <v>-6.8800632041233637E-3</v>
      </c>
      <c r="F224">
        <v>-0.47726780602319002</v>
      </c>
    </row>
    <row r="225" spans="1:6">
      <c r="A225">
        <v>0.79920846947643553</v>
      </c>
      <c r="B225">
        <v>799.61736566081163</v>
      </c>
      <c r="C225">
        <v>22.26978028033049</v>
      </c>
      <c r="D225">
        <v>3.0580983569917851E-3</v>
      </c>
      <c r="E225">
        <v>-6.6586846573237169E-3</v>
      </c>
      <c r="F225">
        <v>-0.47336111330919289</v>
      </c>
    </row>
    <row r="226" spans="1:6">
      <c r="A226">
        <v>0.80530610314161377</v>
      </c>
      <c r="B226">
        <v>805.71811903659682</v>
      </c>
      <c r="C226">
        <v>22.288204850877658</v>
      </c>
      <c r="D226">
        <v>2.9818438133568108E-3</v>
      </c>
      <c r="E226">
        <v>-6.4528030466241906E-3</v>
      </c>
      <c r="F226">
        <v>-0.46955656341668972</v>
      </c>
    </row>
    <row r="227" spans="1:6">
      <c r="A227">
        <v>0.81141127154081505</v>
      </c>
      <c r="B227">
        <v>811.82641100137425</v>
      </c>
      <c r="C227">
        <v>22.30618416582546</v>
      </c>
      <c r="D227">
        <v>2.904919504407211E-3</v>
      </c>
      <c r="E227">
        <v>-6.2713252655761673E-3</v>
      </c>
      <c r="F227">
        <v>-0.46585655567325002</v>
      </c>
    </row>
    <row r="228" spans="1:6">
      <c r="A228">
        <v>0.81752373840150683</v>
      </c>
      <c r="B228">
        <v>817.94200516172805</v>
      </c>
      <c r="C228">
        <v>22.3237116025158</v>
      </c>
      <c r="D228">
        <v>2.8268821551659272E-3</v>
      </c>
      <c r="E228">
        <v>-6.1123735579500524E-3</v>
      </c>
      <c r="F228">
        <v>-0.46225997803307139</v>
      </c>
    </row>
    <row r="229" spans="1:6">
      <c r="A229">
        <v>0.8236432671687034</v>
      </c>
      <c r="B229">
        <v>824.06466484164469</v>
      </c>
      <c r="C229">
        <v>22.34077634947915</v>
      </c>
      <c r="D229">
        <v>2.7471225603926969E-3</v>
      </c>
      <c r="E229">
        <v>-5.9656357240707942E-3</v>
      </c>
      <c r="F229">
        <v>-0.45876552631131479</v>
      </c>
    </row>
    <row r="230" spans="1:6">
      <c r="A230">
        <v>0.82976962101412011</v>
      </c>
      <c r="B230">
        <v>830.19415309167198</v>
      </c>
      <c r="C230">
        <v>22.35736542549099</v>
      </c>
      <c r="D230">
        <v>2.665424255673053E-3</v>
      </c>
      <c r="E230">
        <v>-5.8165559067175831E-3</v>
      </c>
      <c r="F230">
        <v>-0.45537300676200482</v>
      </c>
    </row>
    <row r="231" spans="1:6">
      <c r="A231">
        <v>0.83590256284533915</v>
      </c>
      <c r="B231">
        <v>836.33023269808928</v>
      </c>
      <c r="C231">
        <v>22.373464888568421</v>
      </c>
      <c r="D231">
        <v>2.5817779139933402E-3</v>
      </c>
      <c r="E231">
        <v>-5.6560754409185109E-3</v>
      </c>
      <c r="F231">
        <v>-0.45208386651248161</v>
      </c>
    </row>
    <row r="232" spans="1:6">
      <c r="A232">
        <v>0.84204185531498488</v>
      </c>
      <c r="B232">
        <v>842.47266619208779</v>
      </c>
      <c r="C232">
        <v>22.38906266305268</v>
      </c>
      <c r="D232">
        <v>2.496749857649261E-3</v>
      </c>
      <c r="E232">
        <v>-5.4765371849915074E-3</v>
      </c>
      <c r="F232">
        <v>-0.44890127507691618</v>
      </c>
    </row>
    <row r="233" spans="1:6">
      <c r="A233">
        <v>0.84818726082990914</v>
      </c>
      <c r="B233">
        <v>848.62121585896045</v>
      </c>
      <c r="C233">
        <v>22.404149744660032</v>
      </c>
      <c r="D233">
        <v>2.4105593015915721E-3</v>
      </c>
      <c r="E233">
        <v>-5.2700680504728101E-3</v>
      </c>
      <c r="F233">
        <v>-0.44582796932669749</v>
      </c>
    </row>
    <row r="234" spans="1:6">
      <c r="A234">
        <v>0.85433854156038669</v>
      </c>
      <c r="B234">
        <v>854.77564374730207</v>
      </c>
      <c r="C234">
        <v>22.418715641023759</v>
      </c>
      <c r="D234">
        <v>2.322549089786588E-3</v>
      </c>
      <c r="E234">
        <v>-5.0394849135600769E-3</v>
      </c>
      <c r="F234">
        <v>-0.44286476826359389</v>
      </c>
    </row>
    <row r="235" spans="1:6">
      <c r="A235">
        <v>0.86049545944931893</v>
      </c>
      <c r="B235">
        <v>860.93571167821767</v>
      </c>
      <c r="C235">
        <v>22.432745481184892</v>
      </c>
      <c r="D235">
        <v>2.2321744797150289E-3</v>
      </c>
      <c r="E235">
        <v>-4.7930714659388789E-3</v>
      </c>
      <c r="F235">
        <v>-0.44001330425496071</v>
      </c>
    </row>
    <row r="236" spans="1:6">
      <c r="A236">
        <v>0.8666577762214468</v>
      </c>
      <c r="B236">
        <v>867.10118125454028</v>
      </c>
      <c r="C236">
        <v>22.446224370334392</v>
      </c>
      <c r="D236">
        <v>2.1400178265879709E-3</v>
      </c>
      <c r="E236">
        <v>-4.5358180287585663E-3</v>
      </c>
      <c r="F236">
        <v>-0.43727800860423688</v>
      </c>
    </row>
    <row r="237" spans="1:6">
      <c r="A237">
        <v>0.87282525339257244</v>
      </c>
      <c r="B237">
        <v>873.27181387005726</v>
      </c>
      <c r="C237">
        <v>22.45914306817469</v>
      </c>
      <c r="D237">
        <v>2.0470650788857112E-3</v>
      </c>
      <c r="E237">
        <v>-4.2713059928982094E-3</v>
      </c>
      <c r="F237">
        <v>-0.43466363278929931</v>
      </c>
    </row>
    <row r="238" spans="1:6">
      <c r="A238">
        <v>0.87899765227878812</v>
      </c>
      <c r="B238">
        <v>879.44737071874385</v>
      </c>
      <c r="C238">
        <v>22.471496502657882</v>
      </c>
      <c r="D238">
        <v>1.9536042182760889E-3</v>
      </c>
      <c r="E238">
        <v>-4.0040795369567861E-3</v>
      </c>
      <c r="F238">
        <v>-0.43217334825942849</v>
      </c>
    </row>
    <row r="239" spans="1:6">
      <c r="A239">
        <v>0.88517473400571411</v>
      </c>
      <c r="B239">
        <v>885.62761280400582</v>
      </c>
      <c r="C239">
        <v>22.483279877833361</v>
      </c>
      <c r="D239">
        <v>1.8595674651920671E-3</v>
      </c>
      <c r="E239">
        <v>-3.7427598540268579E-3</v>
      </c>
      <c r="F239">
        <v>-0.42981012321825818</v>
      </c>
    </row>
    <row r="240" spans="1:6">
      <c r="A240">
        <v>0.89135625951774244</v>
      </c>
      <c r="B240">
        <v>891.81230094792807</v>
      </c>
      <c r="C240">
        <v>22.494489476673589</v>
      </c>
      <c r="D240">
        <v>1.7654627954805911E-3</v>
      </c>
      <c r="E240">
        <v>-3.4954420940261069E-3</v>
      </c>
      <c r="F240">
        <v>-0.42757670647083018</v>
      </c>
    </row>
    <row r="241" spans="1:6">
      <c r="A241">
        <v>0.89754198958728904</v>
      </c>
      <c r="B241">
        <v>898.00119580053149</v>
      </c>
      <c r="C241">
        <v>22.505126049960211</v>
      </c>
      <c r="D241">
        <v>1.671935246943261E-3</v>
      </c>
      <c r="E241">
        <v>-3.2660313476462711E-3</v>
      </c>
      <c r="F241">
        <v>-0.42547371423942931</v>
      </c>
    </row>
    <row r="242" spans="1:6">
      <c r="A242">
        <v>0.90373168482405175</v>
      </c>
      <c r="B242">
        <v>904.19405784903529</v>
      </c>
      <c r="C242">
        <v>22.51519008351142</v>
      </c>
      <c r="D242">
        <v>1.578090676137618E-3</v>
      </c>
      <c r="E242">
        <v>-3.052485348721204E-3</v>
      </c>
      <c r="F242">
        <v>-0.42350025162150701</v>
      </c>
    </row>
    <row r="243" spans="1:6">
      <c r="A243">
        <v>0.90992510568427465</v>
      </c>
      <c r="B243">
        <v>910.39064742712685</v>
      </c>
      <c r="C243">
        <v>22.524674532389451</v>
      </c>
      <c r="D243">
        <v>1.4828774224979061E-3</v>
      </c>
      <c r="E243">
        <v>-2.846700184513413E-3</v>
      </c>
      <c r="F243">
        <v>-0.42165485411144349</v>
      </c>
    </row>
    <row r="244" spans="1:6">
      <c r="A244">
        <v>0.91612201248001868</v>
      </c>
      <c r="B244">
        <v>916.59072472423622</v>
      </c>
      <c r="C244">
        <v>22.53357049229054</v>
      </c>
      <c r="D244">
        <v>1.386634299625543E-3</v>
      </c>
      <c r="E244">
        <v>-2.6425275638563301E-3</v>
      </c>
      <c r="F244">
        <v>-0.41993498689424169</v>
      </c>
    </row>
    <row r="245" spans="1:6">
      <c r="A245">
        <v>0.92232216538843781</v>
      </c>
      <c r="B245">
        <v>922.79404979481785</v>
      </c>
      <c r="C245">
        <v>22.541871956436712</v>
      </c>
      <c r="D245">
        <v>1.289741278298428E-3</v>
      </c>
      <c r="E245">
        <v>-2.4384678599672382E-3</v>
      </c>
      <c r="F245">
        <v>-0.41833836232134258</v>
      </c>
    </row>
    <row r="246" spans="1:6">
      <c r="A246">
        <v>0.92852532446105995</v>
      </c>
      <c r="B246">
        <v>929.0003825676356</v>
      </c>
      <c r="C246">
        <v>22.54957486789397</v>
      </c>
      <c r="D246">
        <v>1.192494145080482E-3</v>
      </c>
      <c r="E246">
        <v>-2.2346861105606449E-3</v>
      </c>
      <c r="F246">
        <v>-0.41686438565925232</v>
      </c>
    </row>
    <row r="247" spans="1:6">
      <c r="A247">
        <v>0.9347312496330733</v>
      </c>
      <c r="B247">
        <v>935.20948285505403</v>
      </c>
      <c r="C247">
        <v>22.556675728283039</v>
      </c>
      <c r="D247">
        <v>1.0945704183299349E-3</v>
      </c>
      <c r="E247">
        <v>-2.0301595844609091E-3</v>
      </c>
      <c r="F247">
        <v>-0.41551332527633361</v>
      </c>
    </row>
    <row r="248" spans="1:6">
      <c r="A248">
        <v>0.94093970073261679</v>
      </c>
      <c r="B248">
        <v>941.42111036233405</v>
      </c>
      <c r="C248">
        <v>22.56316755419553</v>
      </c>
      <c r="D248">
        <v>9.9547124584259666E-4</v>
      </c>
      <c r="E248">
        <v>-1.824891046533187E-3</v>
      </c>
      <c r="F248">
        <v>-0.4142865919252029</v>
      </c>
    </row>
    <row r="249" spans="1:6">
      <c r="A249">
        <v>0.94715043749007499</v>
      </c>
      <c r="B249">
        <v>947.63502469693174</v>
      </c>
      <c r="C249">
        <v>22.569042727654089</v>
      </c>
      <c r="D249">
        <v>8.9530845911955557E-4</v>
      </c>
      <c r="E249">
        <v>-1.623646844561721E-3</v>
      </c>
      <c r="F249">
        <v>-0.41318827975767619</v>
      </c>
    </row>
    <row r="250" spans="1:6">
      <c r="A250">
        <v>0.95336321954737646</v>
      </c>
      <c r="B250">
        <v>953.85098537780209</v>
      </c>
      <c r="C250">
        <v>22.574292590163139</v>
      </c>
      <c r="D250">
        <v>7.9352982273708393E-4</v>
      </c>
      <c r="E250">
        <v>-1.4311237109984551E-3</v>
      </c>
      <c r="F250">
        <v>-0.41222306553317262</v>
      </c>
    </row>
    <row r="251" spans="1:6">
      <c r="A251">
        <v>0.95957780646729607</v>
      </c>
      <c r="B251">
        <v>960.06875184470618</v>
      </c>
      <c r="C251">
        <v>22.57890567096505</v>
      </c>
      <c r="D251">
        <v>6.9011491138990552E-4</v>
      </c>
      <c r="E251">
        <v>-1.2469920189098779E-3</v>
      </c>
      <c r="F251">
        <v>-0.41139167639869989</v>
      </c>
    </row>
    <row r="252" spans="1:6">
      <c r="A252">
        <v>0.96579395774275945</v>
      </c>
      <c r="B252">
        <v>966.28808346751953</v>
      </c>
      <c r="C252">
        <v>22.58287376239586</v>
      </c>
      <c r="D252">
        <v>5.8582383283852771E-4</v>
      </c>
      <c r="E252">
        <v>-1.068427929146319E-3</v>
      </c>
      <c r="F252">
        <v>-0.41069039440821847</v>
      </c>
    </row>
    <row r="253" spans="1:6">
      <c r="A253">
        <v>0.97201143280615121</v>
      </c>
      <c r="B253">
        <v>972.5087395555463</v>
      </c>
      <c r="C253">
        <v>22.58619169943675</v>
      </c>
      <c r="D253">
        <v>4.8079638876466691E-4</v>
      </c>
      <c r="E253">
        <v>-8.9744458071436837E-4</v>
      </c>
      <c r="F253">
        <v>-0.41011388772754109</v>
      </c>
    </row>
    <row r="254" spans="1:6">
      <c r="A254">
        <v>0.97822999103862474</v>
      </c>
      <c r="B254">
        <v>978.7304793668327</v>
      </c>
      <c r="C254">
        <v>22.588854298981619</v>
      </c>
      <c r="D254">
        <v>3.7497849479758082E-4</v>
      </c>
      <c r="E254">
        <v>-7.4223790651871153E-4</v>
      </c>
      <c r="F254">
        <v>-0.40965777226453531</v>
      </c>
    </row>
    <row r="255" spans="1:6">
      <c r="A255">
        <v>0.98444939177941437</v>
      </c>
      <c r="B255">
        <v>984.95306211748482</v>
      </c>
      <c r="C255">
        <v>22.590856428214519</v>
      </c>
      <c r="D255">
        <v>2.684133245527092E-4</v>
      </c>
      <c r="E255">
        <v>-6.1330271289133833E-4</v>
      </c>
      <c r="F255">
        <v>-0.40931944160259742</v>
      </c>
    </row>
    <row r="256" spans="1:6">
      <c r="A256">
        <v>0.99066939433514911</v>
      </c>
      <c r="B256">
        <v>991.17624699098644</v>
      </c>
      <c r="C256">
        <v>22.59219375219141</v>
      </c>
      <c r="D256">
        <v>1.6130862159835941E-4</v>
      </c>
      <c r="E256">
        <v>-5.1992349270458724E-4</v>
      </c>
      <c r="F256">
        <v>-0.40909654732191408</v>
      </c>
    </row>
    <row r="257" spans="1:6">
      <c r="A257">
        <v>0.99688975798916724</v>
      </c>
      <c r="B257">
        <v>997.39979314751884</v>
      </c>
      <c r="C257">
        <v>22.592863405106652</v>
      </c>
      <c r="D257">
        <v>5.3834806545377347E-5</v>
      </c>
      <c r="E257">
        <v>-4.694460709892705E-4</v>
      </c>
      <c r="F257">
        <v>-0.408986001933756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59BB-5D50-4E30-B04C-DFB78FDD45DC}">
  <dimension ref="A1:D259"/>
  <sheetViews>
    <sheetView workbookViewId="0">
      <selection activeCell="B3" sqref="B3"/>
    </sheetView>
  </sheetViews>
  <sheetFormatPr defaultColWidth="8.85546875" defaultRowHeight="14.45"/>
  <cols>
    <col min="1" max="1" width="25" customWidth="1"/>
    <col min="2" max="2" width="22.42578125" customWidth="1"/>
    <col min="3" max="3" width="22.5703125" customWidth="1"/>
    <col min="4" max="4" width="24.42578125" customWidth="1"/>
  </cols>
  <sheetData>
    <row r="1" spans="1:4">
      <c r="A1" t="s">
        <v>2</v>
      </c>
      <c r="B1" t="s">
        <v>3</v>
      </c>
      <c r="C1" t="s">
        <v>662</v>
      </c>
      <c r="D1" t="s">
        <v>663</v>
      </c>
    </row>
    <row r="2" spans="1:4">
      <c r="A2">
        <v>0</v>
      </c>
      <c r="B2">
        <v>1.007056</v>
      </c>
      <c r="C2">
        <v>0.76412599999999997</v>
      </c>
      <c r="D2">
        <v>0</v>
      </c>
    </row>
    <row r="3" spans="1:4">
      <c r="A3">
        <v>1.99635160896</v>
      </c>
      <c r="B3">
        <v>2.16174</v>
      </c>
      <c r="C3">
        <v>1.4567319999999999</v>
      </c>
      <c r="D3">
        <v>2.7657256171338602E-3</v>
      </c>
    </row>
    <row r="4" spans="1:4">
      <c r="A4">
        <v>5.9890548268799995</v>
      </c>
      <c r="B4">
        <v>3.4694000000000003</v>
      </c>
      <c r="C4">
        <v>2.33182</v>
      </c>
      <c r="D4">
        <v>1.3828444586872921E-2</v>
      </c>
    </row>
    <row r="5" spans="1:4">
      <c r="A5">
        <v>9.9817580447999994</v>
      </c>
      <c r="B5">
        <v>4.8898000000000001</v>
      </c>
      <c r="C5">
        <v>3.2044199999999998</v>
      </c>
      <c r="D5">
        <v>3.8718713067243359E-2</v>
      </c>
    </row>
    <row r="6" spans="1:4">
      <c r="A6">
        <v>13.9744512576</v>
      </c>
      <c r="B6">
        <v>6.3165800000000001</v>
      </c>
      <c r="C6">
        <v>4.0067799999999991</v>
      </c>
      <c r="D6">
        <v>8.2965540351431055E-2</v>
      </c>
    </row>
    <row r="7" spans="1:4">
      <c r="A7">
        <v>17.967194495999998</v>
      </c>
      <c r="B7">
        <v>7.6329799999999999</v>
      </c>
      <c r="C7">
        <v>4.7354000000000003</v>
      </c>
      <c r="D7">
        <v>0.15209517333461861</v>
      </c>
    </row>
    <row r="8" spans="1:4">
      <c r="A8">
        <v>21.959837683199996</v>
      </c>
      <c r="B8">
        <v>8.788079999999999</v>
      </c>
      <c r="C8">
        <v>5.4028799999999997</v>
      </c>
      <c r="D8">
        <v>0.2516291874263023</v>
      </c>
    </row>
    <row r="9" spans="1:4">
      <c r="A9">
        <v>25.952580921599996</v>
      </c>
      <c r="B9">
        <v>9.7923399999999994</v>
      </c>
      <c r="C9">
        <v>6.0223399999999998</v>
      </c>
      <c r="D9">
        <v>0.38708078608007151</v>
      </c>
    </row>
    <row r="10" spans="1:4">
      <c r="A10">
        <v>29.945224108799998</v>
      </c>
      <c r="B10">
        <v>10.671200000000001</v>
      </c>
      <c r="C10">
        <v>6.6048200000000001</v>
      </c>
      <c r="D10">
        <v>0.56118256168246616</v>
      </c>
    </row>
    <row r="11" spans="1:4">
      <c r="A11">
        <v>33.937967347200001</v>
      </c>
      <c r="B11">
        <v>11.4473</v>
      </c>
      <c r="C11">
        <v>7.1596000000000002</v>
      </c>
      <c r="D11">
        <v>0.77387316576358678</v>
      </c>
    </row>
    <row r="12" spans="1:4">
      <c r="A12">
        <v>37.930710585599996</v>
      </c>
      <c r="B12">
        <v>12.134739999999999</v>
      </c>
      <c r="C12">
        <v>7.6888599999999991</v>
      </c>
      <c r="D12">
        <v>1.0250341510982821</v>
      </c>
    </row>
    <row r="13" spans="1:4">
      <c r="A13">
        <v>41.923353772799999</v>
      </c>
      <c r="B13">
        <v>12.687779999999998</v>
      </c>
      <c r="C13">
        <v>8.1421600000000005</v>
      </c>
      <c r="D13">
        <v>1.314439536316204</v>
      </c>
    </row>
    <row r="14" spans="1:4">
      <c r="A14">
        <v>45.916097011199994</v>
      </c>
      <c r="B14">
        <v>13.14874</v>
      </c>
      <c r="C14">
        <v>8.5379000000000005</v>
      </c>
      <c r="D14">
        <v>1.6416755137544981</v>
      </c>
    </row>
    <row r="15" spans="1:4">
      <c r="A15">
        <v>49.908740198399997</v>
      </c>
      <c r="B15">
        <v>13.543559999999998</v>
      </c>
      <c r="C15">
        <v>8.8890199999999986</v>
      </c>
      <c r="D15">
        <v>2.0060250679618199</v>
      </c>
    </row>
    <row r="16" spans="1:4">
      <c r="A16">
        <v>53.9014834368</v>
      </c>
      <c r="B16">
        <v>13.888479999999999</v>
      </c>
      <c r="C16">
        <v>9.2047399999999993</v>
      </c>
      <c r="D16">
        <v>2.4063191477632579</v>
      </c>
    </row>
    <row r="17" spans="1:4">
      <c r="A17">
        <v>57.894226675200002</v>
      </c>
      <c r="B17">
        <v>14.1945</v>
      </c>
      <c r="C17">
        <v>9.4917999999999996</v>
      </c>
      <c r="D17">
        <v>2.8407672691436092</v>
      </c>
    </row>
    <row r="18" spans="1:4">
      <c r="A18">
        <v>61.886869862399998</v>
      </c>
      <c r="B18">
        <v>14.469399999999998</v>
      </c>
      <c r="C18">
        <v>9.7551799999999993</v>
      </c>
      <c r="D18">
        <v>3.3067936490957912</v>
      </c>
    </row>
    <row r="19" spans="1:4">
      <c r="A19">
        <v>65.8796131008</v>
      </c>
      <c r="B19">
        <v>14.718819999999999</v>
      </c>
      <c r="C19">
        <v>9.9986599999999992</v>
      </c>
      <c r="D19">
        <v>3.800915234338345</v>
      </c>
    </row>
    <row r="20" spans="1:4">
      <c r="A20">
        <v>69.872256287999988</v>
      </c>
      <c r="B20">
        <v>14.947079999999998</v>
      </c>
      <c r="C20">
        <v>10.22518</v>
      </c>
      <c r="D20">
        <v>4.3186996748163748</v>
      </c>
    </row>
    <row r="21" spans="1:4">
      <c r="A21">
        <v>73.864999526399998</v>
      </c>
      <c r="B21">
        <v>15.157439999999999</v>
      </c>
      <c r="C21">
        <v>10.437019999999999</v>
      </c>
      <c r="D21">
        <v>4.8548312597446026</v>
      </c>
    </row>
    <row r="22" spans="1:4">
      <c r="A22">
        <v>77.857642713600001</v>
      </c>
      <c r="B22">
        <v>15.352479999999998</v>
      </c>
      <c r="C22">
        <v>10.636039999999999</v>
      </c>
      <c r="D22">
        <v>5.4032926619435058</v>
      </c>
    </row>
    <row r="23" spans="1:4">
      <c r="A23">
        <v>81.850385951999996</v>
      </c>
      <c r="B23">
        <v>15.534279999999999</v>
      </c>
      <c r="C23">
        <v>10.82376</v>
      </c>
      <c r="D23">
        <v>5.9576459537161419</v>
      </c>
    </row>
    <row r="24" spans="1:4">
      <c r="A24">
        <v>85.843129190400006</v>
      </c>
      <c r="B24">
        <v>15.704519999999999</v>
      </c>
      <c r="C24">
        <v>11.00142</v>
      </c>
      <c r="D24">
        <v>6.5113753458628612</v>
      </c>
    </row>
    <row r="25" spans="1:4">
      <c r="A25">
        <v>89.835772377599994</v>
      </c>
      <c r="B25">
        <v>15.864560000000001</v>
      </c>
      <c r="C25">
        <v>11.1701</v>
      </c>
      <c r="D25">
        <v>7.0582424760288989</v>
      </c>
    </row>
    <row r="26" spans="1:4">
      <c r="A26">
        <v>93.828515616000004</v>
      </c>
      <c r="B26">
        <v>16.015560000000001</v>
      </c>
      <c r="C26">
        <v>11.330659999999998</v>
      </c>
      <c r="D26">
        <v>7.5926052636663881</v>
      </c>
    </row>
    <row r="27" spans="1:4">
      <c r="A27">
        <v>97.821158803199992</v>
      </c>
      <c r="B27">
        <v>16.158459999999998</v>
      </c>
      <c r="C27">
        <v>11.4839</v>
      </c>
      <c r="D27">
        <v>8.1096619837470172</v>
      </c>
    </row>
    <row r="28" spans="1:4">
      <c r="A28">
        <v>101.814102144</v>
      </c>
      <c r="B28">
        <v>16.294119999999999</v>
      </c>
      <c r="C28">
        <v>11.630459999999999</v>
      </c>
      <c r="D28">
        <v>8.60559925643215</v>
      </c>
    </row>
    <row r="29" spans="1:4">
      <c r="A29">
        <v>105.80614502399999</v>
      </c>
      <c r="B29">
        <v>16.423199999999998</v>
      </c>
      <c r="C29">
        <v>11.770899999999999</v>
      </c>
      <c r="D29">
        <v>9.0776410575083961</v>
      </c>
    </row>
    <row r="30" spans="1:4">
      <c r="A30">
        <v>109.79918841599999</v>
      </c>
      <c r="B30">
        <v>16.546339999999997</v>
      </c>
      <c r="C30">
        <v>11.90574</v>
      </c>
      <c r="D30">
        <v>9.5240111855580363</v>
      </c>
    </row>
    <row r="31" spans="1:4">
      <c r="A31">
        <v>113.792231808</v>
      </c>
      <c r="B31">
        <v>16.66404</v>
      </c>
      <c r="C31">
        <v>12.035419999999998</v>
      </c>
      <c r="D31">
        <v>9.9438312914544813</v>
      </c>
    </row>
    <row r="32" spans="1:4">
      <c r="A32">
        <v>117.78427468799998</v>
      </c>
      <c r="B32">
        <v>16.776759999999999</v>
      </c>
      <c r="C32">
        <v>12.16034</v>
      </c>
      <c r="D32">
        <v>10.336980036224009</v>
      </c>
    </row>
    <row r="33" spans="1:4">
      <c r="A33">
        <v>121.77731808</v>
      </c>
      <c r="B33">
        <v>16.884879999999999</v>
      </c>
      <c r="C33">
        <v>12.280819999999999</v>
      </c>
      <c r="D33">
        <v>10.703937123090681</v>
      </c>
    </row>
    <row r="34" spans="1:4">
      <c r="A34">
        <v>125.770361472</v>
      </c>
      <c r="B34">
        <v>16.988799999999998</v>
      </c>
      <c r="C34">
        <v>12.397199999999998</v>
      </c>
      <c r="D34">
        <v>11.04563076860301</v>
      </c>
    </row>
    <row r="35" spans="1:4">
      <c r="A35">
        <v>129.762404352</v>
      </c>
      <c r="B35">
        <v>17.088819999999998</v>
      </c>
      <c r="C35">
        <v>12.509739999999999</v>
      </c>
      <c r="D35">
        <v>11.363300735125581</v>
      </c>
    </row>
    <row r="36" spans="1:4">
      <c r="A36">
        <v>133.75544774399998</v>
      </c>
      <c r="B36">
        <v>17.185199999999998</v>
      </c>
      <c r="C36">
        <v>12.6187</v>
      </c>
      <c r="D36">
        <v>11.658383081005461</v>
      </c>
    </row>
    <row r="37" spans="1:4">
      <c r="A37">
        <v>137.74849113599998</v>
      </c>
      <c r="B37">
        <v>17.278199999999998</v>
      </c>
      <c r="C37">
        <v>12.724279999999998</v>
      </c>
      <c r="D37">
        <v>11.932418380767389</v>
      </c>
    </row>
    <row r="38" spans="1:4">
      <c r="A38">
        <v>141.74053401599997</v>
      </c>
      <c r="B38">
        <v>17.36806</v>
      </c>
      <c r="C38">
        <v>12.826740000000001</v>
      </c>
      <c r="D38">
        <v>12.18698214393442</v>
      </c>
    </row>
    <row r="39" spans="1:4">
      <c r="A39">
        <v>145.733577408</v>
      </c>
      <c r="B39">
        <v>17.45496</v>
      </c>
      <c r="C39">
        <v>12.9262</v>
      </c>
      <c r="D39">
        <v>12.423634160816089</v>
      </c>
    </row>
    <row r="40" spans="1:4">
      <c r="A40">
        <v>149.72662080000001</v>
      </c>
      <c r="B40">
        <v>17.539100000000001</v>
      </c>
      <c r="C40">
        <v>13.022879999999999</v>
      </c>
      <c r="D40">
        <v>12.643882945321611</v>
      </c>
    </row>
    <row r="41" spans="1:4">
      <c r="A41">
        <v>153.71866367999999</v>
      </c>
      <c r="B41">
        <v>17.620659999999997</v>
      </c>
      <c r="C41">
        <v>13.11692</v>
      </c>
      <c r="D41">
        <v>12.849162080018891</v>
      </c>
    </row>
    <row r="42" spans="1:4">
      <c r="A42">
        <v>157.711707072</v>
      </c>
      <c r="B42">
        <v>17.699759999999998</v>
      </c>
      <c r="C42">
        <v>13.208459999999999</v>
      </c>
      <c r="D42">
        <v>13.040815733621249</v>
      </c>
    </row>
    <row r="43" spans="1:4">
      <c r="A43">
        <v>161.70475046399997</v>
      </c>
      <c r="B43">
        <v>17.776579999999999</v>
      </c>
      <c r="C43">
        <v>13.297639999999999</v>
      </c>
      <c r="D43">
        <v>13.2200918393142</v>
      </c>
    </row>
    <row r="44" spans="1:4">
      <c r="A44">
        <v>165.69679334400001</v>
      </c>
      <c r="B44">
        <v>17.851199999999999</v>
      </c>
      <c r="C44">
        <v>13.384579999999998</v>
      </c>
      <c r="D44">
        <v>13.38814226562315</v>
      </c>
    </row>
    <row r="45" spans="1:4">
      <c r="A45">
        <v>169.68983673599999</v>
      </c>
      <c r="B45">
        <v>17.923759999999998</v>
      </c>
      <c r="C45">
        <v>13.469379999999999</v>
      </c>
      <c r="D45">
        <v>13.546027535981731</v>
      </c>
    </row>
    <row r="46" spans="1:4">
      <c r="A46">
        <v>173.68288012799999</v>
      </c>
      <c r="B46">
        <v>17.99438</v>
      </c>
      <c r="C46">
        <v>13.552139999999998</v>
      </c>
      <c r="D46">
        <v>13.69472306592551</v>
      </c>
    </row>
    <row r="47" spans="1:4">
      <c r="A47">
        <v>177.67492300799998</v>
      </c>
      <c r="B47">
        <v>18.06316</v>
      </c>
      <c r="C47">
        <v>13.632979999999998</v>
      </c>
      <c r="D47">
        <v>13.835125200575661</v>
      </c>
    </row>
    <row r="48" spans="1:4">
      <c r="A48">
        <v>181.66796639999998</v>
      </c>
      <c r="B48">
        <v>18.13016</v>
      </c>
      <c r="C48">
        <v>13.711959999999999</v>
      </c>
      <c r="D48">
        <v>13.968055441430611</v>
      </c>
    </row>
    <row r="49" spans="1:4">
      <c r="A49">
        <v>185.66100979199999</v>
      </c>
      <c r="B49">
        <v>18.19548</v>
      </c>
      <c r="C49">
        <v>13.789199999999999</v>
      </c>
      <c r="D49">
        <v>14.094261839067221</v>
      </c>
    </row>
    <row r="50" spans="1:4">
      <c r="A50">
        <v>189.653052672</v>
      </c>
      <c r="B50">
        <v>18.259219999999999</v>
      </c>
      <c r="C50">
        <v>13.864739999999999</v>
      </c>
      <c r="D50">
        <v>14.214420719064799</v>
      </c>
    </row>
    <row r="51" spans="1:4">
      <c r="A51">
        <v>193.64609606399998</v>
      </c>
      <c r="B51">
        <v>18.32142</v>
      </c>
      <c r="C51">
        <v>13.93866</v>
      </c>
      <c r="D51">
        <v>14.329141806248771</v>
      </c>
    </row>
    <row r="52" spans="1:4">
      <c r="A52">
        <v>197.63913945599998</v>
      </c>
      <c r="B52">
        <v>18.382179999999998</v>
      </c>
      <c r="C52">
        <v>14.011039999999998</v>
      </c>
      <c r="D52">
        <v>14.43897444094514</v>
      </c>
    </row>
    <row r="53" spans="1:4">
      <c r="A53">
        <v>201.63118233599999</v>
      </c>
      <c r="B53">
        <v>18.44154</v>
      </c>
      <c r="C53">
        <v>14.081939999999999</v>
      </c>
      <c r="D53">
        <v>14.54441275726575</v>
      </c>
    </row>
    <row r="54" spans="1:4">
      <c r="A54">
        <v>205.624225728</v>
      </c>
      <c r="B54">
        <v>18.499559999999999</v>
      </c>
      <c r="C54">
        <v>14.151419999999998</v>
      </c>
      <c r="D54">
        <v>14.645900032758179</v>
      </c>
    </row>
    <row r="55" spans="1:4">
      <c r="A55">
        <v>209.61726912</v>
      </c>
      <c r="B55">
        <v>18.556299999999997</v>
      </c>
      <c r="C55">
        <v>14.219520000000001</v>
      </c>
      <c r="D55">
        <v>14.743832639900941</v>
      </c>
    </row>
    <row r="56" spans="1:4">
      <c r="A56">
        <v>213.60931199999999</v>
      </c>
      <c r="B56">
        <v>18.611819999999998</v>
      </c>
      <c r="C56">
        <v>14.286300000000001</v>
      </c>
      <c r="D56">
        <v>14.83856273105642</v>
      </c>
    </row>
    <row r="57" spans="1:4">
      <c r="A57">
        <v>217.60235539199996</v>
      </c>
      <c r="B57">
        <v>18.666180000000001</v>
      </c>
      <c r="C57">
        <v>14.351839999999999</v>
      </c>
      <c r="D57">
        <v>14.93040211573507</v>
      </c>
    </row>
    <row r="58" spans="1:4">
      <c r="A58">
        <v>221.595398784</v>
      </c>
      <c r="B58">
        <v>18.719380000000001</v>
      </c>
      <c r="C58">
        <v>14.416139999999999</v>
      </c>
      <c r="D58">
        <v>15.01962931945196</v>
      </c>
    </row>
    <row r="59" spans="1:4">
      <c r="A59">
        <v>225.58744166399998</v>
      </c>
      <c r="B59">
        <v>18.7715</v>
      </c>
      <c r="C59">
        <v>14.47926</v>
      </c>
      <c r="D59">
        <v>15.10649511581382</v>
      </c>
    </row>
    <row r="60" spans="1:4">
      <c r="A60">
        <v>229.58048505599999</v>
      </c>
      <c r="B60">
        <v>18.822579999999999</v>
      </c>
      <c r="C60">
        <v>14.541259999999999</v>
      </c>
      <c r="D60">
        <v>15.19122364422735</v>
      </c>
    </row>
    <row r="61" spans="1:4">
      <c r="A61">
        <v>233.57352844799999</v>
      </c>
      <c r="B61">
        <v>18.872640000000001</v>
      </c>
      <c r="C61">
        <v>14.602139999999999</v>
      </c>
      <c r="D61">
        <v>15.274011755445089</v>
      </c>
    </row>
    <row r="62" spans="1:4">
      <c r="A62">
        <v>237.56557132799998</v>
      </c>
      <c r="B62">
        <v>18.92174</v>
      </c>
      <c r="C62">
        <v>14.661979999999998</v>
      </c>
      <c r="D62">
        <v>15.355029307543839</v>
      </c>
    </row>
    <row r="63" spans="1:4">
      <c r="A63">
        <v>241.55861472000001</v>
      </c>
      <c r="B63">
        <v>18.969879999999996</v>
      </c>
      <c r="C63">
        <v>14.72078</v>
      </c>
      <c r="D63">
        <v>15.43442152010811</v>
      </c>
    </row>
    <row r="64" spans="1:4">
      <c r="A64">
        <v>245.55165811199998</v>
      </c>
      <c r="B64">
        <v>19.017119999999998</v>
      </c>
      <c r="C64">
        <v>14.778599999999999</v>
      </c>
      <c r="D64">
        <v>15.51231450403918</v>
      </c>
    </row>
    <row r="65" spans="1:4">
      <c r="A65">
        <v>249.543700992</v>
      </c>
      <c r="B65">
        <v>19.063499999999998</v>
      </c>
      <c r="C65">
        <v>14.835459999999999</v>
      </c>
      <c r="D65">
        <v>15.588820868432339</v>
      </c>
    </row>
    <row r="66" spans="1:4">
      <c r="A66">
        <v>253.53674438399997</v>
      </c>
      <c r="B66">
        <v>19.109020000000001</v>
      </c>
      <c r="C66">
        <v>14.89138</v>
      </c>
      <c r="D66">
        <v>15.66403986151734</v>
      </c>
    </row>
    <row r="67" spans="1:4">
      <c r="A67">
        <v>257.52878726399996</v>
      </c>
      <c r="B67">
        <v>19.153700000000001</v>
      </c>
      <c r="C67">
        <v>14.946399999999999</v>
      </c>
      <c r="D67">
        <v>15.738055440125789</v>
      </c>
    </row>
    <row r="68" spans="1:4">
      <c r="A68">
        <v>261.52183065600002</v>
      </c>
      <c r="B68">
        <v>19.197599999999998</v>
      </c>
      <c r="C68">
        <v>15.000539999999999</v>
      </c>
      <c r="D68">
        <v>15.81094051972768</v>
      </c>
    </row>
    <row r="69" spans="1:4">
      <c r="A69">
        <v>265.51487404799997</v>
      </c>
      <c r="B69">
        <v>19.240739999999999</v>
      </c>
      <c r="C69">
        <v>15.053839999999999</v>
      </c>
      <c r="D69">
        <v>15.88276093424491</v>
      </c>
    </row>
    <row r="70" spans="1:4">
      <c r="A70">
        <v>269.50691692800001</v>
      </c>
      <c r="B70">
        <v>19.28312</v>
      </c>
      <c r="C70">
        <v>15.106319999999998</v>
      </c>
      <c r="D70">
        <v>15.953575763328789</v>
      </c>
    </row>
    <row r="71" spans="1:4">
      <c r="A71">
        <v>273.49996031999996</v>
      </c>
      <c r="B71">
        <v>19.324779999999997</v>
      </c>
      <c r="C71">
        <v>15.157999999999999</v>
      </c>
      <c r="D71">
        <v>16.02343883987891</v>
      </c>
    </row>
    <row r="72" spans="1:4">
      <c r="A72">
        <v>277.49300371200002</v>
      </c>
      <c r="B72">
        <v>19.365739999999999</v>
      </c>
      <c r="C72">
        <v>15.2089</v>
      </c>
      <c r="D72">
        <v>16.092398916311879</v>
      </c>
    </row>
    <row r="73" spans="1:4">
      <c r="A73">
        <v>281.485046592</v>
      </c>
      <c r="B73">
        <v>19.405999999999999</v>
      </c>
      <c r="C73">
        <v>15.259039999999999</v>
      </c>
      <c r="D73">
        <v>16.160499679491629</v>
      </c>
    </row>
    <row r="74" spans="1:4">
      <c r="A74">
        <v>285.47808998399995</v>
      </c>
      <c r="B74">
        <v>19.445619999999998</v>
      </c>
      <c r="C74">
        <v>15.308440000000001</v>
      </c>
      <c r="D74">
        <v>16.22778066190336</v>
      </c>
    </row>
    <row r="75" spans="1:4">
      <c r="A75">
        <v>289.47113337599995</v>
      </c>
      <c r="B75">
        <v>19.484579999999998</v>
      </c>
      <c r="C75">
        <v>15.357119999999998</v>
      </c>
      <c r="D75">
        <v>16.294277749551028</v>
      </c>
    </row>
    <row r="76" spans="1:4">
      <c r="A76">
        <v>293.463176256</v>
      </c>
      <c r="B76">
        <v>19.522919999999999</v>
      </c>
      <c r="C76">
        <v>15.405099999999999</v>
      </c>
      <c r="D76">
        <v>16.36002640494485</v>
      </c>
    </row>
    <row r="77" spans="1:4">
      <c r="A77">
        <v>297.456219648</v>
      </c>
      <c r="B77">
        <v>19.560639999999999</v>
      </c>
      <c r="C77">
        <v>15.452399999999999</v>
      </c>
      <c r="D77">
        <v>16.42506079482915</v>
      </c>
    </row>
    <row r="78" spans="1:4">
      <c r="A78">
        <v>301.44926303999995</v>
      </c>
      <c r="B78">
        <v>19.59778</v>
      </c>
      <c r="C78">
        <v>15.499019999999998</v>
      </c>
      <c r="D78">
        <v>16.489406653706691</v>
      </c>
    </row>
    <row r="79" spans="1:4">
      <c r="A79">
        <v>305.44130591999993</v>
      </c>
      <c r="B79">
        <v>19.634319999999999</v>
      </c>
      <c r="C79">
        <v>15.545019999999999</v>
      </c>
      <c r="D79">
        <v>16.553085145400559</v>
      </c>
    </row>
    <row r="80" spans="1:4">
      <c r="A80">
        <v>309.43434931199999</v>
      </c>
      <c r="B80">
        <v>19.670319999999997</v>
      </c>
      <c r="C80">
        <v>15.590379999999998</v>
      </c>
      <c r="D80">
        <v>16.61612150454248</v>
      </c>
    </row>
    <row r="81" spans="1:4">
      <c r="A81">
        <v>313.427392704</v>
      </c>
      <c r="B81">
        <v>19.705760000000001</v>
      </c>
      <c r="C81">
        <v>15.635119999999999</v>
      </c>
      <c r="D81">
        <v>16.678542741143001</v>
      </c>
    </row>
    <row r="82" spans="1:4">
      <c r="A82">
        <v>317.41943558399998</v>
      </c>
      <c r="B82">
        <v>19.740659999999998</v>
      </c>
      <c r="C82">
        <v>15.679259999999999</v>
      </c>
      <c r="D82">
        <v>16.740370477656469</v>
      </c>
    </row>
    <row r="83" spans="1:4">
      <c r="A83">
        <v>321.41247897599993</v>
      </c>
      <c r="B83">
        <v>19.775039999999997</v>
      </c>
      <c r="C83">
        <v>15.722799999999998</v>
      </c>
      <c r="D83">
        <v>16.801621464767582</v>
      </c>
    </row>
    <row r="84" spans="1:4">
      <c r="A84">
        <v>325.40552236799999</v>
      </c>
      <c r="B84">
        <v>19.808899999999998</v>
      </c>
      <c r="C84">
        <v>15.765779999999999</v>
      </c>
      <c r="D84">
        <v>16.8623110941014</v>
      </c>
    </row>
    <row r="85" spans="1:4">
      <c r="A85">
        <v>329.39756524799998</v>
      </c>
      <c r="B85">
        <v>19.84226</v>
      </c>
      <c r="C85">
        <v>15.808199999999998</v>
      </c>
      <c r="D85">
        <v>16.922452563747822</v>
      </c>
    </row>
    <row r="86" spans="1:4">
      <c r="A86">
        <v>333.39060863999998</v>
      </c>
      <c r="B86">
        <v>19.875139999999998</v>
      </c>
      <c r="C86">
        <v>15.850059999999999</v>
      </c>
      <c r="D86">
        <v>16.98205905022829</v>
      </c>
    </row>
    <row r="87" spans="1:4">
      <c r="A87">
        <v>337.38365203199999</v>
      </c>
      <c r="B87">
        <v>19.90756</v>
      </c>
      <c r="C87">
        <v>15.891379999999998</v>
      </c>
      <c r="D87">
        <v>17.041147821506438</v>
      </c>
    </row>
    <row r="88" spans="1:4">
      <c r="A88">
        <v>341.37569491199997</v>
      </c>
      <c r="B88">
        <v>19.93948</v>
      </c>
      <c r="C88">
        <v>15.932179999999999</v>
      </c>
      <c r="D88">
        <v>17.099735863282099</v>
      </c>
    </row>
    <row r="89" spans="1:4">
      <c r="A89">
        <v>345.36873830399998</v>
      </c>
      <c r="B89">
        <v>19.970980000000001</v>
      </c>
      <c r="C89">
        <v>15.972459999999998</v>
      </c>
      <c r="D89">
        <v>17.157833540738689</v>
      </c>
    </row>
    <row r="90" spans="1:4">
      <c r="A90">
        <v>349.36178169599998</v>
      </c>
      <c r="B90">
        <v>20.001999999999999</v>
      </c>
      <c r="C90">
        <v>16.012219999999999</v>
      </c>
      <c r="D90">
        <v>17.21545043146255</v>
      </c>
    </row>
    <row r="91" spans="1:4">
      <c r="A91">
        <v>353.35382457600002</v>
      </c>
      <c r="B91">
        <v>20.032599999999999</v>
      </c>
      <c r="C91">
        <v>16.051500000000001</v>
      </c>
      <c r="D91">
        <v>17.272596345264319</v>
      </c>
    </row>
    <row r="92" spans="1:4">
      <c r="A92">
        <v>357.34686796799997</v>
      </c>
      <c r="B92">
        <v>20.062799999999996</v>
      </c>
      <c r="C92">
        <v>16.090299999999999</v>
      </c>
      <c r="D92">
        <v>17.329277846085031</v>
      </c>
    </row>
    <row r="93" spans="1:4">
      <c r="A93">
        <v>361.33991135999997</v>
      </c>
      <c r="B93">
        <v>20.092599999999997</v>
      </c>
      <c r="C93">
        <v>16.128619999999998</v>
      </c>
      <c r="D93">
        <v>17.385502506732511</v>
      </c>
    </row>
    <row r="94" spans="1:4">
      <c r="A94">
        <v>365.33195423999996</v>
      </c>
      <c r="B94">
        <v>20.121799999999997</v>
      </c>
      <c r="C94">
        <v>16.166460000000001</v>
      </c>
      <c r="D94">
        <v>17.44127967777602</v>
      </c>
    </row>
    <row r="95" spans="1:4">
      <c r="A95">
        <v>369.32499763200002</v>
      </c>
      <c r="B95">
        <v>20.1508</v>
      </c>
      <c r="C95">
        <v>16.203859999999999</v>
      </c>
      <c r="D95">
        <v>17.49661949319373</v>
      </c>
    </row>
    <row r="96" spans="1:4">
      <c r="A96">
        <v>373.31804102399997</v>
      </c>
      <c r="B96">
        <v>20.179399999999998</v>
      </c>
      <c r="C96">
        <v>16.2408</v>
      </c>
      <c r="D96">
        <v>17.551532282591289</v>
      </c>
    </row>
    <row r="97" spans="1:4">
      <c r="A97">
        <v>377.31008390399995</v>
      </c>
      <c r="B97">
        <v>20.207599999999999</v>
      </c>
      <c r="C97">
        <v>16.277299999999997</v>
      </c>
      <c r="D97">
        <v>17.606021771128699</v>
      </c>
    </row>
    <row r="98" spans="1:4">
      <c r="A98">
        <v>381.30312729599996</v>
      </c>
      <c r="B98">
        <v>20.235399999999998</v>
      </c>
      <c r="C98">
        <v>16.313379999999999</v>
      </c>
      <c r="D98">
        <v>17.660086298363439</v>
      </c>
    </row>
    <row r="99" spans="1:4">
      <c r="A99">
        <v>385.29617068800002</v>
      </c>
      <c r="B99">
        <v>20.262799999999999</v>
      </c>
      <c r="C99">
        <v>16.349019999999999</v>
      </c>
      <c r="D99">
        <v>17.713728375453261</v>
      </c>
    </row>
    <row r="100" spans="1:4">
      <c r="A100">
        <v>389.288213568</v>
      </c>
      <c r="B100">
        <v>20.289799999999996</v>
      </c>
      <c r="C100">
        <v>16.384239999999998</v>
      </c>
      <c r="D100">
        <v>17.76695217629911</v>
      </c>
    </row>
    <row r="101" spans="1:4">
      <c r="A101">
        <v>393.28125695999995</v>
      </c>
      <c r="B101">
        <v>20.316599999999998</v>
      </c>
      <c r="C101">
        <v>16.419059999999998</v>
      </c>
      <c r="D101">
        <v>17.81976380922319</v>
      </c>
    </row>
    <row r="102" spans="1:4">
      <c r="A102">
        <v>397.27430035200001</v>
      </c>
      <c r="B102">
        <v>20.342799999999997</v>
      </c>
      <c r="C102">
        <v>16.45346</v>
      </c>
      <c r="D102">
        <v>17.872171884364981</v>
      </c>
    </row>
    <row r="103" spans="1:4">
      <c r="A103">
        <v>401.266343232</v>
      </c>
      <c r="B103">
        <v>20.3688</v>
      </c>
      <c r="C103">
        <v>16.487480000000001</v>
      </c>
      <c r="D103">
        <v>17.924185049239291</v>
      </c>
    </row>
    <row r="104" spans="1:4">
      <c r="A104">
        <v>405.259386624</v>
      </c>
      <c r="B104">
        <v>20.394600000000001</v>
      </c>
      <c r="C104">
        <v>16.521099999999997</v>
      </c>
      <c r="D104">
        <v>17.975814447612819</v>
      </c>
    </row>
    <row r="105" spans="1:4">
      <c r="A105">
        <v>409.25243001599995</v>
      </c>
      <c r="B105">
        <v>20.419799999999999</v>
      </c>
      <c r="C105">
        <v>16.55434</v>
      </c>
      <c r="D105">
        <v>18.027072988726729</v>
      </c>
    </row>
    <row r="106" spans="1:4">
      <c r="A106">
        <v>413.24447289599993</v>
      </c>
      <c r="B106">
        <v>20.444800000000001</v>
      </c>
      <c r="C106">
        <v>16.587179999999996</v>
      </c>
      <c r="D106">
        <v>18.07797639306688</v>
      </c>
    </row>
    <row r="107" spans="1:4">
      <c r="A107">
        <v>417.23751628799999</v>
      </c>
      <c r="B107">
        <v>20.469599999999996</v>
      </c>
      <c r="C107">
        <v>16.61966</v>
      </c>
      <c r="D107">
        <v>18.128540819946679</v>
      </c>
    </row>
    <row r="108" spans="1:4">
      <c r="A108">
        <v>421.22955916799998</v>
      </c>
      <c r="B108">
        <v>20.4938</v>
      </c>
      <c r="C108">
        <v>16.651779999999999</v>
      </c>
      <c r="D108">
        <v>18.17877591937771</v>
      </c>
    </row>
    <row r="109" spans="1:4">
      <c r="A109">
        <v>425.22260255999998</v>
      </c>
      <c r="B109">
        <v>20.518000000000001</v>
      </c>
      <c r="C109">
        <v>16.683539999999997</v>
      </c>
      <c r="D109">
        <v>18.22868333189631</v>
      </c>
    </row>
    <row r="110" spans="1:4">
      <c r="A110">
        <v>429.21564595199999</v>
      </c>
      <c r="B110">
        <v>20.541599999999999</v>
      </c>
      <c r="C110">
        <v>16.714919999999999</v>
      </c>
      <c r="D110">
        <v>18.278261697269858</v>
      </c>
    </row>
    <row r="111" spans="1:4">
      <c r="A111">
        <v>433.20768883199997</v>
      </c>
      <c r="B111">
        <v>20.565199999999997</v>
      </c>
      <c r="C111">
        <v>16.745979999999999</v>
      </c>
      <c r="D111">
        <v>18.327510334119101</v>
      </c>
    </row>
    <row r="112" spans="1:4">
      <c r="A112">
        <v>437.20073222399998</v>
      </c>
      <c r="B112">
        <v>20.588199999999997</v>
      </c>
      <c r="C112">
        <v>16.77666</v>
      </c>
      <c r="D112">
        <v>18.376424291986371</v>
      </c>
    </row>
    <row r="113" spans="1:4">
      <c r="A113">
        <v>441.19377561599998</v>
      </c>
      <c r="B113">
        <v>20.611199999999997</v>
      </c>
      <c r="C113">
        <v>16.807019999999998</v>
      </c>
      <c r="D113">
        <v>18.424990444470311</v>
      </c>
    </row>
    <row r="114" spans="1:4">
      <c r="A114">
        <v>445.18581849599997</v>
      </c>
      <c r="B114">
        <v>20.633799999999997</v>
      </c>
      <c r="C114">
        <v>16.837039999999998</v>
      </c>
      <c r="D114">
        <v>18.473198157310801</v>
      </c>
    </row>
    <row r="115" spans="1:4">
      <c r="A115">
        <v>449.17886188799997</v>
      </c>
      <c r="B115">
        <v>20.655999999999999</v>
      </c>
      <c r="C115">
        <v>16.86674</v>
      </c>
      <c r="D115">
        <v>18.5210464757462</v>
      </c>
    </row>
    <row r="116" spans="1:4">
      <c r="A116">
        <v>453.17190527999998</v>
      </c>
      <c r="B116">
        <v>20.678000000000001</v>
      </c>
      <c r="C116">
        <v>16.896100000000001</v>
      </c>
      <c r="D116">
        <v>18.568537212632041</v>
      </c>
    </row>
    <row r="117" spans="1:4">
      <c r="A117">
        <v>457.16394815999996</v>
      </c>
      <c r="B117">
        <v>20.6998</v>
      </c>
      <c r="C117">
        <v>16.925139999999999</v>
      </c>
      <c r="D117">
        <v>18.615673685532968</v>
      </c>
    </row>
    <row r="118" spans="1:4">
      <c r="A118">
        <v>461.15699155200002</v>
      </c>
      <c r="B118">
        <v>20.7212</v>
      </c>
      <c r="C118">
        <v>16.953859999999999</v>
      </c>
      <c r="D118">
        <v>18.6624635649856</v>
      </c>
    </row>
    <row r="119" spans="1:4">
      <c r="A119">
        <v>465.15003494399997</v>
      </c>
      <c r="B119">
        <v>20.7424</v>
      </c>
      <c r="C119">
        <v>16.98226</v>
      </c>
      <c r="D119">
        <v>18.708917475759751</v>
      </c>
    </row>
    <row r="120" spans="1:4">
      <c r="A120">
        <v>469.14207782399995</v>
      </c>
      <c r="B120">
        <v>20.763400000000001</v>
      </c>
      <c r="C120">
        <v>17.010339999999999</v>
      </c>
      <c r="D120">
        <v>18.755045900390339</v>
      </c>
    </row>
    <row r="121" spans="1:4">
      <c r="A121">
        <v>473.13512121599996</v>
      </c>
      <c r="B121">
        <v>20.783999999999995</v>
      </c>
      <c r="C121">
        <v>17.038119999999999</v>
      </c>
      <c r="D121">
        <v>18.800853985240579</v>
      </c>
    </row>
    <row r="122" spans="1:4">
      <c r="A122">
        <v>477.12816460799996</v>
      </c>
      <c r="B122">
        <v>20.804399999999998</v>
      </c>
      <c r="C122">
        <v>17.0656</v>
      </c>
      <c r="D122">
        <v>18.84634054098931</v>
      </c>
    </row>
    <row r="123" spans="1:4">
      <c r="A123">
        <v>481.12020748800001</v>
      </c>
      <c r="B123">
        <v>20.8246</v>
      </c>
      <c r="C123">
        <v>17.092780000000001</v>
      </c>
      <c r="D123">
        <v>18.891507268814969</v>
      </c>
    </row>
    <row r="124" spans="1:4">
      <c r="A124">
        <v>485.11325087999995</v>
      </c>
      <c r="B124">
        <v>20.844399999999997</v>
      </c>
      <c r="C124">
        <v>17.11966</v>
      </c>
      <c r="D124">
        <v>18.93636014845406</v>
      </c>
    </row>
    <row r="125" spans="1:4">
      <c r="A125">
        <v>489.10629427199996</v>
      </c>
      <c r="B125">
        <v>20.864199999999997</v>
      </c>
      <c r="C125">
        <v>17.146239999999999</v>
      </c>
      <c r="D125">
        <v>18.98089965761794</v>
      </c>
    </row>
    <row r="126" spans="1:4">
      <c r="A126">
        <v>493.098337152</v>
      </c>
      <c r="B126">
        <v>20.883600000000001</v>
      </c>
      <c r="C126">
        <v>17.172519999999999</v>
      </c>
      <c r="D126">
        <v>19.025126358622511</v>
      </c>
    </row>
    <row r="127" spans="1:4">
      <c r="A127">
        <v>497.09138054399995</v>
      </c>
      <c r="B127">
        <v>20.902799999999999</v>
      </c>
      <c r="C127">
        <v>17.198539999999998</v>
      </c>
      <c r="D127">
        <v>19.069050496481889</v>
      </c>
    </row>
    <row r="128" spans="1:4">
      <c r="A128">
        <v>501.08442393600001</v>
      </c>
      <c r="B128">
        <v>20.921799999999998</v>
      </c>
      <c r="C128">
        <v>17.224259999999997</v>
      </c>
      <c r="D128">
        <v>19.112688699108741</v>
      </c>
    </row>
    <row r="129" spans="1:4">
      <c r="A129">
        <v>505.07646681599994</v>
      </c>
      <c r="B129">
        <v>20.9404</v>
      </c>
      <c r="C129">
        <v>17.249699999999997</v>
      </c>
      <c r="D129">
        <v>19.15606029123499</v>
      </c>
    </row>
    <row r="130" spans="1:4">
      <c r="A130">
        <v>509.06951020799994</v>
      </c>
      <c r="B130">
        <v>20.958999999999996</v>
      </c>
      <c r="C130">
        <v>17.27486</v>
      </c>
      <c r="D130">
        <v>19.199178712583929</v>
      </c>
    </row>
    <row r="131" spans="1:4">
      <c r="A131">
        <v>513.0625536</v>
      </c>
      <c r="B131">
        <v>20.977199999999996</v>
      </c>
      <c r="C131">
        <v>17.299739999999996</v>
      </c>
      <c r="D131">
        <v>19.242049590771941</v>
      </c>
    </row>
    <row r="132" spans="1:4">
      <c r="A132">
        <v>517.05459647999999</v>
      </c>
      <c r="B132">
        <v>20.995200000000001</v>
      </c>
      <c r="C132">
        <v>17.324359999999999</v>
      </c>
      <c r="D132">
        <v>19.28467679275305</v>
      </c>
    </row>
    <row r="133" spans="1:4">
      <c r="A133">
        <v>521.04763987199999</v>
      </c>
      <c r="B133">
        <v>21.013000000000002</v>
      </c>
      <c r="C133">
        <v>17.348699999999997</v>
      </c>
      <c r="D133">
        <v>19.327066015358479</v>
      </c>
    </row>
    <row r="134" spans="1:4">
      <c r="A134">
        <v>525.04068326399999</v>
      </c>
      <c r="B134">
        <v>21.0306</v>
      </c>
      <c r="C134">
        <v>17.372779999999999</v>
      </c>
      <c r="D134">
        <v>19.3692293149828</v>
      </c>
    </row>
    <row r="135" spans="1:4">
      <c r="A135">
        <v>529.03272614399998</v>
      </c>
      <c r="B135">
        <v>21.047999999999998</v>
      </c>
      <c r="C135">
        <v>17.396599999999999</v>
      </c>
      <c r="D135">
        <v>19.411175437184799</v>
      </c>
    </row>
    <row r="136" spans="1:4">
      <c r="A136">
        <v>533.02576953599998</v>
      </c>
      <c r="B136">
        <v>21.065200000000001</v>
      </c>
      <c r="C136">
        <v>17.42014</v>
      </c>
      <c r="D136">
        <v>19.452901498690569</v>
      </c>
    </row>
    <row r="137" spans="1:4">
      <c r="A137">
        <v>537.01881292799999</v>
      </c>
      <c r="B137">
        <v>21.082000000000001</v>
      </c>
      <c r="C137">
        <v>17.443439999999999</v>
      </c>
      <c r="D137">
        <v>19.494398036739781</v>
      </c>
    </row>
    <row r="138" spans="1:4">
      <c r="A138">
        <v>541.01085580799997</v>
      </c>
      <c r="B138">
        <v>21.098799999999997</v>
      </c>
      <c r="C138">
        <v>17.466479999999997</v>
      </c>
      <c r="D138">
        <v>19.535660191297399</v>
      </c>
    </row>
    <row r="139" spans="1:4">
      <c r="A139">
        <v>545.00389919999998</v>
      </c>
      <c r="B139">
        <v>21.115400000000001</v>
      </c>
      <c r="C139">
        <v>17.489239999999999</v>
      </c>
      <c r="D139">
        <v>19.576696930974059</v>
      </c>
    </row>
    <row r="140" spans="1:4">
      <c r="A140">
        <v>548.99694259199998</v>
      </c>
      <c r="B140">
        <v>21.131599999999999</v>
      </c>
      <c r="C140">
        <v>17.511779999999998</v>
      </c>
      <c r="D140">
        <v>19.617517484493959</v>
      </c>
    </row>
    <row r="141" spans="1:4">
      <c r="A141">
        <v>552.98898547199997</v>
      </c>
      <c r="B141">
        <v>21.1478</v>
      </c>
      <c r="C141">
        <v>17.534039999999997</v>
      </c>
      <c r="D141">
        <v>19.658122653524341</v>
      </c>
    </row>
    <row r="142" spans="1:4">
      <c r="A142">
        <v>556.98202886399997</v>
      </c>
      <c r="B142">
        <v>21.163799999999998</v>
      </c>
      <c r="C142">
        <v>17.556059999999999</v>
      </c>
      <c r="D142">
        <v>19.698508416815869</v>
      </c>
    </row>
    <row r="143" spans="1:4">
      <c r="A143">
        <v>560.97507225599998</v>
      </c>
      <c r="B143">
        <v>21.179399999999998</v>
      </c>
      <c r="C143">
        <v>17.577839999999998</v>
      </c>
      <c r="D143">
        <v>19.738670599380061</v>
      </c>
    </row>
    <row r="144" spans="1:4">
      <c r="A144">
        <v>564.96711513599996</v>
      </c>
      <c r="B144">
        <v>21.194999999999997</v>
      </c>
      <c r="C144">
        <v>17.59938</v>
      </c>
      <c r="D144">
        <v>19.778607189661489</v>
      </c>
    </row>
    <row r="145" spans="1:4">
      <c r="A145">
        <v>568.96015852799997</v>
      </c>
      <c r="B145">
        <v>21.2102</v>
      </c>
      <c r="C145">
        <v>17.620659999999997</v>
      </c>
      <c r="D145">
        <v>19.81831604776443</v>
      </c>
    </row>
    <row r="146" spans="1:4">
      <c r="A146">
        <v>572.95220140799995</v>
      </c>
      <c r="B146">
        <v>21.225399999999997</v>
      </c>
      <c r="C146">
        <v>17.641719999999999</v>
      </c>
      <c r="D146">
        <v>19.857798976337261</v>
      </c>
    </row>
    <row r="147" spans="1:4">
      <c r="A147">
        <v>576.94524479999995</v>
      </c>
      <c r="B147">
        <v>21.240399999999998</v>
      </c>
      <c r="C147">
        <v>17.662519999999997</v>
      </c>
      <c r="D147">
        <v>19.897067534826359</v>
      </c>
    </row>
    <row r="148" spans="1:4">
      <c r="A148">
        <v>580.93828819199996</v>
      </c>
      <c r="B148">
        <v>21.254999999999999</v>
      </c>
      <c r="C148">
        <v>17.68308</v>
      </c>
      <c r="D148">
        <v>19.93613294832236</v>
      </c>
    </row>
    <row r="149" spans="1:4">
      <c r="A149">
        <v>584.93133158399996</v>
      </c>
      <c r="B149">
        <v>21.269599999999997</v>
      </c>
      <c r="C149">
        <v>17.703420000000001</v>
      </c>
      <c r="D149">
        <v>19.974992302969731</v>
      </c>
    </row>
    <row r="150" spans="1:4">
      <c r="A150">
        <v>588.92337446399995</v>
      </c>
      <c r="B150">
        <v>21.283999999999999</v>
      </c>
      <c r="C150">
        <v>17.723519999999997</v>
      </c>
      <c r="D150">
        <v>20.013638228261328</v>
      </c>
    </row>
    <row r="151" spans="1:4">
      <c r="A151">
        <v>592.91641785599995</v>
      </c>
      <c r="B151">
        <v>21.298199999999998</v>
      </c>
      <c r="C151">
        <v>17.743399999999998</v>
      </c>
      <c r="D151">
        <v>20.052070411637828</v>
      </c>
    </row>
    <row r="152" spans="1:4">
      <c r="A152">
        <v>596.90846073599994</v>
      </c>
      <c r="B152">
        <v>21.312199999999997</v>
      </c>
      <c r="C152">
        <v>17.76304</v>
      </c>
      <c r="D152">
        <v>20.090291437121891</v>
      </c>
    </row>
    <row r="153" spans="1:4">
      <c r="A153">
        <v>600.90150412799994</v>
      </c>
      <c r="B153">
        <v>21.326000000000001</v>
      </c>
      <c r="C153">
        <v>17.782439999999998</v>
      </c>
      <c r="D153">
        <v>20.128295255085639</v>
      </c>
    </row>
    <row r="154" spans="1:4">
      <c r="A154">
        <v>604.89454752000006</v>
      </c>
      <c r="B154">
        <v>21.3398</v>
      </c>
      <c r="C154">
        <v>17.80162</v>
      </c>
      <c r="D154">
        <v>20.166077649961881</v>
      </c>
    </row>
    <row r="155" spans="1:4">
      <c r="A155">
        <v>608.88659039999993</v>
      </c>
      <c r="B155">
        <v>21.353200000000001</v>
      </c>
      <c r="C155">
        <v>17.82058</v>
      </c>
      <c r="D155">
        <v>20.203648549095629</v>
      </c>
    </row>
    <row r="156" spans="1:4">
      <c r="A156">
        <v>612.87963379200005</v>
      </c>
      <c r="B156">
        <v>21.366399999999999</v>
      </c>
      <c r="C156">
        <v>17.839320000000001</v>
      </c>
      <c r="D156">
        <v>20.241015635290712</v>
      </c>
    </row>
    <row r="157" spans="1:4">
      <c r="A157">
        <v>616.87267718399994</v>
      </c>
      <c r="B157">
        <v>21.3796</v>
      </c>
      <c r="C157">
        <v>17.85782</v>
      </c>
      <c r="D157">
        <v>20.27817736770999</v>
      </c>
    </row>
    <row r="158" spans="1:4">
      <c r="A158">
        <v>620.86472006399993</v>
      </c>
      <c r="B158">
        <v>21.392600000000002</v>
      </c>
      <c r="C158">
        <v>17.87612</v>
      </c>
      <c r="D158">
        <v>20.31513676859538</v>
      </c>
    </row>
    <row r="159" spans="1:4">
      <c r="A159">
        <v>624.85776345600004</v>
      </c>
      <c r="B159">
        <v>21.4054</v>
      </c>
      <c r="C159">
        <v>17.894179999999999</v>
      </c>
      <c r="D159">
        <v>20.35190437124794</v>
      </c>
    </row>
    <row r="160" spans="1:4">
      <c r="A160">
        <v>628.85080684799993</v>
      </c>
      <c r="B160">
        <v>21.417999999999999</v>
      </c>
      <c r="C160">
        <v>17.912039999999998</v>
      </c>
      <c r="D160">
        <v>20.388488866096559</v>
      </c>
    </row>
    <row r="161" spans="1:4">
      <c r="A161">
        <v>632.84284972800003</v>
      </c>
      <c r="B161">
        <v>21.430399999999999</v>
      </c>
      <c r="C161">
        <v>17.929659999999998</v>
      </c>
      <c r="D161">
        <v>20.424894906539489</v>
      </c>
    </row>
    <row r="162" spans="1:4">
      <c r="A162">
        <v>636.83589312000004</v>
      </c>
      <c r="B162">
        <v>21.442599999999999</v>
      </c>
      <c r="C162">
        <v>17.94708</v>
      </c>
      <c r="D162">
        <v>20.461127116266709</v>
      </c>
    </row>
    <row r="163" spans="1:4">
      <c r="A163">
        <v>640.82893651199993</v>
      </c>
      <c r="B163">
        <v>21.454799999999999</v>
      </c>
      <c r="C163">
        <v>17.964299999999998</v>
      </c>
      <c r="D163">
        <v>20.49719176054607</v>
      </c>
    </row>
    <row r="164" spans="1:4">
      <c r="A164">
        <v>644.82097939200003</v>
      </c>
      <c r="B164">
        <v>21.466799999999999</v>
      </c>
      <c r="C164">
        <v>17.981279999999998</v>
      </c>
      <c r="D164">
        <v>20.5330908276899</v>
      </c>
    </row>
    <row r="165" spans="1:4">
      <c r="A165">
        <v>648.81402278399992</v>
      </c>
      <c r="B165">
        <v>21.4786</v>
      </c>
      <c r="C165">
        <v>17.998059999999999</v>
      </c>
      <c r="D165">
        <v>20.568816891655409</v>
      </c>
    </row>
    <row r="166" spans="1:4">
      <c r="A166">
        <v>652.80706617599992</v>
      </c>
      <c r="B166">
        <v>21.490200000000002</v>
      </c>
      <c r="C166">
        <v>18.01464</v>
      </c>
      <c r="D166">
        <v>20.604358931308042</v>
      </c>
    </row>
    <row r="167" spans="1:4">
      <c r="A167">
        <v>656.79910905600002</v>
      </c>
      <c r="B167">
        <v>21.5016</v>
      </c>
      <c r="C167">
        <v>18.030999999999999</v>
      </c>
      <c r="D167">
        <v>20.63971022104818</v>
      </c>
    </row>
    <row r="168" spans="1:4">
      <c r="A168">
        <v>660.79215244799991</v>
      </c>
      <c r="B168">
        <v>21.512799999999999</v>
      </c>
      <c r="C168">
        <v>18.047159999999998</v>
      </c>
      <c r="D168">
        <v>20.67486505474249</v>
      </c>
    </row>
    <row r="169" spans="1:4">
      <c r="A169">
        <v>664.78519583999991</v>
      </c>
      <c r="B169">
        <v>21.524000000000001</v>
      </c>
      <c r="C169">
        <v>18.063119999999998</v>
      </c>
      <c r="D169">
        <v>20.709810286565691</v>
      </c>
    </row>
    <row r="170" spans="1:4">
      <c r="A170">
        <v>668.77723872000001</v>
      </c>
      <c r="B170">
        <v>21.535</v>
      </c>
      <c r="C170">
        <v>18.078859999999999</v>
      </c>
      <c r="D170">
        <v>20.744533129255931</v>
      </c>
    </row>
    <row r="171" spans="1:4">
      <c r="A171">
        <v>672.7702821119999</v>
      </c>
      <c r="B171">
        <v>21.5458</v>
      </c>
      <c r="C171">
        <v>18.094399999999997</v>
      </c>
      <c r="D171">
        <v>20.779023326379448</v>
      </c>
    </row>
    <row r="172" spans="1:4">
      <c r="A172">
        <v>676.76332550400002</v>
      </c>
      <c r="B172">
        <v>21.5566</v>
      </c>
      <c r="C172">
        <v>18.109739999999999</v>
      </c>
      <c r="D172">
        <v>20.81327472154797</v>
      </c>
    </row>
    <row r="173" spans="1:4">
      <c r="A173">
        <v>680.75536838399989</v>
      </c>
      <c r="B173">
        <v>21.566999999999997</v>
      </c>
      <c r="C173">
        <v>18.124859999999998</v>
      </c>
      <c r="D173">
        <v>20.847296354165849</v>
      </c>
    </row>
    <row r="174" spans="1:4">
      <c r="A174">
        <v>684.7484117759999</v>
      </c>
      <c r="B174">
        <v>21.577399999999997</v>
      </c>
      <c r="C174">
        <v>18.139799999999997</v>
      </c>
      <c r="D174">
        <v>20.88110243610312</v>
      </c>
    </row>
    <row r="175" spans="1:4">
      <c r="A175">
        <v>688.74145516800002</v>
      </c>
      <c r="B175">
        <v>21.587599999999998</v>
      </c>
      <c r="C175">
        <v>18.154539999999997</v>
      </c>
      <c r="D175">
        <v>20.914702745408771</v>
      </c>
    </row>
    <row r="176" spans="1:4">
      <c r="A176">
        <v>692.73349804799989</v>
      </c>
      <c r="B176">
        <v>21.597799999999999</v>
      </c>
      <c r="C176">
        <v>18.169079999999997</v>
      </c>
      <c r="D176">
        <v>20.94810569154026</v>
      </c>
    </row>
    <row r="177" spans="1:4">
      <c r="A177">
        <v>696.72654144000001</v>
      </c>
      <c r="B177">
        <v>21.607599999999998</v>
      </c>
      <c r="C177">
        <v>18.183419999999998</v>
      </c>
      <c r="D177">
        <v>20.981313883349799</v>
      </c>
    </row>
    <row r="178" spans="1:4">
      <c r="A178">
        <v>700.71958483200001</v>
      </c>
      <c r="B178">
        <v>21.6174</v>
      </c>
      <c r="C178">
        <v>18.197559999999999</v>
      </c>
      <c r="D178">
        <v>21.0143266234763</v>
      </c>
    </row>
    <row r="179" spans="1:4">
      <c r="A179">
        <v>704.71162771199988</v>
      </c>
      <c r="B179">
        <v>21.626999999999999</v>
      </c>
      <c r="C179">
        <v>18.211500000000001</v>
      </c>
      <c r="D179">
        <v>21.047143404315449</v>
      </c>
    </row>
    <row r="180" spans="1:4">
      <c r="A180">
        <v>708.704671104</v>
      </c>
      <c r="B180">
        <v>21.636600000000001</v>
      </c>
      <c r="C180">
        <v>18.225259999999999</v>
      </c>
      <c r="D180">
        <v>21.079759614236082</v>
      </c>
    </row>
    <row r="181" spans="1:4">
      <c r="A181">
        <v>712.697714496</v>
      </c>
      <c r="B181">
        <v>21.645799999999998</v>
      </c>
      <c r="C181">
        <v>18.23882</v>
      </c>
      <c r="D181">
        <v>21.112166267025682</v>
      </c>
    </row>
    <row r="182" spans="1:4">
      <c r="A182">
        <v>716.68975737599999</v>
      </c>
      <c r="B182">
        <v>21.655000000000001</v>
      </c>
      <c r="C182">
        <v>18.252179999999999</v>
      </c>
      <c r="D182">
        <v>21.144351701343851</v>
      </c>
    </row>
    <row r="183" spans="1:4">
      <c r="A183">
        <v>720.68280076799999</v>
      </c>
      <c r="B183">
        <v>21.663999999999998</v>
      </c>
      <c r="C183">
        <v>18.265359999999998</v>
      </c>
      <c r="D183">
        <v>21.17630920753091</v>
      </c>
    </row>
    <row r="184" spans="1:4">
      <c r="A184">
        <v>724.67584415999988</v>
      </c>
      <c r="B184">
        <v>21.672999999999998</v>
      </c>
      <c r="C184">
        <v>18.27834</v>
      </c>
      <c r="D184">
        <v>21.208037936293689</v>
      </c>
    </row>
    <row r="185" spans="1:4">
      <c r="A185">
        <v>728.66788703999998</v>
      </c>
      <c r="B185">
        <v>21.681799999999999</v>
      </c>
      <c r="C185">
        <v>18.291139999999999</v>
      </c>
      <c r="D185">
        <v>21.239537366452119</v>
      </c>
    </row>
    <row r="186" spans="1:4">
      <c r="A186">
        <v>732.66093043199999</v>
      </c>
      <c r="B186">
        <v>21.690399999999997</v>
      </c>
      <c r="C186">
        <v>18.303739999999998</v>
      </c>
      <c r="D186">
        <v>21.270808467360741</v>
      </c>
    </row>
    <row r="187" spans="1:4">
      <c r="A187">
        <v>736.65397382399988</v>
      </c>
      <c r="B187">
        <v>21.698799999999999</v>
      </c>
      <c r="C187">
        <v>18.316159999999996</v>
      </c>
      <c r="D187">
        <v>21.30185389972441</v>
      </c>
    </row>
    <row r="188" spans="1:4">
      <c r="A188">
        <v>740.64601670399998</v>
      </c>
      <c r="B188">
        <v>21.7072</v>
      </c>
      <c r="C188">
        <v>18.328399999999998</v>
      </c>
      <c r="D188">
        <v>21.332675904835199</v>
      </c>
    </row>
    <row r="189" spans="1:4">
      <c r="A189">
        <v>744.63906009599998</v>
      </c>
      <c r="B189">
        <v>21.715399999999995</v>
      </c>
      <c r="C189">
        <v>18.340439999999997</v>
      </c>
      <c r="D189">
        <v>21.363279820369581</v>
      </c>
    </row>
    <row r="190" spans="1:4">
      <c r="A190">
        <v>748.63110297599997</v>
      </c>
      <c r="B190">
        <v>21.723400000000002</v>
      </c>
      <c r="C190">
        <v>18.3523</v>
      </c>
      <c r="D190">
        <v>21.393666276241429</v>
      </c>
    </row>
    <row r="191" spans="1:4">
      <c r="A191">
        <v>752.62414636799997</v>
      </c>
      <c r="B191">
        <v>21.731400000000001</v>
      </c>
      <c r="C191">
        <v>18.363979999999998</v>
      </c>
      <c r="D191">
        <v>21.423821087630589</v>
      </c>
    </row>
    <row r="192" spans="1:4">
      <c r="A192">
        <v>756.61718975999986</v>
      </c>
      <c r="B192">
        <v>21.739199999999997</v>
      </c>
      <c r="C192">
        <v>18.375459999999997</v>
      </c>
      <c r="D192">
        <v>21.453732293028441</v>
      </c>
    </row>
    <row r="193" spans="1:4">
      <c r="A193">
        <v>760.60923263999996</v>
      </c>
      <c r="B193">
        <v>21.746799999999997</v>
      </c>
      <c r="C193">
        <v>18.386779999999998</v>
      </c>
      <c r="D193">
        <v>21.483396656625668</v>
      </c>
    </row>
    <row r="194" spans="1:4">
      <c r="A194">
        <v>764.60227603199996</v>
      </c>
      <c r="B194">
        <v>21.7544</v>
      </c>
      <c r="C194">
        <v>18.3979</v>
      </c>
      <c r="D194">
        <v>21.512810194133749</v>
      </c>
    </row>
    <row r="195" spans="1:4">
      <c r="A195">
        <v>768.59531942399997</v>
      </c>
      <c r="B195">
        <v>21.761799999999997</v>
      </c>
      <c r="C195">
        <v>18.408860000000001</v>
      </c>
      <c r="D195">
        <v>21.541972295652201</v>
      </c>
    </row>
    <row r="196" spans="1:4">
      <c r="A196">
        <v>772.58736230399995</v>
      </c>
      <c r="B196">
        <v>21.768999999999998</v>
      </c>
      <c r="C196">
        <v>18.419619999999998</v>
      </c>
      <c r="D196">
        <v>21.570882803168828</v>
      </c>
    </row>
    <row r="197" spans="1:4">
      <c r="A197">
        <v>776.58040569599996</v>
      </c>
      <c r="B197">
        <v>21.776199999999999</v>
      </c>
      <c r="C197">
        <v>18.430199999999999</v>
      </c>
      <c r="D197">
        <v>21.59953520495008</v>
      </c>
    </row>
    <row r="198" spans="1:4">
      <c r="A198">
        <v>780.57344908799996</v>
      </c>
      <c r="B198">
        <v>21.783199999999997</v>
      </c>
      <c r="C198">
        <v>18.4406</v>
      </c>
      <c r="D198">
        <v>21.627920506451989</v>
      </c>
    </row>
    <row r="199" spans="1:4">
      <c r="A199">
        <v>784.56549196799995</v>
      </c>
      <c r="B199">
        <v>21.789999999999996</v>
      </c>
      <c r="C199">
        <v>18.450839999999999</v>
      </c>
      <c r="D199">
        <v>21.656031319786891</v>
      </c>
    </row>
    <row r="200" spans="1:4">
      <c r="A200">
        <v>788.55853535999995</v>
      </c>
      <c r="B200">
        <v>21.796799999999998</v>
      </c>
      <c r="C200">
        <v>18.46088</v>
      </c>
      <c r="D200">
        <v>21.683861707524489</v>
      </c>
    </row>
    <row r="201" spans="1:4">
      <c r="A201">
        <v>792.55157875199995</v>
      </c>
      <c r="B201">
        <v>21.8034</v>
      </c>
      <c r="C201">
        <v>18.470739999999999</v>
      </c>
      <c r="D201">
        <v>21.711406480340951</v>
      </c>
    </row>
    <row r="202" spans="1:4">
      <c r="A202">
        <v>796.54362163199994</v>
      </c>
      <c r="B202">
        <v>21.809799999999999</v>
      </c>
      <c r="C202">
        <v>18.480439999999998</v>
      </c>
      <c r="D202">
        <v>21.738666236916721</v>
      </c>
    </row>
    <row r="203" spans="1:4">
      <c r="A203">
        <v>800.53666502399994</v>
      </c>
      <c r="B203">
        <v>21.816199999999998</v>
      </c>
      <c r="C203">
        <v>18.48996</v>
      </c>
      <c r="D203">
        <v>21.765637114390021</v>
      </c>
    </row>
    <row r="204" spans="1:4">
      <c r="A204">
        <v>804.52970841599995</v>
      </c>
      <c r="B204">
        <v>21.822400000000002</v>
      </c>
      <c r="C204">
        <v>18.499299999999998</v>
      </c>
      <c r="D204">
        <v>21.792300101098458</v>
      </c>
    </row>
    <row r="205" spans="1:4">
      <c r="A205">
        <v>808.52175129600005</v>
      </c>
      <c r="B205">
        <v>21.828399999999998</v>
      </c>
      <c r="C205">
        <v>18.508459999999999</v>
      </c>
      <c r="D205">
        <v>21.81864075327568</v>
      </c>
    </row>
    <row r="206" spans="1:4">
      <c r="A206">
        <v>812.51479468799994</v>
      </c>
      <c r="B206">
        <v>21.834399999999999</v>
      </c>
      <c r="C206">
        <v>18.517459999999996</v>
      </c>
      <c r="D206">
        <v>21.844656894113701</v>
      </c>
    </row>
    <row r="207" spans="1:4">
      <c r="A207">
        <v>816.50783807999994</v>
      </c>
      <c r="B207">
        <v>21.840199999999996</v>
      </c>
      <c r="C207">
        <v>18.52628</v>
      </c>
      <c r="D207">
        <v>21.870344228181271</v>
      </c>
    </row>
    <row r="208" spans="1:4">
      <c r="A208">
        <v>820.49988096000004</v>
      </c>
      <c r="B208">
        <v>21.846</v>
      </c>
      <c r="C208">
        <v>18.53492</v>
      </c>
      <c r="D208">
        <v>21.895691278781609</v>
      </c>
    </row>
    <row r="209" spans="1:4">
      <c r="A209">
        <v>824.49292435199993</v>
      </c>
      <c r="B209">
        <v>21.851600000000001</v>
      </c>
      <c r="C209">
        <v>18.543379999999999</v>
      </c>
      <c r="D209">
        <v>21.92068451064587</v>
      </c>
    </row>
    <row r="210" spans="1:4">
      <c r="A210">
        <v>828.48596774399994</v>
      </c>
      <c r="B210">
        <v>21.856999999999999</v>
      </c>
      <c r="C210">
        <v>18.551679999999998</v>
      </c>
      <c r="D210">
        <v>21.945313663989449</v>
      </c>
    </row>
    <row r="211" spans="1:4">
      <c r="A211">
        <v>832.47801062399992</v>
      </c>
      <c r="B211">
        <v>21.862400000000001</v>
      </c>
      <c r="C211">
        <v>18.559799999999999</v>
      </c>
      <c r="D211">
        <v>21.969574571632432</v>
      </c>
    </row>
    <row r="212" spans="1:4">
      <c r="A212">
        <v>836.47105401599993</v>
      </c>
      <c r="B212">
        <v>21.867599999999999</v>
      </c>
      <c r="C212">
        <v>18.567739999999997</v>
      </c>
      <c r="D212">
        <v>21.99347126635223</v>
      </c>
    </row>
    <row r="213" spans="1:4">
      <c r="A213">
        <v>840.46409740799993</v>
      </c>
      <c r="B213">
        <v>21.872799999999998</v>
      </c>
      <c r="C213">
        <v>18.575520000000001</v>
      </c>
      <c r="D213">
        <v>22.017010313205919</v>
      </c>
    </row>
    <row r="214" spans="1:4">
      <c r="A214">
        <v>844.45614028799992</v>
      </c>
      <c r="B214">
        <v>21.877800000000001</v>
      </c>
      <c r="C214">
        <v>18.583119999999997</v>
      </c>
      <c r="D214">
        <v>22.04018795980841</v>
      </c>
    </row>
    <row r="215" spans="1:4">
      <c r="A215">
        <v>848.44918367999992</v>
      </c>
      <c r="B215">
        <v>21.8826</v>
      </c>
      <c r="C215">
        <v>18.590539999999997</v>
      </c>
      <c r="D215">
        <v>22.062997723971741</v>
      </c>
    </row>
    <row r="216" spans="1:4">
      <c r="A216">
        <v>852.44222707200004</v>
      </c>
      <c r="B216">
        <v>21.8874</v>
      </c>
      <c r="C216">
        <v>18.597799999999999</v>
      </c>
      <c r="D216">
        <v>22.0854377458135</v>
      </c>
    </row>
    <row r="217" spans="1:4">
      <c r="A217">
        <v>856.43426995199991</v>
      </c>
      <c r="B217">
        <v>21.891999999999999</v>
      </c>
      <c r="C217">
        <v>18.604879999999998</v>
      </c>
      <c r="D217">
        <v>22.107499537782498</v>
      </c>
    </row>
    <row r="218" spans="1:4">
      <c r="A218">
        <v>860.42731334399991</v>
      </c>
      <c r="B218">
        <v>21.896399999999996</v>
      </c>
      <c r="C218">
        <v>18.61178</v>
      </c>
      <c r="D218">
        <v>22.129173087854721</v>
      </c>
    </row>
    <row r="219" spans="1:4">
      <c r="A219">
        <v>864.42035673600003</v>
      </c>
      <c r="B219">
        <v>21.9008</v>
      </c>
      <c r="C219">
        <v>18.61852</v>
      </c>
      <c r="D219">
        <v>22.150456632802889</v>
      </c>
    </row>
    <row r="220" spans="1:4">
      <c r="A220">
        <v>868.4123996159999</v>
      </c>
      <c r="B220">
        <v>21.905000000000001</v>
      </c>
      <c r="C220">
        <v>18.6251</v>
      </c>
      <c r="D220">
        <v>22.171351382587218</v>
      </c>
    </row>
    <row r="221" spans="1:4">
      <c r="A221">
        <v>872.40544300800002</v>
      </c>
      <c r="B221">
        <v>21.909200000000002</v>
      </c>
      <c r="C221">
        <v>18.63148</v>
      </c>
      <c r="D221">
        <v>22.191852758123581</v>
      </c>
    </row>
    <row r="222" spans="1:4">
      <c r="A222">
        <v>876.39848639999991</v>
      </c>
      <c r="B222">
        <v>21.9132</v>
      </c>
      <c r="C222">
        <v>18.637699999999999</v>
      </c>
      <c r="D222">
        <v>22.21195037632577</v>
      </c>
    </row>
    <row r="223" spans="1:4">
      <c r="A223">
        <v>880.39052928000001</v>
      </c>
      <c r="B223">
        <v>21.917200000000001</v>
      </c>
      <c r="C223">
        <v>18.64376</v>
      </c>
      <c r="D223">
        <v>22.23163939959198</v>
      </c>
    </row>
    <row r="224" spans="1:4">
      <c r="A224">
        <v>884.38357267200001</v>
      </c>
      <c r="B224">
        <v>21.920999999999999</v>
      </c>
      <c r="C224">
        <v>18.649639999999998</v>
      </c>
      <c r="D224">
        <v>22.250919604559439</v>
      </c>
    </row>
    <row r="225" spans="1:4">
      <c r="A225">
        <v>888.3766160639999</v>
      </c>
      <c r="B225">
        <v>21.924599999999998</v>
      </c>
      <c r="C225">
        <v>18.655339999999999</v>
      </c>
      <c r="D225">
        <v>22.26978028033049</v>
      </c>
    </row>
    <row r="226" spans="1:4">
      <c r="A226">
        <v>892.368658944</v>
      </c>
      <c r="B226">
        <v>21.9282</v>
      </c>
      <c r="C226">
        <v>18.660879999999999</v>
      </c>
      <c r="D226">
        <v>22.288204850877658</v>
      </c>
    </row>
    <row r="227" spans="1:4">
      <c r="A227">
        <v>896.36170233600001</v>
      </c>
      <c r="B227">
        <v>21.9316</v>
      </c>
      <c r="C227">
        <v>18.666239999999998</v>
      </c>
      <c r="D227">
        <v>22.30618416582546</v>
      </c>
    </row>
    <row r="228" spans="1:4">
      <c r="A228">
        <v>900.3547457279999</v>
      </c>
      <c r="B228">
        <v>21.934799999999999</v>
      </c>
      <c r="C228">
        <v>18.671420000000001</v>
      </c>
      <c r="D228">
        <v>22.3237116025158</v>
      </c>
    </row>
    <row r="229" spans="1:4">
      <c r="A229">
        <v>904.346788608</v>
      </c>
      <c r="B229">
        <v>21.937999999999999</v>
      </c>
      <c r="C229">
        <v>18.676439999999999</v>
      </c>
      <c r="D229">
        <v>22.34077634947915</v>
      </c>
    </row>
    <row r="230" spans="1:4">
      <c r="A230">
        <v>908.33983199999989</v>
      </c>
      <c r="B230">
        <v>21.941199999999998</v>
      </c>
      <c r="C230">
        <v>18.681279999999997</v>
      </c>
      <c r="D230">
        <v>22.35736542549099</v>
      </c>
    </row>
    <row r="231" spans="1:4">
      <c r="A231">
        <v>912.33187487999999</v>
      </c>
      <c r="B231">
        <v>21.944199999999999</v>
      </c>
      <c r="C231">
        <v>18.685939999999999</v>
      </c>
      <c r="D231">
        <v>22.373464888568421</v>
      </c>
    </row>
    <row r="232" spans="1:4">
      <c r="A232">
        <v>916.32491827199999</v>
      </c>
      <c r="B232">
        <v>21.946999999999999</v>
      </c>
      <c r="C232">
        <v>18.690439999999999</v>
      </c>
      <c r="D232">
        <v>22.38906266305268</v>
      </c>
    </row>
    <row r="233" spans="1:4">
      <c r="A233">
        <v>920.31796166399988</v>
      </c>
      <c r="B233">
        <v>21.9498</v>
      </c>
      <c r="C233">
        <v>18.694759999999999</v>
      </c>
      <c r="D233">
        <v>22.404149744660032</v>
      </c>
    </row>
    <row r="234" spans="1:4">
      <c r="A234">
        <v>924.31000454399998</v>
      </c>
      <c r="B234">
        <v>21.952400000000001</v>
      </c>
      <c r="C234">
        <v>18.698899999999998</v>
      </c>
      <c r="D234">
        <v>22.418715641023759</v>
      </c>
    </row>
    <row r="235" spans="1:4">
      <c r="A235">
        <v>928.30304793599998</v>
      </c>
      <c r="B235">
        <v>21.954799999999999</v>
      </c>
      <c r="C235">
        <v>18.702879999999997</v>
      </c>
      <c r="D235">
        <v>22.432745481184892</v>
      </c>
    </row>
    <row r="236" spans="1:4">
      <c r="A236">
        <v>932.29609132799987</v>
      </c>
      <c r="B236">
        <v>21.9572</v>
      </c>
      <c r="C236">
        <v>18.706659999999999</v>
      </c>
      <c r="D236">
        <v>22.446224370334392</v>
      </c>
    </row>
    <row r="237" spans="1:4">
      <c r="A237">
        <v>936.28813420799997</v>
      </c>
      <c r="B237">
        <v>21.959599999999998</v>
      </c>
      <c r="C237">
        <v>18.710279999999997</v>
      </c>
      <c r="D237">
        <v>22.45914306817469</v>
      </c>
    </row>
    <row r="238" spans="1:4">
      <c r="A238">
        <v>940.28117759999986</v>
      </c>
      <c r="B238">
        <v>21.9618</v>
      </c>
      <c r="C238">
        <v>18.713699999999999</v>
      </c>
      <c r="D238">
        <v>22.471496502657882</v>
      </c>
    </row>
    <row r="239" spans="1:4">
      <c r="A239">
        <v>944.27422099199998</v>
      </c>
      <c r="B239">
        <v>21.963799999999999</v>
      </c>
      <c r="C239">
        <v>18.71696</v>
      </c>
      <c r="D239">
        <v>22.483279877833361</v>
      </c>
    </row>
    <row r="240" spans="1:4">
      <c r="A240">
        <v>948.26626387199997</v>
      </c>
      <c r="B240">
        <v>21.965799999999998</v>
      </c>
      <c r="C240">
        <v>18.720019999999998</v>
      </c>
      <c r="D240">
        <v>22.494489476673589</v>
      </c>
    </row>
    <row r="241" spans="1:4">
      <c r="A241">
        <v>952.25930726399986</v>
      </c>
      <c r="B241">
        <v>21.967599999999997</v>
      </c>
      <c r="C241">
        <v>18.722899999999999</v>
      </c>
      <c r="D241">
        <v>22.505126049960211</v>
      </c>
    </row>
    <row r="242" spans="1:4">
      <c r="A242">
        <v>956.25235065599998</v>
      </c>
      <c r="B242">
        <v>21.969199999999997</v>
      </c>
      <c r="C242">
        <v>18.725579999999997</v>
      </c>
      <c r="D242">
        <v>22.51519008351142</v>
      </c>
    </row>
    <row r="243" spans="1:4">
      <c r="A243">
        <v>960.24439353599996</v>
      </c>
      <c r="B243">
        <v>21.970800000000001</v>
      </c>
      <c r="C243">
        <v>18.728079999999999</v>
      </c>
      <c r="D243">
        <v>22.524674532389451</v>
      </c>
    </row>
    <row r="244" spans="1:4">
      <c r="A244">
        <v>964.23743692799997</v>
      </c>
      <c r="B244">
        <v>21.972399999999997</v>
      </c>
      <c r="C244">
        <v>18.730399999999999</v>
      </c>
      <c r="D244">
        <v>22.53357049229054</v>
      </c>
    </row>
    <row r="245" spans="1:4">
      <c r="A245">
        <v>968.23048031999997</v>
      </c>
      <c r="B245">
        <v>21.973799999999997</v>
      </c>
      <c r="C245">
        <v>18.732499999999998</v>
      </c>
      <c r="D245">
        <v>22.541871956436712</v>
      </c>
    </row>
    <row r="246" spans="1:4">
      <c r="A246">
        <v>972.22252319999984</v>
      </c>
      <c r="B246">
        <v>21.974999999999998</v>
      </c>
      <c r="C246">
        <v>18.734399999999997</v>
      </c>
      <c r="D246">
        <v>22.54957486789397</v>
      </c>
    </row>
    <row r="247" spans="1:4">
      <c r="A247">
        <v>976.21556659199996</v>
      </c>
      <c r="B247">
        <v>21.976199999999999</v>
      </c>
      <c r="C247">
        <v>18.7361</v>
      </c>
      <c r="D247">
        <v>22.556675728283039</v>
      </c>
    </row>
    <row r="248" spans="1:4">
      <c r="A248">
        <v>980.20860998399996</v>
      </c>
      <c r="B248">
        <v>21.977199999999996</v>
      </c>
      <c r="C248">
        <v>18.737579999999998</v>
      </c>
      <c r="D248">
        <v>22.56316755419553</v>
      </c>
    </row>
    <row r="249" spans="1:4">
      <c r="A249">
        <v>983.72641017599994</v>
      </c>
      <c r="B249">
        <v>21.978200000000001</v>
      </c>
      <c r="C249">
        <v>18.738859999999999</v>
      </c>
      <c r="D249">
        <v>22.569042727654089</v>
      </c>
    </row>
    <row r="250" spans="1:4">
      <c r="A250">
        <v>986.78497535999998</v>
      </c>
      <c r="B250">
        <v>21.978999999999999</v>
      </c>
      <c r="C250">
        <v>18.739920000000001</v>
      </c>
      <c r="D250">
        <v>22.574292590163139</v>
      </c>
    </row>
    <row r="251" spans="1:4">
      <c r="A251">
        <v>989.44533676799995</v>
      </c>
      <c r="B251">
        <v>21.979600000000001</v>
      </c>
      <c r="C251">
        <v>18.740759999999998</v>
      </c>
      <c r="D251">
        <v>22.57890567096505</v>
      </c>
    </row>
    <row r="252" spans="1:4">
      <c r="A252">
        <v>991.7585205119999</v>
      </c>
      <c r="B252">
        <v>21.9802</v>
      </c>
      <c r="C252">
        <v>18.741379999999999</v>
      </c>
      <c r="D252">
        <v>22.58287376239586</v>
      </c>
    </row>
    <row r="253" spans="1:4">
      <c r="A253">
        <v>993.76954963199989</v>
      </c>
      <c r="B253">
        <v>21.980799999999999</v>
      </c>
      <c r="C253">
        <v>18.741799999999998</v>
      </c>
      <c r="D253">
        <v>22.58619169943675</v>
      </c>
    </row>
    <row r="254" spans="1:4">
      <c r="A254">
        <v>995.51844460799998</v>
      </c>
      <c r="B254">
        <v>21.981199999999998</v>
      </c>
      <c r="C254">
        <v>18.742059999999999</v>
      </c>
      <c r="D254">
        <v>22.588854298981619</v>
      </c>
    </row>
    <row r="255" spans="1:4">
      <c r="A255">
        <v>997.03922284799989</v>
      </c>
      <c r="B255">
        <v>21.981399999999997</v>
      </c>
      <c r="C255">
        <v>18.742159999999998</v>
      </c>
      <c r="D255">
        <v>22.590856428214519</v>
      </c>
    </row>
    <row r="256" spans="1:4">
      <c r="A256">
        <v>998.36189971199997</v>
      </c>
      <c r="B256">
        <v>21.9816</v>
      </c>
      <c r="C256">
        <v>18.7422</v>
      </c>
      <c r="D256">
        <v>22.59219375219141</v>
      </c>
    </row>
    <row r="257" spans="1:4">
      <c r="A257">
        <v>999.51148799999999</v>
      </c>
      <c r="B257">
        <v>21.9816</v>
      </c>
      <c r="D257">
        <v>22.592863405106652</v>
      </c>
    </row>
    <row r="258" spans="1:4">
      <c r="A258">
        <v>1000.5119999999999</v>
      </c>
    </row>
    <row r="259" spans="1:4">
      <c r="A259" t="e">
        <v>#VALUE!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F7B2B-8CF4-4EBB-A185-8B9E51BC1DE1}">
  <dimension ref="A1:D385"/>
  <sheetViews>
    <sheetView workbookViewId="0">
      <selection activeCell="D2" sqref="D2"/>
    </sheetView>
  </sheetViews>
  <sheetFormatPr defaultColWidth="8.85546875" defaultRowHeight="14.45"/>
  <cols>
    <col min="1" max="1" width="35.42578125" bestFit="1" customWidth="1"/>
    <col min="2" max="2" width="14" customWidth="1"/>
    <col min="3" max="3" width="17.42578125" customWidth="1"/>
    <col min="4" max="4" width="22.140625" customWidth="1"/>
  </cols>
  <sheetData>
    <row r="1" spans="1:4">
      <c r="A1" t="s">
        <v>661</v>
      </c>
      <c r="B1" t="s">
        <v>211</v>
      </c>
      <c r="C1" t="s">
        <v>2</v>
      </c>
      <c r="D1" t="s">
        <v>3</v>
      </c>
    </row>
    <row r="2" spans="1:4">
      <c r="A2" t="s">
        <v>664</v>
      </c>
      <c r="B2">
        <v>4.6293500000000001E-2</v>
      </c>
      <c r="C2">
        <f>ABS(U__8[[#This Row],[Y-coordinate]]*1994.756)</f>
        <v>1993.7566272440001</v>
      </c>
      <c r="D2">
        <f>U__8[[#This Row],[x-velocity]]/SQRT(0.0021)</f>
        <v>1.0102069901639914</v>
      </c>
    </row>
    <row r="3" spans="1:4">
      <c r="A3" t="s">
        <v>665</v>
      </c>
      <c r="B3">
        <v>9.9398700000000006E-2</v>
      </c>
      <c r="C3">
        <f>ABS(U__8[[#This Row],[Y-coordinate]]*1994.756)</f>
        <v>1992.605653032</v>
      </c>
      <c r="D3">
        <f>U__8[[#This Row],[x-velocity]]/SQRT(0.0021)</f>
        <v>2.1690574606200337</v>
      </c>
    </row>
    <row r="4" spans="1:4">
      <c r="A4" t="s">
        <v>666</v>
      </c>
      <c r="B4">
        <v>0.15955800000000001</v>
      </c>
      <c r="C4">
        <f>ABS(U__8[[#This Row],[Y-coordinate]]*1994.756)</f>
        <v>1991.2831298040001</v>
      </c>
      <c r="D4">
        <f>U__8[[#This Row],[x-velocity]]/SQRT(0.0021)</f>
        <v>3.4818410130274473</v>
      </c>
    </row>
    <row r="5" spans="1:4">
      <c r="A5" t="s">
        <v>667</v>
      </c>
      <c r="B5">
        <v>0.22487299999999999</v>
      </c>
      <c r="C5">
        <f>ABS(U__8[[#This Row],[Y-coordinate]]*1994.756)</f>
        <v>1989.7631257319999</v>
      </c>
      <c r="D5">
        <f>U__8[[#This Row],[x-velocity]]/SQRT(0.0021)</f>
        <v>4.9071311631038315</v>
      </c>
    </row>
    <row r="6" spans="1:4">
      <c r="A6" t="s">
        <v>668</v>
      </c>
      <c r="B6">
        <v>0.29038700000000001</v>
      </c>
      <c r="C6">
        <f>ABS(U__8[[#This Row],[Y-coordinate]]*1994.756)</f>
        <v>1988.01372472</v>
      </c>
      <c r="D6">
        <f>U__8[[#This Row],[x-velocity]]/SQRT(0.0021)</f>
        <v>6.3367638491959122</v>
      </c>
    </row>
    <row r="7" spans="1:4">
      <c r="A7" t="s">
        <v>669</v>
      </c>
      <c r="B7">
        <v>0.350688</v>
      </c>
      <c r="C7">
        <f>ABS(U__8[[#This Row],[Y-coordinate]]*1994.756)</f>
        <v>1986.0030106720003</v>
      </c>
      <c r="D7">
        <f>U__8[[#This Row],[x-velocity]]/SQRT(0.0021)</f>
        <v>7.6526395491079695</v>
      </c>
    </row>
    <row r="8" spans="1:4">
      <c r="A8" t="s">
        <v>670</v>
      </c>
      <c r="B8">
        <v>0.40344600000000003</v>
      </c>
      <c r="C8">
        <f>ABS(U__8[[#This Row],[Y-coordinate]]*1994.756)</f>
        <v>1983.6890937120002</v>
      </c>
      <c r="D8">
        <f>U__8[[#This Row],[x-velocity]]/SQRT(0.0021)</f>
        <v>8.8039134944150188</v>
      </c>
    </row>
    <row r="9" spans="1:4">
      <c r="A9" t="s">
        <v>671</v>
      </c>
      <c r="B9">
        <v>0.44917099999999999</v>
      </c>
      <c r="C9">
        <f>ABS(U__8[[#This Row],[Y-coordinate]]*1994.756)</f>
        <v>1981.0300839640001</v>
      </c>
      <c r="D9">
        <f>U__8[[#This Row],[x-velocity]]/SQRT(0.0021)</f>
        <v>9.801714797519093</v>
      </c>
    </row>
    <row r="10" spans="1:4">
      <c r="A10" t="s">
        <v>672</v>
      </c>
      <c r="B10">
        <v>0.489064</v>
      </c>
      <c r="C10">
        <f>ABS(U__8[[#This Row],[Y-coordinate]]*1994.756)</f>
        <v>1977.9701282600001</v>
      </c>
      <c r="D10">
        <f>U__8[[#This Row],[x-velocity]]/SQRT(0.0021)</f>
        <v>10.672251427037537</v>
      </c>
    </row>
    <row r="11" spans="1:4">
      <c r="A11" t="s">
        <v>673</v>
      </c>
      <c r="B11">
        <v>0.52421899999999999</v>
      </c>
      <c r="C11">
        <f>ABS(U__8[[#This Row],[Y-coordinate]]*1994.756)</f>
        <v>1974.4513786759999</v>
      </c>
      <c r="D11">
        <f>U__8[[#This Row],[x-velocity]]/SQRT(0.0021)</f>
        <v>11.439396420162169</v>
      </c>
    </row>
    <row r="12" spans="1:4">
      <c r="A12" t="s">
        <v>674</v>
      </c>
      <c r="B12">
        <v>0.55566700000000002</v>
      </c>
      <c r="C12">
        <f>ABS(U__8[[#This Row],[Y-coordinate]]*1994.756)</f>
        <v>1970.4060135080001</v>
      </c>
      <c r="D12">
        <f>U__8[[#This Row],[x-velocity]]/SQRT(0.0021)</f>
        <v>12.125648041376319</v>
      </c>
    </row>
    <row r="13" spans="1:4">
      <c r="A13" t="s">
        <v>675</v>
      </c>
      <c r="B13">
        <v>0.58432899999999999</v>
      </c>
      <c r="C13">
        <f>ABS(U__8[[#This Row],[Y-coordinate]]*1994.756)</f>
        <v>1965.7542425160002</v>
      </c>
      <c r="D13">
        <f>U__8[[#This Row],[x-velocity]]/SQRT(0.0021)</f>
        <v>12.751104158370719</v>
      </c>
    </row>
    <row r="14" spans="1:4">
      <c r="A14" t="s">
        <v>676</v>
      </c>
      <c r="B14">
        <v>0.61067400000000005</v>
      </c>
      <c r="C14">
        <f>ABS(U__8[[#This Row],[Y-coordinate]]*1994.756)</f>
        <v>1960.4621548480002</v>
      </c>
      <c r="D14">
        <f>U__8[[#This Row],[x-velocity]]/SQRT(0.0021)</f>
        <v>13.325999190197443</v>
      </c>
    </row>
    <row r="15" spans="1:4">
      <c r="A15" t="s">
        <v>677</v>
      </c>
      <c r="B15">
        <v>0.63246199999999997</v>
      </c>
      <c r="C15">
        <f>ABS(U__8[[#This Row],[Y-coordinate]]*1994.756)</f>
        <v>1955.1720619360001</v>
      </c>
      <c r="D15">
        <f>U__8[[#This Row],[x-velocity]]/SQRT(0.0021)</f>
        <v>13.80145232944362</v>
      </c>
    </row>
    <row r="16" spans="1:4">
      <c r="A16" t="s">
        <v>678</v>
      </c>
      <c r="B16">
        <v>0.65095800000000004</v>
      </c>
      <c r="C16">
        <f>ABS(U__8[[#This Row],[Y-coordinate]]*1994.756)</f>
        <v>1949.8799742680001</v>
      </c>
      <c r="D16">
        <f>U__8[[#This Row],[x-velocity]]/SQRT(0.0021)</f>
        <v>14.205068139224114</v>
      </c>
    </row>
    <row r="17" spans="1:4">
      <c r="A17" t="s">
        <v>679</v>
      </c>
      <c r="B17">
        <v>0.667014</v>
      </c>
      <c r="C17">
        <f>ABS(U__8[[#This Row],[Y-coordinate]]*1994.756)</f>
        <v>1944.5878866</v>
      </c>
      <c r="D17">
        <f>U__8[[#This Row],[x-velocity]]/SQRT(0.0021)</f>
        <v>14.555438783787022</v>
      </c>
    </row>
    <row r="18" spans="1:4">
      <c r="A18" t="s">
        <v>680</v>
      </c>
      <c r="B18">
        <v>0.68119099999999999</v>
      </c>
      <c r="C18">
        <f>ABS(U__8[[#This Row],[Y-coordinate]]*1994.756)</f>
        <v>1939.2977936880002</v>
      </c>
      <c r="D18">
        <f>U__8[[#This Row],[x-velocity]]/SQRT(0.0021)</f>
        <v>14.864806286774588</v>
      </c>
    </row>
    <row r="19" spans="1:4">
      <c r="A19" t="s">
        <v>681</v>
      </c>
      <c r="B19">
        <v>0.69387799999999999</v>
      </c>
      <c r="C19">
        <f>ABS(U__8[[#This Row],[Y-coordinate]]*1994.756)</f>
        <v>1934.0057060200002</v>
      </c>
      <c r="D19">
        <f>U__8[[#This Row],[x-velocity]]/SQRT(0.0021)</f>
        <v>15.141659324116992</v>
      </c>
    </row>
    <row r="20" spans="1:4">
      <c r="A20" t="s">
        <v>682</v>
      </c>
      <c r="B20">
        <v>0.70535800000000004</v>
      </c>
      <c r="C20">
        <f>ABS(U__8[[#This Row],[Y-coordinate]]*1994.756)</f>
        <v>1928.7136183520001</v>
      </c>
      <c r="D20">
        <f>U__8[[#This Row],[x-velocity]]/SQRT(0.0021)</f>
        <v>15.392173462107912</v>
      </c>
    </row>
    <row r="21" spans="1:4">
      <c r="A21" t="s">
        <v>683</v>
      </c>
      <c r="B21">
        <v>0.71583799999999997</v>
      </c>
      <c r="C21">
        <f>ABS(U__8[[#This Row],[Y-coordinate]]*1994.756)</f>
        <v>1923.42352544</v>
      </c>
      <c r="D21">
        <f>U__8[[#This Row],[x-velocity]]/SQRT(0.0021)</f>
        <v>15.62086581107523</v>
      </c>
    </row>
    <row r="22" spans="1:4">
      <c r="A22" t="s">
        <v>684</v>
      </c>
      <c r="B22">
        <v>0.72547899999999998</v>
      </c>
      <c r="C22">
        <f>ABS(U__8[[#This Row],[Y-coordinate]]*1994.756)</f>
        <v>1918.131437772</v>
      </c>
      <c r="D22">
        <f>U__8[[#This Row],[x-velocity]]/SQRT(0.0021)</f>
        <v>15.831249679051751</v>
      </c>
    </row>
    <row r="23" spans="1:4">
      <c r="A23" t="s">
        <v>685</v>
      </c>
      <c r="B23">
        <v>0.73440300000000003</v>
      </c>
      <c r="C23">
        <f>ABS(U__8[[#This Row],[Y-coordinate]]*1994.756)</f>
        <v>1912.839350104</v>
      </c>
      <c r="D23">
        <f>U__8[[#This Row],[x-velocity]]/SQRT(0.0021)</f>
        <v>16.025987324298352</v>
      </c>
    </row>
    <row r="24" spans="1:4">
      <c r="A24" t="s">
        <v>686</v>
      </c>
      <c r="B24">
        <v>0.74270999999999998</v>
      </c>
      <c r="C24">
        <f>ABS(U__8[[#This Row],[Y-coordinate]]*1994.756)</f>
        <v>1907.5492571919999</v>
      </c>
      <c r="D24">
        <f>U__8[[#This Row],[x-velocity]]/SQRT(0.0021)</f>
        <v>16.207260925717389</v>
      </c>
    </row>
    <row r="25" spans="1:4">
      <c r="A25" t="s">
        <v>687</v>
      </c>
      <c r="B25">
        <v>0.75048099999999995</v>
      </c>
      <c r="C25">
        <f>ABS(U__8[[#This Row],[Y-coordinate]]*1994.756)</f>
        <v>1902.2571695239999</v>
      </c>
      <c r="D25">
        <f>U__8[[#This Row],[x-velocity]]/SQRT(0.0021)</f>
        <v>16.376838048219778</v>
      </c>
    </row>
    <row r="26" spans="1:4">
      <c r="A26" t="s">
        <v>688</v>
      </c>
      <c r="B26">
        <v>0.75777899999999998</v>
      </c>
      <c r="C26">
        <f>ABS(U__8[[#This Row],[Y-coordinate]]*1994.756)</f>
        <v>1896.967076612</v>
      </c>
      <c r="D26">
        <f>U__8[[#This Row],[x-velocity]]/SQRT(0.0021)</f>
        <v>16.536093464514007</v>
      </c>
    </row>
    <row r="27" spans="1:4">
      <c r="A27" t="s">
        <v>689</v>
      </c>
      <c r="B27">
        <v>0.76465899999999998</v>
      </c>
      <c r="C27">
        <f>ABS(U__8[[#This Row],[Y-coordinate]]*1994.756)</f>
        <v>1891.674988944</v>
      </c>
      <c r="D27">
        <f>U__8[[#This Row],[x-velocity]]/SQRT(0.0021)</f>
        <v>16.68622737299637</v>
      </c>
    </row>
    <row r="28" spans="1:4">
      <c r="A28" t="s">
        <v>690</v>
      </c>
      <c r="B28">
        <v>0.77116600000000002</v>
      </c>
      <c r="C28">
        <f>ABS(U__8[[#This Row],[Y-coordinate]]*1994.756)</f>
        <v>1886.3829012760002</v>
      </c>
      <c r="D28">
        <f>U__8[[#This Row],[x-velocity]]/SQRT(0.0021)</f>
        <v>16.82822175417293</v>
      </c>
    </row>
    <row r="29" spans="1:4">
      <c r="A29" t="s">
        <v>691</v>
      </c>
      <c r="B29">
        <v>0.77734000000000003</v>
      </c>
      <c r="C29">
        <f>ABS(U__8[[#This Row],[Y-coordinate]]*1994.756)</f>
        <v>1881.0928083640001</v>
      </c>
      <c r="D29">
        <f>U__8[[#This Row],[x-velocity]]/SQRT(0.0021)</f>
        <v>16.962949479604632</v>
      </c>
    </row>
    <row r="30" spans="1:4">
      <c r="A30" t="s">
        <v>692</v>
      </c>
      <c r="B30">
        <v>0.78321099999999999</v>
      </c>
      <c r="C30">
        <f>ABS(U__8[[#This Row],[Y-coordinate]]*1994.756)</f>
        <v>1875.8007206960001</v>
      </c>
      <c r="D30">
        <f>U__8[[#This Row],[x-velocity]]/SQRT(0.0021)</f>
        <v>17.091065202962184</v>
      </c>
    </row>
    <row r="31" spans="1:4">
      <c r="A31" t="s">
        <v>693</v>
      </c>
      <c r="B31">
        <v>0.78881000000000001</v>
      </c>
      <c r="C31">
        <f>ABS(U__8[[#This Row],[Y-coordinate]]*1994.756)</f>
        <v>1870.5086330280001</v>
      </c>
      <c r="D31">
        <f>U__8[[#This Row],[x-velocity]]/SQRT(0.0021)</f>
        <v>17.213245399705315</v>
      </c>
    </row>
    <row r="32" spans="1:4">
      <c r="A32" t="s">
        <v>694</v>
      </c>
      <c r="B32">
        <v>0.79415899999999995</v>
      </c>
      <c r="C32">
        <f>ABS(U__8[[#This Row],[Y-coordinate]]*1994.756)</f>
        <v>1865.2185401160002</v>
      </c>
      <c r="D32">
        <f>U__8[[#This Row],[x-velocity]]/SQRT(0.0021)</f>
        <v>17.329970149192548</v>
      </c>
    </row>
    <row r="33" spans="1:4">
      <c r="A33" t="s">
        <v>695</v>
      </c>
      <c r="B33">
        <v>0.79928100000000002</v>
      </c>
      <c r="C33">
        <f>ABS(U__8[[#This Row],[Y-coordinate]]*1994.756)</f>
        <v>1859.9264524480002</v>
      </c>
      <c r="D33">
        <f>U__8[[#This Row],[x-velocity]]/SQRT(0.0021)</f>
        <v>17.441741352571423</v>
      </c>
    </row>
    <row r="34" spans="1:4">
      <c r="A34" t="s">
        <v>696</v>
      </c>
      <c r="B34">
        <v>0.80419300000000005</v>
      </c>
      <c r="C34">
        <f>ABS(U__8[[#This Row],[Y-coordinate]]*1994.756)</f>
        <v>1854.6343647800002</v>
      </c>
      <c r="D34">
        <f>U__8[[#This Row],[x-velocity]]/SQRT(0.0021)</f>
        <v>17.548929980255345</v>
      </c>
    </row>
    <row r="35" spans="1:4">
      <c r="A35" t="s">
        <v>697</v>
      </c>
      <c r="B35">
        <v>0.80891299999999999</v>
      </c>
      <c r="C35">
        <f>ABS(U__8[[#This Row],[Y-coordinate]]*1994.756)</f>
        <v>1849.3442718680001</v>
      </c>
      <c r="D35">
        <f>U__8[[#This Row],[x-velocity]]/SQRT(0.0021)</f>
        <v>17.651928824446731</v>
      </c>
    </row>
    <row r="36" spans="1:4">
      <c r="A36" t="s">
        <v>698</v>
      </c>
      <c r="B36">
        <v>0.81345500000000004</v>
      </c>
      <c r="C36">
        <f>ABS(U__8[[#This Row],[Y-coordinate]]*1994.756)</f>
        <v>1844.0521842000001</v>
      </c>
      <c r="D36">
        <f>U__8[[#This Row],[x-velocity]]/SQRT(0.0021)</f>
        <v>17.751043390191921</v>
      </c>
    </row>
    <row r="37" spans="1:4">
      <c r="A37" t="s">
        <v>699</v>
      </c>
      <c r="B37">
        <v>0.817832</v>
      </c>
      <c r="C37">
        <f>ABS(U__8[[#This Row],[Y-coordinate]]*1994.756)</f>
        <v>1838.760096532</v>
      </c>
      <c r="D37">
        <f>U__8[[#This Row],[x-velocity]]/SQRT(0.0021)</f>
        <v>17.846557360748214</v>
      </c>
    </row>
    <row r="38" spans="1:4">
      <c r="A38" t="s">
        <v>700</v>
      </c>
      <c r="B38">
        <v>0.82205499999999998</v>
      </c>
      <c r="C38">
        <f>ABS(U__8[[#This Row],[Y-coordinate]]*1994.756)</f>
        <v>1833.4700036200002</v>
      </c>
      <c r="D38">
        <f>U__8[[#This Row],[x-velocity]]/SQRT(0.0021)</f>
        <v>17.938710775794871</v>
      </c>
    </row>
    <row r="39" spans="1:4">
      <c r="A39" t="s">
        <v>701</v>
      </c>
      <c r="B39">
        <v>0.82613499999999995</v>
      </c>
      <c r="C39">
        <f>ABS(U__8[[#This Row],[Y-coordinate]]*1994.756)</f>
        <v>1828.1779159519999</v>
      </c>
      <c r="D39">
        <f>U__8[[#This Row],[x-velocity]]/SQRT(0.0021)</f>
        <v>18.027743675011155</v>
      </c>
    </row>
    <row r="40" spans="1:4">
      <c r="A40" t="s">
        <v>702</v>
      </c>
      <c r="B40">
        <v>0.83008199999999999</v>
      </c>
      <c r="C40">
        <f>ABS(U__8[[#This Row],[Y-coordinate]]*1994.756)</f>
        <v>1822.8858282839999</v>
      </c>
      <c r="D40">
        <f>U__8[[#This Row],[x-velocity]]/SQRT(0.0021)</f>
        <v>18.113874276287302</v>
      </c>
    </row>
    <row r="41" spans="1:4">
      <c r="A41" t="s">
        <v>703</v>
      </c>
      <c r="B41">
        <v>0.83390299999999995</v>
      </c>
      <c r="C41">
        <f>ABS(U__8[[#This Row],[Y-coordinate]]*1994.756)</f>
        <v>1817.595735372</v>
      </c>
      <c r="D41">
        <f>U__8[[#This Row],[x-velocity]]/SQRT(0.0021)</f>
        <v>18.197255332146476</v>
      </c>
    </row>
    <row r="42" spans="1:4">
      <c r="A42" t="s">
        <v>704</v>
      </c>
      <c r="B42">
        <v>0.83760699999999999</v>
      </c>
      <c r="C42">
        <f>ABS(U__8[[#This Row],[Y-coordinate]]*1994.756)</f>
        <v>1812.303647704</v>
      </c>
      <c r="D42">
        <f>U__8[[#This Row],[x-velocity]]/SQRT(0.0021)</f>
        <v>18.278083238689888</v>
      </c>
    </row>
    <row r="43" spans="1:4">
      <c r="A43" t="s">
        <v>705</v>
      </c>
      <c r="B43">
        <v>0.84119999999999995</v>
      </c>
      <c r="C43">
        <f>ABS(U__8[[#This Row],[Y-coordinate]]*1994.756)</f>
        <v>1807.0115600360002</v>
      </c>
      <c r="D43">
        <f>U__8[[#This Row],[x-velocity]]/SQRT(0.0021)</f>
        <v>18.356488926651679</v>
      </c>
    </row>
    <row r="44" spans="1:4">
      <c r="A44" t="s">
        <v>706</v>
      </c>
      <c r="B44">
        <v>0.84469000000000005</v>
      </c>
      <c r="C44">
        <f>ABS(U__8[[#This Row],[Y-coordinate]]*1994.756)</f>
        <v>1801.7214671239999</v>
      </c>
      <c r="D44">
        <f>U__8[[#This Row],[x-velocity]]/SQRT(0.0021)</f>
        <v>18.432646970344042</v>
      </c>
    </row>
    <row r="45" spans="1:4">
      <c r="A45" t="s">
        <v>707</v>
      </c>
      <c r="B45">
        <v>0.84808099999999997</v>
      </c>
      <c r="C45">
        <f>ABS(U__8[[#This Row],[Y-coordinate]]*1994.756)</f>
        <v>1796.4293794560001</v>
      </c>
      <c r="D45">
        <f>U__8[[#This Row],[x-velocity]]/SQRT(0.0021)</f>
        <v>18.506644656923065</v>
      </c>
    </row>
    <row r="46" spans="1:4">
      <c r="A46" t="s">
        <v>708</v>
      </c>
      <c r="B46">
        <v>0.85138000000000003</v>
      </c>
      <c r="C46">
        <f>ABS(U__8[[#This Row],[Y-coordinate]]*1994.756)</f>
        <v>1791.1372917880001</v>
      </c>
      <c r="D46">
        <f>U__8[[#This Row],[x-velocity]]/SQRT(0.0021)</f>
        <v>18.578634738911919</v>
      </c>
    </row>
    <row r="47" spans="1:4">
      <c r="A47" t="s">
        <v>709</v>
      </c>
      <c r="B47">
        <v>0.85458999999999996</v>
      </c>
      <c r="C47">
        <f>ABS(U__8[[#This Row],[Y-coordinate]]*1994.756)</f>
        <v>1785.8471988760002</v>
      </c>
      <c r="D47">
        <f>U__8[[#This Row],[x-velocity]]/SQRT(0.0021)</f>
        <v>18.648682681677673</v>
      </c>
    </row>
    <row r="48" spans="1:4">
      <c r="A48" t="s">
        <v>710</v>
      </c>
      <c r="B48">
        <v>0.85771699999999995</v>
      </c>
      <c r="C48">
        <f>ABS(U__8[[#This Row],[Y-coordinate]]*1994.756)</f>
        <v>1780.5551112080002</v>
      </c>
      <c r="D48">
        <f>U__8[[#This Row],[x-velocity]]/SQRT(0.0021)</f>
        <v>18.716919415954468</v>
      </c>
    </row>
    <row r="49" spans="1:4">
      <c r="A49" t="s">
        <v>711</v>
      </c>
      <c r="B49">
        <v>0.860765</v>
      </c>
      <c r="C49">
        <f>ABS(U__8[[#This Row],[Y-coordinate]]*1994.756)</f>
        <v>1775.2650182960001</v>
      </c>
      <c r="D49">
        <f>U__8[[#This Row],[x-velocity]]/SQRT(0.0021)</f>
        <v>18.783432228898398</v>
      </c>
    </row>
    <row r="50" spans="1:4">
      <c r="A50" t="s">
        <v>712</v>
      </c>
      <c r="B50">
        <v>0.86373800000000001</v>
      </c>
      <c r="C50">
        <f>ABS(U__8[[#This Row],[Y-coordinate]]*1994.756)</f>
        <v>1769.9729306280001</v>
      </c>
      <c r="D50">
        <f>U__8[[#This Row],[x-velocity]]/SQRT(0.0021)</f>
        <v>18.848308407665559</v>
      </c>
    </row>
    <row r="51" spans="1:4">
      <c r="A51" t="s">
        <v>713</v>
      </c>
      <c r="B51">
        <v>0.86663900000000005</v>
      </c>
      <c r="C51">
        <f>ABS(U__8[[#This Row],[Y-coordinate]]*1994.756)</f>
        <v>1764.6808429600001</v>
      </c>
      <c r="D51">
        <f>U__8[[#This Row],[x-velocity]]/SQRT(0.0021)</f>
        <v>18.91161341762302</v>
      </c>
    </row>
    <row r="52" spans="1:4">
      <c r="A52" t="s">
        <v>714</v>
      </c>
      <c r="B52">
        <v>0.86947200000000002</v>
      </c>
      <c r="C52">
        <f>ABS(U__8[[#This Row],[Y-coordinate]]*1994.756)</f>
        <v>1759.3907500480002</v>
      </c>
      <c r="D52">
        <f>U__8[[#This Row],[x-velocity]]/SQRT(0.0021)</f>
        <v>18.973434545926878</v>
      </c>
    </row>
    <row r="53" spans="1:4">
      <c r="A53" t="s">
        <v>715</v>
      </c>
      <c r="B53">
        <v>0.87224000000000002</v>
      </c>
      <c r="C53">
        <f>ABS(U__8[[#This Row],[Y-coordinate]]*1994.756)</f>
        <v>1754.0986623800002</v>
      </c>
      <c r="D53">
        <f>U__8[[#This Row],[x-velocity]]/SQRT(0.0021)</f>
        <v>19.033837257944199</v>
      </c>
    </row>
    <row r="54" spans="1:4">
      <c r="A54" t="s">
        <v>716</v>
      </c>
      <c r="B54">
        <v>0.87494499999999997</v>
      </c>
      <c r="C54">
        <f>ABS(U__8[[#This Row],[Y-coordinate]]*1994.756)</f>
        <v>1748.8065747119999</v>
      </c>
      <c r="D54">
        <f>U__8[[#This Row],[x-velocity]]/SQRT(0.0021)</f>
        <v>19.092865197253037</v>
      </c>
    </row>
    <row r="55" spans="1:4">
      <c r="A55" t="s">
        <v>717</v>
      </c>
      <c r="B55">
        <v>0.87759100000000001</v>
      </c>
      <c r="C55">
        <f>ABS(U__8[[#This Row],[Y-coordinate]]*1994.756)</f>
        <v>1743.5164818000001</v>
      </c>
      <c r="D55">
        <f>U__8[[#This Row],[x-velocity]]/SQRT(0.0021)</f>
        <v>19.150605651009478</v>
      </c>
    </row>
    <row r="56" spans="1:4">
      <c r="A56" t="s">
        <v>718</v>
      </c>
      <c r="B56">
        <v>0.88017999999999996</v>
      </c>
      <c r="C56">
        <f>ABS(U__8[[#This Row],[Y-coordinate]]*1994.756)</f>
        <v>1738.224394132</v>
      </c>
      <c r="D56">
        <f>U__8[[#This Row],[x-velocity]]/SQRT(0.0021)</f>
        <v>19.207102262791576</v>
      </c>
    </row>
    <row r="57" spans="1:4">
      <c r="A57" t="s">
        <v>719</v>
      </c>
      <c r="B57">
        <v>0.882714</v>
      </c>
      <c r="C57">
        <f>ABS(U__8[[#This Row],[Y-coordinate]]*1994.756)</f>
        <v>1732.932306464</v>
      </c>
      <c r="D57">
        <f>U__8[[#This Row],[x-velocity]]/SQRT(0.0021)</f>
        <v>19.262398676177376</v>
      </c>
    </row>
    <row r="58" spans="1:4">
      <c r="A58" t="s">
        <v>720</v>
      </c>
      <c r="B58">
        <v>0.88519599999999998</v>
      </c>
      <c r="C58">
        <f>ABS(U__8[[#This Row],[Y-coordinate]]*1994.756)</f>
        <v>1727.6422135519999</v>
      </c>
      <c r="D58">
        <f>U__8[[#This Row],[x-velocity]]/SQRT(0.0021)</f>
        <v>19.316560356533952</v>
      </c>
    </row>
    <row r="59" spans="1:4">
      <c r="A59" t="s">
        <v>721</v>
      </c>
      <c r="B59">
        <v>0.88762799999999997</v>
      </c>
      <c r="C59">
        <f>ABS(U__8[[#This Row],[Y-coordinate]]*1994.756)</f>
        <v>1722.3501258839999</v>
      </c>
      <c r="D59">
        <f>U__8[[#This Row],[x-velocity]]/SQRT(0.0021)</f>
        <v>19.369630947439344</v>
      </c>
    </row>
    <row r="60" spans="1:4">
      <c r="A60" t="s">
        <v>722</v>
      </c>
      <c r="B60">
        <v>0.890011</v>
      </c>
      <c r="C60">
        <f>ABS(U__8[[#This Row],[Y-coordinate]]*1994.756)</f>
        <v>1717.0580382160001</v>
      </c>
      <c r="D60">
        <f>U__8[[#This Row],[x-velocity]]/SQRT(0.0021)</f>
        <v>19.421632270682583</v>
      </c>
    </row>
    <row r="61" spans="1:4">
      <c r="A61" t="s">
        <v>723</v>
      </c>
      <c r="B61">
        <v>0.89234800000000003</v>
      </c>
      <c r="C61">
        <f>ABS(U__8[[#This Row],[Y-coordinate]]*1994.756)</f>
        <v>1711.767945304</v>
      </c>
      <c r="D61">
        <f>U__8[[#This Row],[x-velocity]]/SQRT(0.0021)</f>
        <v>19.472629791630734</v>
      </c>
    </row>
    <row r="62" spans="1:4">
      <c r="A62" t="s">
        <v>724</v>
      </c>
      <c r="B62">
        <v>0.89463999999999999</v>
      </c>
      <c r="C62">
        <f>ABS(U__8[[#This Row],[Y-coordinate]]*1994.756)</f>
        <v>1706.4758576360002</v>
      </c>
      <c r="D62">
        <f>U__8[[#This Row],[x-velocity]]/SQRT(0.0021)</f>
        <v>19.522645332072823</v>
      </c>
    </row>
    <row r="63" spans="1:4">
      <c r="A63" t="s">
        <v>725</v>
      </c>
      <c r="B63">
        <v>0.89688800000000002</v>
      </c>
      <c r="C63">
        <f>ABS(U__8[[#This Row],[Y-coordinate]]*1994.756)</f>
        <v>1701.1837699680002</v>
      </c>
      <c r="D63">
        <f>U__8[[#This Row],[x-velocity]]/SQRT(0.0021)</f>
        <v>19.571700713797874</v>
      </c>
    </row>
    <row r="64" spans="1:4">
      <c r="A64" t="s">
        <v>726</v>
      </c>
      <c r="B64">
        <v>0.89909600000000001</v>
      </c>
      <c r="C64">
        <f>ABS(U__8[[#This Row],[Y-coordinate]]*1994.756)</f>
        <v>1695.8936770560001</v>
      </c>
      <c r="D64">
        <f>U__8[[#This Row],[x-velocity]]/SQRT(0.0021)</f>
        <v>19.619883223961981</v>
      </c>
    </row>
    <row r="65" spans="1:4">
      <c r="A65" t="s">
        <v>727</v>
      </c>
      <c r="B65">
        <v>0.90126300000000004</v>
      </c>
      <c r="C65">
        <f>ABS(U__8[[#This Row],[Y-coordinate]]*1994.756)</f>
        <v>1690.6015893880001</v>
      </c>
      <c r="D65">
        <f>U__8[[#This Row],[x-velocity]]/SQRT(0.0021)</f>
        <v>19.667171040776122</v>
      </c>
    </row>
    <row r="66" spans="1:4">
      <c r="A66" t="s">
        <v>728</v>
      </c>
      <c r="B66">
        <v>0.90339199999999997</v>
      </c>
      <c r="C66">
        <f>ABS(U__8[[#This Row],[Y-coordinate]]*1994.756)</f>
        <v>1685.3095017200001</v>
      </c>
      <c r="D66">
        <f>U__8[[#This Row],[x-velocity]]/SQRT(0.0021)</f>
        <v>19.713629629607361</v>
      </c>
    </row>
    <row r="67" spans="1:4">
      <c r="A67" t="s">
        <v>729</v>
      </c>
      <c r="B67">
        <v>0.90548300000000004</v>
      </c>
      <c r="C67">
        <f>ABS(U__8[[#This Row],[Y-coordinate]]*1994.756)</f>
        <v>1680.0194088080002</v>
      </c>
      <c r="D67">
        <f>U__8[[#This Row],[x-velocity]]/SQRT(0.0021)</f>
        <v>19.759258990455709</v>
      </c>
    </row>
    <row r="68" spans="1:4">
      <c r="A68" t="s">
        <v>730</v>
      </c>
      <c r="B68">
        <v>0.90753799999999996</v>
      </c>
      <c r="C68">
        <f>ABS(U__8[[#This Row],[Y-coordinate]]*1994.756)</f>
        <v>1674.7273211400002</v>
      </c>
      <c r="D68">
        <f>U__8[[#This Row],[x-velocity]]/SQRT(0.0021)</f>
        <v>19.804102766899206</v>
      </c>
    </row>
    <row r="69" spans="1:4">
      <c r="A69" t="s">
        <v>731</v>
      </c>
      <c r="B69">
        <v>0.90955799999999998</v>
      </c>
      <c r="C69">
        <f>ABS(U__8[[#This Row],[Y-coordinate]]*1994.756)</f>
        <v>1669.4352334720002</v>
      </c>
      <c r="D69">
        <f>U__8[[#This Row],[x-velocity]]/SQRT(0.0021)</f>
        <v>19.848182780726876</v>
      </c>
    </row>
    <row r="70" spans="1:4">
      <c r="A70" t="s">
        <v>732</v>
      </c>
      <c r="B70">
        <v>0.91154500000000005</v>
      </c>
      <c r="C70">
        <f>ABS(U__8[[#This Row],[Y-coordinate]]*1994.756)</f>
        <v>1664.1451405600001</v>
      </c>
      <c r="D70">
        <f>U__8[[#This Row],[x-velocity]]/SQRT(0.0021)</f>
        <v>19.891542675516767</v>
      </c>
    </row>
    <row r="71" spans="1:4">
      <c r="A71" t="s">
        <v>733</v>
      </c>
      <c r="B71">
        <v>0.91349899999999995</v>
      </c>
      <c r="C71">
        <f>ABS(U__8[[#This Row],[Y-coordinate]]*1994.756)</f>
        <v>1658.8530528920001</v>
      </c>
      <c r="D71">
        <f>U__8[[#This Row],[x-velocity]]/SQRT(0.0021)</f>
        <v>19.934182451268878</v>
      </c>
    </row>
    <row r="72" spans="1:4">
      <c r="A72" t="s">
        <v>734</v>
      </c>
      <c r="B72">
        <v>0.91542100000000004</v>
      </c>
      <c r="C72">
        <f>ABS(U__8[[#This Row],[Y-coordinate]]*1994.756)</f>
        <v>1653.560965224</v>
      </c>
      <c r="D72">
        <f>U__8[[#This Row],[x-velocity]]/SQRT(0.0021)</f>
        <v>19.976123929772239</v>
      </c>
    </row>
    <row r="73" spans="1:4">
      <c r="A73" t="s">
        <v>735</v>
      </c>
      <c r="B73">
        <v>0.91731200000000002</v>
      </c>
      <c r="C73">
        <f>ABS(U__8[[#This Row],[Y-coordinate]]*1994.756)</f>
        <v>1648.2708723119999</v>
      </c>
      <c r="D73">
        <f>U__8[[#This Row],[x-velocity]]/SQRT(0.0021)</f>
        <v>20.017388932815866</v>
      </c>
    </row>
    <row r="74" spans="1:4">
      <c r="A74" t="s">
        <v>736</v>
      </c>
      <c r="B74">
        <v>0.91917400000000005</v>
      </c>
      <c r="C74">
        <f>ABS(U__8[[#This Row],[Y-coordinate]]*1994.756)</f>
        <v>1642.9787846439999</v>
      </c>
      <c r="D74">
        <f>U__8[[#This Row],[x-velocity]]/SQRT(0.0021)</f>
        <v>20.058021103977808</v>
      </c>
    </row>
    <row r="75" spans="1:4">
      <c r="A75" t="s">
        <v>737</v>
      </c>
      <c r="B75">
        <v>0.92100700000000002</v>
      </c>
      <c r="C75">
        <f>ABS(U__8[[#This Row],[Y-coordinate]]*1994.756)</f>
        <v>1637.6886917320001</v>
      </c>
      <c r="D75">
        <f>U__8[[#This Row],[x-velocity]]/SQRT(0.0021)</f>
        <v>20.098020443258065</v>
      </c>
    </row>
    <row r="76" spans="1:4">
      <c r="A76" t="s">
        <v>738</v>
      </c>
      <c r="B76">
        <v>0.92281100000000005</v>
      </c>
      <c r="C76">
        <f>ABS(U__8[[#This Row],[Y-coordinate]]*1994.756)</f>
        <v>1632.396604064</v>
      </c>
      <c r="D76">
        <f>U__8[[#This Row],[x-velocity]]/SQRT(0.0021)</f>
        <v>20.137386950656637</v>
      </c>
    </row>
    <row r="77" spans="1:4">
      <c r="A77" t="s">
        <v>739</v>
      </c>
      <c r="B77">
        <v>0.92458899999999999</v>
      </c>
      <c r="C77">
        <f>ABS(U__8[[#This Row],[Y-coordinate]]*1994.756)</f>
        <v>1627.1045163960002</v>
      </c>
      <c r="D77">
        <f>U__8[[#This Row],[x-velocity]]/SQRT(0.0021)</f>
        <v>20.176186091540597</v>
      </c>
    </row>
    <row r="78" spans="1:4">
      <c r="A78" t="s">
        <v>740</v>
      </c>
      <c r="B78">
        <v>0.92634000000000005</v>
      </c>
      <c r="C78">
        <f>ABS(U__8[[#This Row],[Y-coordinate]]*1994.756)</f>
        <v>1621.8144234839999</v>
      </c>
      <c r="D78">
        <f>U__8[[#This Row],[x-velocity]]/SQRT(0.0021)</f>
        <v>20.214396044120921</v>
      </c>
    </row>
    <row r="79" spans="1:4">
      <c r="A79" t="s">
        <v>741</v>
      </c>
      <c r="B79">
        <v>0.92806500000000003</v>
      </c>
      <c r="C79">
        <f>ABS(U__8[[#This Row],[Y-coordinate]]*1994.756)</f>
        <v>1616.5223358160001</v>
      </c>
      <c r="D79">
        <f>U__8[[#This Row],[x-velocity]]/SQRT(0.0021)</f>
        <v>20.252038630186629</v>
      </c>
    </row>
    <row r="80" spans="1:4">
      <c r="A80" t="s">
        <v>742</v>
      </c>
      <c r="B80">
        <v>0.92976499999999995</v>
      </c>
      <c r="C80">
        <f>ABS(U__8[[#This Row],[Y-coordinate]]*1994.756)</f>
        <v>1611.2302481480001</v>
      </c>
      <c r="D80">
        <f>U__8[[#This Row],[x-velocity]]/SQRT(0.0021)</f>
        <v>20.289135671526743</v>
      </c>
    </row>
    <row r="81" spans="1:4">
      <c r="A81" t="s">
        <v>743</v>
      </c>
      <c r="B81">
        <v>0.93144099999999996</v>
      </c>
      <c r="C81">
        <f>ABS(U__8[[#This Row],[Y-coordinate]]*1994.756)</f>
        <v>1605.9401552360002</v>
      </c>
      <c r="D81">
        <f>U__8[[#This Row],[x-velocity]]/SQRT(0.0021)</f>
        <v>20.325708989930298</v>
      </c>
    </row>
    <row r="82" spans="1:4">
      <c r="A82" t="s">
        <v>744</v>
      </c>
      <c r="B82">
        <v>0.93309299999999995</v>
      </c>
      <c r="C82">
        <f>ABS(U__8[[#This Row],[Y-coordinate]]*1994.756)</f>
        <v>1600.6480675680002</v>
      </c>
      <c r="D82">
        <f>U__8[[#This Row],[x-velocity]]/SQRT(0.0021)</f>
        <v>20.361758585397283</v>
      </c>
    </row>
    <row r="83" spans="1:4">
      <c r="A83" t="s">
        <v>745</v>
      </c>
      <c r="B83">
        <v>0.93472200000000005</v>
      </c>
      <c r="C83">
        <f>ABS(U__8[[#This Row],[Y-coordinate]]*1994.756)</f>
        <v>1595.3559799000002</v>
      </c>
      <c r="D83">
        <f>U__8[[#This Row],[x-velocity]]/SQRT(0.0021)</f>
        <v>20.39730627971673</v>
      </c>
    </row>
    <row r="84" spans="1:4">
      <c r="A84" t="s">
        <v>746</v>
      </c>
      <c r="B84">
        <v>0.93632899999999997</v>
      </c>
      <c r="C84">
        <f>ABS(U__8[[#This Row],[Y-coordinate]]*1994.756)</f>
        <v>1590.0658869880001</v>
      </c>
      <c r="D84">
        <f>U__8[[#This Row],[x-velocity]]/SQRT(0.0021)</f>
        <v>20.432373894677649</v>
      </c>
    </row>
    <row r="85" spans="1:4">
      <c r="A85" t="s">
        <v>747</v>
      </c>
      <c r="B85">
        <v>0.93791400000000003</v>
      </c>
      <c r="C85">
        <f>ABS(U__8[[#This Row],[Y-coordinate]]*1994.756)</f>
        <v>1584.7737993200001</v>
      </c>
      <c r="D85">
        <f>U__8[[#This Row],[x-velocity]]/SQRT(0.0021)</f>
        <v>20.466961430280058</v>
      </c>
    </row>
    <row r="86" spans="1:4">
      <c r="A86" t="s">
        <v>748</v>
      </c>
      <c r="B86">
        <v>0.93947700000000001</v>
      </c>
      <c r="C86">
        <f>ABS(U__8[[#This Row],[Y-coordinate]]*1994.756)</f>
        <v>1579.4817116520001</v>
      </c>
      <c r="D86">
        <f>U__8[[#This Row],[x-velocity]]/SQRT(0.0021)</f>
        <v>20.501068886523942</v>
      </c>
    </row>
    <row r="87" spans="1:4">
      <c r="A87" t="s">
        <v>749</v>
      </c>
      <c r="B87">
        <v>0.94101999999999997</v>
      </c>
      <c r="C87">
        <f>ABS(U__8[[#This Row],[Y-coordinate]]*1994.756)</f>
        <v>1574.19161874</v>
      </c>
      <c r="D87">
        <f>U__8[[#This Row],[x-velocity]]/SQRT(0.0021)</f>
        <v>20.534739906987355</v>
      </c>
    </row>
    <row r="88" spans="1:4">
      <c r="A88" t="s">
        <v>750</v>
      </c>
      <c r="B88">
        <v>0.94254199999999999</v>
      </c>
      <c r="C88">
        <f>ABS(U__8[[#This Row],[Y-coordinate]]*1994.756)</f>
        <v>1568.8995310719999</v>
      </c>
      <c r="D88">
        <f>U__8[[#This Row],[x-velocity]]/SQRT(0.0021)</f>
        <v>20.567952669881272</v>
      </c>
    </row>
    <row r="89" spans="1:4">
      <c r="A89" t="s">
        <v>751</v>
      </c>
      <c r="B89">
        <v>0.94404399999999999</v>
      </c>
      <c r="C89">
        <f>ABS(U__8[[#This Row],[Y-coordinate]]*1994.756)</f>
        <v>1563.6074434039999</v>
      </c>
      <c r="D89">
        <f>U__8[[#This Row],[x-velocity]]/SQRT(0.0021)</f>
        <v>20.600728996994718</v>
      </c>
    </row>
    <row r="90" spans="1:4">
      <c r="A90" t="s">
        <v>752</v>
      </c>
      <c r="B90">
        <v>0.94552700000000001</v>
      </c>
      <c r="C90">
        <f>ABS(U__8[[#This Row],[Y-coordinate]]*1994.756)</f>
        <v>1558.3173504920001</v>
      </c>
      <c r="D90">
        <f>U__8[[#This Row],[x-velocity]]/SQRT(0.0021)</f>
        <v>20.633090710116718</v>
      </c>
    </row>
    <row r="91" spans="1:4">
      <c r="A91" t="s">
        <v>753</v>
      </c>
      <c r="B91">
        <v>0.94699100000000003</v>
      </c>
      <c r="C91">
        <f>ABS(U__8[[#This Row],[Y-coordinate]]*1994.756)</f>
        <v>1553.025262824</v>
      </c>
      <c r="D91">
        <f>U__8[[#This Row],[x-velocity]]/SQRT(0.0021)</f>
        <v>20.665037809247266</v>
      </c>
    </row>
    <row r="92" spans="1:4">
      <c r="A92" t="s">
        <v>754</v>
      </c>
      <c r="B92">
        <v>0.94843699999999997</v>
      </c>
      <c r="C92">
        <f>ABS(U__8[[#This Row],[Y-coordinate]]*1994.756)</f>
        <v>1547.733175156</v>
      </c>
      <c r="D92">
        <f>U__8[[#This Row],[x-velocity]]/SQRT(0.0021)</f>
        <v>20.696592116175392</v>
      </c>
    </row>
    <row r="93" spans="1:4">
      <c r="A93" t="s">
        <v>755</v>
      </c>
      <c r="B93">
        <v>0.94986499999999996</v>
      </c>
      <c r="C93">
        <f>ABS(U__8[[#This Row],[Y-coordinate]]*1994.756)</f>
        <v>1542.4430822439999</v>
      </c>
      <c r="D93">
        <f>U__8[[#This Row],[x-velocity]]/SQRT(0.0021)</f>
        <v>20.727753630901091</v>
      </c>
    </row>
    <row r="94" spans="1:4">
      <c r="A94" t="s">
        <v>756</v>
      </c>
      <c r="B94">
        <v>0.95127499999999998</v>
      </c>
      <c r="C94">
        <f>ABS(U__8[[#This Row],[Y-coordinate]]*1994.756)</f>
        <v>1537.1509945759999</v>
      </c>
      <c r="D94">
        <f>U__8[[#This Row],[x-velocity]]/SQRT(0.0021)</f>
        <v>20.758522353424365</v>
      </c>
    </row>
    <row r="95" spans="1:4">
      <c r="A95" t="s">
        <v>757</v>
      </c>
      <c r="B95">
        <v>0.95266700000000004</v>
      </c>
      <c r="C95">
        <f>ABS(U__8[[#This Row],[Y-coordinate]]*1994.756)</f>
        <v>1531.8589069080001</v>
      </c>
      <c r="D95">
        <f>U__8[[#This Row],[x-velocity]]/SQRT(0.0021)</f>
        <v>20.788898283745215</v>
      </c>
    </row>
    <row r="96" spans="1:4">
      <c r="A96" t="s">
        <v>758</v>
      </c>
      <c r="B96">
        <v>0.95404299999999997</v>
      </c>
      <c r="C96">
        <f>ABS(U__8[[#This Row],[Y-coordinate]]*1994.756)</f>
        <v>1526.5688139960002</v>
      </c>
      <c r="D96">
        <f>U__8[[#This Row],[x-velocity]]/SQRT(0.0021)</f>
        <v>20.818925065441686</v>
      </c>
    </row>
    <row r="97" spans="1:4">
      <c r="A97" t="s">
        <v>759</v>
      </c>
      <c r="B97">
        <v>0.955403</v>
      </c>
      <c r="C97">
        <f>ABS(U__8[[#This Row],[Y-coordinate]]*1994.756)</f>
        <v>1521.2767263280002</v>
      </c>
      <c r="D97">
        <f>U__8[[#This Row],[x-velocity]]/SQRT(0.0021)</f>
        <v>20.848602698513783</v>
      </c>
    </row>
    <row r="98" spans="1:4">
      <c r="A98" t="s">
        <v>760</v>
      </c>
      <c r="B98">
        <v>0.95674599999999999</v>
      </c>
      <c r="C98">
        <f>ABS(U__8[[#This Row],[Y-coordinate]]*1994.756)</f>
        <v>1515.9846386600002</v>
      </c>
      <c r="D98">
        <f>U__8[[#This Row],[x-velocity]]/SQRT(0.0021)</f>
        <v>20.877909361172478</v>
      </c>
    </row>
    <row r="99" spans="1:4">
      <c r="A99" t="s">
        <v>761</v>
      </c>
      <c r="B99">
        <v>0.95807299999999995</v>
      </c>
      <c r="C99">
        <f>ABS(U__8[[#This Row],[Y-coordinate]]*1994.756)</f>
        <v>1510.6945457480001</v>
      </c>
      <c r="D99">
        <f>U__8[[#This Row],[x-velocity]]/SQRT(0.0021)</f>
        <v>20.906866875206791</v>
      </c>
    </row>
    <row r="100" spans="1:4">
      <c r="A100" t="s">
        <v>762</v>
      </c>
      <c r="B100">
        <v>0.95938500000000004</v>
      </c>
      <c r="C100">
        <f>ABS(U__8[[#This Row],[Y-coordinate]]*1994.756)</f>
        <v>1505.4024580800001</v>
      </c>
      <c r="D100">
        <f>U__8[[#This Row],[x-velocity]]/SQRT(0.0021)</f>
        <v>20.935497062405755</v>
      </c>
    </row>
    <row r="101" spans="1:4">
      <c r="A101" t="s">
        <v>763</v>
      </c>
      <c r="B101">
        <v>0.96068200000000004</v>
      </c>
      <c r="C101">
        <f>ABS(U__8[[#This Row],[Y-coordinate]]*1994.756)</f>
        <v>1500.1123651680002</v>
      </c>
      <c r="D101">
        <f>U__8[[#This Row],[x-velocity]]/SQRT(0.0021)</f>
        <v>20.963799922769365</v>
      </c>
    </row>
    <row r="102" spans="1:4">
      <c r="A102" t="s">
        <v>764</v>
      </c>
      <c r="B102">
        <v>0.96196400000000004</v>
      </c>
      <c r="C102">
        <f>ABS(U__8[[#This Row],[Y-coordinate]]*1994.756)</f>
        <v>1494.8202775000002</v>
      </c>
      <c r="D102">
        <f>U__8[[#This Row],[x-velocity]]/SQRT(0.0021)</f>
        <v>20.991775456297617</v>
      </c>
    </row>
    <row r="103" spans="1:4">
      <c r="A103" t="s">
        <v>765</v>
      </c>
      <c r="B103">
        <v>0.96323099999999995</v>
      </c>
      <c r="C103">
        <f>ABS(U__8[[#This Row],[Y-coordinate]]*1994.756)</f>
        <v>1489.528189832</v>
      </c>
      <c r="D103">
        <f>U__8[[#This Row],[x-velocity]]/SQRT(0.0021)</f>
        <v>21.019423662990516</v>
      </c>
    </row>
    <row r="104" spans="1:4">
      <c r="A104" t="s">
        <v>766</v>
      </c>
      <c r="B104">
        <v>0.96448400000000001</v>
      </c>
      <c r="C104">
        <f>ABS(U__8[[#This Row],[Y-coordinate]]*1994.756)</f>
        <v>1484.2380969200001</v>
      </c>
      <c r="D104">
        <f>U__8[[#This Row],[x-velocity]]/SQRT(0.0021)</f>
        <v>21.046766364637087</v>
      </c>
    </row>
    <row r="105" spans="1:4">
      <c r="A105" t="s">
        <v>767</v>
      </c>
      <c r="B105">
        <v>0.96572400000000003</v>
      </c>
      <c r="C105">
        <f>ABS(U__8[[#This Row],[Y-coordinate]]*1994.756)</f>
        <v>1478.9460092520001</v>
      </c>
      <c r="D105">
        <f>U__8[[#This Row],[x-velocity]]/SQRT(0.0021)</f>
        <v>21.073825383026353</v>
      </c>
    </row>
    <row r="106" spans="1:4">
      <c r="A106" t="s">
        <v>768</v>
      </c>
      <c r="B106">
        <v>0.96694899999999995</v>
      </c>
      <c r="C106">
        <f>ABS(U__8[[#This Row],[Y-coordinate]]*1994.756)</f>
        <v>1473.653921584</v>
      </c>
      <c r="D106">
        <f>U__8[[#This Row],[x-velocity]]/SQRT(0.0021)</f>
        <v>21.100557074580259</v>
      </c>
    </row>
    <row r="107" spans="1:4">
      <c r="A107" t="s">
        <v>769</v>
      </c>
      <c r="B107">
        <v>0.96816100000000005</v>
      </c>
      <c r="C107">
        <f>ABS(U__8[[#This Row],[Y-coordinate]]*1994.756)</f>
        <v>1468.363828672</v>
      </c>
      <c r="D107">
        <f>U__8[[#This Row],[x-velocity]]/SQRT(0.0021)</f>
        <v>21.127005082876863</v>
      </c>
    </row>
    <row r="108" spans="1:4">
      <c r="A108" t="s">
        <v>770</v>
      </c>
      <c r="B108">
        <v>0.96936</v>
      </c>
      <c r="C108">
        <f>ABS(U__8[[#This Row],[Y-coordinate]]*1994.756)</f>
        <v>1463.0717410039999</v>
      </c>
      <c r="D108">
        <f>U__8[[#This Row],[x-velocity]]/SQRT(0.0021)</f>
        <v>21.153169407916156</v>
      </c>
    </row>
    <row r="109" spans="1:4">
      <c r="A109" t="s">
        <v>771</v>
      </c>
      <c r="B109">
        <v>0.97054499999999999</v>
      </c>
      <c r="C109">
        <f>ABS(U__8[[#This Row],[Y-coordinate]]*1994.756)</f>
        <v>1457.7796533359999</v>
      </c>
      <c r="D109">
        <f>U__8[[#This Row],[x-velocity]]/SQRT(0.0021)</f>
        <v>21.179028227909122</v>
      </c>
    </row>
    <row r="110" spans="1:4">
      <c r="A110" t="s">
        <v>772</v>
      </c>
      <c r="B110">
        <v>0.971719</v>
      </c>
      <c r="C110">
        <f>ABS(U__8[[#This Row],[Y-coordinate]]*1994.756)</f>
        <v>1452.489560424</v>
      </c>
      <c r="D110">
        <f>U__8[[#This Row],[x-velocity]]/SQRT(0.0021)</f>
        <v>21.204647008222828</v>
      </c>
    </row>
    <row r="111" spans="1:4">
      <c r="A111" t="s">
        <v>773</v>
      </c>
      <c r="B111">
        <v>0.97287900000000005</v>
      </c>
      <c r="C111">
        <f>ABS(U__8[[#This Row],[Y-coordinate]]*1994.756)</f>
        <v>1447.197472756</v>
      </c>
      <c r="D111">
        <f>U__8[[#This Row],[x-velocity]]/SQRT(0.0021)</f>
        <v>21.229960283490204</v>
      </c>
    </row>
    <row r="112" spans="1:4">
      <c r="A112" t="s">
        <v>774</v>
      </c>
      <c r="B112">
        <v>0.97402699999999998</v>
      </c>
      <c r="C112">
        <f>ABS(U__8[[#This Row],[Y-coordinate]]*1994.756)</f>
        <v>1441.9053850880002</v>
      </c>
      <c r="D112">
        <f>U__8[[#This Row],[x-velocity]]/SQRT(0.0021)</f>
        <v>21.255011697289294</v>
      </c>
    </row>
    <row r="113" spans="1:4">
      <c r="A113" t="s">
        <v>775</v>
      </c>
      <c r="B113">
        <v>0.97516400000000003</v>
      </c>
      <c r="C113">
        <f>ABS(U__8[[#This Row],[Y-coordinate]]*1994.756)</f>
        <v>1436.6152921759999</v>
      </c>
      <c r="D113">
        <f>U__8[[#This Row],[x-velocity]]/SQRT(0.0021)</f>
        <v>21.27982307140913</v>
      </c>
    </row>
    <row r="114" spans="1:4">
      <c r="A114" t="s">
        <v>776</v>
      </c>
      <c r="B114">
        <v>0.97628800000000004</v>
      </c>
      <c r="C114">
        <f>ABS(U__8[[#This Row],[Y-coordinate]]*1994.756)</f>
        <v>1431.3232045080001</v>
      </c>
      <c r="D114">
        <f>U__8[[#This Row],[x-velocity]]/SQRT(0.0021)</f>
        <v>21.304350762271653</v>
      </c>
    </row>
    <row r="115" spans="1:4">
      <c r="A115" t="s">
        <v>777</v>
      </c>
      <c r="B115">
        <v>0.97740099999999996</v>
      </c>
      <c r="C115">
        <f>ABS(U__8[[#This Row],[Y-coordinate]]*1994.756)</f>
        <v>1426.0311168400001</v>
      </c>
      <c r="D115">
        <f>U__8[[#This Row],[x-velocity]]/SQRT(0.0021)</f>
        <v>21.328638413454918</v>
      </c>
    </row>
    <row r="116" spans="1:4">
      <c r="A116" t="s">
        <v>778</v>
      </c>
      <c r="B116">
        <v>0.97850199999999998</v>
      </c>
      <c r="C116">
        <f>ABS(U__8[[#This Row],[Y-coordinate]]*1994.756)</f>
        <v>1420.7410239280002</v>
      </c>
      <c r="D116">
        <f>U__8[[#This Row],[x-velocity]]/SQRT(0.0021)</f>
        <v>21.352664203169901</v>
      </c>
    </row>
    <row r="117" spans="1:4">
      <c r="A117" t="s">
        <v>779</v>
      </c>
      <c r="B117">
        <v>0.97959300000000005</v>
      </c>
      <c r="C117">
        <f>ABS(U__8[[#This Row],[Y-coordinate]]*1994.756)</f>
        <v>1415.4489362600002</v>
      </c>
      <c r="D117">
        <f>U__8[[#This Row],[x-velocity]]/SQRT(0.0021)</f>
        <v>21.376471774994648</v>
      </c>
    </row>
    <row r="118" spans="1:4">
      <c r="A118" t="s">
        <v>780</v>
      </c>
      <c r="B118">
        <v>0.98067199999999999</v>
      </c>
      <c r="C118">
        <f>ABS(U__8[[#This Row],[Y-coordinate]]*1994.756)</f>
        <v>1410.156848592</v>
      </c>
      <c r="D118">
        <f>U__8[[#This Row],[x-velocity]]/SQRT(0.0021)</f>
        <v>21.40001748535111</v>
      </c>
    </row>
    <row r="119" spans="1:4">
      <c r="A119" t="s">
        <v>781</v>
      </c>
      <c r="B119">
        <v>0.98173999999999995</v>
      </c>
      <c r="C119">
        <f>ABS(U__8[[#This Row],[Y-coordinate]]*1994.756)</f>
        <v>1404.8667556800001</v>
      </c>
      <c r="D119">
        <f>U__8[[#This Row],[x-velocity]]/SQRT(0.0021)</f>
        <v>21.423323156028314</v>
      </c>
    </row>
    <row r="120" spans="1:4">
      <c r="A120" t="s">
        <v>782</v>
      </c>
      <c r="B120">
        <v>0.98279799999999995</v>
      </c>
      <c r="C120">
        <f>ABS(U__8[[#This Row],[Y-coordinate]]*1994.756)</f>
        <v>1399.5746680120001</v>
      </c>
      <c r="D120">
        <f>U__8[[#This Row],[x-velocity]]/SQRT(0.0021)</f>
        <v>21.446410608815285</v>
      </c>
    </row>
    <row r="121" spans="1:4">
      <c r="A121" t="s">
        <v>783</v>
      </c>
      <c r="B121">
        <v>0.98384499999999997</v>
      </c>
      <c r="C121">
        <f>ABS(U__8[[#This Row],[Y-coordinate]]*1994.756)</f>
        <v>1394.2825803440001</v>
      </c>
      <c r="D121">
        <f>U__8[[#This Row],[x-velocity]]/SQRT(0.0021)</f>
        <v>21.469258021922993</v>
      </c>
    </row>
    <row r="122" spans="1:4">
      <c r="A122" t="s">
        <v>784</v>
      </c>
      <c r="B122">
        <v>0.98488200000000004</v>
      </c>
      <c r="C122">
        <f>ABS(U__8[[#This Row],[Y-coordinate]]*1994.756)</f>
        <v>1388.992487432</v>
      </c>
      <c r="D122">
        <f>U__8[[#This Row],[x-velocity]]/SQRT(0.0021)</f>
        <v>21.491887217140466</v>
      </c>
    </row>
    <row r="123" spans="1:4">
      <c r="A123" t="s">
        <v>785</v>
      </c>
      <c r="B123">
        <v>0.98590800000000001</v>
      </c>
      <c r="C123">
        <f>ABS(U__8[[#This Row],[Y-coordinate]]*1994.756)</f>
        <v>1383.7003997639999</v>
      </c>
      <c r="D123">
        <f>U__8[[#This Row],[x-velocity]]/SQRT(0.0021)</f>
        <v>21.51427637267868</v>
      </c>
    </row>
    <row r="124" spans="1:4">
      <c r="A124" t="s">
        <v>786</v>
      </c>
      <c r="B124">
        <v>0.98692500000000005</v>
      </c>
      <c r="C124">
        <f>ABS(U__8[[#This Row],[Y-coordinate]]*1994.756)</f>
        <v>1378.4083120959999</v>
      </c>
      <c r="D124">
        <f>U__8[[#This Row],[x-velocity]]/SQRT(0.0021)</f>
        <v>21.53646913211568</v>
      </c>
    </row>
    <row r="125" spans="1:4">
      <c r="A125" t="s">
        <v>787</v>
      </c>
      <c r="B125">
        <v>0.98793200000000003</v>
      </c>
      <c r="C125">
        <f>ABS(U__8[[#This Row],[Y-coordinate]]*1994.756)</f>
        <v>1373.1182191840001</v>
      </c>
      <c r="D125">
        <f>U__8[[#This Row],[x-velocity]]/SQRT(0.0021)</f>
        <v>21.558443673662442</v>
      </c>
    </row>
    <row r="126" spans="1:4">
      <c r="A126" t="s">
        <v>788</v>
      </c>
      <c r="B126">
        <v>0.98892899999999995</v>
      </c>
      <c r="C126">
        <f>ABS(U__8[[#This Row],[Y-coordinate]]*1994.756)</f>
        <v>1367.826131516</v>
      </c>
      <c r="D126">
        <f>U__8[[#This Row],[x-velocity]]/SQRT(0.0021)</f>
        <v>21.580199997318971</v>
      </c>
    </row>
    <row r="127" spans="1:4">
      <c r="A127" t="s">
        <v>789</v>
      </c>
      <c r="B127">
        <v>0.98991600000000002</v>
      </c>
      <c r="C127">
        <f>ABS(U__8[[#This Row],[Y-coordinate]]*1994.756)</f>
        <v>1362.5360386039999</v>
      </c>
      <c r="D127">
        <f>U__8[[#This Row],[x-velocity]]/SQRT(0.0021)</f>
        <v>21.601738103085264</v>
      </c>
    </row>
    <row r="128" spans="1:4">
      <c r="A128" t="s">
        <v>790</v>
      </c>
      <c r="B128">
        <v>0.99089400000000005</v>
      </c>
      <c r="C128">
        <f>ABS(U__8[[#This Row],[Y-coordinate]]*1994.756)</f>
        <v>1357.2439509359999</v>
      </c>
      <c r="D128">
        <f>U__8[[#This Row],[x-velocity]]/SQRT(0.0021)</f>
        <v>21.623079812750344</v>
      </c>
    </row>
    <row r="129" spans="1:4">
      <c r="A129" t="s">
        <v>791</v>
      </c>
      <c r="B129">
        <v>0.99186300000000005</v>
      </c>
      <c r="C129">
        <f>ABS(U__8[[#This Row],[Y-coordinate]]*1994.756)</f>
        <v>1351.9518632680001</v>
      </c>
      <c r="D129">
        <f>U__8[[#This Row],[x-velocity]]/SQRT(0.0021)</f>
        <v>21.644225126314211</v>
      </c>
    </row>
    <row r="130" spans="1:4">
      <c r="A130" t="s">
        <v>792</v>
      </c>
      <c r="B130">
        <v>0.99282300000000001</v>
      </c>
      <c r="C130">
        <f>ABS(U__8[[#This Row],[Y-coordinate]]*1994.756)</f>
        <v>1346.661770356</v>
      </c>
      <c r="D130">
        <f>U__8[[#This Row],[x-velocity]]/SQRT(0.0021)</f>
        <v>21.665174043776865</v>
      </c>
    </row>
    <row r="131" spans="1:4">
      <c r="A131" t="s">
        <v>793</v>
      </c>
      <c r="B131">
        <v>0.99377300000000002</v>
      </c>
      <c r="C131">
        <f>ABS(U__8[[#This Row],[Y-coordinate]]*1994.756)</f>
        <v>1341.3696826880002</v>
      </c>
      <c r="D131">
        <f>U__8[[#This Row],[x-velocity]]/SQRT(0.0021)</f>
        <v>21.685904743349287</v>
      </c>
    </row>
    <row r="132" spans="1:4">
      <c r="A132" t="s">
        <v>794</v>
      </c>
      <c r="B132">
        <v>0.99471500000000002</v>
      </c>
      <c r="C132">
        <f>ABS(U__8[[#This Row],[Y-coordinate]]*1994.756)</f>
        <v>1336.0775950200002</v>
      </c>
      <c r="D132">
        <f>U__8[[#This Row],[x-velocity]]/SQRT(0.0021)</f>
        <v>21.706460868609518</v>
      </c>
    </row>
    <row r="133" spans="1:4">
      <c r="A133" t="s">
        <v>795</v>
      </c>
      <c r="B133">
        <v>0.99564799999999998</v>
      </c>
      <c r="C133">
        <f>ABS(U__8[[#This Row],[Y-coordinate]]*1994.756)</f>
        <v>1330.7875021080001</v>
      </c>
      <c r="D133">
        <f>U__8[[#This Row],[x-velocity]]/SQRT(0.0021)</f>
        <v>21.726820597768533</v>
      </c>
    </row>
    <row r="134" spans="1:4">
      <c r="A134" t="s">
        <v>796</v>
      </c>
      <c r="B134">
        <v>0.99657300000000004</v>
      </c>
      <c r="C134">
        <f>ABS(U__8[[#This Row],[Y-coordinate]]*1994.756)</f>
        <v>1325.4954144400001</v>
      </c>
      <c r="D134">
        <f>U__8[[#This Row],[x-velocity]]/SQRT(0.0021)</f>
        <v>21.747005752615365</v>
      </c>
    </row>
    <row r="135" spans="1:4">
      <c r="A135" t="s">
        <v>797</v>
      </c>
      <c r="B135">
        <v>0.99748899999999996</v>
      </c>
      <c r="C135">
        <f>ABS(U__8[[#This Row],[Y-coordinate]]*1994.756)</f>
        <v>1320.2033267720001</v>
      </c>
      <c r="D135">
        <f>U__8[[#This Row],[x-velocity]]/SQRT(0.0021)</f>
        <v>21.766994511360981</v>
      </c>
    </row>
    <row r="136" spans="1:4">
      <c r="A136" t="s">
        <v>798</v>
      </c>
      <c r="B136">
        <v>0.99839599999999995</v>
      </c>
      <c r="C136">
        <f>ABS(U__8[[#This Row],[Y-coordinate]]*1994.756)</f>
        <v>1314.91323386</v>
      </c>
      <c r="D136">
        <f>U__8[[#This Row],[x-velocity]]/SQRT(0.0021)</f>
        <v>21.786786874005383</v>
      </c>
    </row>
    <row r="137" spans="1:4">
      <c r="A137" t="s">
        <v>799</v>
      </c>
      <c r="B137">
        <v>0.99929599999999996</v>
      </c>
      <c r="C137">
        <f>ABS(U__8[[#This Row],[Y-coordinate]]*1994.756)</f>
        <v>1309.621146192</v>
      </c>
      <c r="D137">
        <f>U__8[[#This Row],[x-velocity]]/SQRT(0.0021)</f>
        <v>21.806426484126625</v>
      </c>
    </row>
    <row r="138" spans="1:4">
      <c r="A138" t="s">
        <v>800</v>
      </c>
      <c r="B138">
        <v>1.0001899999999999</v>
      </c>
      <c r="C138">
        <f>ABS(U__8[[#This Row],[Y-coordinate]]*1994.756)</f>
        <v>1304.3290585239999</v>
      </c>
      <c r="D138">
        <f>U__8[[#This Row],[x-velocity]]/SQRT(0.0021)</f>
        <v>21.825935163513719</v>
      </c>
    </row>
    <row r="139" spans="1:4">
      <c r="A139" t="s">
        <v>801</v>
      </c>
      <c r="B139">
        <v>1.0010699999999999</v>
      </c>
      <c r="C139">
        <f>ABS(U__8[[#This Row],[Y-coordinate]]*1994.756)</f>
        <v>1299.0389656120001</v>
      </c>
      <c r="D139">
        <f>U__8[[#This Row],[x-velocity]]/SQRT(0.0021)</f>
        <v>21.845138337854486</v>
      </c>
    </row>
    <row r="140" spans="1:4">
      <c r="A140" t="s">
        <v>802</v>
      </c>
      <c r="B140">
        <v>1.0019499999999999</v>
      </c>
      <c r="C140">
        <f>ABS(U__8[[#This Row],[Y-coordinate]]*1994.756)</f>
        <v>1293.7468779440001</v>
      </c>
      <c r="D140">
        <f>U__8[[#This Row],[x-velocity]]/SQRT(0.0021)</f>
        <v>21.864341512195256</v>
      </c>
    </row>
    <row r="141" spans="1:4">
      <c r="A141" t="s">
        <v>803</v>
      </c>
      <c r="B141">
        <v>1.00281</v>
      </c>
      <c r="C141">
        <f>ABS(U__8[[#This Row],[Y-coordinate]]*1994.756)</f>
        <v>1288.454790276</v>
      </c>
      <c r="D141">
        <f>U__8[[#This Row],[x-velocity]]/SQRT(0.0021)</f>
        <v>21.883108250755551</v>
      </c>
    </row>
    <row r="142" spans="1:4">
      <c r="A142" t="s">
        <v>804</v>
      </c>
      <c r="B142">
        <v>1.0036700000000001</v>
      </c>
      <c r="C142">
        <f>ABS(U__8[[#This Row],[Y-coordinate]]*1994.756)</f>
        <v>1283.1646973639999</v>
      </c>
      <c r="D142">
        <f>U__8[[#This Row],[x-velocity]]/SQRT(0.0021)</f>
        <v>21.90187498931585</v>
      </c>
    </row>
    <row r="143" spans="1:4">
      <c r="A143" t="s">
        <v>805</v>
      </c>
      <c r="B143">
        <v>1.0045200000000001</v>
      </c>
      <c r="C143">
        <f>ABS(U__8[[#This Row],[Y-coordinate]]*1994.756)</f>
        <v>1277.8726096959999</v>
      </c>
      <c r="D143">
        <f>U__8[[#This Row],[x-velocity]]/SQRT(0.0021)</f>
        <v>21.920423509985909</v>
      </c>
    </row>
    <row r="144" spans="1:4">
      <c r="A144" t="s">
        <v>806</v>
      </c>
      <c r="B144">
        <v>1.0053700000000001</v>
      </c>
      <c r="C144">
        <f>ABS(U__8[[#This Row],[Y-coordinate]]*1994.756)</f>
        <v>1272.5805220279999</v>
      </c>
      <c r="D144">
        <f>U__8[[#This Row],[x-velocity]]/SQRT(0.0021)</f>
        <v>21.938972030655968</v>
      </c>
    </row>
    <row r="145" spans="1:4">
      <c r="A145" t="s">
        <v>807</v>
      </c>
      <c r="B145">
        <v>1.00621</v>
      </c>
      <c r="C145">
        <f>ABS(U__8[[#This Row],[Y-coordinate]]*1994.756)</f>
        <v>1267.290429116</v>
      </c>
      <c r="D145">
        <f>U__8[[#This Row],[x-velocity]]/SQRT(0.0021)</f>
        <v>21.957302333435791</v>
      </c>
    </row>
    <row r="146" spans="1:4">
      <c r="A146" t="s">
        <v>808</v>
      </c>
      <c r="B146">
        <v>1.0070399999999999</v>
      </c>
      <c r="C146">
        <f>ABS(U__8[[#This Row],[Y-coordinate]]*1994.756)</f>
        <v>1261.9983414480002</v>
      </c>
      <c r="D146">
        <f>U__8[[#This Row],[x-velocity]]/SQRT(0.0021)</f>
        <v>21.975414418325375</v>
      </c>
    </row>
    <row r="147" spans="1:4">
      <c r="A147" t="s">
        <v>809</v>
      </c>
      <c r="B147">
        <v>1.00786</v>
      </c>
      <c r="C147">
        <f>ABS(U__8[[#This Row],[Y-coordinate]]*1994.756)</f>
        <v>1256.7062537800002</v>
      </c>
      <c r="D147">
        <f>U__8[[#This Row],[x-velocity]]/SQRT(0.0021)</f>
        <v>21.993308285324726</v>
      </c>
    </row>
    <row r="148" spans="1:4">
      <c r="A148" t="s">
        <v>810</v>
      </c>
      <c r="B148">
        <v>1.00867</v>
      </c>
      <c r="C148">
        <f>ABS(U__8[[#This Row],[Y-coordinate]]*1994.756)</f>
        <v>1251.4161608680001</v>
      </c>
      <c r="D148">
        <f>U__8[[#This Row],[x-velocity]]/SQRT(0.0021)</f>
        <v>22.010983934433842</v>
      </c>
    </row>
    <row r="149" spans="1:4">
      <c r="A149" t="s">
        <v>811</v>
      </c>
      <c r="B149">
        <v>1.0094799999999999</v>
      </c>
      <c r="C149">
        <f>ABS(U__8[[#This Row],[Y-coordinate]]*1994.756)</f>
        <v>1246.1240732000001</v>
      </c>
      <c r="D149">
        <f>U__8[[#This Row],[x-velocity]]/SQRT(0.0021)</f>
        <v>22.028659583542957</v>
      </c>
    </row>
    <row r="150" spans="1:4">
      <c r="A150" t="s">
        <v>812</v>
      </c>
      <c r="B150">
        <v>1.0102800000000001</v>
      </c>
      <c r="C150">
        <f>ABS(U__8[[#This Row],[Y-coordinate]]*1994.756)</f>
        <v>1240.8319855320001</v>
      </c>
      <c r="D150">
        <f>U__8[[#This Row],[x-velocity]]/SQRT(0.0021)</f>
        <v>22.04611701476184</v>
      </c>
    </row>
    <row r="151" spans="1:4">
      <c r="A151" t="s">
        <v>813</v>
      </c>
      <c r="B151">
        <v>1.01108</v>
      </c>
      <c r="C151">
        <f>ABS(U__8[[#This Row],[Y-coordinate]]*1994.756)</f>
        <v>1235.54189262</v>
      </c>
      <c r="D151">
        <f>U__8[[#This Row],[x-velocity]]/SQRT(0.0021)</f>
        <v>22.063574445980716</v>
      </c>
    </row>
    <row r="152" spans="1:4">
      <c r="A152" t="s">
        <v>814</v>
      </c>
      <c r="B152">
        <v>1.01186</v>
      </c>
      <c r="C152">
        <f>ABS(U__8[[#This Row],[Y-coordinate]]*1994.756)</f>
        <v>1230.249804952</v>
      </c>
      <c r="D152">
        <f>U__8[[#This Row],[x-velocity]]/SQRT(0.0021)</f>
        <v>22.080595441419124</v>
      </c>
    </row>
    <row r="153" spans="1:4">
      <c r="A153" t="s">
        <v>815</v>
      </c>
      <c r="B153">
        <v>1.0126500000000001</v>
      </c>
      <c r="C153">
        <f>ABS(U__8[[#This Row],[Y-coordinate]]*1994.756)</f>
        <v>1224.957717284</v>
      </c>
      <c r="D153">
        <f>U__8[[#This Row],[x-velocity]]/SQRT(0.0021)</f>
        <v>22.097834654747771</v>
      </c>
    </row>
    <row r="154" spans="1:4">
      <c r="A154" t="s">
        <v>816</v>
      </c>
      <c r="B154">
        <v>1.01342</v>
      </c>
      <c r="C154">
        <f>ABS(U__8[[#This Row],[Y-coordinate]]*1994.756)</f>
        <v>1219.6676243720001</v>
      </c>
      <c r="D154">
        <f>U__8[[#This Row],[x-velocity]]/SQRT(0.0021)</f>
        <v>22.11463743229594</v>
      </c>
    </row>
    <row r="155" spans="1:4">
      <c r="A155" t="s">
        <v>817</v>
      </c>
      <c r="B155">
        <v>1.0141899999999999</v>
      </c>
      <c r="C155">
        <f>ABS(U__8[[#This Row],[Y-coordinate]]*1994.756)</f>
        <v>1214.3755367040001</v>
      </c>
      <c r="D155">
        <f>U__8[[#This Row],[x-velocity]]/SQRT(0.0021)</f>
        <v>22.131440209844111</v>
      </c>
    </row>
    <row r="156" spans="1:4">
      <c r="A156" t="s">
        <v>818</v>
      </c>
      <c r="B156">
        <v>1.01495</v>
      </c>
      <c r="C156">
        <f>ABS(U__8[[#This Row],[Y-coordinate]]*1994.756)</f>
        <v>1209.083449036</v>
      </c>
      <c r="D156">
        <f>U__8[[#This Row],[x-velocity]]/SQRT(0.0021)</f>
        <v>22.148024769502047</v>
      </c>
    </row>
    <row r="157" spans="1:4">
      <c r="A157" t="s">
        <v>819</v>
      </c>
      <c r="B157">
        <v>1.0157</v>
      </c>
      <c r="C157">
        <f>ABS(U__8[[#This Row],[Y-coordinate]]*1994.756)</f>
        <v>1203.793356124</v>
      </c>
      <c r="D157">
        <f>U__8[[#This Row],[x-velocity]]/SQRT(0.0021)</f>
        <v>22.164391111269747</v>
      </c>
    </row>
    <row r="158" spans="1:4">
      <c r="A158" t="s">
        <v>820</v>
      </c>
      <c r="B158">
        <v>1.0164500000000001</v>
      </c>
      <c r="C158">
        <f>ABS(U__8[[#This Row],[Y-coordinate]]*1994.756)</f>
        <v>1198.5012684559999</v>
      </c>
      <c r="D158">
        <f>U__8[[#This Row],[x-velocity]]/SQRT(0.0021)</f>
        <v>22.180757453037447</v>
      </c>
    </row>
    <row r="159" spans="1:4">
      <c r="A159" t="s">
        <v>821</v>
      </c>
      <c r="B159">
        <v>1.01719</v>
      </c>
      <c r="C159">
        <f>ABS(U__8[[#This Row],[Y-coordinate]]*1994.756)</f>
        <v>1193.2111755440001</v>
      </c>
      <c r="D159">
        <f>U__8[[#This Row],[x-velocity]]/SQRT(0.0021)</f>
        <v>22.196905576914912</v>
      </c>
    </row>
    <row r="160" spans="1:4">
      <c r="A160" t="s">
        <v>822</v>
      </c>
      <c r="B160">
        <v>1.01793</v>
      </c>
      <c r="C160">
        <f>ABS(U__8[[#This Row],[Y-coordinate]]*1994.756)</f>
        <v>1187.919087876</v>
      </c>
      <c r="D160">
        <f>U__8[[#This Row],[x-velocity]]/SQRT(0.0021)</f>
        <v>22.213053700792372</v>
      </c>
    </row>
    <row r="161" spans="1:4">
      <c r="A161" t="s">
        <v>823</v>
      </c>
      <c r="B161">
        <v>1.0186599999999999</v>
      </c>
      <c r="C161">
        <f>ABS(U__8[[#This Row],[Y-coordinate]]*1994.756)</f>
        <v>1182.627000208</v>
      </c>
      <c r="D161">
        <f>U__8[[#This Row],[x-velocity]]/SQRT(0.0021)</f>
        <v>22.228983606779597</v>
      </c>
    </row>
    <row r="162" spans="1:4">
      <c r="A162" t="s">
        <v>824</v>
      </c>
      <c r="B162">
        <v>1.01938</v>
      </c>
      <c r="C162">
        <f>ABS(U__8[[#This Row],[Y-coordinate]]*1994.756)</f>
        <v>1177.3369072959999</v>
      </c>
      <c r="D162">
        <f>U__8[[#This Row],[x-velocity]]/SQRT(0.0021)</f>
        <v>22.244695294876589</v>
      </c>
    </row>
    <row r="163" spans="1:4">
      <c r="A163" t="s">
        <v>825</v>
      </c>
      <c r="B163">
        <v>1.0201</v>
      </c>
      <c r="C163">
        <f>ABS(U__8[[#This Row],[Y-coordinate]]*1994.756)</f>
        <v>1172.0448196279999</v>
      </c>
      <c r="D163">
        <f>U__8[[#This Row],[x-velocity]]/SQRT(0.0021)</f>
        <v>22.260406982973585</v>
      </c>
    </row>
    <row r="164" spans="1:4">
      <c r="A164" t="s">
        <v>826</v>
      </c>
      <c r="B164">
        <v>1.02081</v>
      </c>
      <c r="C164">
        <f>ABS(U__8[[#This Row],[Y-coordinate]]*1994.756)</f>
        <v>1166.7527319600001</v>
      </c>
      <c r="D164">
        <f>U__8[[#This Row],[x-velocity]]/SQRT(0.0021)</f>
        <v>22.275900453180338</v>
      </c>
    </row>
    <row r="165" spans="1:4">
      <c r="A165" t="s">
        <v>827</v>
      </c>
      <c r="B165">
        <v>1.0215099999999999</v>
      </c>
      <c r="C165">
        <f>ABS(U__8[[#This Row],[Y-coordinate]]*1994.756)</f>
        <v>1161.4626390480003</v>
      </c>
      <c r="D165">
        <f>U__8[[#This Row],[x-velocity]]/SQRT(0.0021)</f>
        <v>22.291175705496855</v>
      </c>
    </row>
    <row r="166" spans="1:4">
      <c r="A166" t="s">
        <v>828</v>
      </c>
      <c r="B166">
        <v>1.0222100000000001</v>
      </c>
      <c r="C166">
        <f>ABS(U__8[[#This Row],[Y-coordinate]]*1994.756)</f>
        <v>1156.1705513800002</v>
      </c>
      <c r="D166">
        <f>U__8[[#This Row],[x-velocity]]/SQRT(0.0021)</f>
        <v>22.306450957813379</v>
      </c>
    </row>
    <row r="167" spans="1:4">
      <c r="A167" t="s">
        <v>829</v>
      </c>
      <c r="B167">
        <v>1.02291</v>
      </c>
      <c r="C167">
        <f>ABS(U__8[[#This Row],[Y-coordinate]]*1994.756)</f>
        <v>1150.878463712</v>
      </c>
      <c r="D167">
        <f>U__8[[#This Row],[x-velocity]]/SQRT(0.0021)</f>
        <v>22.321726210129896</v>
      </c>
    </row>
    <row r="168" spans="1:4">
      <c r="A168" t="s">
        <v>830</v>
      </c>
      <c r="B168">
        <v>1.0236000000000001</v>
      </c>
      <c r="C168">
        <f>ABS(U__8[[#This Row],[Y-coordinate]]*1994.756)</f>
        <v>1145.5883708000001</v>
      </c>
      <c r="D168">
        <f>U__8[[#This Row],[x-velocity]]/SQRT(0.0021)</f>
        <v>22.33678324455618</v>
      </c>
    </row>
    <row r="169" spans="1:4">
      <c r="A169" t="s">
        <v>831</v>
      </c>
      <c r="B169">
        <v>1.0242800000000001</v>
      </c>
      <c r="C169">
        <f>ABS(U__8[[#This Row],[Y-coordinate]]*1994.756)</f>
        <v>1140.2962831320001</v>
      </c>
      <c r="D169">
        <f>U__8[[#This Row],[x-velocity]]/SQRT(0.0021)</f>
        <v>22.351622061092229</v>
      </c>
    </row>
    <row r="170" spans="1:4">
      <c r="A170" t="s">
        <v>832</v>
      </c>
      <c r="B170">
        <v>1.0249600000000001</v>
      </c>
      <c r="C170">
        <f>ABS(U__8[[#This Row],[Y-coordinate]]*1994.756)</f>
        <v>1135.0041954640001</v>
      </c>
      <c r="D170">
        <f>U__8[[#This Row],[x-velocity]]/SQRT(0.0021)</f>
        <v>22.366460877628278</v>
      </c>
    </row>
    <row r="171" spans="1:4">
      <c r="A171" t="s">
        <v>833</v>
      </c>
      <c r="B171">
        <v>1.02563</v>
      </c>
      <c r="C171">
        <f>ABS(U__8[[#This Row],[Y-coordinate]]*1994.756)</f>
        <v>1129.714102552</v>
      </c>
      <c r="D171">
        <f>U__8[[#This Row],[x-velocity]]/SQRT(0.0021)</f>
        <v>22.381081476274087</v>
      </c>
    </row>
    <row r="172" spans="1:4">
      <c r="A172" t="s">
        <v>834</v>
      </c>
      <c r="B172">
        <v>1.0262899999999999</v>
      </c>
      <c r="C172">
        <f>ABS(U__8[[#This Row],[Y-coordinate]]*1994.756)</f>
        <v>1124.422014884</v>
      </c>
      <c r="D172">
        <f>U__8[[#This Row],[x-velocity]]/SQRT(0.0021)</f>
        <v>22.39548385702966</v>
      </c>
    </row>
    <row r="173" spans="1:4">
      <c r="A173" t="s">
        <v>835</v>
      </c>
      <c r="B173">
        <v>1.02695</v>
      </c>
      <c r="C173">
        <f>ABS(U__8[[#This Row],[Y-coordinate]]*1994.756)</f>
        <v>1119.1299272159999</v>
      </c>
      <c r="D173">
        <f>U__8[[#This Row],[x-velocity]]/SQRT(0.0021)</f>
        <v>22.409886237785237</v>
      </c>
    </row>
    <row r="174" spans="1:4">
      <c r="A174" t="s">
        <v>836</v>
      </c>
      <c r="B174">
        <v>1.0276099999999999</v>
      </c>
      <c r="C174">
        <f>ABS(U__8[[#This Row],[Y-coordinate]]*1994.756)</f>
        <v>1113.8398343040001</v>
      </c>
      <c r="D174">
        <f>U__8[[#This Row],[x-velocity]]/SQRT(0.0021)</f>
        <v>22.42428861854081</v>
      </c>
    </row>
    <row r="175" spans="1:4">
      <c r="A175" t="s">
        <v>837</v>
      </c>
      <c r="B175">
        <v>1.02826</v>
      </c>
      <c r="C175">
        <f>ABS(U__8[[#This Row],[Y-coordinate]]*1994.756)</f>
        <v>1108.5477466360001</v>
      </c>
      <c r="D175">
        <f>U__8[[#This Row],[x-velocity]]/SQRT(0.0021)</f>
        <v>22.438472781406151</v>
      </c>
    </row>
    <row r="176" spans="1:4">
      <c r="A176" t="s">
        <v>838</v>
      </c>
      <c r="B176">
        <v>1.0288999999999999</v>
      </c>
      <c r="C176">
        <f>ABS(U__8[[#This Row],[Y-coordinate]]*1994.756)</f>
        <v>1103.255658968</v>
      </c>
      <c r="D176">
        <f>U__8[[#This Row],[x-velocity]]/SQRT(0.0021)</f>
        <v>22.452438726381256</v>
      </c>
    </row>
    <row r="177" spans="1:4">
      <c r="A177" t="s">
        <v>839</v>
      </c>
      <c r="B177">
        <v>1.0295399999999999</v>
      </c>
      <c r="C177">
        <f>ABS(U__8[[#This Row],[Y-coordinate]]*1994.756)</f>
        <v>1097.9655660559999</v>
      </c>
      <c r="D177">
        <f>U__8[[#This Row],[x-velocity]]/SQRT(0.0021)</f>
        <v>22.466404671356358</v>
      </c>
    </row>
    <row r="178" spans="1:4">
      <c r="A178" t="s">
        <v>840</v>
      </c>
      <c r="B178">
        <v>1.03017</v>
      </c>
      <c r="C178">
        <f>ABS(U__8[[#This Row],[Y-coordinate]]*1994.756)</f>
        <v>1092.6734783879999</v>
      </c>
      <c r="D178">
        <f>U__8[[#This Row],[x-velocity]]/SQRT(0.0021)</f>
        <v>22.480152398441227</v>
      </c>
    </row>
    <row r="179" spans="1:4">
      <c r="A179" t="s">
        <v>841</v>
      </c>
      <c r="B179">
        <v>1.0307999999999999</v>
      </c>
      <c r="C179">
        <f>ABS(U__8[[#This Row],[Y-coordinate]]*1994.756)</f>
        <v>1087.3813907200001</v>
      </c>
      <c r="D179">
        <f>U__8[[#This Row],[x-velocity]]/SQRT(0.0021)</f>
        <v>22.493900125526093</v>
      </c>
    </row>
    <row r="180" spans="1:4">
      <c r="A180" t="s">
        <v>842</v>
      </c>
      <c r="B180">
        <v>1.0314300000000001</v>
      </c>
      <c r="C180">
        <f>ABS(U__8[[#This Row],[Y-coordinate]]*1994.756)</f>
        <v>1082.091297808</v>
      </c>
      <c r="D180">
        <f>U__8[[#This Row],[x-velocity]]/SQRT(0.0021)</f>
        <v>22.507647852610965</v>
      </c>
    </row>
    <row r="181" spans="1:4">
      <c r="A181" t="s">
        <v>843</v>
      </c>
      <c r="B181">
        <v>1.0320499999999999</v>
      </c>
      <c r="C181">
        <f>ABS(U__8[[#This Row],[Y-coordinate]]*1994.756)</f>
        <v>1076.7992101400002</v>
      </c>
      <c r="D181">
        <f>U__8[[#This Row],[x-velocity]]/SQRT(0.0021)</f>
        <v>22.521177361805591</v>
      </c>
    </row>
    <row r="182" spans="1:4">
      <c r="A182" t="s">
        <v>844</v>
      </c>
      <c r="B182">
        <v>1.0326599999999999</v>
      </c>
      <c r="C182">
        <f>ABS(U__8[[#This Row],[Y-coordinate]]*1994.756)</f>
        <v>1071.507122472</v>
      </c>
      <c r="D182">
        <f>U__8[[#This Row],[x-velocity]]/SQRT(0.0021)</f>
        <v>22.534488653109989</v>
      </c>
    </row>
    <row r="183" spans="1:4">
      <c r="A183" t="s">
        <v>845</v>
      </c>
      <c r="B183">
        <v>1.0332699999999999</v>
      </c>
      <c r="C183">
        <f>ABS(U__8[[#This Row],[Y-coordinate]]*1994.756)</f>
        <v>1066.2170295600001</v>
      </c>
      <c r="D183">
        <f>U__8[[#This Row],[x-velocity]]/SQRT(0.0021)</f>
        <v>22.547799944414383</v>
      </c>
    </row>
    <row r="184" spans="1:4">
      <c r="A184" t="s">
        <v>846</v>
      </c>
      <c r="B184">
        <v>1.0338700000000001</v>
      </c>
      <c r="C184">
        <f>ABS(U__8[[#This Row],[Y-coordinate]]*1994.756)</f>
        <v>1060.9249418920001</v>
      </c>
      <c r="D184">
        <f>U__8[[#This Row],[x-velocity]]/SQRT(0.0021)</f>
        <v>22.560893017828548</v>
      </c>
    </row>
    <row r="185" spans="1:4">
      <c r="A185" t="s">
        <v>847</v>
      </c>
      <c r="B185">
        <v>1.03447</v>
      </c>
      <c r="C185">
        <f>ABS(U__8[[#This Row],[Y-coordinate]]*1994.756)</f>
        <v>1055.63484898</v>
      </c>
      <c r="D185">
        <f>U__8[[#This Row],[x-velocity]]/SQRT(0.0021)</f>
        <v>22.573986091242705</v>
      </c>
    </row>
    <row r="186" spans="1:4">
      <c r="A186" t="s">
        <v>848</v>
      </c>
      <c r="B186">
        <v>1.0350600000000001</v>
      </c>
      <c r="C186">
        <f>ABS(U__8[[#This Row],[Y-coordinate]]*1994.756)</f>
        <v>1050.342761312</v>
      </c>
      <c r="D186">
        <f>U__8[[#This Row],[x-velocity]]/SQRT(0.0021)</f>
        <v>22.586860946766631</v>
      </c>
    </row>
    <row r="187" spans="1:4">
      <c r="A187" t="s">
        <v>849</v>
      </c>
      <c r="B187">
        <v>1.03565</v>
      </c>
      <c r="C187">
        <f>ABS(U__8[[#This Row],[Y-coordinate]]*1994.756)</f>
        <v>1045.050673644</v>
      </c>
      <c r="D187">
        <f>U__8[[#This Row],[x-velocity]]/SQRT(0.0021)</f>
        <v>22.599735802290549</v>
      </c>
    </row>
    <row r="188" spans="1:4">
      <c r="A188" t="s">
        <v>850</v>
      </c>
      <c r="B188">
        <v>1.03624</v>
      </c>
      <c r="C188">
        <f>ABS(U__8[[#This Row],[Y-coordinate]]*1994.756)</f>
        <v>1039.7605807320001</v>
      </c>
      <c r="D188">
        <f>U__8[[#This Row],[x-velocity]]/SQRT(0.0021)</f>
        <v>22.612610657814475</v>
      </c>
    </row>
    <row r="189" spans="1:4">
      <c r="A189" t="s">
        <v>851</v>
      </c>
      <c r="B189">
        <v>1.0368200000000001</v>
      </c>
      <c r="C189">
        <f>ABS(U__8[[#This Row],[Y-coordinate]]*1994.756)</f>
        <v>1034.4684930640001</v>
      </c>
      <c r="D189">
        <f>U__8[[#This Row],[x-velocity]]/SQRT(0.0021)</f>
        <v>22.625267295448165</v>
      </c>
    </row>
    <row r="190" spans="1:4">
      <c r="A190" t="s">
        <v>852</v>
      </c>
      <c r="B190">
        <v>1.03739</v>
      </c>
      <c r="C190">
        <f>ABS(U__8[[#This Row],[Y-coordinate]]*1994.756)</f>
        <v>1029.1764053960001</v>
      </c>
      <c r="D190">
        <f>U__8[[#This Row],[x-velocity]]/SQRT(0.0021)</f>
        <v>22.637705715191615</v>
      </c>
    </row>
    <row r="191" spans="1:4">
      <c r="A191" t="s">
        <v>853</v>
      </c>
      <c r="B191">
        <v>1.03796</v>
      </c>
      <c r="C191">
        <f>ABS(U__8[[#This Row],[Y-coordinate]]*1994.756)</f>
        <v>1023.8863124840001</v>
      </c>
      <c r="D191">
        <f>U__8[[#This Row],[x-velocity]]/SQRT(0.0021)</f>
        <v>22.650144134935065</v>
      </c>
    </row>
    <row r="192" spans="1:4">
      <c r="A192" t="s">
        <v>854</v>
      </c>
      <c r="B192">
        <v>1.03853</v>
      </c>
      <c r="C192">
        <f>ABS(U__8[[#This Row],[Y-coordinate]]*1994.756)</f>
        <v>1018.594224816</v>
      </c>
      <c r="D192">
        <f>U__8[[#This Row],[x-velocity]]/SQRT(0.0021)</f>
        <v>22.662582554678515</v>
      </c>
    </row>
    <row r="193" spans="1:4">
      <c r="A193" t="s">
        <v>855</v>
      </c>
      <c r="B193">
        <v>1.0390900000000001</v>
      </c>
      <c r="C193">
        <f>ABS(U__8[[#This Row],[Y-coordinate]]*1994.756)</f>
        <v>1013.3021371479999</v>
      </c>
      <c r="D193">
        <f>U__8[[#This Row],[x-velocity]]/SQRT(0.0021)</f>
        <v>22.674802756531733</v>
      </c>
    </row>
    <row r="194" spans="1:4">
      <c r="A194" t="s">
        <v>856</v>
      </c>
      <c r="B194">
        <v>1.0396399999999999</v>
      </c>
      <c r="C194">
        <f>ABS(U__8[[#This Row],[Y-coordinate]]*1994.756)</f>
        <v>1008.012044236</v>
      </c>
      <c r="D194">
        <f>U__8[[#This Row],[x-velocity]]/SQRT(0.0021)</f>
        <v>22.686804740494711</v>
      </c>
    </row>
    <row r="195" spans="1:4">
      <c r="A195" t="s">
        <v>857</v>
      </c>
      <c r="B195">
        <v>1.0402</v>
      </c>
      <c r="C195">
        <f>ABS(U__8[[#This Row],[Y-coordinate]]*1994.756)</f>
        <v>1002.7199565679999</v>
      </c>
      <c r="D195">
        <f>U__8[[#This Row],[x-velocity]]/SQRT(0.0021)</f>
        <v>22.699024942347929</v>
      </c>
    </row>
    <row r="196" spans="1:4">
      <c r="A196" t="s">
        <v>858</v>
      </c>
      <c r="B196">
        <v>1.04074</v>
      </c>
      <c r="C196">
        <f>ABS(U__8[[#This Row],[Y-coordinate]]*1994.756)</f>
        <v>997.42786890000013</v>
      </c>
      <c r="D196">
        <f>U__8[[#This Row],[x-velocity]]/SQRT(0.0021)</f>
        <v>22.710808708420672</v>
      </c>
    </row>
    <row r="197" spans="1:4">
      <c r="A197" t="s">
        <v>859</v>
      </c>
      <c r="B197">
        <v>1.04129</v>
      </c>
      <c r="C197">
        <f>ABS(U__8[[#This Row],[Y-coordinate]]*1994.756)</f>
        <v>992.13777598800004</v>
      </c>
      <c r="D197">
        <f>U__8[[#This Row],[x-velocity]]/SQRT(0.0021)</f>
        <v>22.722810692383653</v>
      </c>
    </row>
    <row r="198" spans="1:4">
      <c r="A198" t="s">
        <v>860</v>
      </c>
      <c r="B198">
        <v>1.04183</v>
      </c>
      <c r="C198">
        <f>ABS(U__8[[#This Row],[Y-coordinate]]*1994.756)</f>
        <v>986.84568832000002</v>
      </c>
      <c r="D198">
        <f>U__8[[#This Row],[x-velocity]]/SQRT(0.0021)</f>
        <v>22.734594458456396</v>
      </c>
    </row>
    <row r="199" spans="1:4">
      <c r="A199" t="s">
        <v>861</v>
      </c>
      <c r="B199">
        <v>1.04236</v>
      </c>
      <c r="C199">
        <f>ABS(U__8[[#This Row],[Y-coordinate]]*1994.756)</f>
        <v>981.553600652</v>
      </c>
      <c r="D199">
        <f>U__8[[#This Row],[x-velocity]]/SQRT(0.0021)</f>
        <v>22.746160006638902</v>
      </c>
    </row>
    <row r="200" spans="1:4">
      <c r="A200" t="s">
        <v>862</v>
      </c>
      <c r="B200">
        <v>1.0428900000000001</v>
      </c>
      <c r="C200">
        <f>ABS(U__8[[#This Row],[Y-coordinate]]*1994.756)</f>
        <v>976.26350774000002</v>
      </c>
      <c r="D200">
        <f>U__8[[#This Row],[x-velocity]]/SQRT(0.0021)</f>
        <v>22.757725554821413</v>
      </c>
    </row>
    <row r="201" spans="1:4">
      <c r="A201" t="s">
        <v>863</v>
      </c>
      <c r="B201">
        <v>1.04342</v>
      </c>
      <c r="C201">
        <f>ABS(U__8[[#This Row],[Y-coordinate]]*1994.756)</f>
        <v>970.971420072</v>
      </c>
      <c r="D201">
        <f>U__8[[#This Row],[x-velocity]]/SQRT(0.0021)</f>
        <v>22.769291103003919</v>
      </c>
    </row>
    <row r="202" spans="1:4">
      <c r="A202" t="s">
        <v>864</v>
      </c>
      <c r="B202">
        <v>1.0439400000000001</v>
      </c>
      <c r="C202">
        <f>ABS(U__8[[#This Row],[Y-coordinate]]*1994.756)</f>
        <v>965.67933240400009</v>
      </c>
      <c r="D202">
        <f>U__8[[#This Row],[x-velocity]]/SQRT(0.0021)</f>
        <v>22.78063843329619</v>
      </c>
    </row>
    <row r="203" spans="1:4">
      <c r="A203" t="s">
        <v>865</v>
      </c>
      <c r="B203">
        <v>1.0444500000000001</v>
      </c>
      <c r="C203">
        <f>ABS(U__8[[#This Row],[Y-coordinate]]*1994.756)</f>
        <v>960.38923949200012</v>
      </c>
      <c r="D203">
        <f>U__8[[#This Row],[x-velocity]]/SQRT(0.0021)</f>
        <v>22.791767545698228</v>
      </c>
    </row>
    <row r="204" spans="1:4">
      <c r="A204" t="s">
        <v>866</v>
      </c>
      <c r="B204">
        <v>1.04497</v>
      </c>
      <c r="C204">
        <f>ABS(U__8[[#This Row],[Y-coordinate]]*1994.756)</f>
        <v>955.09715182400009</v>
      </c>
      <c r="D204">
        <f>U__8[[#This Row],[x-velocity]]/SQRT(0.0021)</f>
        <v>22.803114875990495</v>
      </c>
    </row>
    <row r="205" spans="1:4">
      <c r="A205" t="s">
        <v>867</v>
      </c>
      <c r="B205">
        <v>1.04548</v>
      </c>
      <c r="C205">
        <f>ABS(U__8[[#This Row],[Y-coordinate]]*1994.756)</f>
        <v>949.80506415600007</v>
      </c>
      <c r="D205">
        <f>U__8[[#This Row],[x-velocity]]/SQRT(0.0021)</f>
        <v>22.81424398839253</v>
      </c>
    </row>
    <row r="206" spans="1:4">
      <c r="A206" t="s">
        <v>868</v>
      </c>
      <c r="B206">
        <v>1.0459799999999999</v>
      </c>
      <c r="C206">
        <f>ABS(U__8[[#This Row],[Y-coordinate]]*1994.756)</f>
        <v>944.51497124400009</v>
      </c>
      <c r="D206">
        <f>U__8[[#This Row],[x-velocity]]/SQRT(0.0021)</f>
        <v>22.825154882904329</v>
      </c>
    </row>
    <row r="207" spans="1:4">
      <c r="A207" t="s">
        <v>869</v>
      </c>
      <c r="B207">
        <v>1.0464800000000001</v>
      </c>
      <c r="C207">
        <f>ABS(U__8[[#This Row],[Y-coordinate]]*1994.756)</f>
        <v>939.22288357599996</v>
      </c>
      <c r="D207">
        <f>U__8[[#This Row],[x-velocity]]/SQRT(0.0021)</f>
        <v>22.836065777416131</v>
      </c>
    </row>
    <row r="208" spans="1:4">
      <c r="A208" t="s">
        <v>870</v>
      </c>
      <c r="B208">
        <v>1.04698</v>
      </c>
      <c r="C208">
        <f>ABS(U__8[[#This Row],[Y-coordinate]]*1994.756)</f>
        <v>933.93079590800005</v>
      </c>
      <c r="D208">
        <f>U__8[[#This Row],[x-velocity]]/SQRT(0.0021)</f>
        <v>22.84697667192793</v>
      </c>
    </row>
    <row r="209" spans="1:4">
      <c r="A209" t="s">
        <v>871</v>
      </c>
      <c r="B209">
        <v>1.0474699999999999</v>
      </c>
      <c r="C209">
        <f>ABS(U__8[[#This Row],[Y-coordinate]]*1994.756)</f>
        <v>928.64070299599996</v>
      </c>
      <c r="D209">
        <f>U__8[[#This Row],[x-velocity]]/SQRT(0.0021)</f>
        <v>22.857669348549493</v>
      </c>
    </row>
    <row r="210" spans="1:4">
      <c r="A210" t="s">
        <v>872</v>
      </c>
      <c r="B210">
        <v>1.04796</v>
      </c>
      <c r="C210">
        <f>ABS(U__8[[#This Row],[Y-coordinate]]*1994.756)</f>
        <v>923.34861532800005</v>
      </c>
      <c r="D210">
        <f>U__8[[#This Row],[x-velocity]]/SQRT(0.0021)</f>
        <v>22.868362025171059</v>
      </c>
    </row>
    <row r="211" spans="1:4">
      <c r="A211" t="s">
        <v>873</v>
      </c>
      <c r="B211">
        <v>1.04844</v>
      </c>
      <c r="C211">
        <f>ABS(U__8[[#This Row],[Y-coordinate]]*1994.756)</f>
        <v>918.05852241599996</v>
      </c>
      <c r="D211">
        <f>U__8[[#This Row],[x-velocity]]/SQRT(0.0021)</f>
        <v>22.878836483902386</v>
      </c>
    </row>
    <row r="212" spans="1:4">
      <c r="A212" t="s">
        <v>874</v>
      </c>
      <c r="B212">
        <v>1.0489200000000001</v>
      </c>
      <c r="C212">
        <f>ABS(U__8[[#This Row],[Y-coordinate]]*1994.756)</f>
        <v>912.76643474800005</v>
      </c>
      <c r="D212">
        <f>U__8[[#This Row],[x-velocity]]/SQRT(0.0021)</f>
        <v>22.889310942633713</v>
      </c>
    </row>
    <row r="213" spans="1:4">
      <c r="A213" t="s">
        <v>875</v>
      </c>
      <c r="B213">
        <v>1.0494000000000001</v>
      </c>
      <c r="C213">
        <f>ABS(U__8[[#This Row],[Y-coordinate]]*1994.756)</f>
        <v>907.47434708000003</v>
      </c>
      <c r="D213">
        <f>U__8[[#This Row],[x-velocity]]/SQRT(0.0021)</f>
        <v>22.899785401365044</v>
      </c>
    </row>
    <row r="214" spans="1:4">
      <c r="A214" t="s">
        <v>876</v>
      </c>
      <c r="B214">
        <v>1.0498700000000001</v>
      </c>
      <c r="C214">
        <f>ABS(U__8[[#This Row],[Y-coordinate]]*1994.756)</f>
        <v>902.18425416800005</v>
      </c>
      <c r="D214">
        <f>U__8[[#This Row],[x-velocity]]/SQRT(0.0021)</f>
        <v>22.910041642206135</v>
      </c>
    </row>
    <row r="215" spans="1:4">
      <c r="A215" t="s">
        <v>877</v>
      </c>
      <c r="B215">
        <v>1.0503400000000001</v>
      </c>
      <c r="C215">
        <f>ABS(U__8[[#This Row],[Y-coordinate]]*1994.756)</f>
        <v>896.89216650000003</v>
      </c>
      <c r="D215">
        <f>U__8[[#This Row],[x-velocity]]/SQRT(0.0021)</f>
        <v>22.920297883047226</v>
      </c>
    </row>
    <row r="216" spans="1:4">
      <c r="A216" t="s">
        <v>878</v>
      </c>
      <c r="B216">
        <v>1.05081</v>
      </c>
      <c r="C216">
        <f>ABS(U__8[[#This Row],[Y-coordinate]]*1994.756)</f>
        <v>891.60007883200001</v>
      </c>
      <c r="D216">
        <f>U__8[[#This Row],[x-velocity]]/SQRT(0.0021)</f>
        <v>22.930554123888317</v>
      </c>
    </row>
    <row r="217" spans="1:4">
      <c r="A217" t="s">
        <v>879</v>
      </c>
      <c r="B217">
        <v>1.0512699999999999</v>
      </c>
      <c r="C217">
        <f>ABS(U__8[[#This Row],[Y-coordinate]]*1994.756)</f>
        <v>886.30998592000003</v>
      </c>
      <c r="D217">
        <f>U__8[[#This Row],[x-velocity]]/SQRT(0.0021)</f>
        <v>22.940592146839169</v>
      </c>
    </row>
    <row r="218" spans="1:4">
      <c r="A218" t="s">
        <v>880</v>
      </c>
      <c r="B218">
        <v>1.0517300000000001</v>
      </c>
      <c r="C218">
        <f>ABS(U__8[[#This Row],[Y-coordinate]]*1994.756)</f>
        <v>881.01789825200001</v>
      </c>
      <c r="D218">
        <f>U__8[[#This Row],[x-velocity]]/SQRT(0.0021)</f>
        <v>22.950630169790028</v>
      </c>
    </row>
    <row r="219" spans="1:4">
      <c r="A219" t="s">
        <v>881</v>
      </c>
      <c r="B219">
        <v>1.0521799999999999</v>
      </c>
      <c r="C219">
        <f>ABS(U__8[[#This Row],[Y-coordinate]]*1994.756)</f>
        <v>875.7258105840001</v>
      </c>
      <c r="D219">
        <f>U__8[[#This Row],[x-velocity]]/SQRT(0.0021)</f>
        <v>22.960449974850643</v>
      </c>
    </row>
    <row r="220" spans="1:4">
      <c r="A220" t="s">
        <v>882</v>
      </c>
      <c r="B220">
        <v>1.05263</v>
      </c>
      <c r="C220">
        <f>ABS(U__8[[#This Row],[Y-coordinate]]*1994.756)</f>
        <v>870.43571767200012</v>
      </c>
      <c r="D220">
        <f>U__8[[#This Row],[x-velocity]]/SQRT(0.0021)</f>
        <v>22.970269779911266</v>
      </c>
    </row>
    <row r="221" spans="1:4">
      <c r="A221" t="s">
        <v>883</v>
      </c>
      <c r="B221">
        <v>1.05307</v>
      </c>
      <c r="C221">
        <f>ABS(U__8[[#This Row],[Y-coordinate]]*1994.756)</f>
        <v>865.1436300040001</v>
      </c>
      <c r="D221">
        <f>U__8[[#This Row],[x-velocity]]/SQRT(0.0021)</f>
        <v>22.97987136708165</v>
      </c>
    </row>
    <row r="222" spans="1:4">
      <c r="A222" t="s">
        <v>884</v>
      </c>
      <c r="B222">
        <v>1.05352</v>
      </c>
      <c r="C222">
        <f>ABS(U__8[[#This Row],[Y-coordinate]]*1994.756)</f>
        <v>859.85154233600008</v>
      </c>
      <c r="D222">
        <f>U__8[[#This Row],[x-velocity]]/SQRT(0.0021)</f>
        <v>22.989691172142269</v>
      </c>
    </row>
    <row r="223" spans="1:4">
      <c r="A223" t="s">
        <v>885</v>
      </c>
      <c r="B223">
        <v>1.05396</v>
      </c>
      <c r="C223">
        <f>ABS(U__8[[#This Row],[Y-coordinate]]*1994.756)</f>
        <v>854.5614494240001</v>
      </c>
      <c r="D223">
        <f>U__8[[#This Row],[x-velocity]]/SQRT(0.0021)</f>
        <v>22.999292759312652</v>
      </c>
    </row>
    <row r="224" spans="1:4">
      <c r="A224" t="s">
        <v>886</v>
      </c>
      <c r="B224">
        <v>1.0543899999999999</v>
      </c>
      <c r="C224">
        <f>ABS(U__8[[#This Row],[Y-coordinate]]*1994.756)</f>
        <v>849.26936175599997</v>
      </c>
      <c r="D224">
        <f>U__8[[#This Row],[x-velocity]]/SQRT(0.0021)</f>
        <v>23.0086761285928</v>
      </c>
    </row>
    <row r="225" spans="1:4">
      <c r="A225" t="s">
        <v>887</v>
      </c>
      <c r="B225">
        <v>1.0548200000000001</v>
      </c>
      <c r="C225">
        <f>ABS(U__8[[#This Row],[Y-coordinate]]*1994.756)</f>
        <v>843.97727408799994</v>
      </c>
      <c r="D225">
        <f>U__8[[#This Row],[x-velocity]]/SQRT(0.0021)</f>
        <v>23.018059497872951</v>
      </c>
    </row>
    <row r="226" spans="1:4">
      <c r="A226" t="s">
        <v>888</v>
      </c>
      <c r="B226">
        <v>1.05525</v>
      </c>
      <c r="C226">
        <f>ABS(U__8[[#This Row],[Y-coordinate]]*1994.756)</f>
        <v>838.68718117599997</v>
      </c>
      <c r="D226">
        <f>U__8[[#This Row],[x-velocity]]/SQRT(0.0021)</f>
        <v>23.027442867153098</v>
      </c>
    </row>
    <row r="227" spans="1:4">
      <c r="A227" t="s">
        <v>889</v>
      </c>
      <c r="B227">
        <v>1.0556700000000001</v>
      </c>
      <c r="C227">
        <f>ABS(U__8[[#This Row],[Y-coordinate]]*1994.756)</f>
        <v>833.39509350800006</v>
      </c>
      <c r="D227">
        <f>U__8[[#This Row],[x-velocity]]/SQRT(0.0021)</f>
        <v>23.03660801854301</v>
      </c>
    </row>
    <row r="228" spans="1:4">
      <c r="A228" t="s">
        <v>890</v>
      </c>
      <c r="B228">
        <v>1.05609</v>
      </c>
      <c r="C228">
        <f>ABS(U__8[[#This Row],[Y-coordinate]]*1994.756)</f>
        <v>828.10300584000004</v>
      </c>
      <c r="D228">
        <f>U__8[[#This Row],[x-velocity]]/SQRT(0.0021)</f>
        <v>23.045773169932918</v>
      </c>
    </row>
    <row r="229" spans="1:4">
      <c r="A229" t="s">
        <v>891</v>
      </c>
      <c r="B229">
        <v>1.0565100000000001</v>
      </c>
      <c r="C229">
        <f>ABS(U__8[[#This Row],[Y-coordinate]]*1994.756)</f>
        <v>822.81291292800006</v>
      </c>
      <c r="D229">
        <f>U__8[[#This Row],[x-velocity]]/SQRT(0.0021)</f>
        <v>23.054938321322833</v>
      </c>
    </row>
    <row r="230" spans="1:4">
      <c r="A230" t="s">
        <v>892</v>
      </c>
      <c r="B230">
        <v>1.0569200000000001</v>
      </c>
      <c r="C230">
        <f>ABS(U__8[[#This Row],[Y-coordinate]]*1994.756)</f>
        <v>817.52082526000004</v>
      </c>
      <c r="D230">
        <f>U__8[[#This Row],[x-velocity]]/SQRT(0.0021)</f>
        <v>23.063885254822509</v>
      </c>
    </row>
    <row r="231" spans="1:4">
      <c r="A231" t="s">
        <v>893</v>
      </c>
      <c r="B231">
        <v>1.0573300000000001</v>
      </c>
      <c r="C231">
        <f>ABS(U__8[[#This Row],[Y-coordinate]]*1994.756)</f>
        <v>812.22873759200002</v>
      </c>
      <c r="D231">
        <f>U__8[[#This Row],[x-velocity]]/SQRT(0.0021)</f>
        <v>23.072832188322185</v>
      </c>
    </row>
    <row r="232" spans="1:4">
      <c r="A232" t="s">
        <v>894</v>
      </c>
      <c r="B232">
        <v>1.0577399999999999</v>
      </c>
      <c r="C232">
        <f>ABS(U__8[[#This Row],[Y-coordinate]]*1994.756)</f>
        <v>806.93864468000004</v>
      </c>
      <c r="D232">
        <f>U__8[[#This Row],[x-velocity]]/SQRT(0.0021)</f>
        <v>23.081779121821857</v>
      </c>
    </row>
    <row r="233" spans="1:4">
      <c r="A233" t="s">
        <v>895</v>
      </c>
      <c r="B233">
        <v>1.0581400000000001</v>
      </c>
      <c r="C233">
        <f>ABS(U__8[[#This Row],[Y-coordinate]]*1994.756)</f>
        <v>801.64655701200002</v>
      </c>
      <c r="D233">
        <f>U__8[[#This Row],[x-velocity]]/SQRT(0.0021)</f>
        <v>23.0905078374313</v>
      </c>
    </row>
    <row r="234" spans="1:4">
      <c r="A234" t="s">
        <v>896</v>
      </c>
      <c r="B234">
        <v>1.05854</v>
      </c>
      <c r="C234">
        <f>ABS(U__8[[#This Row],[Y-coordinate]]*1994.756)</f>
        <v>796.35446934400011</v>
      </c>
      <c r="D234">
        <f>U__8[[#This Row],[x-velocity]]/SQRT(0.0021)</f>
        <v>23.09923655304074</v>
      </c>
    </row>
    <row r="235" spans="1:4">
      <c r="A235" t="s">
        <v>897</v>
      </c>
      <c r="B235">
        <v>1.05894</v>
      </c>
      <c r="C235">
        <f>ABS(U__8[[#This Row],[Y-coordinate]]*1994.756)</f>
        <v>791.06437643200002</v>
      </c>
      <c r="D235">
        <f>U__8[[#This Row],[x-velocity]]/SQRT(0.0021)</f>
        <v>23.107965268650176</v>
      </c>
    </row>
    <row r="236" spans="1:4">
      <c r="A236" t="s">
        <v>898</v>
      </c>
      <c r="B236">
        <v>1.0593300000000001</v>
      </c>
      <c r="C236">
        <f>ABS(U__8[[#This Row],[Y-coordinate]]*1994.756)</f>
        <v>785.77228876400011</v>
      </c>
      <c r="D236">
        <f>U__8[[#This Row],[x-velocity]]/SQRT(0.0021)</f>
        <v>23.116475766369383</v>
      </c>
    </row>
    <row r="237" spans="1:4">
      <c r="A237" t="s">
        <v>899</v>
      </c>
      <c r="B237">
        <v>1.05972</v>
      </c>
      <c r="C237">
        <f>ABS(U__8[[#This Row],[Y-coordinate]]*1994.756)</f>
        <v>780.48020109600009</v>
      </c>
      <c r="D237">
        <f>U__8[[#This Row],[x-velocity]]/SQRT(0.0021)</f>
        <v>23.124986264088584</v>
      </c>
    </row>
    <row r="238" spans="1:4">
      <c r="A238" t="s">
        <v>900</v>
      </c>
      <c r="B238">
        <v>1.0601</v>
      </c>
      <c r="C238">
        <f>ABS(U__8[[#This Row],[Y-coordinate]]*1994.756)</f>
        <v>775.19010818400011</v>
      </c>
      <c r="D238">
        <f>U__8[[#This Row],[x-velocity]]/SQRT(0.0021)</f>
        <v>23.133278543917555</v>
      </c>
    </row>
    <row r="239" spans="1:4">
      <c r="A239" t="s">
        <v>901</v>
      </c>
      <c r="B239">
        <v>1.0604800000000001</v>
      </c>
      <c r="C239">
        <f>ABS(U__8[[#This Row],[Y-coordinate]]*1994.756)</f>
        <v>769.89802051599997</v>
      </c>
      <c r="D239">
        <f>U__8[[#This Row],[x-velocity]]/SQRT(0.0021)</f>
        <v>23.141570823746523</v>
      </c>
    </row>
    <row r="240" spans="1:4">
      <c r="A240" t="s">
        <v>902</v>
      </c>
      <c r="B240">
        <v>1.0608599999999999</v>
      </c>
      <c r="C240">
        <f>ABS(U__8[[#This Row],[Y-coordinate]]*1994.756)</f>
        <v>764.60792760400011</v>
      </c>
      <c r="D240">
        <f>U__8[[#This Row],[x-velocity]]/SQRT(0.0021)</f>
        <v>23.149863103575488</v>
      </c>
    </row>
    <row r="241" spans="1:4">
      <c r="A241" t="s">
        <v>903</v>
      </c>
      <c r="B241">
        <v>1.06124</v>
      </c>
      <c r="C241">
        <f>ABS(U__8[[#This Row],[Y-coordinate]]*1994.756)</f>
        <v>759.31583993599997</v>
      </c>
      <c r="D241">
        <f>U__8[[#This Row],[x-velocity]]/SQRT(0.0021)</f>
        <v>23.158155383404456</v>
      </c>
    </row>
    <row r="242" spans="1:4">
      <c r="A242" t="s">
        <v>904</v>
      </c>
      <c r="B242">
        <v>1.0616099999999999</v>
      </c>
      <c r="C242">
        <f>ABS(U__8[[#This Row],[Y-coordinate]]*1994.756)</f>
        <v>754.02375226799995</v>
      </c>
      <c r="D242">
        <f>U__8[[#This Row],[x-velocity]]/SQRT(0.0021)</f>
        <v>23.166229445343188</v>
      </c>
    </row>
    <row r="243" spans="1:4">
      <c r="A243" t="s">
        <v>905</v>
      </c>
      <c r="B243">
        <v>1.0619799999999999</v>
      </c>
      <c r="C243">
        <f>ABS(U__8[[#This Row],[Y-coordinate]]*1994.756)</f>
        <v>748.73365935599998</v>
      </c>
      <c r="D243">
        <f>U__8[[#This Row],[x-velocity]]/SQRT(0.0021)</f>
        <v>23.174303507281916</v>
      </c>
    </row>
    <row r="244" spans="1:4">
      <c r="A244" t="s">
        <v>906</v>
      </c>
      <c r="B244">
        <v>1.0623499999999999</v>
      </c>
      <c r="C244">
        <f>ABS(U__8[[#This Row],[Y-coordinate]]*1994.756)</f>
        <v>743.44157168799995</v>
      </c>
      <c r="D244">
        <f>U__8[[#This Row],[x-velocity]]/SQRT(0.0021)</f>
        <v>23.182377569220648</v>
      </c>
    </row>
    <row r="245" spans="1:4">
      <c r="A245" t="s">
        <v>907</v>
      </c>
      <c r="B245">
        <v>1.06271</v>
      </c>
      <c r="C245">
        <f>ABS(U__8[[#This Row],[Y-coordinate]]*1994.756)</f>
        <v>738.14948402000005</v>
      </c>
      <c r="D245">
        <f>U__8[[#This Row],[x-velocity]]/SQRT(0.0021)</f>
        <v>23.190233413269148</v>
      </c>
    </row>
    <row r="246" spans="1:4">
      <c r="A246" t="s">
        <v>908</v>
      </c>
      <c r="B246">
        <v>1.06307</v>
      </c>
      <c r="C246">
        <f>ABS(U__8[[#This Row],[Y-coordinate]]*1994.756)</f>
        <v>732.85939110800007</v>
      </c>
      <c r="D246">
        <f>U__8[[#This Row],[x-velocity]]/SQRT(0.0021)</f>
        <v>23.19808925731764</v>
      </c>
    </row>
    <row r="247" spans="1:4">
      <c r="A247" t="s">
        <v>909</v>
      </c>
      <c r="B247">
        <v>1.06342</v>
      </c>
      <c r="C247">
        <f>ABS(U__8[[#This Row],[Y-coordinate]]*1994.756)</f>
        <v>727.56730344000005</v>
      </c>
      <c r="D247">
        <f>U__8[[#This Row],[x-velocity]]/SQRT(0.0021)</f>
        <v>23.205726883475904</v>
      </c>
    </row>
    <row r="248" spans="1:4">
      <c r="A248" t="s">
        <v>910</v>
      </c>
      <c r="B248">
        <v>1.0637799999999999</v>
      </c>
      <c r="C248">
        <f>ABS(U__8[[#This Row],[Y-coordinate]]*1994.756)</f>
        <v>722.27521577200002</v>
      </c>
      <c r="D248">
        <f>U__8[[#This Row],[x-velocity]]/SQRT(0.0021)</f>
        <v>23.213582727524397</v>
      </c>
    </row>
    <row r="249" spans="1:4">
      <c r="A249" t="s">
        <v>911</v>
      </c>
      <c r="B249">
        <v>1.06412</v>
      </c>
      <c r="C249">
        <f>ABS(U__8[[#This Row],[Y-coordinate]]*1994.756)</f>
        <v>716.98512286000005</v>
      </c>
      <c r="D249">
        <f>U__8[[#This Row],[x-velocity]]/SQRT(0.0021)</f>
        <v>23.221002135792421</v>
      </c>
    </row>
    <row r="250" spans="1:4">
      <c r="A250" t="s">
        <v>912</v>
      </c>
      <c r="B250">
        <v>1.06447</v>
      </c>
      <c r="C250">
        <f>ABS(U__8[[#This Row],[Y-coordinate]]*1994.756)</f>
        <v>711.69303519200002</v>
      </c>
      <c r="D250">
        <f>U__8[[#This Row],[x-velocity]]/SQRT(0.0021)</f>
        <v>23.228639761950681</v>
      </c>
    </row>
    <row r="251" spans="1:4">
      <c r="A251" t="s">
        <v>913</v>
      </c>
      <c r="B251">
        <v>1.06481</v>
      </c>
      <c r="C251">
        <f>ABS(U__8[[#This Row],[Y-coordinate]]*1994.756)</f>
        <v>706.40094752400012</v>
      </c>
      <c r="D251">
        <f>U__8[[#This Row],[x-velocity]]/SQRT(0.0021)</f>
        <v>23.236059170218706</v>
      </c>
    </row>
    <row r="252" spans="1:4">
      <c r="A252" t="s">
        <v>914</v>
      </c>
      <c r="B252">
        <v>1.06515</v>
      </c>
      <c r="C252">
        <f>ABS(U__8[[#This Row],[Y-coordinate]]*1994.756)</f>
        <v>701.11085461200003</v>
      </c>
      <c r="D252">
        <f>U__8[[#This Row],[x-velocity]]/SQRT(0.0021)</f>
        <v>23.24347857848673</v>
      </c>
    </row>
    <row r="253" spans="1:4">
      <c r="A253" t="s">
        <v>915</v>
      </c>
      <c r="B253">
        <v>1.06549</v>
      </c>
      <c r="C253">
        <f>ABS(U__8[[#This Row],[Y-coordinate]]*1994.756)</f>
        <v>695.81876694400012</v>
      </c>
      <c r="D253">
        <f>U__8[[#This Row],[x-velocity]]/SQRT(0.0021)</f>
        <v>23.250897986754754</v>
      </c>
    </row>
    <row r="254" spans="1:4">
      <c r="A254" t="s">
        <v>916</v>
      </c>
      <c r="B254">
        <v>1.06582</v>
      </c>
      <c r="C254">
        <f>ABS(U__8[[#This Row],[Y-coordinate]]*1994.756)</f>
        <v>690.5266792760001</v>
      </c>
      <c r="D254">
        <f>U__8[[#This Row],[x-velocity]]/SQRT(0.0021)</f>
        <v>23.258099177132539</v>
      </c>
    </row>
    <row r="255" spans="1:4">
      <c r="A255" t="s">
        <v>917</v>
      </c>
      <c r="B255">
        <v>1.0661499999999999</v>
      </c>
      <c r="C255">
        <f>ABS(U__8[[#This Row],[Y-coordinate]]*1994.756)</f>
        <v>685.23658636400012</v>
      </c>
      <c r="D255">
        <f>U__8[[#This Row],[x-velocity]]/SQRT(0.0021)</f>
        <v>23.265300367510328</v>
      </c>
    </row>
    <row r="256" spans="1:4">
      <c r="A256" t="s">
        <v>918</v>
      </c>
      <c r="B256">
        <v>1.0664800000000001</v>
      </c>
      <c r="C256">
        <f>ABS(U__8[[#This Row],[Y-coordinate]]*1994.756)</f>
        <v>679.94449869599998</v>
      </c>
      <c r="D256">
        <f>U__8[[#This Row],[x-velocity]]/SQRT(0.0021)</f>
        <v>23.272501557888116</v>
      </c>
    </row>
    <row r="257" spans="1:4">
      <c r="A257" t="s">
        <v>919</v>
      </c>
      <c r="B257">
        <v>1.06681</v>
      </c>
      <c r="C257">
        <f>ABS(U__8[[#This Row],[Y-coordinate]]*1994.756)</f>
        <v>674.65241102799996</v>
      </c>
      <c r="D257">
        <f>U__8[[#This Row],[x-velocity]]/SQRT(0.0021)</f>
        <v>23.279702748265905</v>
      </c>
    </row>
    <row r="258" spans="1:4">
      <c r="A258" t="s">
        <v>920</v>
      </c>
      <c r="B258">
        <v>1.0671299999999999</v>
      </c>
      <c r="C258">
        <f>ABS(U__8[[#This Row],[Y-coordinate]]*1994.756)</f>
        <v>669.36231811599998</v>
      </c>
      <c r="D258">
        <f>U__8[[#This Row],[x-velocity]]/SQRT(0.0021)</f>
        <v>23.286685720753454</v>
      </c>
    </row>
    <row r="259" spans="1:4">
      <c r="A259" t="s">
        <v>921</v>
      </c>
      <c r="B259">
        <v>1.06745</v>
      </c>
      <c r="C259">
        <f>ABS(U__8[[#This Row],[Y-coordinate]]*1994.756)</f>
        <v>664.07023044799996</v>
      </c>
      <c r="D259">
        <f>U__8[[#This Row],[x-velocity]]/SQRT(0.0021)</f>
        <v>23.293668693241006</v>
      </c>
    </row>
    <row r="260" spans="1:4">
      <c r="A260" t="s">
        <v>922</v>
      </c>
      <c r="B260">
        <v>1.06776</v>
      </c>
      <c r="C260">
        <f>ABS(U__8[[#This Row],[Y-coordinate]]*1994.756)</f>
        <v>658.77814278000005</v>
      </c>
      <c r="D260">
        <f>U__8[[#This Row],[x-velocity]]/SQRT(0.0021)</f>
        <v>23.300433447838323</v>
      </c>
    </row>
    <row r="261" spans="1:4">
      <c r="A261" t="s">
        <v>923</v>
      </c>
      <c r="B261">
        <v>1.0680700000000001</v>
      </c>
      <c r="C261">
        <f>ABS(U__8[[#This Row],[Y-coordinate]]*1994.756)</f>
        <v>653.48804986799996</v>
      </c>
      <c r="D261">
        <f>U__8[[#This Row],[x-velocity]]/SQRT(0.0021)</f>
        <v>23.307198202435639</v>
      </c>
    </row>
    <row r="262" spans="1:4">
      <c r="A262" t="s">
        <v>924</v>
      </c>
      <c r="B262">
        <v>1.0683800000000001</v>
      </c>
      <c r="C262">
        <f>ABS(U__8[[#This Row],[Y-coordinate]]*1994.756)</f>
        <v>648.19596220000005</v>
      </c>
      <c r="D262">
        <f>U__8[[#This Row],[x-velocity]]/SQRT(0.0021)</f>
        <v>23.313962957032956</v>
      </c>
    </row>
    <row r="263" spans="1:4">
      <c r="A263" t="s">
        <v>925</v>
      </c>
      <c r="B263">
        <v>1.0686899999999999</v>
      </c>
      <c r="C263">
        <f>ABS(U__8[[#This Row],[Y-coordinate]]*1994.756)</f>
        <v>642.90387453200003</v>
      </c>
      <c r="D263">
        <f>U__8[[#This Row],[x-velocity]]/SQRT(0.0021)</f>
        <v>23.320727711630269</v>
      </c>
    </row>
    <row r="264" spans="1:4">
      <c r="A264" t="s">
        <v>926</v>
      </c>
      <c r="B264">
        <v>1.0689900000000001</v>
      </c>
      <c r="C264">
        <f>ABS(U__8[[#This Row],[Y-coordinate]]*1994.756)</f>
        <v>637.61378162000005</v>
      </c>
      <c r="D264">
        <f>U__8[[#This Row],[x-velocity]]/SQRT(0.0021)</f>
        <v>23.327274248337353</v>
      </c>
    </row>
    <row r="265" spans="1:4">
      <c r="A265" t="s">
        <v>927</v>
      </c>
      <c r="B265">
        <v>1.0692900000000001</v>
      </c>
      <c r="C265">
        <f>ABS(U__8[[#This Row],[Y-coordinate]]*1994.756)</f>
        <v>632.32169395200003</v>
      </c>
      <c r="D265">
        <f>U__8[[#This Row],[x-velocity]]/SQRT(0.0021)</f>
        <v>23.333820785044431</v>
      </c>
    </row>
    <row r="266" spans="1:4">
      <c r="A266" t="s">
        <v>928</v>
      </c>
      <c r="B266">
        <v>1.06959</v>
      </c>
      <c r="C266">
        <f>ABS(U__8[[#This Row],[Y-coordinate]]*1994.756)</f>
        <v>627.03160104000006</v>
      </c>
      <c r="D266">
        <f>U__8[[#This Row],[x-velocity]]/SQRT(0.0021)</f>
        <v>23.340367321751511</v>
      </c>
    </row>
    <row r="267" spans="1:4">
      <c r="A267" t="s">
        <v>929</v>
      </c>
      <c r="B267">
        <v>1.0698799999999999</v>
      </c>
      <c r="C267">
        <f>ABS(U__8[[#This Row],[Y-coordinate]]*1994.756)</f>
        <v>621.73951337200003</v>
      </c>
      <c r="D267">
        <f>U__8[[#This Row],[x-velocity]]/SQRT(0.0021)</f>
        <v>23.346695640568353</v>
      </c>
    </row>
    <row r="268" spans="1:4">
      <c r="A268" t="s">
        <v>930</v>
      </c>
      <c r="B268">
        <v>1.0701700000000001</v>
      </c>
      <c r="C268">
        <f>ABS(U__8[[#This Row],[Y-coordinate]]*1994.756)</f>
        <v>616.44742570400001</v>
      </c>
      <c r="D268">
        <f>U__8[[#This Row],[x-velocity]]/SQRT(0.0021)</f>
        <v>23.353023959385197</v>
      </c>
    </row>
    <row r="269" spans="1:4">
      <c r="A269" t="s">
        <v>931</v>
      </c>
      <c r="B269">
        <v>1.07046</v>
      </c>
      <c r="C269">
        <f>ABS(U__8[[#This Row],[Y-coordinate]]*1994.756)</f>
        <v>611.15733279200003</v>
      </c>
      <c r="D269">
        <f>U__8[[#This Row],[x-velocity]]/SQRT(0.0021)</f>
        <v>23.359352278202039</v>
      </c>
    </row>
    <row r="270" spans="1:4">
      <c r="A270" t="s">
        <v>932</v>
      </c>
      <c r="B270">
        <v>1.0707500000000001</v>
      </c>
      <c r="C270">
        <f>ABS(U__8[[#This Row],[Y-coordinate]]*1994.756)</f>
        <v>605.86524512400013</v>
      </c>
      <c r="D270">
        <f>U__8[[#This Row],[x-velocity]]/SQRT(0.0021)</f>
        <v>23.365680597018887</v>
      </c>
    </row>
    <row r="271" spans="1:4">
      <c r="A271" t="s">
        <v>933</v>
      </c>
      <c r="B271">
        <v>1.0710299999999999</v>
      </c>
      <c r="C271">
        <f>ABS(U__8[[#This Row],[Y-coordinate]]*1994.756)</f>
        <v>600.57315745599999</v>
      </c>
      <c r="D271">
        <f>U__8[[#This Row],[x-velocity]]/SQRT(0.0021)</f>
        <v>23.371790697945492</v>
      </c>
    </row>
    <row r="272" spans="1:4">
      <c r="A272" t="s">
        <v>934</v>
      </c>
      <c r="B272">
        <v>1.07131</v>
      </c>
      <c r="C272">
        <f>ABS(U__8[[#This Row],[Y-coordinate]]*1994.756)</f>
        <v>595.28306454400013</v>
      </c>
      <c r="D272">
        <f>U__8[[#This Row],[x-velocity]]/SQRT(0.0021)</f>
        <v>23.377900798872101</v>
      </c>
    </row>
    <row r="273" spans="1:4">
      <c r="A273" t="s">
        <v>935</v>
      </c>
      <c r="B273">
        <v>1.07158</v>
      </c>
      <c r="C273">
        <f>ABS(U__8[[#This Row],[Y-coordinate]]*1994.756)</f>
        <v>589.99097687599999</v>
      </c>
      <c r="D273">
        <f>U__8[[#This Row],[x-velocity]]/SQRT(0.0021)</f>
        <v>23.383792681908471</v>
      </c>
    </row>
    <row r="274" spans="1:4">
      <c r="A274" t="s">
        <v>936</v>
      </c>
      <c r="B274">
        <v>1.07186</v>
      </c>
      <c r="C274">
        <f>ABS(U__8[[#This Row],[Y-coordinate]]*1994.756)</f>
        <v>584.69888920799997</v>
      </c>
      <c r="D274">
        <f>U__8[[#This Row],[x-velocity]]/SQRT(0.0021)</f>
        <v>23.38990278283508</v>
      </c>
    </row>
    <row r="275" spans="1:4">
      <c r="A275" t="s">
        <v>937</v>
      </c>
      <c r="B275">
        <v>1.07213</v>
      </c>
      <c r="C275">
        <f>ABS(U__8[[#This Row],[Y-coordinate]]*1994.756)</f>
        <v>579.40879629599999</v>
      </c>
      <c r="D275">
        <f>U__8[[#This Row],[x-velocity]]/SQRT(0.0021)</f>
        <v>23.395794665871453</v>
      </c>
    </row>
    <row r="276" spans="1:4">
      <c r="A276" t="s">
        <v>938</v>
      </c>
      <c r="B276">
        <v>1.0724</v>
      </c>
      <c r="C276">
        <f>ABS(U__8[[#This Row],[Y-coordinate]]*1994.756)</f>
        <v>574.11670862799997</v>
      </c>
      <c r="D276">
        <f>U__8[[#This Row],[x-velocity]]/SQRT(0.0021)</f>
        <v>23.401686548907822</v>
      </c>
    </row>
    <row r="277" spans="1:4">
      <c r="A277" t="s">
        <v>939</v>
      </c>
      <c r="B277">
        <v>1.0726599999999999</v>
      </c>
      <c r="C277">
        <f>ABS(U__8[[#This Row],[Y-coordinate]]*1994.756)</f>
        <v>568.82462096000006</v>
      </c>
      <c r="D277">
        <f>U__8[[#This Row],[x-velocity]]/SQRT(0.0021)</f>
        <v>23.407360214053959</v>
      </c>
    </row>
    <row r="278" spans="1:4">
      <c r="A278" t="s">
        <v>940</v>
      </c>
      <c r="B278">
        <v>1.0729299999999999</v>
      </c>
      <c r="C278">
        <f>ABS(U__8[[#This Row],[Y-coordinate]]*1994.756)</f>
        <v>563.53452804799997</v>
      </c>
      <c r="D278">
        <f>U__8[[#This Row],[x-velocity]]/SQRT(0.0021)</f>
        <v>23.413252097090329</v>
      </c>
    </row>
    <row r="279" spans="1:4">
      <c r="A279" t="s">
        <v>941</v>
      </c>
      <c r="B279">
        <v>1.0731900000000001</v>
      </c>
      <c r="C279">
        <f>ABS(U__8[[#This Row],[Y-coordinate]]*1994.756)</f>
        <v>558.24244038000006</v>
      </c>
      <c r="D279">
        <f>U__8[[#This Row],[x-velocity]]/SQRT(0.0021)</f>
        <v>23.418925762236469</v>
      </c>
    </row>
    <row r="280" spans="1:4">
      <c r="A280" t="s">
        <v>942</v>
      </c>
      <c r="B280">
        <v>1.0734399999999999</v>
      </c>
      <c r="C280">
        <f>ABS(U__8[[#This Row],[Y-coordinate]]*1994.756)</f>
        <v>552.95035271200004</v>
      </c>
      <c r="D280">
        <f>U__8[[#This Row],[x-velocity]]/SQRT(0.0021)</f>
        <v>23.424381209492367</v>
      </c>
    </row>
    <row r="281" spans="1:4">
      <c r="A281" t="s">
        <v>943</v>
      </c>
      <c r="B281">
        <v>1.0737000000000001</v>
      </c>
      <c r="C281">
        <f>ABS(U__8[[#This Row],[Y-coordinate]]*1994.756)</f>
        <v>547.66025980000006</v>
      </c>
      <c r="D281">
        <f>U__8[[#This Row],[x-velocity]]/SQRT(0.0021)</f>
        <v>23.430054874638504</v>
      </c>
    </row>
    <row r="282" spans="1:4">
      <c r="A282" t="s">
        <v>944</v>
      </c>
      <c r="B282">
        <v>1.07395</v>
      </c>
      <c r="C282">
        <f>ABS(U__8[[#This Row],[Y-coordinate]]*1994.756)</f>
        <v>542.36817213200004</v>
      </c>
      <c r="D282">
        <f>U__8[[#This Row],[x-velocity]]/SQRT(0.0021)</f>
        <v>23.435510321894402</v>
      </c>
    </row>
    <row r="283" spans="1:4">
      <c r="A283" t="s">
        <v>945</v>
      </c>
      <c r="B283">
        <v>1.0742</v>
      </c>
      <c r="C283">
        <f>ABS(U__8[[#This Row],[Y-coordinate]]*1994.756)</f>
        <v>537.07608446400002</v>
      </c>
      <c r="D283">
        <f>U__8[[#This Row],[x-velocity]]/SQRT(0.0021)</f>
        <v>23.440965769150303</v>
      </c>
    </row>
    <row r="284" spans="1:4">
      <c r="A284" t="s">
        <v>946</v>
      </c>
      <c r="B284">
        <v>1.0744400000000001</v>
      </c>
      <c r="C284">
        <f>ABS(U__8[[#This Row],[Y-coordinate]]*1994.756)</f>
        <v>531.78599155200004</v>
      </c>
      <c r="D284">
        <f>U__8[[#This Row],[x-velocity]]/SQRT(0.0021)</f>
        <v>23.446202998515968</v>
      </c>
    </row>
    <row r="285" spans="1:4">
      <c r="A285" t="s">
        <v>947</v>
      </c>
      <c r="B285">
        <v>1.0746800000000001</v>
      </c>
      <c r="C285">
        <f>ABS(U__8[[#This Row],[Y-coordinate]]*1994.756)</f>
        <v>526.49390388400002</v>
      </c>
      <c r="D285">
        <f>U__8[[#This Row],[x-velocity]]/SQRT(0.0021)</f>
        <v>23.45144022788163</v>
      </c>
    </row>
    <row r="286" spans="1:4">
      <c r="A286" t="s">
        <v>948</v>
      </c>
      <c r="B286">
        <v>1.0749200000000001</v>
      </c>
      <c r="C286">
        <f>ABS(U__8[[#This Row],[Y-coordinate]]*1994.756)</f>
        <v>521.20181621600011</v>
      </c>
      <c r="D286">
        <f>U__8[[#This Row],[x-velocity]]/SQRT(0.0021)</f>
        <v>23.456677457247295</v>
      </c>
    </row>
    <row r="287" spans="1:4">
      <c r="A287" t="s">
        <v>949</v>
      </c>
      <c r="B287">
        <v>1.0751599999999999</v>
      </c>
      <c r="C287">
        <f>ABS(U__8[[#This Row],[Y-coordinate]]*1994.756)</f>
        <v>515.91172330400002</v>
      </c>
      <c r="D287">
        <f>U__8[[#This Row],[x-velocity]]/SQRT(0.0021)</f>
        <v>23.461914686612953</v>
      </c>
    </row>
    <row r="288" spans="1:4">
      <c r="A288" t="s">
        <v>950</v>
      </c>
      <c r="B288">
        <v>1.0753999999999999</v>
      </c>
      <c r="C288">
        <f>ABS(U__8[[#This Row],[Y-coordinate]]*1994.756)</f>
        <v>510.61963563600006</v>
      </c>
      <c r="D288">
        <f>U__8[[#This Row],[x-velocity]]/SQRT(0.0021)</f>
        <v>23.467151915978619</v>
      </c>
    </row>
    <row r="289" spans="1:4">
      <c r="A289" t="s">
        <v>951</v>
      </c>
      <c r="B289">
        <v>1.0756300000000001</v>
      </c>
      <c r="C289">
        <f>ABS(U__8[[#This Row],[Y-coordinate]]*1994.756)</f>
        <v>505.32754796800003</v>
      </c>
      <c r="D289">
        <f>U__8[[#This Row],[x-velocity]]/SQRT(0.0021)</f>
        <v>23.472170927454052</v>
      </c>
    </row>
    <row r="290" spans="1:4">
      <c r="A290" t="s">
        <v>952</v>
      </c>
      <c r="B290">
        <v>1.07586</v>
      </c>
      <c r="C290">
        <f>ABS(U__8[[#This Row],[Y-coordinate]]*1994.756)</f>
        <v>500.03745505600006</v>
      </c>
      <c r="D290">
        <f>U__8[[#This Row],[x-velocity]]/SQRT(0.0021)</f>
        <v>23.477189938929477</v>
      </c>
    </row>
    <row r="291" spans="1:4">
      <c r="A291" t="s">
        <v>953</v>
      </c>
      <c r="B291">
        <v>1.07609</v>
      </c>
      <c r="C291">
        <f>ABS(U__8[[#This Row],[Y-coordinate]]*1994.756)</f>
        <v>494.74536738800003</v>
      </c>
      <c r="D291">
        <f>U__8[[#This Row],[x-velocity]]/SQRT(0.0021)</f>
        <v>23.482208950404903</v>
      </c>
    </row>
    <row r="292" spans="1:4">
      <c r="A292" t="s">
        <v>954</v>
      </c>
      <c r="B292">
        <v>1.0763100000000001</v>
      </c>
      <c r="C292">
        <f>ABS(U__8[[#This Row],[Y-coordinate]]*1994.756)</f>
        <v>489.45527447600006</v>
      </c>
      <c r="D292">
        <f>U__8[[#This Row],[x-velocity]]/SQRT(0.0021)</f>
        <v>23.4870097439901</v>
      </c>
    </row>
    <row r="293" spans="1:4">
      <c r="A293" t="s">
        <v>955</v>
      </c>
      <c r="B293">
        <v>1.07653</v>
      </c>
      <c r="C293">
        <f>ABS(U__8[[#This Row],[Y-coordinate]]*1994.756)</f>
        <v>484.16318680799998</v>
      </c>
      <c r="D293">
        <f>U__8[[#This Row],[x-velocity]]/SQRT(0.0021)</f>
        <v>23.491810537575287</v>
      </c>
    </row>
    <row r="294" spans="1:4">
      <c r="A294" t="s">
        <v>956</v>
      </c>
      <c r="B294">
        <v>1.0767500000000001</v>
      </c>
      <c r="C294">
        <f>ABS(U__8[[#This Row],[Y-coordinate]]*1994.756)</f>
        <v>478.87109914000001</v>
      </c>
      <c r="D294">
        <f>U__8[[#This Row],[x-velocity]]/SQRT(0.0021)</f>
        <v>23.496611331160484</v>
      </c>
    </row>
    <row r="295" spans="1:4">
      <c r="A295" t="s">
        <v>957</v>
      </c>
      <c r="B295">
        <v>1.07697</v>
      </c>
      <c r="C295">
        <f>ABS(U__8[[#This Row],[Y-coordinate]]*1994.756)</f>
        <v>473.58100622800004</v>
      </c>
      <c r="D295">
        <f>U__8[[#This Row],[x-velocity]]/SQRT(0.0021)</f>
        <v>23.50141212474567</v>
      </c>
    </row>
    <row r="296" spans="1:4">
      <c r="A296" t="s">
        <v>958</v>
      </c>
      <c r="B296">
        <v>1.07718</v>
      </c>
      <c r="C296">
        <f>ABS(U__8[[#This Row],[Y-coordinate]]*1994.756)</f>
        <v>468.28891856000001</v>
      </c>
      <c r="D296">
        <f>U__8[[#This Row],[x-velocity]]/SQRT(0.0021)</f>
        <v>23.505994700440628</v>
      </c>
    </row>
    <row r="297" spans="1:4">
      <c r="A297" t="s">
        <v>959</v>
      </c>
      <c r="B297">
        <v>1.0773900000000001</v>
      </c>
      <c r="C297">
        <f>ABS(U__8[[#This Row],[Y-coordinate]]*1994.756)</f>
        <v>462.99683089200005</v>
      </c>
      <c r="D297">
        <f>U__8[[#This Row],[x-velocity]]/SQRT(0.0021)</f>
        <v>23.510577276135585</v>
      </c>
    </row>
    <row r="298" spans="1:4">
      <c r="A298" t="s">
        <v>960</v>
      </c>
      <c r="B298">
        <v>1.0775999999999999</v>
      </c>
      <c r="C298">
        <f>ABS(U__8[[#This Row],[Y-coordinate]]*1994.756)</f>
        <v>457.70673798000001</v>
      </c>
      <c r="D298">
        <f>U__8[[#This Row],[x-velocity]]/SQRT(0.0021)</f>
        <v>23.515159851830536</v>
      </c>
    </row>
    <row r="299" spans="1:4">
      <c r="A299" t="s">
        <v>961</v>
      </c>
      <c r="B299">
        <v>1.0778000000000001</v>
      </c>
      <c r="C299">
        <f>ABS(U__8[[#This Row],[Y-coordinate]]*1994.756)</f>
        <v>452.41465031200005</v>
      </c>
      <c r="D299">
        <f>U__8[[#This Row],[x-velocity]]/SQRT(0.0021)</f>
        <v>23.519524209635261</v>
      </c>
    </row>
    <row r="300" spans="1:4">
      <c r="A300" t="s">
        <v>962</v>
      </c>
      <c r="B300">
        <v>1.0780099999999999</v>
      </c>
      <c r="C300">
        <f>ABS(U__8[[#This Row],[Y-coordinate]]*1994.756)</f>
        <v>447.12256264399997</v>
      </c>
      <c r="D300">
        <f>U__8[[#This Row],[x-velocity]]/SQRT(0.0021)</f>
        <v>23.524106785330215</v>
      </c>
    </row>
    <row r="301" spans="1:4">
      <c r="A301" t="s">
        <v>963</v>
      </c>
      <c r="B301">
        <v>1.0782099999999999</v>
      </c>
      <c r="C301">
        <f>ABS(U__8[[#This Row],[Y-coordinate]]*1994.756)</f>
        <v>441.83246973199999</v>
      </c>
      <c r="D301">
        <f>U__8[[#This Row],[x-velocity]]/SQRT(0.0021)</f>
        <v>23.528471143134933</v>
      </c>
    </row>
    <row r="302" spans="1:4">
      <c r="A302" t="s">
        <v>964</v>
      </c>
      <c r="B302">
        <v>1.0784</v>
      </c>
      <c r="C302">
        <f>ABS(U__8[[#This Row],[Y-coordinate]]*1994.756)</f>
        <v>436.54038206400003</v>
      </c>
      <c r="D302">
        <f>U__8[[#This Row],[x-velocity]]/SQRT(0.0021)</f>
        <v>23.532617283049419</v>
      </c>
    </row>
    <row r="303" spans="1:4">
      <c r="A303" t="s">
        <v>965</v>
      </c>
      <c r="B303">
        <v>1.0786</v>
      </c>
      <c r="C303">
        <f>ABS(U__8[[#This Row],[Y-coordinate]]*1994.756)</f>
        <v>431.24829439600001</v>
      </c>
      <c r="D303">
        <f>U__8[[#This Row],[x-velocity]]/SQRT(0.0021)</f>
        <v>23.53698164085414</v>
      </c>
    </row>
    <row r="304" spans="1:4">
      <c r="A304" t="s">
        <v>966</v>
      </c>
      <c r="B304">
        <v>1.0787899999999999</v>
      </c>
      <c r="C304">
        <f>ABS(U__8[[#This Row],[Y-coordinate]]*1994.756)</f>
        <v>425.95820148400003</v>
      </c>
      <c r="D304">
        <f>U__8[[#This Row],[x-velocity]]/SQRT(0.0021)</f>
        <v>23.541127780768619</v>
      </c>
    </row>
    <row r="305" spans="1:4">
      <c r="A305" t="s">
        <v>967</v>
      </c>
      <c r="B305">
        <v>1.0789800000000001</v>
      </c>
      <c r="C305">
        <f>ABS(U__8[[#This Row],[Y-coordinate]]*1994.756)</f>
        <v>420.66611381600001</v>
      </c>
      <c r="D305">
        <f>U__8[[#This Row],[x-velocity]]/SQRT(0.0021)</f>
        <v>23.545273920683108</v>
      </c>
    </row>
    <row r="306" spans="1:4">
      <c r="A306" t="s">
        <v>968</v>
      </c>
      <c r="B306">
        <v>1.07917</v>
      </c>
      <c r="C306">
        <f>ABS(U__8[[#This Row],[Y-coordinate]]*1994.756)</f>
        <v>415.37402614800004</v>
      </c>
      <c r="D306">
        <f>U__8[[#This Row],[x-velocity]]/SQRT(0.0021)</f>
        <v>23.549420060597591</v>
      </c>
    </row>
    <row r="307" spans="1:4">
      <c r="A307" t="s">
        <v>969</v>
      </c>
      <c r="B307">
        <v>1.07935</v>
      </c>
      <c r="C307">
        <f>ABS(U__8[[#This Row],[Y-coordinate]]*1994.756)</f>
        <v>410.08393323600006</v>
      </c>
      <c r="D307">
        <f>U__8[[#This Row],[x-velocity]]/SQRT(0.0021)</f>
        <v>23.55334798262184</v>
      </c>
    </row>
    <row r="308" spans="1:4">
      <c r="A308" t="s">
        <v>970</v>
      </c>
      <c r="B308">
        <v>1.0795399999999999</v>
      </c>
      <c r="C308">
        <f>ABS(U__8[[#This Row],[Y-coordinate]]*1994.756)</f>
        <v>404.79184556799999</v>
      </c>
      <c r="D308">
        <f>U__8[[#This Row],[x-velocity]]/SQRT(0.0021)</f>
        <v>23.557494122536319</v>
      </c>
    </row>
    <row r="309" spans="1:4">
      <c r="A309" t="s">
        <v>971</v>
      </c>
      <c r="B309">
        <v>1.0797099999999999</v>
      </c>
      <c r="C309">
        <f>ABS(U__8[[#This Row],[Y-coordinate]]*1994.756)</f>
        <v>399.49975790000002</v>
      </c>
      <c r="D309">
        <f>U__8[[#This Row],[x-velocity]]/SQRT(0.0021)</f>
        <v>23.561203826670333</v>
      </c>
    </row>
    <row r="310" spans="1:4">
      <c r="A310" t="s">
        <v>972</v>
      </c>
      <c r="B310">
        <v>1.07989</v>
      </c>
      <c r="C310">
        <f>ABS(U__8[[#This Row],[Y-coordinate]]*1994.756)</f>
        <v>394.20966498799999</v>
      </c>
      <c r="D310">
        <f>U__8[[#This Row],[x-velocity]]/SQRT(0.0021)</f>
        <v>23.565131748694583</v>
      </c>
    </row>
    <row r="311" spans="1:4">
      <c r="A311" t="s">
        <v>973</v>
      </c>
      <c r="B311">
        <v>1.0800700000000001</v>
      </c>
      <c r="C311">
        <f>ABS(U__8[[#This Row],[Y-coordinate]]*1994.756)</f>
        <v>388.91757732000002</v>
      </c>
      <c r="D311">
        <f>U__8[[#This Row],[x-velocity]]/SQRT(0.0021)</f>
        <v>23.569059670718833</v>
      </c>
    </row>
    <row r="312" spans="1:4">
      <c r="A312" t="s">
        <v>974</v>
      </c>
      <c r="B312">
        <v>1.0802400000000001</v>
      </c>
      <c r="C312">
        <f>ABS(U__8[[#This Row],[Y-coordinate]]*1994.756)</f>
        <v>383.625489652</v>
      </c>
      <c r="D312">
        <f>U__8[[#This Row],[x-velocity]]/SQRT(0.0021)</f>
        <v>23.572769374852843</v>
      </c>
    </row>
    <row r="313" spans="1:4">
      <c r="A313" t="s">
        <v>975</v>
      </c>
      <c r="B313">
        <v>1.0804100000000001</v>
      </c>
      <c r="C313">
        <f>ABS(U__8[[#This Row],[Y-coordinate]]*1994.756)</f>
        <v>378.33539674000002</v>
      </c>
      <c r="D313">
        <f>U__8[[#This Row],[x-velocity]]/SQRT(0.0021)</f>
        <v>23.576479078986853</v>
      </c>
    </row>
    <row r="314" spans="1:4">
      <c r="A314" t="s">
        <v>976</v>
      </c>
      <c r="B314">
        <v>1.08057</v>
      </c>
      <c r="C314">
        <f>ABS(U__8[[#This Row],[Y-coordinate]]*1994.756)</f>
        <v>373.04330907200006</v>
      </c>
      <c r="D314">
        <f>U__8[[#This Row],[x-velocity]]/SQRT(0.0021)</f>
        <v>23.579970565230632</v>
      </c>
    </row>
    <row r="315" spans="1:4">
      <c r="A315" t="s">
        <v>977</v>
      </c>
      <c r="B315">
        <v>1.08074</v>
      </c>
      <c r="C315">
        <f>ABS(U__8[[#This Row],[Y-coordinate]]*1994.756)</f>
        <v>367.75122140399998</v>
      </c>
      <c r="D315">
        <f>U__8[[#This Row],[x-velocity]]/SQRT(0.0021)</f>
        <v>23.583680269364642</v>
      </c>
    </row>
    <row r="316" spans="1:4">
      <c r="A316" t="s">
        <v>978</v>
      </c>
      <c r="B316">
        <v>1.0809</v>
      </c>
      <c r="C316">
        <f>ABS(U__8[[#This Row],[Y-coordinate]]*1994.756)</f>
        <v>362.46112849200006</v>
      </c>
      <c r="D316">
        <f>U__8[[#This Row],[x-velocity]]/SQRT(0.0021)</f>
        <v>23.587171755608416</v>
      </c>
    </row>
    <row r="317" spans="1:4">
      <c r="A317" t="s">
        <v>979</v>
      </c>
      <c r="B317">
        <v>1.0810599999999999</v>
      </c>
      <c r="C317">
        <f>ABS(U__8[[#This Row],[Y-coordinate]]*1994.756)</f>
        <v>357.16904082399998</v>
      </c>
      <c r="D317">
        <f>U__8[[#This Row],[x-velocity]]/SQRT(0.0021)</f>
        <v>23.590663241852191</v>
      </c>
    </row>
    <row r="318" spans="1:4">
      <c r="A318" t="s">
        <v>980</v>
      </c>
      <c r="B318">
        <v>1.0812200000000001</v>
      </c>
      <c r="C318">
        <f>ABS(U__8[[#This Row],[Y-coordinate]]*1994.756)</f>
        <v>351.878947912</v>
      </c>
      <c r="D318">
        <f>U__8[[#This Row],[x-velocity]]/SQRT(0.0021)</f>
        <v>23.594154728095969</v>
      </c>
    </row>
    <row r="319" spans="1:4">
      <c r="A319" t="s">
        <v>981</v>
      </c>
      <c r="B319">
        <v>1.0813699999999999</v>
      </c>
      <c r="C319">
        <f>ABS(U__8[[#This Row],[Y-coordinate]]*1994.756)</f>
        <v>346.58686024399998</v>
      </c>
      <c r="D319">
        <f>U__8[[#This Row],[x-velocity]]/SQRT(0.0021)</f>
        <v>23.597427996449508</v>
      </c>
    </row>
    <row r="320" spans="1:4">
      <c r="A320" t="s">
        <v>982</v>
      </c>
      <c r="B320">
        <v>1.08152</v>
      </c>
      <c r="C320">
        <f>ABS(U__8[[#This Row],[Y-coordinate]]*1994.756)</f>
        <v>341.29477257600001</v>
      </c>
      <c r="D320">
        <f>U__8[[#This Row],[x-velocity]]/SQRT(0.0021)</f>
        <v>23.60070126480305</v>
      </c>
    </row>
    <row r="321" spans="1:4">
      <c r="A321" t="s">
        <v>983</v>
      </c>
      <c r="B321">
        <v>1.0816699999999999</v>
      </c>
      <c r="C321">
        <f>ABS(U__8[[#This Row],[Y-coordinate]]*1994.756)</f>
        <v>336.00467966400004</v>
      </c>
      <c r="D321">
        <f>U__8[[#This Row],[x-velocity]]/SQRT(0.0021)</f>
        <v>23.603974533156585</v>
      </c>
    </row>
    <row r="322" spans="1:4">
      <c r="A322" t="s">
        <v>984</v>
      </c>
      <c r="B322">
        <v>1.08182</v>
      </c>
      <c r="C322">
        <f>ABS(U__8[[#This Row],[Y-coordinate]]*1994.756)</f>
        <v>330.71259199600001</v>
      </c>
      <c r="D322">
        <f>U__8[[#This Row],[x-velocity]]/SQRT(0.0021)</f>
        <v>23.607247801510127</v>
      </c>
    </row>
    <row r="323" spans="1:4">
      <c r="A323" t="s">
        <v>985</v>
      </c>
      <c r="B323">
        <v>1.0819700000000001</v>
      </c>
      <c r="C323">
        <f>ABS(U__8[[#This Row],[Y-coordinate]]*1994.756)</f>
        <v>325.42050432800005</v>
      </c>
      <c r="D323">
        <f>U__8[[#This Row],[x-velocity]]/SQRT(0.0021)</f>
        <v>23.610521069863669</v>
      </c>
    </row>
    <row r="324" spans="1:4">
      <c r="A324" t="s">
        <v>986</v>
      </c>
      <c r="B324">
        <v>1.0821099999999999</v>
      </c>
      <c r="C324">
        <f>ABS(U__8[[#This Row],[Y-coordinate]]*1994.756)</f>
        <v>320.13041141600002</v>
      </c>
      <c r="D324">
        <f>U__8[[#This Row],[x-velocity]]/SQRT(0.0021)</f>
        <v>23.613576120326972</v>
      </c>
    </row>
    <row r="325" spans="1:4">
      <c r="A325" t="s">
        <v>987</v>
      </c>
      <c r="B325">
        <v>1.0822499999999999</v>
      </c>
      <c r="C325">
        <f>ABS(U__8[[#This Row],[Y-coordinate]]*1994.756)</f>
        <v>314.83832374799999</v>
      </c>
      <c r="D325">
        <f>U__8[[#This Row],[x-velocity]]/SQRT(0.0021)</f>
        <v>23.616631170790274</v>
      </c>
    </row>
    <row r="326" spans="1:4">
      <c r="A326" t="s">
        <v>988</v>
      </c>
      <c r="B326">
        <v>1.08239</v>
      </c>
      <c r="C326">
        <f>ABS(U__8[[#This Row],[Y-coordinate]]*1994.756)</f>
        <v>309.54623608000003</v>
      </c>
      <c r="D326">
        <f>U__8[[#This Row],[x-velocity]]/SQRT(0.0021)</f>
        <v>23.619686221253581</v>
      </c>
    </row>
    <row r="327" spans="1:4">
      <c r="A327" t="s">
        <v>989</v>
      </c>
      <c r="B327">
        <v>1.0825199999999999</v>
      </c>
      <c r="C327">
        <f>ABS(U__8[[#This Row],[Y-coordinate]]*1994.756)</f>
        <v>304.25614316799999</v>
      </c>
      <c r="D327">
        <f>U__8[[#This Row],[x-velocity]]/SQRT(0.0021)</f>
        <v>23.622523053826647</v>
      </c>
    </row>
    <row r="328" spans="1:4">
      <c r="A328" t="s">
        <v>990</v>
      </c>
      <c r="B328">
        <v>1.0826499999999999</v>
      </c>
      <c r="C328">
        <f>ABS(U__8[[#This Row],[Y-coordinate]]*1994.756)</f>
        <v>298.96405550000003</v>
      </c>
      <c r="D328">
        <f>U__8[[#This Row],[x-velocity]]/SQRT(0.0021)</f>
        <v>23.625359886399714</v>
      </c>
    </row>
    <row r="329" spans="1:4">
      <c r="A329" t="s">
        <v>991</v>
      </c>
      <c r="B329">
        <v>1.0827800000000001</v>
      </c>
      <c r="C329">
        <f>ABS(U__8[[#This Row],[Y-coordinate]]*1994.756)</f>
        <v>293.67196783200001</v>
      </c>
      <c r="D329">
        <f>U__8[[#This Row],[x-velocity]]/SQRT(0.0021)</f>
        <v>23.628196718972784</v>
      </c>
    </row>
    <row r="330" spans="1:4">
      <c r="A330" t="s">
        <v>992</v>
      </c>
      <c r="B330">
        <v>1.08291</v>
      </c>
      <c r="C330">
        <f>ABS(U__8[[#This Row],[Y-coordinate]]*1994.756)</f>
        <v>288.38187492000003</v>
      </c>
      <c r="D330">
        <f>U__8[[#This Row],[x-velocity]]/SQRT(0.0021)</f>
        <v>23.631033551545851</v>
      </c>
    </row>
    <row r="331" spans="1:4">
      <c r="A331" t="s">
        <v>993</v>
      </c>
      <c r="B331">
        <v>1.08304</v>
      </c>
      <c r="C331">
        <f>ABS(U__8[[#This Row],[Y-coordinate]]*1994.756)</f>
        <v>283.08978725200001</v>
      </c>
      <c r="D331">
        <f>U__8[[#This Row],[x-velocity]]/SQRT(0.0021)</f>
        <v>23.633870384118918</v>
      </c>
    </row>
    <row r="332" spans="1:4">
      <c r="A332" t="s">
        <v>994</v>
      </c>
      <c r="B332">
        <v>1.0831599999999999</v>
      </c>
      <c r="C332">
        <f>ABS(U__8[[#This Row],[Y-coordinate]]*1994.756)</f>
        <v>277.79769958399999</v>
      </c>
      <c r="D332">
        <f>U__8[[#This Row],[x-velocity]]/SQRT(0.0021)</f>
        <v>23.636488998801749</v>
      </c>
    </row>
    <row r="333" spans="1:4">
      <c r="A333" t="s">
        <v>995</v>
      </c>
      <c r="B333">
        <v>1.08328</v>
      </c>
      <c r="C333">
        <f>ABS(U__8[[#This Row],[Y-coordinate]]*1994.756)</f>
        <v>272.50760667200001</v>
      </c>
      <c r="D333">
        <f>U__8[[#This Row],[x-velocity]]/SQRT(0.0021)</f>
        <v>23.639107613484583</v>
      </c>
    </row>
    <row r="334" spans="1:4">
      <c r="A334" t="s">
        <v>996</v>
      </c>
      <c r="B334">
        <v>1.0833999999999999</v>
      </c>
      <c r="C334">
        <f>ABS(U__8[[#This Row],[Y-coordinate]]*1994.756)</f>
        <v>267.21551900399999</v>
      </c>
      <c r="D334">
        <f>U__8[[#This Row],[x-velocity]]/SQRT(0.0021)</f>
        <v>23.641726228167414</v>
      </c>
    </row>
    <row r="335" spans="1:4">
      <c r="A335" t="s">
        <v>997</v>
      </c>
      <c r="B335">
        <v>1.08351</v>
      </c>
      <c r="C335">
        <f>ABS(U__8[[#This Row],[Y-coordinate]]*1994.756)</f>
        <v>261.92343133600002</v>
      </c>
      <c r="D335">
        <f>U__8[[#This Row],[x-velocity]]/SQRT(0.0021)</f>
        <v>23.644126624960009</v>
      </c>
    </row>
    <row r="336" spans="1:4">
      <c r="A336" t="s">
        <v>998</v>
      </c>
      <c r="B336">
        <v>1.0836300000000001</v>
      </c>
      <c r="C336">
        <f>ABS(U__8[[#This Row],[Y-coordinate]]*1994.756)</f>
        <v>256.63333842399999</v>
      </c>
      <c r="D336">
        <f>U__8[[#This Row],[x-velocity]]/SQRT(0.0021)</f>
        <v>23.646745239642843</v>
      </c>
    </row>
    <row r="337" spans="1:4">
      <c r="A337" t="s">
        <v>999</v>
      </c>
      <c r="B337">
        <v>1.0837399999999999</v>
      </c>
      <c r="C337">
        <f>ABS(U__8[[#This Row],[Y-coordinate]]*1994.756)</f>
        <v>251.34125075600002</v>
      </c>
      <c r="D337">
        <f>U__8[[#This Row],[x-velocity]]/SQRT(0.0021)</f>
        <v>23.649145636435438</v>
      </c>
    </row>
    <row r="338" spans="1:4">
      <c r="A338" t="s">
        <v>1000</v>
      </c>
      <c r="B338">
        <v>1.08385</v>
      </c>
      <c r="C338">
        <f>ABS(U__8[[#This Row],[Y-coordinate]]*1994.756)</f>
        <v>246.049163088</v>
      </c>
      <c r="D338">
        <f>U__8[[#This Row],[x-velocity]]/SQRT(0.0021)</f>
        <v>23.651546033228033</v>
      </c>
    </row>
    <row r="339" spans="1:4">
      <c r="A339" t="s">
        <v>1001</v>
      </c>
      <c r="B339">
        <v>1.08395</v>
      </c>
      <c r="C339">
        <f>ABS(U__8[[#This Row],[Y-coordinate]]*1994.756)</f>
        <v>240.75907017599999</v>
      </c>
      <c r="D339">
        <f>U__8[[#This Row],[x-velocity]]/SQRT(0.0021)</f>
        <v>23.653728212130392</v>
      </c>
    </row>
    <row r="340" spans="1:4">
      <c r="A340" t="s">
        <v>1002</v>
      </c>
      <c r="B340">
        <v>1.08406</v>
      </c>
      <c r="C340">
        <f>ABS(U__8[[#This Row],[Y-coordinate]]*1994.756)</f>
        <v>235.466982508</v>
      </c>
      <c r="D340">
        <f>U__8[[#This Row],[x-velocity]]/SQRT(0.0021)</f>
        <v>23.656128608922991</v>
      </c>
    </row>
    <row r="341" spans="1:4">
      <c r="A341" t="s">
        <v>1003</v>
      </c>
      <c r="B341">
        <v>1.08416</v>
      </c>
      <c r="C341">
        <f>ABS(U__8[[#This Row],[Y-coordinate]]*1994.756)</f>
        <v>230.17489484000004</v>
      </c>
      <c r="D341">
        <f>U__8[[#This Row],[x-velocity]]/SQRT(0.0021)</f>
        <v>23.65831078782535</v>
      </c>
    </row>
    <row r="342" spans="1:4">
      <c r="A342" t="s">
        <v>1004</v>
      </c>
      <c r="B342">
        <v>1.08426</v>
      </c>
      <c r="C342">
        <f>ABS(U__8[[#This Row],[Y-coordinate]]*1994.756)</f>
        <v>224.88480192800003</v>
      </c>
      <c r="D342">
        <f>U__8[[#This Row],[x-velocity]]/SQRT(0.0021)</f>
        <v>23.660492966727709</v>
      </c>
    </row>
    <row r="343" spans="1:4">
      <c r="A343" t="s">
        <v>1005</v>
      </c>
      <c r="B343">
        <v>1.0843499999999999</v>
      </c>
      <c r="C343">
        <f>ABS(U__8[[#This Row],[Y-coordinate]]*1994.756)</f>
        <v>219.59271426000001</v>
      </c>
      <c r="D343">
        <f>U__8[[#This Row],[x-velocity]]/SQRT(0.0021)</f>
        <v>23.662456927739832</v>
      </c>
    </row>
    <row r="344" spans="1:4">
      <c r="A344" t="s">
        <v>1006</v>
      </c>
      <c r="B344">
        <v>1.0844499999999999</v>
      </c>
      <c r="C344">
        <f>ABS(U__8[[#This Row],[Y-coordinate]]*1994.756)</f>
        <v>214.30062659200001</v>
      </c>
      <c r="D344">
        <f>U__8[[#This Row],[x-velocity]]/SQRT(0.0021)</f>
        <v>23.664639106642191</v>
      </c>
    </row>
    <row r="345" spans="1:4">
      <c r="A345" t="s">
        <v>1007</v>
      </c>
      <c r="B345">
        <v>1.0845400000000001</v>
      </c>
      <c r="C345">
        <f>ABS(U__8[[#This Row],[Y-coordinate]]*1994.756)</f>
        <v>209.01053368000001</v>
      </c>
      <c r="D345">
        <f>U__8[[#This Row],[x-velocity]]/SQRT(0.0021)</f>
        <v>23.666603067654318</v>
      </c>
    </row>
    <row r="346" spans="1:4">
      <c r="A346" t="s">
        <v>1008</v>
      </c>
      <c r="B346">
        <v>1.08463</v>
      </c>
      <c r="C346">
        <f>ABS(U__8[[#This Row],[Y-coordinate]]*1994.756)</f>
        <v>203.71844601199999</v>
      </c>
      <c r="D346">
        <f>U__8[[#This Row],[x-velocity]]/SQRT(0.0021)</f>
        <v>23.668567028666441</v>
      </c>
    </row>
    <row r="347" spans="1:4">
      <c r="A347" t="s">
        <v>1009</v>
      </c>
      <c r="B347">
        <v>1.0847199999999999</v>
      </c>
      <c r="C347">
        <f>ABS(U__8[[#This Row],[Y-coordinate]]*1994.756)</f>
        <v>198.42735572199999</v>
      </c>
      <c r="D347">
        <f>U__8[[#This Row],[x-velocity]]/SQRT(0.0021)</f>
        <v>23.670530989678564</v>
      </c>
    </row>
    <row r="348" spans="1:4">
      <c r="A348" t="s">
        <v>1010</v>
      </c>
      <c r="B348">
        <v>1.0848</v>
      </c>
      <c r="C348">
        <f>ABS(U__8[[#This Row],[Y-coordinate]]*1994.756)</f>
        <v>193.13606595640002</v>
      </c>
      <c r="D348">
        <f>U__8[[#This Row],[x-velocity]]/SQRT(0.0021)</f>
        <v>23.672276732800455</v>
      </c>
    </row>
    <row r="349" spans="1:4">
      <c r="A349" t="s">
        <v>1011</v>
      </c>
      <c r="B349">
        <v>1.0848800000000001</v>
      </c>
      <c r="C349">
        <f>ABS(U__8[[#This Row],[Y-coordinate]]*1994.756)</f>
        <v>187.84457671519999</v>
      </c>
      <c r="D349">
        <f>U__8[[#This Row],[x-velocity]]/SQRT(0.0021)</f>
        <v>23.674022475922342</v>
      </c>
    </row>
    <row r="350" spans="1:4">
      <c r="A350" t="s">
        <v>1012</v>
      </c>
      <c r="B350">
        <v>1.0849599999999999</v>
      </c>
      <c r="C350">
        <f>ABS(U__8[[#This Row],[Y-coordinate]]*1994.756)</f>
        <v>182.55328694960002</v>
      </c>
      <c r="D350">
        <f>U__8[[#This Row],[x-velocity]]/SQRT(0.0021)</f>
        <v>23.67576821904423</v>
      </c>
    </row>
    <row r="351" spans="1:4">
      <c r="A351" t="s">
        <v>1013</v>
      </c>
      <c r="B351">
        <v>1.08504</v>
      </c>
      <c r="C351">
        <f>ABS(U__8[[#This Row],[Y-coordinate]]*1994.756)</f>
        <v>177.2617977084</v>
      </c>
      <c r="D351">
        <f>U__8[[#This Row],[x-velocity]]/SQRT(0.0021)</f>
        <v>23.677513962166117</v>
      </c>
    </row>
    <row r="352" spans="1:4">
      <c r="A352" t="s">
        <v>1014</v>
      </c>
      <c r="B352">
        <v>1.0851200000000001</v>
      </c>
      <c r="C352">
        <f>ABS(U__8[[#This Row],[Y-coordinate]]*1994.756)</f>
        <v>171.97050794280003</v>
      </c>
      <c r="D352">
        <f>U__8[[#This Row],[x-velocity]]/SQRT(0.0021)</f>
        <v>23.679259705288008</v>
      </c>
    </row>
    <row r="353" spans="1:4">
      <c r="A353" t="s">
        <v>1015</v>
      </c>
      <c r="B353">
        <v>1.0851900000000001</v>
      </c>
      <c r="C353">
        <f>ABS(U__8[[#This Row],[Y-coordinate]]*1994.756)</f>
        <v>166.6790187016</v>
      </c>
      <c r="D353">
        <f>U__8[[#This Row],[x-velocity]]/SQRT(0.0021)</f>
        <v>23.680787230519659</v>
      </c>
    </row>
    <row r="354" spans="1:4">
      <c r="A354" t="s">
        <v>1016</v>
      </c>
      <c r="B354">
        <v>1.0852599999999999</v>
      </c>
      <c r="C354">
        <f>ABS(U__8[[#This Row],[Y-coordinate]]*1994.756)</f>
        <v>161.38772893600003</v>
      </c>
      <c r="D354">
        <f>U__8[[#This Row],[x-velocity]]/SQRT(0.0021)</f>
        <v>23.682314755751307</v>
      </c>
    </row>
    <row r="355" spans="1:4">
      <c r="A355" t="s">
        <v>1017</v>
      </c>
      <c r="B355">
        <v>1.0853299999999999</v>
      </c>
      <c r="C355">
        <f>ABS(U__8[[#This Row],[Y-coordinate]]*1994.756)</f>
        <v>156.0962396948</v>
      </c>
      <c r="D355">
        <f>U__8[[#This Row],[x-velocity]]/SQRT(0.0021)</f>
        <v>23.683842280982958</v>
      </c>
    </row>
    <row r="356" spans="1:4">
      <c r="A356" t="s">
        <v>1018</v>
      </c>
      <c r="B356">
        <v>1.0853999999999999</v>
      </c>
      <c r="C356">
        <f>ABS(U__8[[#This Row],[Y-coordinate]]*1994.756)</f>
        <v>150.80475045360001</v>
      </c>
      <c r="D356">
        <f>U__8[[#This Row],[x-velocity]]/SQRT(0.0021)</f>
        <v>23.685369806214613</v>
      </c>
    </row>
    <row r="357" spans="1:4">
      <c r="A357" t="s">
        <v>1019</v>
      </c>
      <c r="B357">
        <v>1.0854600000000001</v>
      </c>
      <c r="C357">
        <f>ABS(U__8[[#This Row],[Y-coordinate]]*1994.756)</f>
        <v>145.51346068800001</v>
      </c>
      <c r="D357">
        <f>U__8[[#This Row],[x-velocity]]/SQRT(0.0021)</f>
        <v>23.686679113556032</v>
      </c>
    </row>
    <row r="358" spans="1:4">
      <c r="A358" t="s">
        <v>1020</v>
      </c>
      <c r="B358">
        <v>1.08552</v>
      </c>
      <c r="C358">
        <f>ABS(U__8[[#This Row],[Y-coordinate]]*1994.756)</f>
        <v>140.22197144680001</v>
      </c>
      <c r="D358">
        <f>U__8[[#This Row],[x-velocity]]/SQRT(0.0021)</f>
        <v>23.687988420897447</v>
      </c>
    </row>
    <row r="359" spans="1:4">
      <c r="A359" t="s">
        <v>1021</v>
      </c>
      <c r="B359">
        <v>1.08558</v>
      </c>
      <c r="C359">
        <f>ABS(U__8[[#This Row],[Y-coordinate]]*1994.756)</f>
        <v>134.93068168120001</v>
      </c>
      <c r="D359">
        <f>U__8[[#This Row],[x-velocity]]/SQRT(0.0021)</f>
        <v>23.689297728238859</v>
      </c>
    </row>
    <row r="360" spans="1:4">
      <c r="A360" t="s">
        <v>1022</v>
      </c>
      <c r="B360">
        <v>1.0856399999999999</v>
      </c>
      <c r="C360">
        <f>ABS(U__8[[#This Row],[Y-coordinate]]*1994.756)</f>
        <v>129.63919244000002</v>
      </c>
      <c r="D360">
        <f>U__8[[#This Row],[x-velocity]]/SQRT(0.0021)</f>
        <v>23.690607035580275</v>
      </c>
    </row>
    <row r="361" spans="1:4">
      <c r="A361" t="s">
        <v>1023</v>
      </c>
      <c r="B361">
        <v>1.08569</v>
      </c>
      <c r="C361">
        <f>ABS(U__8[[#This Row],[Y-coordinate]]*1994.756)</f>
        <v>124.3479026744</v>
      </c>
      <c r="D361">
        <f>U__8[[#This Row],[x-velocity]]/SQRT(0.0021)</f>
        <v>23.691698125031458</v>
      </c>
    </row>
    <row r="362" spans="1:4">
      <c r="A362" t="s">
        <v>1024</v>
      </c>
      <c r="B362">
        <v>1.08575</v>
      </c>
      <c r="C362">
        <f>ABS(U__8[[#This Row],[Y-coordinate]]*1994.756)</f>
        <v>119.05641343320001</v>
      </c>
      <c r="D362">
        <f>U__8[[#This Row],[x-velocity]]/SQRT(0.0021)</f>
        <v>23.693007432372873</v>
      </c>
    </row>
    <row r="363" spans="1:4">
      <c r="A363" t="s">
        <v>1025</v>
      </c>
      <c r="B363">
        <v>1.0858000000000001</v>
      </c>
      <c r="C363">
        <f>ABS(U__8[[#This Row],[Y-coordinate]]*1994.756)</f>
        <v>113.76512366760001</v>
      </c>
      <c r="D363">
        <f>U__8[[#This Row],[x-velocity]]/SQRT(0.0021)</f>
        <v>23.694098521824056</v>
      </c>
    </row>
    <row r="364" spans="1:4">
      <c r="A364" t="s">
        <v>1026</v>
      </c>
      <c r="B364">
        <v>1.0858399999999999</v>
      </c>
      <c r="C364">
        <f>ABS(U__8[[#This Row],[Y-coordinate]]*1994.756)</f>
        <v>108.47363442640001</v>
      </c>
      <c r="D364">
        <f>U__8[[#This Row],[x-velocity]]/SQRT(0.0021)</f>
        <v>23.694971393384996</v>
      </c>
    </row>
    <row r="365" spans="1:4">
      <c r="A365" t="s">
        <v>1027</v>
      </c>
      <c r="B365">
        <v>1.08589</v>
      </c>
      <c r="C365">
        <f>ABS(U__8[[#This Row],[Y-coordinate]]*1994.756)</f>
        <v>103.18234466080001</v>
      </c>
      <c r="D365">
        <f>U__8[[#This Row],[x-velocity]]/SQRT(0.0021)</f>
        <v>23.696062482836176</v>
      </c>
    </row>
    <row r="366" spans="1:4">
      <c r="A366" t="s">
        <v>1028</v>
      </c>
      <c r="B366">
        <v>1.0859300000000001</v>
      </c>
      <c r="C366">
        <f>ABS(U__8[[#This Row],[Y-coordinate]]*1994.756)</f>
        <v>97.890855419600015</v>
      </c>
      <c r="D366">
        <f>U__8[[#This Row],[x-velocity]]/SQRT(0.0021)</f>
        <v>23.696935354397123</v>
      </c>
    </row>
    <row r="367" spans="1:4">
      <c r="A367" t="s">
        <v>1029</v>
      </c>
      <c r="B367">
        <v>1.0859700000000001</v>
      </c>
      <c r="C367">
        <f>ABS(U__8[[#This Row],[Y-coordinate]]*1994.756)</f>
        <v>92.599366178400004</v>
      </c>
      <c r="D367">
        <f>U__8[[#This Row],[x-velocity]]/SQRT(0.0021)</f>
        <v>23.697808225958067</v>
      </c>
    </row>
    <row r="368" spans="1:4">
      <c r="A368" t="s">
        <v>1030</v>
      </c>
      <c r="B368">
        <v>1.0860099999999999</v>
      </c>
      <c r="C368">
        <f>ABS(U__8[[#This Row],[Y-coordinate]]*1994.756)</f>
        <v>87.308076412799991</v>
      </c>
      <c r="D368">
        <f>U__8[[#This Row],[x-velocity]]/SQRT(0.0021)</f>
        <v>23.698681097519007</v>
      </c>
    </row>
    <row r="369" spans="1:4">
      <c r="A369" t="s">
        <v>1031</v>
      </c>
      <c r="B369">
        <v>1.08605</v>
      </c>
      <c r="C369">
        <f>ABS(U__8[[#This Row],[Y-coordinate]]*1994.756)</f>
        <v>82.016587171600008</v>
      </c>
      <c r="D369">
        <f>U__8[[#This Row],[x-velocity]]/SQRT(0.0021)</f>
        <v>23.69955396907995</v>
      </c>
    </row>
    <row r="370" spans="1:4">
      <c r="A370" t="s">
        <v>1032</v>
      </c>
      <c r="B370">
        <v>1.0860799999999999</v>
      </c>
      <c r="C370">
        <f>ABS(U__8[[#This Row],[Y-coordinate]]*1994.756)</f>
        <v>76.725297405999996</v>
      </c>
      <c r="D370">
        <f>U__8[[#This Row],[x-velocity]]/SQRT(0.0021)</f>
        <v>23.700208622750658</v>
      </c>
    </row>
    <row r="371" spans="1:4">
      <c r="A371" t="s">
        <v>1033</v>
      </c>
      <c r="B371">
        <v>1.08612</v>
      </c>
      <c r="C371">
        <f>ABS(U__8[[#This Row],[Y-coordinate]]*1994.756)</f>
        <v>71.433808164799999</v>
      </c>
      <c r="D371">
        <f>U__8[[#This Row],[x-velocity]]/SQRT(0.0021)</f>
        <v>23.701081494311605</v>
      </c>
    </row>
    <row r="372" spans="1:4">
      <c r="A372" t="s">
        <v>1034</v>
      </c>
      <c r="B372">
        <v>1.0861499999999999</v>
      </c>
      <c r="C372">
        <f>ABS(U__8[[#This Row],[Y-coordinate]]*1994.756)</f>
        <v>66.1425183992</v>
      </c>
      <c r="D372">
        <f>U__8[[#This Row],[x-velocity]]/SQRT(0.0021)</f>
        <v>23.701736147982313</v>
      </c>
    </row>
    <row r="373" spans="1:4">
      <c r="A373" t="s">
        <v>1035</v>
      </c>
      <c r="B373">
        <v>1.0861700000000001</v>
      </c>
      <c r="C373">
        <f>ABS(U__8[[#This Row],[Y-coordinate]]*1994.756)</f>
        <v>60.851029158000003</v>
      </c>
      <c r="D373">
        <f>U__8[[#This Row],[x-velocity]]/SQRT(0.0021)</f>
        <v>23.702172583762785</v>
      </c>
    </row>
    <row r="374" spans="1:4">
      <c r="A374" t="s">
        <v>1036</v>
      </c>
      <c r="B374">
        <v>1.0862000000000001</v>
      </c>
      <c r="C374">
        <f>ABS(U__8[[#This Row],[Y-coordinate]]*1994.756)</f>
        <v>55.559739392400004</v>
      </c>
      <c r="D374">
        <f>U__8[[#This Row],[x-velocity]]/SQRT(0.0021)</f>
        <v>23.702827237433493</v>
      </c>
    </row>
    <row r="375" spans="1:4">
      <c r="A375" t="s">
        <v>1037</v>
      </c>
      <c r="B375">
        <v>1.08622</v>
      </c>
      <c r="C375">
        <f>ABS(U__8[[#This Row],[Y-coordinate]]*1994.756)</f>
        <v>50.2682501512</v>
      </c>
      <c r="D375">
        <f>U__8[[#This Row],[x-velocity]]/SQRT(0.0021)</f>
        <v>23.703263673213964</v>
      </c>
    </row>
    <row r="376" spans="1:4">
      <c r="A376" t="s">
        <v>1038</v>
      </c>
      <c r="B376">
        <v>1.0862400000000001</v>
      </c>
      <c r="C376">
        <f>ABS(U__8[[#This Row],[Y-coordinate]]*1994.756)</f>
        <v>44.976960385600002</v>
      </c>
      <c r="D376">
        <f>U__8[[#This Row],[x-velocity]]/SQRT(0.0021)</f>
        <v>23.70370010899444</v>
      </c>
    </row>
    <row r="377" spans="1:4">
      <c r="A377" t="s">
        <v>1039</v>
      </c>
      <c r="B377">
        <v>1.08626</v>
      </c>
      <c r="C377">
        <f>ABS(U__8[[#This Row],[Y-coordinate]]*1994.756)</f>
        <v>39.685471144400005</v>
      </c>
      <c r="D377">
        <f>U__8[[#This Row],[x-velocity]]/SQRT(0.0021)</f>
        <v>23.704136544774908</v>
      </c>
    </row>
    <row r="378" spans="1:4">
      <c r="A378" t="s">
        <v>1040</v>
      </c>
      <c r="B378">
        <v>1.0862799999999999</v>
      </c>
      <c r="C378">
        <f>ABS(U__8[[#This Row],[Y-coordinate]]*1994.756)</f>
        <v>34.394181378799999</v>
      </c>
      <c r="D378">
        <f>U__8[[#This Row],[x-velocity]]/SQRT(0.0021)</f>
        <v>23.70457298055538</v>
      </c>
    </row>
    <row r="379" spans="1:4">
      <c r="A379" t="s">
        <v>1041</v>
      </c>
      <c r="B379">
        <v>1.08629</v>
      </c>
      <c r="C379">
        <f>ABS(U__8[[#This Row],[Y-coordinate]]*1994.756)</f>
        <v>29.102692137600002</v>
      </c>
      <c r="D379">
        <f>U__8[[#This Row],[x-velocity]]/SQRT(0.0021)</f>
        <v>23.704791198445616</v>
      </c>
    </row>
    <row r="380" spans="1:4">
      <c r="A380" t="s">
        <v>1042</v>
      </c>
      <c r="B380">
        <v>1.0863</v>
      </c>
      <c r="C380">
        <f>ABS(U__8[[#This Row],[Y-coordinate]]*1994.756)</f>
        <v>23.811202896400001</v>
      </c>
      <c r="D380">
        <f>U__8[[#This Row],[x-velocity]]/SQRT(0.0021)</f>
        <v>23.705009416335855</v>
      </c>
    </row>
    <row r="381" spans="1:4">
      <c r="A381" t="s">
        <v>1043</v>
      </c>
      <c r="B381">
        <v>1.0863100000000001</v>
      </c>
      <c r="C381">
        <f>ABS(U__8[[#This Row],[Y-coordinate]]*1994.756)</f>
        <v>18.519893183240001</v>
      </c>
      <c r="D381">
        <f>U__8[[#This Row],[x-velocity]]/SQRT(0.0021)</f>
        <v>23.705227634226091</v>
      </c>
    </row>
    <row r="382" spans="1:4">
      <c r="A382" t="s">
        <v>1044</v>
      </c>
      <c r="B382">
        <v>1.08632</v>
      </c>
      <c r="C382">
        <f>ABS(U__8[[#This Row],[Y-coordinate]]*1994.756)</f>
        <v>13.228503679840001</v>
      </c>
      <c r="D382">
        <f>U__8[[#This Row],[x-velocity]]/SQRT(0.0021)</f>
        <v>23.705445852116323</v>
      </c>
    </row>
    <row r="383" spans="1:4">
      <c r="A383" t="s">
        <v>1045</v>
      </c>
      <c r="B383">
        <v>1.08632</v>
      </c>
      <c r="C383">
        <f>ABS(U__8[[#This Row],[Y-coordinate]]*1994.756)</f>
        <v>7.9370942288800004</v>
      </c>
      <c r="D383">
        <f>U__8[[#This Row],[x-velocity]]/SQRT(0.0021)</f>
        <v>23.705445852116323</v>
      </c>
    </row>
    <row r="384" spans="1:4">
      <c r="A384" t="s">
        <v>1046</v>
      </c>
      <c r="B384">
        <v>1.08632</v>
      </c>
      <c r="C384">
        <f>ABS(U__8[[#This Row],[Y-coordinate]]*1994.756)</f>
        <v>2.6457047254799999</v>
      </c>
      <c r="D384">
        <f>U__8[[#This Row],[x-velocity]]/SQRT(0.0021)</f>
        <v>23.705445852116323</v>
      </c>
    </row>
    <row r="385" spans="1:4">
      <c r="A385" t="s">
        <v>99</v>
      </c>
      <c r="B385">
        <v>1.08632</v>
      </c>
      <c r="C385">
        <f>ABS(U__8[[#This Row],[Y-coordinate]]*1994.756)</f>
        <v>0</v>
      </c>
      <c r="D385">
        <f>U__8[[#This Row],[x-velocity]]/SQRT(0.0021)</f>
        <v>23.705445852116323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F6F0-13BC-4505-9F4A-6B6A336AFBA3}">
  <dimension ref="A1:D385"/>
  <sheetViews>
    <sheetView workbookViewId="0">
      <selection activeCell="D4" sqref="D4"/>
    </sheetView>
  </sheetViews>
  <sheetFormatPr defaultColWidth="8.85546875" defaultRowHeight="14.45"/>
  <cols>
    <col min="1" max="1" width="35.42578125" bestFit="1" customWidth="1"/>
    <col min="2" max="2" width="15.5703125" customWidth="1"/>
    <col min="3" max="3" width="17.140625" customWidth="1"/>
    <col min="4" max="4" width="38.7109375" customWidth="1"/>
  </cols>
  <sheetData>
    <row r="1" spans="1:4">
      <c r="A1" t="s">
        <v>404</v>
      </c>
      <c r="B1" t="s">
        <v>211</v>
      </c>
      <c r="C1" t="s">
        <v>2</v>
      </c>
      <c r="D1" t="s">
        <v>104</v>
      </c>
    </row>
    <row r="2" spans="1:4">
      <c r="A2" t="s">
        <v>664</v>
      </c>
      <c r="B2">
        <v>3.5312200000000002E-2</v>
      </c>
      <c r="C2">
        <f>ABS(U__9[[#This Row],[y-coordinate]]*1994.756)</f>
        <v>1993.7566272440001</v>
      </c>
      <c r="D2">
        <f>U__9[[#This Row],[x-velocity]]/SQRT(0.0021)</f>
        <v>0.77057537835914103</v>
      </c>
    </row>
    <row r="3" spans="1:4">
      <c r="A3" t="s">
        <v>665</v>
      </c>
      <c r="B3">
        <v>6.7242200000000002E-2</v>
      </c>
      <c r="C3">
        <f>ABS(U__9[[#This Row],[y-coordinate]]*1994.756)</f>
        <v>1992.605653032</v>
      </c>
      <c r="D3">
        <f>U__9[[#This Row],[x-velocity]]/SQRT(0.0021)</f>
        <v>1.4673451018826646</v>
      </c>
    </row>
    <row r="4" spans="1:4">
      <c r="A4" t="s">
        <v>666</v>
      </c>
      <c r="B4">
        <v>0.10746</v>
      </c>
      <c r="C4">
        <f>ABS(U__9[[#This Row],[y-coordinate]]*1994.756)</f>
        <v>1991.2831298040001</v>
      </c>
      <c r="D4">
        <f>U__9[[#This Row],[x-velocity]]/SQRT(0.0021)</f>
        <v>2.344969448475974</v>
      </c>
    </row>
    <row r="5" spans="1:4">
      <c r="A5" t="s">
        <v>667</v>
      </c>
      <c r="B5">
        <v>0.14740600000000001</v>
      </c>
      <c r="C5">
        <f>ABS(U__9[[#This Row],[y-coordinate]]*1994.756)</f>
        <v>1989.7631257319999</v>
      </c>
      <c r="D5">
        <f>U__9[[#This Row],[x-velocity]]/SQRT(0.0021)</f>
        <v>3.2166626328126697</v>
      </c>
    </row>
    <row r="6" spans="1:4">
      <c r="A6" t="s">
        <v>668</v>
      </c>
      <c r="B6">
        <v>0.18401500000000001</v>
      </c>
      <c r="C6">
        <f>ABS(U__9[[#This Row],[y-coordinate]]*1994.756)</f>
        <v>1988.01372472</v>
      </c>
      <c r="D6">
        <f>U__9[[#This Row],[x-velocity]]/SQRT(0.0021)</f>
        <v>4.0155365071776137</v>
      </c>
    </row>
    <row r="7" spans="1:4">
      <c r="A7" t="s">
        <v>669</v>
      </c>
      <c r="B7">
        <v>0.217165</v>
      </c>
      <c r="C7">
        <f>ABS(U__9[[#This Row],[y-coordinate]]*1994.756)</f>
        <v>1986.0030106720003</v>
      </c>
      <c r="D7">
        <f>U__9[[#This Row],[x-velocity]]/SQRT(0.0021)</f>
        <v>4.7389288133099283</v>
      </c>
    </row>
    <row r="8" spans="1:4">
      <c r="A8" t="s">
        <v>670</v>
      </c>
      <c r="B8">
        <v>0.24745200000000001</v>
      </c>
      <c r="C8">
        <f>ABS(U__9[[#This Row],[y-coordinate]]*1994.756)</f>
        <v>1983.6890937120002</v>
      </c>
      <c r="D8">
        <f>U__9[[#This Row],[x-velocity]]/SQRT(0.0021)</f>
        <v>5.3998453374676787</v>
      </c>
    </row>
    <row r="9" spans="1:4">
      <c r="A9" t="s">
        <v>671</v>
      </c>
      <c r="B9">
        <v>0.27547899999999997</v>
      </c>
      <c r="C9">
        <f>ABS(U__9[[#This Row],[y-coordinate]]*1994.756)</f>
        <v>1981.0300839640001</v>
      </c>
      <c r="D9">
        <f>U__9[[#This Row],[x-velocity]]/SQRT(0.0021)</f>
        <v>6.011444618432094</v>
      </c>
    </row>
    <row r="10" spans="1:4">
      <c r="A10" t="s">
        <v>672</v>
      </c>
      <c r="B10">
        <v>0.30174400000000001</v>
      </c>
      <c r="C10">
        <f>ABS(U__9[[#This Row],[y-coordinate]]*1994.756)</f>
        <v>1977.9701282600001</v>
      </c>
      <c r="D10">
        <f>U__9[[#This Row],[x-velocity]]/SQRT(0.0021)</f>
        <v>6.584593907136929</v>
      </c>
    </row>
    <row r="11" spans="1:4">
      <c r="A11" t="s">
        <v>673</v>
      </c>
      <c r="B11">
        <v>0.32664300000000002</v>
      </c>
      <c r="C11">
        <f>ABS(U__9[[#This Row],[y-coordinate]]*1994.756)</f>
        <v>1974.4513786759999</v>
      </c>
      <c r="D11">
        <f>U__9[[#This Row],[x-velocity]]/SQRT(0.0021)</f>
        <v>7.1279346320355268</v>
      </c>
    </row>
    <row r="12" spans="1:4">
      <c r="A12" t="s">
        <v>674</v>
      </c>
      <c r="B12">
        <v>0.35050100000000001</v>
      </c>
      <c r="C12">
        <f>ABS(U__9[[#This Row],[y-coordinate]]*1994.756)</f>
        <v>1970.4060135080001</v>
      </c>
      <c r="D12">
        <f>U__9[[#This Row],[x-velocity]]/SQRT(0.0021)</f>
        <v>7.6485588745605568</v>
      </c>
    </row>
    <row r="13" spans="1:4">
      <c r="A13" t="s">
        <v>675</v>
      </c>
      <c r="B13">
        <v>0.37359700000000001</v>
      </c>
      <c r="C13">
        <f>ABS(U__9[[#This Row],[y-coordinate]]*1994.756)</f>
        <v>1965.7542425160002</v>
      </c>
      <c r="D13">
        <f>U__9[[#This Row],[x-velocity]]/SQRT(0.0021)</f>
        <v>8.1525549138496043</v>
      </c>
    </row>
    <row r="14" spans="1:4">
      <c r="A14" t="s">
        <v>676</v>
      </c>
      <c r="B14">
        <v>0.395984</v>
      </c>
      <c r="C14">
        <f>ABS(U__9[[#This Row],[y-coordinate]]*1994.756)</f>
        <v>1960.4621548480002</v>
      </c>
      <c r="D14">
        <f>U__9[[#This Row],[x-velocity]]/SQRT(0.0021)</f>
        <v>8.64107930472092</v>
      </c>
    </row>
    <row r="15" spans="1:4">
      <c r="A15" t="s">
        <v>677</v>
      </c>
      <c r="B15">
        <v>0.41537099999999999</v>
      </c>
      <c r="C15">
        <f>ABS(U__9[[#This Row],[y-coordinate]]*1994.756)</f>
        <v>1955.1720619360001</v>
      </c>
      <c r="D15">
        <f>U__9[[#This Row],[x-velocity]]/SQRT(0.0021)</f>
        <v>9.0641383285214392</v>
      </c>
    </row>
    <row r="16" spans="1:4">
      <c r="A16" t="s">
        <v>678</v>
      </c>
      <c r="B16">
        <v>0.43243700000000002</v>
      </c>
      <c r="C16">
        <f>ABS(U__9[[#This Row],[y-coordinate]]*1994.756)</f>
        <v>1949.8799742680001</v>
      </c>
      <c r="D16">
        <f>U__9[[#This Row],[x-velocity]]/SQRT(0.0021)</f>
        <v>9.4365489799981841</v>
      </c>
    </row>
    <row r="17" spans="1:4">
      <c r="A17" t="s">
        <v>679</v>
      </c>
      <c r="B17">
        <v>0.44767699999999999</v>
      </c>
      <c r="C17">
        <f>ABS(U__9[[#This Row],[y-coordinate]]*1994.756)</f>
        <v>1944.5878866</v>
      </c>
      <c r="D17">
        <f>U__9[[#This Row],[x-velocity]]/SQRT(0.0021)</f>
        <v>9.7691130447178356</v>
      </c>
    </row>
    <row r="18" spans="1:4">
      <c r="A18" t="s">
        <v>680</v>
      </c>
      <c r="B18">
        <v>0.46144800000000002</v>
      </c>
      <c r="C18">
        <f>ABS(U__9[[#This Row],[y-coordinate]]*1994.756)</f>
        <v>1939.2977936880002</v>
      </c>
      <c r="D18">
        <f>U__9[[#This Row],[x-velocity]]/SQRT(0.0021)</f>
        <v>10.069620901361821</v>
      </c>
    </row>
    <row r="19" spans="1:4">
      <c r="A19" t="s">
        <v>681</v>
      </c>
      <c r="B19">
        <v>0.47401900000000002</v>
      </c>
      <c r="C19">
        <f>ABS(U__9[[#This Row],[y-coordinate]]*1994.756)</f>
        <v>1934.0057060200002</v>
      </c>
      <c r="D19">
        <f>U__9[[#This Row],[x-velocity]]/SQRT(0.0021)</f>
        <v>10.343942611177487</v>
      </c>
    </row>
    <row r="20" spans="1:4">
      <c r="A20" t="s">
        <v>682</v>
      </c>
      <c r="B20">
        <v>0.48558800000000002</v>
      </c>
      <c r="C20">
        <f>ABS(U__9[[#This Row],[y-coordinate]]*1994.756)</f>
        <v>1928.7136183520001</v>
      </c>
      <c r="D20">
        <f>U__9[[#This Row],[x-velocity]]/SQRT(0.0021)</f>
        <v>10.596398888391507</v>
      </c>
    </row>
    <row r="21" spans="1:4">
      <c r="A21" t="s">
        <v>683</v>
      </c>
      <c r="B21">
        <v>0.49631199999999998</v>
      </c>
      <c r="C21">
        <f>ABS(U__9[[#This Row],[y-coordinate]]*1994.756)</f>
        <v>1923.42352544</v>
      </c>
      <c r="D21">
        <f>U__9[[#This Row],[x-velocity]]/SQRT(0.0021)</f>
        <v>10.830415753880585</v>
      </c>
    </row>
    <row r="22" spans="1:4">
      <c r="A22" t="s">
        <v>684</v>
      </c>
      <c r="B22">
        <v>0.50630900000000001</v>
      </c>
      <c r="C22">
        <f>ABS(U__9[[#This Row],[y-coordinate]]*1994.756)</f>
        <v>1918.131437772</v>
      </c>
      <c r="D22">
        <f>U__9[[#This Row],[x-velocity]]/SQRT(0.0021)</f>
        <v>11.048568178749507</v>
      </c>
    </row>
    <row r="23" spans="1:4">
      <c r="A23" t="s">
        <v>685</v>
      </c>
      <c r="B23">
        <v>0.51567600000000002</v>
      </c>
      <c r="C23">
        <f>ABS(U__9[[#This Row],[y-coordinate]]*1994.756)</f>
        <v>1912.839350104</v>
      </c>
      <c r="D23">
        <f>U__9[[#This Row],[x-velocity]]/SQRT(0.0021)</f>
        <v>11.252972876533562</v>
      </c>
    </row>
    <row r="24" spans="1:4">
      <c r="A24" t="s">
        <v>686</v>
      </c>
      <c r="B24">
        <v>0.52449100000000004</v>
      </c>
      <c r="C24">
        <f>ABS(U__9[[#This Row],[y-coordinate]]*1994.756)</f>
        <v>1907.5492571919999</v>
      </c>
      <c r="D24">
        <f>U__9[[#This Row],[x-velocity]]/SQRT(0.0021)</f>
        <v>11.445331946776589</v>
      </c>
    </row>
    <row r="25" spans="1:4">
      <c r="A25" t="s">
        <v>687</v>
      </c>
      <c r="B25">
        <v>0.53281699999999999</v>
      </c>
      <c r="C25">
        <f>ABS(U__9[[#This Row],[y-coordinate]]*1994.756)</f>
        <v>1902.2571695239999</v>
      </c>
      <c r="D25">
        <f>U__9[[#This Row],[x-velocity]]/SQRT(0.0021)</f>
        <v>11.627020162187074</v>
      </c>
    </row>
    <row r="26" spans="1:4">
      <c r="A26" t="s">
        <v>688</v>
      </c>
      <c r="B26">
        <v>0.54070600000000002</v>
      </c>
      <c r="C26">
        <f>ABS(U__9[[#This Row],[y-coordinate]]*1994.756)</f>
        <v>1896.967076612</v>
      </c>
      <c r="D26">
        <f>U__9[[#This Row],[x-velocity]]/SQRT(0.0021)</f>
        <v>11.79917225579425</v>
      </c>
    </row>
    <row r="27" spans="1:4">
      <c r="A27" t="s">
        <v>689</v>
      </c>
      <c r="B27">
        <v>0.54820400000000002</v>
      </c>
      <c r="C27">
        <f>ABS(U__9[[#This Row],[y-coordinate]]*1994.756)</f>
        <v>1891.674988944</v>
      </c>
      <c r="D27">
        <f>U__9[[#This Row],[x-velocity]]/SQRT(0.0021)</f>
        <v>11.962792029893198</v>
      </c>
    </row>
    <row r="28" spans="1:4">
      <c r="A28" t="s">
        <v>690</v>
      </c>
      <c r="B28">
        <v>0.55534799999999995</v>
      </c>
      <c r="C28">
        <f>ABS(U__9[[#This Row],[y-coordinate]]*1994.756)</f>
        <v>1886.3829012760002</v>
      </c>
      <c r="D28">
        <f>U__9[[#This Row],[x-velocity]]/SQRT(0.0021)</f>
        <v>12.11868689067779</v>
      </c>
    </row>
    <row r="29" spans="1:4">
      <c r="A29" t="s">
        <v>691</v>
      </c>
      <c r="B29">
        <v>0.56217099999999998</v>
      </c>
      <c r="C29">
        <f>ABS(U__9[[#This Row],[y-coordinate]]*1994.756)</f>
        <v>1881.0928083640001</v>
      </c>
      <c r="D29">
        <f>U__9[[#This Row],[x-velocity]]/SQRT(0.0021)</f>
        <v>12.267576957185806</v>
      </c>
    </row>
    <row r="30" spans="1:4">
      <c r="A30" t="s">
        <v>692</v>
      </c>
      <c r="B30">
        <v>0.56870100000000001</v>
      </c>
      <c r="C30">
        <f>ABS(U__9[[#This Row],[y-coordinate]]*1994.756)</f>
        <v>1875.8007206960001</v>
      </c>
      <c r="D30">
        <f>U__9[[#This Row],[x-velocity]]/SQRT(0.0021)</f>
        <v>12.410073239509911</v>
      </c>
    </row>
    <row r="31" spans="1:4">
      <c r="A31" t="s">
        <v>693</v>
      </c>
      <c r="B31">
        <v>0.574963</v>
      </c>
      <c r="C31">
        <f>ABS(U__9[[#This Row],[y-coordinate]]*1994.756)</f>
        <v>1870.5086330280001</v>
      </c>
      <c r="D31">
        <f>U__9[[#This Row],[x-velocity]]/SQRT(0.0021)</f>
        <v>12.546721282375689</v>
      </c>
    </row>
    <row r="32" spans="1:4">
      <c r="A32" t="s">
        <v>694</v>
      </c>
      <c r="B32">
        <v>0.58097799999999999</v>
      </c>
      <c r="C32">
        <f>ABS(U__9[[#This Row],[y-coordinate]]*1994.756)</f>
        <v>1865.2185401160002</v>
      </c>
      <c r="D32">
        <f>U__9[[#This Row],[x-velocity]]/SQRT(0.0021)</f>
        <v>12.677979343352638</v>
      </c>
    </row>
    <row r="33" spans="1:4">
      <c r="A33" t="s">
        <v>695</v>
      </c>
      <c r="B33">
        <v>0.58676600000000001</v>
      </c>
      <c r="C33">
        <f>ABS(U__9[[#This Row],[y-coordinate]]*1994.756)</f>
        <v>1859.9264524480002</v>
      </c>
      <c r="D33">
        <f>U__9[[#This Row],[x-velocity]]/SQRT(0.0021)</f>
        <v>12.804283858221231</v>
      </c>
    </row>
    <row r="34" spans="1:4">
      <c r="A34" t="s">
        <v>696</v>
      </c>
      <c r="B34">
        <v>0.59234299999999995</v>
      </c>
      <c r="C34">
        <f>ABS(U__9[[#This Row],[y-coordinate]]*1994.756)</f>
        <v>1854.6343647800002</v>
      </c>
      <c r="D34">
        <f>U__9[[#This Row],[x-velocity]]/SQRT(0.0021)</f>
        <v>12.925983975605842</v>
      </c>
    </row>
    <row r="35" spans="1:4">
      <c r="A35" t="s">
        <v>697</v>
      </c>
      <c r="B35">
        <v>0.59772499999999995</v>
      </c>
      <c r="C35">
        <f>ABS(U__9[[#This Row],[y-coordinate]]*1994.756)</f>
        <v>1849.3442718680001</v>
      </c>
      <c r="D35">
        <f>U__9[[#This Row],[x-velocity]]/SQRT(0.0021)</f>
        <v>13.043428844130855</v>
      </c>
    </row>
    <row r="36" spans="1:4">
      <c r="A36" t="s">
        <v>698</v>
      </c>
      <c r="B36">
        <v>0.60292500000000004</v>
      </c>
      <c r="C36">
        <f>ABS(U__9[[#This Row],[y-coordinate]]*1994.756)</f>
        <v>1844.0521842000001</v>
      </c>
      <c r="D36">
        <f>U__9[[#This Row],[x-velocity]]/SQRT(0.0021)</f>
        <v>13.156902147053572</v>
      </c>
    </row>
    <row r="37" spans="1:4">
      <c r="A37" t="s">
        <v>699</v>
      </c>
      <c r="B37">
        <v>0.60795500000000002</v>
      </c>
      <c r="C37">
        <f>ABS(U__9[[#This Row],[y-coordinate]]*1994.756)</f>
        <v>1838.760096532</v>
      </c>
      <c r="D37">
        <f>U__9[[#This Row],[x-velocity]]/SQRT(0.0021)</f>
        <v>13.266665745842275</v>
      </c>
    </row>
    <row r="38" spans="1:4">
      <c r="A38" t="s">
        <v>700</v>
      </c>
      <c r="B38">
        <v>0.61282700000000001</v>
      </c>
      <c r="C38">
        <f>ABS(U__9[[#This Row],[y-coordinate]]*1994.756)</f>
        <v>1833.4700036200002</v>
      </c>
      <c r="D38">
        <f>U__9[[#This Row],[x-velocity]]/SQRT(0.0021)</f>
        <v>13.372981501965251</v>
      </c>
    </row>
    <row r="39" spans="1:4">
      <c r="A39" t="s">
        <v>701</v>
      </c>
      <c r="B39">
        <v>0.61755000000000004</v>
      </c>
      <c r="C39">
        <f>ABS(U__9[[#This Row],[y-coordinate]]*1994.756)</f>
        <v>1828.1779159519999</v>
      </c>
      <c r="D39">
        <f>U__9[[#This Row],[x-velocity]]/SQRT(0.0021)</f>
        <v>13.476045811523711</v>
      </c>
    </row>
    <row r="40" spans="1:4">
      <c r="A40" t="s">
        <v>702</v>
      </c>
      <c r="B40">
        <v>0.62213300000000005</v>
      </c>
      <c r="C40">
        <f>ABS(U__9[[#This Row],[y-coordinate]]*1994.756)</f>
        <v>1822.8858282839999</v>
      </c>
      <c r="D40">
        <f>U__9[[#This Row],[x-velocity]]/SQRT(0.0021)</f>
        <v>13.576055070618866</v>
      </c>
    </row>
    <row r="41" spans="1:4">
      <c r="A41" t="s">
        <v>703</v>
      </c>
      <c r="B41">
        <v>0.62658499999999995</v>
      </c>
      <c r="C41">
        <f>ABS(U__9[[#This Row],[y-coordinate]]*1994.756)</f>
        <v>1817.595735372</v>
      </c>
      <c r="D41">
        <f>U__9[[#This Row],[x-velocity]]/SQRT(0.0021)</f>
        <v>13.673205675351928</v>
      </c>
    </row>
    <row r="42" spans="1:4">
      <c r="A42" t="s">
        <v>704</v>
      </c>
      <c r="B42">
        <v>0.63091299999999995</v>
      </c>
      <c r="C42">
        <f>ABS(U__9[[#This Row],[y-coordinate]]*1994.756)</f>
        <v>1812.303647704</v>
      </c>
      <c r="D42">
        <f>U__9[[#This Row],[x-velocity]]/SQRT(0.0021)</f>
        <v>13.767650378246065</v>
      </c>
    </row>
    <row r="43" spans="1:4">
      <c r="A43" t="s">
        <v>705</v>
      </c>
      <c r="B43">
        <v>0.63512400000000002</v>
      </c>
      <c r="C43">
        <f>ABS(U__9[[#This Row],[y-coordinate]]*1994.756)</f>
        <v>1807.0115600360002</v>
      </c>
      <c r="D43">
        <f>U__9[[#This Row],[x-velocity]]/SQRT(0.0021)</f>
        <v>13.859541931824443</v>
      </c>
    </row>
    <row r="44" spans="1:4">
      <c r="A44" t="s">
        <v>706</v>
      </c>
      <c r="B44">
        <v>0.63922500000000004</v>
      </c>
      <c r="C44">
        <f>ABS(U__9[[#This Row],[y-coordinate]]*1994.756)</f>
        <v>1801.7214671239999</v>
      </c>
      <c r="D44">
        <f>U__9[[#This Row],[x-velocity]]/SQRT(0.0021)</f>
        <v>13.949033088610225</v>
      </c>
    </row>
    <row r="45" spans="1:4">
      <c r="A45" t="s">
        <v>707</v>
      </c>
      <c r="B45">
        <v>0.64322000000000001</v>
      </c>
      <c r="C45">
        <f>ABS(U__9[[#This Row],[y-coordinate]]*1994.756)</f>
        <v>1796.4293794560001</v>
      </c>
      <c r="D45">
        <f>U__9[[#This Row],[x-velocity]]/SQRT(0.0021)</f>
        <v>14.036211135759503</v>
      </c>
    </row>
    <row r="46" spans="1:4">
      <c r="A46" t="s">
        <v>708</v>
      </c>
      <c r="B46">
        <v>0.64711600000000002</v>
      </c>
      <c r="C46">
        <f>ABS(U__9[[#This Row],[y-coordinate]]*1994.756)</f>
        <v>1791.1372917880001</v>
      </c>
      <c r="D46">
        <f>U__9[[#This Row],[x-velocity]]/SQRT(0.0021)</f>
        <v>14.121228825795445</v>
      </c>
    </row>
    <row r="47" spans="1:4">
      <c r="A47" t="s">
        <v>709</v>
      </c>
      <c r="B47">
        <v>0.650918</v>
      </c>
      <c r="C47">
        <f>ABS(U__9[[#This Row],[y-coordinate]]*1994.756)</f>
        <v>1785.8471988760002</v>
      </c>
      <c r="D47">
        <f>U__9[[#This Row],[x-velocity]]/SQRT(0.0021)</f>
        <v>14.204195267663168</v>
      </c>
    </row>
    <row r="48" spans="1:4">
      <c r="A48" t="s">
        <v>710</v>
      </c>
      <c r="B48">
        <v>0.65462900000000002</v>
      </c>
      <c r="C48">
        <f>ABS(U__9[[#This Row],[y-coordinate]]*1994.756)</f>
        <v>1780.5551112080002</v>
      </c>
      <c r="D48">
        <f>U__9[[#This Row],[x-velocity]]/SQRT(0.0021)</f>
        <v>14.285175926729746</v>
      </c>
    </row>
    <row r="49" spans="1:4">
      <c r="A49" t="s">
        <v>711</v>
      </c>
      <c r="B49">
        <v>0.65825500000000003</v>
      </c>
      <c r="C49">
        <f>ABS(U__9[[#This Row],[y-coordinate]]*1994.756)</f>
        <v>1775.2650182960001</v>
      </c>
      <c r="D49">
        <f>U__9[[#This Row],[x-velocity]]/SQRT(0.0021)</f>
        <v>14.364301733729317</v>
      </c>
    </row>
    <row r="50" spans="1:4">
      <c r="A50" t="s">
        <v>712</v>
      </c>
      <c r="B50">
        <v>0.66179900000000003</v>
      </c>
      <c r="C50">
        <f>ABS(U__9[[#This Row],[y-coordinate]]*1994.756)</f>
        <v>1769.9729306280001</v>
      </c>
      <c r="D50">
        <f>U__9[[#This Row],[x-velocity]]/SQRT(0.0021)</f>
        <v>14.441638154028952</v>
      </c>
    </row>
    <row r="51" spans="1:4">
      <c r="A51" t="s">
        <v>713</v>
      </c>
      <c r="B51">
        <v>0.665265</v>
      </c>
      <c r="C51">
        <f>ABS(U__9[[#This Row],[y-coordinate]]*1994.756)</f>
        <v>1764.6808429600001</v>
      </c>
      <c r="D51">
        <f>U__9[[#This Row],[x-velocity]]/SQRT(0.0021)</f>
        <v>14.517272474784747</v>
      </c>
    </row>
    <row r="52" spans="1:4">
      <c r="A52" t="s">
        <v>714</v>
      </c>
      <c r="B52">
        <v>0.66865699999999995</v>
      </c>
      <c r="C52">
        <f>ABS(U__9[[#This Row],[y-coordinate]]*1994.756)</f>
        <v>1759.3907500480002</v>
      </c>
      <c r="D52">
        <f>U__9[[#This Row],[x-velocity]]/SQRT(0.0021)</f>
        <v>14.591291983152795</v>
      </c>
    </row>
    <row r="53" spans="1:4">
      <c r="A53" t="s">
        <v>715</v>
      </c>
      <c r="B53">
        <v>0.67197700000000005</v>
      </c>
      <c r="C53">
        <f>ABS(U__9[[#This Row],[y-coordinate]]*1994.756)</f>
        <v>1754.0986623800002</v>
      </c>
      <c r="D53">
        <f>U__9[[#This Row],[x-velocity]]/SQRT(0.0021)</f>
        <v>14.663740322711146</v>
      </c>
    </row>
    <row r="54" spans="1:4">
      <c r="A54" t="s">
        <v>716</v>
      </c>
      <c r="B54">
        <v>0.67522899999999997</v>
      </c>
      <c r="C54">
        <f>ABS(U__9[[#This Row],[y-coordinate]]*1994.756)</f>
        <v>1748.8065747119999</v>
      </c>
      <c r="D54">
        <f>U__9[[#This Row],[x-velocity]]/SQRT(0.0021)</f>
        <v>14.734704780615889</v>
      </c>
    </row>
    <row r="55" spans="1:4">
      <c r="A55" t="s">
        <v>717</v>
      </c>
      <c r="B55">
        <v>0.67841499999999999</v>
      </c>
      <c r="C55">
        <f>ABS(U__9[[#This Row],[y-coordinate]]*1994.756)</f>
        <v>1743.5164818000001</v>
      </c>
      <c r="D55">
        <f>U__9[[#This Row],[x-velocity]]/SQRT(0.0021)</f>
        <v>14.804229000445076</v>
      </c>
    </row>
    <row r="56" spans="1:4">
      <c r="A56" t="s">
        <v>718</v>
      </c>
      <c r="B56">
        <v>0.68153799999999998</v>
      </c>
      <c r="C56">
        <f>ABS(U__9[[#This Row],[y-coordinate]]*1994.756)</f>
        <v>1738.224394132</v>
      </c>
      <c r="D56">
        <f>U__9[[#This Row],[x-velocity]]/SQRT(0.0021)</f>
        <v>14.872378447565778</v>
      </c>
    </row>
    <row r="57" spans="1:4">
      <c r="A57" t="s">
        <v>719</v>
      </c>
      <c r="B57">
        <v>0.68460100000000002</v>
      </c>
      <c r="C57">
        <f>ABS(U__9[[#This Row],[y-coordinate]]*1994.756)</f>
        <v>1732.932306464</v>
      </c>
      <c r="D57">
        <f>U__9[[#This Row],[x-velocity]]/SQRT(0.0021)</f>
        <v>14.939218587345062</v>
      </c>
    </row>
    <row r="58" spans="1:4">
      <c r="A58" t="s">
        <v>720</v>
      </c>
      <c r="B58">
        <v>0.68760600000000005</v>
      </c>
      <c r="C58">
        <f>ABS(U__9[[#This Row],[y-coordinate]]*1994.756)</f>
        <v>1727.6422135519999</v>
      </c>
      <c r="D58">
        <f>U__9[[#This Row],[x-velocity]]/SQRT(0.0021)</f>
        <v>15.00479306336098</v>
      </c>
    </row>
    <row r="59" spans="1:4">
      <c r="A59" t="s">
        <v>721</v>
      </c>
      <c r="B59">
        <v>0.690554</v>
      </c>
      <c r="C59">
        <f>ABS(U__9[[#This Row],[y-coordinate]]*1994.756)</f>
        <v>1722.3501258839999</v>
      </c>
      <c r="D59">
        <f>U__9[[#This Row],[x-velocity]]/SQRT(0.0021)</f>
        <v>15.069123697402549</v>
      </c>
    </row>
    <row r="60" spans="1:4">
      <c r="A60" t="s">
        <v>722</v>
      </c>
      <c r="B60">
        <v>0.69345000000000001</v>
      </c>
      <c r="C60">
        <f>ABS(U__9[[#This Row],[y-coordinate]]*1994.756)</f>
        <v>1717.0580382160001</v>
      </c>
      <c r="D60">
        <f>U__9[[#This Row],[x-velocity]]/SQRT(0.0021)</f>
        <v>15.132319598414892</v>
      </c>
    </row>
    <row r="61" spans="1:4">
      <c r="A61" t="s">
        <v>723</v>
      </c>
      <c r="B61">
        <v>0.69629300000000005</v>
      </c>
      <c r="C61">
        <f>ABS(U__9[[#This Row],[y-coordinate]]*1994.756)</f>
        <v>1711.767945304</v>
      </c>
      <c r="D61">
        <f>U__9[[#This Row],[x-velocity]]/SQRT(0.0021)</f>
        <v>15.194358944608986</v>
      </c>
    </row>
    <row r="62" spans="1:4">
      <c r="A62" t="s">
        <v>724</v>
      </c>
      <c r="B62">
        <v>0.69908599999999999</v>
      </c>
      <c r="C62">
        <f>ABS(U__9[[#This Row],[y-coordinate]]*1994.756)</f>
        <v>1706.4758576360002</v>
      </c>
      <c r="D62">
        <f>U__9[[#This Row],[x-velocity]]/SQRT(0.0021)</f>
        <v>15.255307201351897</v>
      </c>
    </row>
    <row r="63" spans="1:4">
      <c r="A63" t="s">
        <v>725</v>
      </c>
      <c r="B63">
        <v>0.70183099999999998</v>
      </c>
      <c r="C63">
        <f>ABS(U__9[[#This Row],[y-coordinate]]*1994.756)</f>
        <v>1701.1837699680002</v>
      </c>
      <c r="D63">
        <f>U__9[[#This Row],[x-velocity]]/SQRT(0.0021)</f>
        <v>15.315208012221676</v>
      </c>
    </row>
    <row r="64" spans="1:4">
      <c r="A64" t="s">
        <v>726</v>
      </c>
      <c r="B64">
        <v>0.70452899999999996</v>
      </c>
      <c r="C64">
        <f>ABS(U__9[[#This Row],[y-coordinate]]*1994.756)</f>
        <v>1695.8936770560001</v>
      </c>
      <c r="D64">
        <f>U__9[[#This Row],[x-velocity]]/SQRT(0.0021)</f>
        <v>15.374083199007346</v>
      </c>
    </row>
    <row r="65" spans="1:4">
      <c r="A65" t="s">
        <v>727</v>
      </c>
      <c r="B65">
        <v>0.70718199999999998</v>
      </c>
      <c r="C65">
        <f>ABS(U__9[[#This Row],[y-coordinate]]*1994.756)</f>
        <v>1690.6015893880001</v>
      </c>
      <c r="D65">
        <f>U__9[[#This Row],[x-velocity]]/SQRT(0.0021)</f>
        <v>15.431976405286957</v>
      </c>
    </row>
    <row r="66" spans="1:4">
      <c r="A66" t="s">
        <v>728</v>
      </c>
      <c r="B66">
        <v>0.70979199999999998</v>
      </c>
      <c r="C66">
        <f>ABS(U__9[[#This Row],[y-coordinate]]*1994.756)</f>
        <v>1685.3095017200001</v>
      </c>
      <c r="D66">
        <f>U__9[[#This Row],[x-velocity]]/SQRT(0.0021)</f>
        <v>15.488931274638551</v>
      </c>
    </row>
    <row r="67" spans="1:4">
      <c r="A67" t="s">
        <v>729</v>
      </c>
      <c r="B67">
        <v>0.71235999999999999</v>
      </c>
      <c r="C67">
        <f>ABS(U__9[[#This Row],[y-coordinate]]*1994.756)</f>
        <v>1680.0194088080002</v>
      </c>
      <c r="D67">
        <f>U__9[[#This Row],[x-velocity]]/SQRT(0.0021)</f>
        <v>15.544969628851153</v>
      </c>
    </row>
    <row r="68" spans="1:4">
      <c r="A68" t="s">
        <v>730</v>
      </c>
      <c r="B68">
        <v>0.71488700000000005</v>
      </c>
      <c r="C68">
        <f>ABS(U__9[[#This Row],[y-coordinate]]*1994.756)</f>
        <v>1674.7273211400002</v>
      </c>
      <c r="D68">
        <f>U__9[[#This Row],[x-velocity]]/SQRT(0.0021)</f>
        <v>15.600113289713789</v>
      </c>
    </row>
    <row r="69" spans="1:4">
      <c r="A69" t="s">
        <v>731</v>
      </c>
      <c r="B69">
        <v>0.71737499999999998</v>
      </c>
      <c r="C69">
        <f>ABS(U__9[[#This Row],[y-coordinate]]*1994.756)</f>
        <v>1669.4352334720002</v>
      </c>
      <c r="D69">
        <f>U__9[[#This Row],[x-velocity]]/SQRT(0.0021)</f>
        <v>15.654405900804504</v>
      </c>
    </row>
    <row r="70" spans="1:4">
      <c r="A70" t="s">
        <v>732</v>
      </c>
      <c r="B70">
        <v>0.71982400000000002</v>
      </c>
      <c r="C70">
        <f>ABS(U__9[[#This Row],[y-coordinate]]*1994.756)</f>
        <v>1664.1451405600001</v>
      </c>
      <c r="D70">
        <f>U__9[[#This Row],[x-velocity]]/SQRT(0.0021)</f>
        <v>15.707847462123299</v>
      </c>
    </row>
    <row r="71" spans="1:4">
      <c r="A71" t="s">
        <v>733</v>
      </c>
      <c r="B71">
        <v>0.72223599999999999</v>
      </c>
      <c r="C71">
        <f>ABS(U__9[[#This Row],[y-coordinate]]*1994.756)</f>
        <v>1658.8530528920001</v>
      </c>
      <c r="D71">
        <f>U__9[[#This Row],[x-velocity]]/SQRT(0.0021)</f>
        <v>15.760481617248219</v>
      </c>
    </row>
    <row r="72" spans="1:4">
      <c r="A72" t="s">
        <v>734</v>
      </c>
      <c r="B72">
        <v>0.72461200000000003</v>
      </c>
      <c r="C72">
        <f>ABS(U__9[[#This Row],[y-coordinate]]*1994.756)</f>
        <v>1653.560965224</v>
      </c>
      <c r="D72">
        <f>U__9[[#This Row],[x-velocity]]/SQRT(0.0021)</f>
        <v>15.812330187968293</v>
      </c>
    </row>
    <row r="73" spans="1:4">
      <c r="A73" t="s">
        <v>735</v>
      </c>
      <c r="B73">
        <v>0.72695399999999999</v>
      </c>
      <c r="C73">
        <f>ABS(U__9[[#This Row],[y-coordinate]]*1994.756)</f>
        <v>1648.2708723119999</v>
      </c>
      <c r="D73">
        <f>U__9[[#This Row],[x-velocity]]/SQRT(0.0021)</f>
        <v>15.86343681786156</v>
      </c>
    </row>
    <row r="74" spans="1:4">
      <c r="A74" t="s">
        <v>736</v>
      </c>
      <c r="B74">
        <v>0.72926100000000005</v>
      </c>
      <c r="C74">
        <f>ABS(U__9[[#This Row],[y-coordinate]]*1994.756)</f>
        <v>1642.9787846439999</v>
      </c>
      <c r="D74">
        <f>U__9[[#This Row],[x-velocity]]/SQRT(0.0021)</f>
        <v>15.913779685139005</v>
      </c>
    </row>
    <row r="75" spans="1:4">
      <c r="A75" t="s">
        <v>737</v>
      </c>
      <c r="B75">
        <v>0.73153599999999996</v>
      </c>
      <c r="C75">
        <f>ABS(U__9[[#This Row],[y-coordinate]]*1994.756)</f>
        <v>1637.6886917320001</v>
      </c>
      <c r="D75">
        <f>U__9[[#This Row],[x-velocity]]/SQRT(0.0021)</f>
        <v>15.963424255167691</v>
      </c>
    </row>
    <row r="76" spans="1:4">
      <c r="A76" t="s">
        <v>738</v>
      </c>
      <c r="B76">
        <v>0.73377800000000004</v>
      </c>
      <c r="C76">
        <f>ABS(U__9[[#This Row],[y-coordinate]]*1994.756)</f>
        <v>1632.396604064</v>
      </c>
      <c r="D76">
        <f>U__9[[#This Row],[x-velocity]]/SQRT(0.0021)</f>
        <v>16.012348706158601</v>
      </c>
    </row>
    <row r="77" spans="1:4">
      <c r="A77" t="s">
        <v>739</v>
      </c>
      <c r="B77">
        <v>0.73599000000000003</v>
      </c>
      <c r="C77">
        <f>ABS(U__9[[#This Row],[y-coordinate]]*1994.756)</f>
        <v>1627.1045163960002</v>
      </c>
      <c r="D77">
        <f>U__9[[#This Row],[x-velocity]]/SQRT(0.0021)</f>
        <v>16.060618503478803</v>
      </c>
    </row>
    <row r="78" spans="1:4">
      <c r="A78" t="s">
        <v>740</v>
      </c>
      <c r="B78">
        <v>0.73817100000000002</v>
      </c>
      <c r="C78">
        <f>ABS(U__9[[#This Row],[y-coordinate]]*1994.756)</f>
        <v>1621.8144234839999</v>
      </c>
      <c r="D78">
        <f>U__9[[#This Row],[x-velocity]]/SQRT(0.0021)</f>
        <v>16.108211825339275</v>
      </c>
    </row>
    <row r="79" spans="1:4">
      <c r="A79" t="s">
        <v>741</v>
      </c>
      <c r="B79">
        <v>0.74032200000000004</v>
      </c>
      <c r="C79">
        <f>ABS(U__9[[#This Row],[y-coordinate]]*1994.756)</f>
        <v>1616.5223358160001</v>
      </c>
      <c r="D79">
        <f>U__9[[#This Row],[x-velocity]]/SQRT(0.0021)</f>
        <v>16.155150493529035</v>
      </c>
    </row>
    <row r="80" spans="1:4">
      <c r="A80" t="s">
        <v>742</v>
      </c>
      <c r="B80">
        <v>0.74244500000000002</v>
      </c>
      <c r="C80">
        <f>ABS(U__9[[#This Row],[y-coordinate]]*1994.756)</f>
        <v>1611.2302481480001</v>
      </c>
      <c r="D80">
        <f>U__9[[#This Row],[x-velocity]]/SQRT(0.0021)</f>
        <v>16.201478151626137</v>
      </c>
    </row>
    <row r="81" spans="1:4">
      <c r="A81" t="s">
        <v>743</v>
      </c>
      <c r="B81">
        <v>0.74453999999999998</v>
      </c>
      <c r="C81">
        <f>ABS(U__9[[#This Row],[y-coordinate]]*1994.756)</f>
        <v>1605.9401552360002</v>
      </c>
      <c r="D81">
        <f>U__9[[#This Row],[x-velocity]]/SQRT(0.0021)</f>
        <v>16.247194799630577</v>
      </c>
    </row>
    <row r="82" spans="1:4">
      <c r="A82" t="s">
        <v>744</v>
      </c>
      <c r="B82">
        <v>0.74660700000000002</v>
      </c>
      <c r="C82">
        <f>ABS(U__9[[#This Row],[y-coordinate]]*1994.756)</f>
        <v>1600.6480675680002</v>
      </c>
      <c r="D82">
        <f>U__9[[#This Row],[x-velocity]]/SQRT(0.0021)</f>
        <v>16.292300437542359</v>
      </c>
    </row>
    <row r="83" spans="1:4">
      <c r="A83" t="s">
        <v>745</v>
      </c>
      <c r="B83">
        <v>0.74864900000000001</v>
      </c>
      <c r="C83">
        <f>ABS(U__9[[#This Row],[y-coordinate]]*1994.756)</f>
        <v>1595.3559799000002</v>
      </c>
      <c r="D83">
        <f>U__9[[#This Row],[x-velocity]]/SQRT(0.0021)</f>
        <v>16.336860530728547</v>
      </c>
    </row>
    <row r="84" spans="1:4">
      <c r="A84" t="s">
        <v>746</v>
      </c>
      <c r="B84">
        <v>0.750664</v>
      </c>
      <c r="C84">
        <f>ABS(U__9[[#This Row],[y-coordinate]]*1994.756)</f>
        <v>1590.0658869880001</v>
      </c>
      <c r="D84">
        <f>U__9[[#This Row],[x-velocity]]/SQRT(0.0021)</f>
        <v>16.3808314356111</v>
      </c>
    </row>
    <row r="85" spans="1:4">
      <c r="A85" t="s">
        <v>747</v>
      </c>
      <c r="B85">
        <v>0.75265400000000005</v>
      </c>
      <c r="C85">
        <f>ABS(U__9[[#This Row],[y-coordinate]]*1994.756)</f>
        <v>1584.7737993200001</v>
      </c>
      <c r="D85">
        <f>U__9[[#This Row],[x-velocity]]/SQRT(0.0021)</f>
        <v>16.424256795768063</v>
      </c>
    </row>
    <row r="86" spans="1:4">
      <c r="A86" t="s">
        <v>748</v>
      </c>
      <c r="B86">
        <v>0.75461999999999996</v>
      </c>
      <c r="C86">
        <f>ABS(U__9[[#This Row],[y-coordinate]]*1994.756)</f>
        <v>1579.4817116520001</v>
      </c>
      <c r="D86">
        <f>U__9[[#This Row],[x-velocity]]/SQRT(0.0021)</f>
        <v>16.467158432988455</v>
      </c>
    </row>
    <row r="87" spans="1:4">
      <c r="A87" t="s">
        <v>749</v>
      </c>
      <c r="B87">
        <v>0.75656199999999996</v>
      </c>
      <c r="C87">
        <f>ABS(U__9[[#This Row],[y-coordinate]]*1994.756)</f>
        <v>1574.19161874</v>
      </c>
      <c r="D87">
        <f>U__9[[#This Row],[x-velocity]]/SQRT(0.0021)</f>
        <v>16.509536347272284</v>
      </c>
    </row>
    <row r="88" spans="1:4">
      <c r="A88" t="s">
        <v>750</v>
      </c>
      <c r="B88">
        <v>0.75848000000000004</v>
      </c>
      <c r="C88">
        <f>ABS(U__9[[#This Row],[y-coordinate]]*1994.756)</f>
        <v>1568.8995310719999</v>
      </c>
      <c r="D88">
        <f>U__9[[#This Row],[x-velocity]]/SQRT(0.0021)</f>
        <v>16.55139053861955</v>
      </c>
    </row>
    <row r="89" spans="1:4">
      <c r="A89" t="s">
        <v>751</v>
      </c>
      <c r="B89">
        <v>0.76037500000000002</v>
      </c>
      <c r="C89">
        <f>ABS(U__9[[#This Row],[y-coordinate]]*1994.756)</f>
        <v>1563.6074434039999</v>
      </c>
      <c r="D89">
        <f>U__9[[#This Row],[x-velocity]]/SQRT(0.0021)</f>
        <v>16.592742828819272</v>
      </c>
    </row>
    <row r="90" spans="1:4">
      <c r="A90" t="s">
        <v>752</v>
      </c>
      <c r="B90">
        <v>0.76224800000000004</v>
      </c>
      <c r="C90">
        <f>ABS(U__9[[#This Row],[y-coordinate]]*1994.756)</f>
        <v>1558.3173504920001</v>
      </c>
      <c r="D90">
        <f>U__9[[#This Row],[x-velocity]]/SQRT(0.0021)</f>
        <v>16.633615039660473</v>
      </c>
    </row>
    <row r="91" spans="1:4">
      <c r="A91" t="s">
        <v>753</v>
      </c>
      <c r="B91">
        <v>0.76409800000000005</v>
      </c>
      <c r="C91">
        <f>ABS(U__9[[#This Row],[y-coordinate]]*1994.756)</f>
        <v>1553.025262824</v>
      </c>
      <c r="D91">
        <f>U__9[[#This Row],[x-velocity]]/SQRT(0.0021)</f>
        <v>16.673985349354133</v>
      </c>
    </row>
    <row r="92" spans="1:4">
      <c r="A92" t="s">
        <v>754</v>
      </c>
      <c r="B92">
        <v>0.76592800000000005</v>
      </c>
      <c r="C92">
        <f>ABS(U__9[[#This Row],[y-coordinate]]*1994.756)</f>
        <v>1547.733175156</v>
      </c>
      <c r="D92">
        <f>U__9[[#This Row],[x-velocity]]/SQRT(0.0021)</f>
        <v>16.713919223267318</v>
      </c>
    </row>
    <row r="93" spans="1:4">
      <c r="A93" t="s">
        <v>755</v>
      </c>
      <c r="B93">
        <v>0.76773599999999997</v>
      </c>
      <c r="C93">
        <f>ABS(U__9[[#This Row],[y-coordinate]]*1994.756)</f>
        <v>1542.4430822439999</v>
      </c>
      <c r="D93">
        <f>U__9[[#This Row],[x-velocity]]/SQRT(0.0021)</f>
        <v>16.753373017821986</v>
      </c>
    </row>
    <row r="94" spans="1:4">
      <c r="A94" t="s">
        <v>756</v>
      </c>
      <c r="B94">
        <v>0.76952399999999999</v>
      </c>
      <c r="C94">
        <f>ABS(U__9[[#This Row],[y-coordinate]]*1994.756)</f>
        <v>1537.1509945759999</v>
      </c>
      <c r="D94">
        <f>U__9[[#This Row],[x-velocity]]/SQRT(0.0021)</f>
        <v>16.792390376596181</v>
      </c>
    </row>
    <row r="95" spans="1:4">
      <c r="A95" t="s">
        <v>757</v>
      </c>
      <c r="B95">
        <v>0.77129199999999998</v>
      </c>
      <c r="C95">
        <f>ABS(U__9[[#This Row],[y-coordinate]]*1994.756)</f>
        <v>1531.8589069080001</v>
      </c>
      <c r="D95">
        <f>U__9[[#This Row],[x-velocity]]/SQRT(0.0021)</f>
        <v>16.830971299589905</v>
      </c>
    </row>
    <row r="96" spans="1:4">
      <c r="A96" t="s">
        <v>758</v>
      </c>
      <c r="B96">
        <v>0.77303999999999995</v>
      </c>
      <c r="C96">
        <f>ABS(U__9[[#This Row],[y-coordinate]]*1994.756)</f>
        <v>1526.5688139960002</v>
      </c>
      <c r="D96">
        <f>U__9[[#This Row],[x-velocity]]/SQRT(0.0021)</f>
        <v>16.869115786803153</v>
      </c>
    </row>
    <row r="97" spans="1:4">
      <c r="A97" t="s">
        <v>759</v>
      </c>
      <c r="B97">
        <v>0.77476900000000004</v>
      </c>
      <c r="C97">
        <f>ABS(U__9[[#This Row],[y-coordinate]]*1994.756)</f>
        <v>1521.2767263280002</v>
      </c>
      <c r="D97">
        <f>U__9[[#This Row],[x-velocity]]/SQRT(0.0021)</f>
        <v>16.90684566002496</v>
      </c>
    </row>
    <row r="98" spans="1:4">
      <c r="A98" t="s">
        <v>760</v>
      </c>
      <c r="B98">
        <v>0.77647900000000003</v>
      </c>
      <c r="C98">
        <f>ABS(U__9[[#This Row],[y-coordinate]]*1994.756)</f>
        <v>1515.9846386600002</v>
      </c>
      <c r="D98">
        <f>U__9[[#This Row],[x-velocity]]/SQRT(0.0021)</f>
        <v>16.944160919255314</v>
      </c>
    </row>
    <row r="99" spans="1:4">
      <c r="A99" t="s">
        <v>761</v>
      </c>
      <c r="B99">
        <v>0.77817199999999997</v>
      </c>
      <c r="C99">
        <f>ABS(U__9[[#This Row],[y-coordinate]]*1994.756)</f>
        <v>1510.6945457480001</v>
      </c>
      <c r="D99">
        <f>U__9[[#This Row],[x-velocity]]/SQRT(0.0021)</f>
        <v>16.981105208072265</v>
      </c>
    </row>
    <row r="100" spans="1:4">
      <c r="A100" t="s">
        <v>762</v>
      </c>
      <c r="B100">
        <v>0.77984500000000001</v>
      </c>
      <c r="C100">
        <f>ABS(U__9[[#This Row],[y-coordinate]]*1994.756)</f>
        <v>1505.4024580800001</v>
      </c>
      <c r="D100">
        <f>U__9[[#This Row],[x-velocity]]/SQRT(0.0021)</f>
        <v>17.017613061108747</v>
      </c>
    </row>
    <row r="101" spans="1:4">
      <c r="A101" t="s">
        <v>763</v>
      </c>
      <c r="B101">
        <v>0.78150200000000003</v>
      </c>
      <c r="C101">
        <f>ABS(U__9[[#This Row],[y-coordinate]]*1994.756)</f>
        <v>1500.1123651680002</v>
      </c>
      <c r="D101">
        <f>U__9[[#This Row],[x-velocity]]/SQRT(0.0021)</f>
        <v>17.053771765520853</v>
      </c>
    </row>
    <row r="102" spans="1:4">
      <c r="A102" t="s">
        <v>764</v>
      </c>
      <c r="B102">
        <v>0.78314099999999998</v>
      </c>
      <c r="C102">
        <f>ABS(U__9[[#This Row],[y-coordinate]]*1994.756)</f>
        <v>1494.8202775000002</v>
      </c>
      <c r="D102">
        <f>U__9[[#This Row],[x-velocity]]/SQRT(0.0021)</f>
        <v>17.089537677730529</v>
      </c>
    </row>
    <row r="103" spans="1:4">
      <c r="A103" t="s">
        <v>765</v>
      </c>
      <c r="B103">
        <v>0.78476299999999999</v>
      </c>
      <c r="C103">
        <f>ABS(U__9[[#This Row],[y-coordinate]]*1994.756)</f>
        <v>1489.528189832</v>
      </c>
      <c r="D103">
        <f>U__9[[#This Row],[x-velocity]]/SQRT(0.0021)</f>
        <v>17.12493261952681</v>
      </c>
    </row>
    <row r="104" spans="1:4">
      <c r="A104" t="s">
        <v>766</v>
      </c>
      <c r="B104">
        <v>0.78636799999999996</v>
      </c>
      <c r="C104">
        <f>ABS(U__9[[#This Row],[y-coordinate]]*1994.756)</f>
        <v>1484.2380969200001</v>
      </c>
      <c r="D104">
        <f>U__9[[#This Row],[x-velocity]]/SQRT(0.0021)</f>
        <v>17.159956590909687</v>
      </c>
    </row>
    <row r="105" spans="1:4">
      <c r="A105" t="s">
        <v>767</v>
      </c>
      <c r="B105">
        <v>0.78795599999999999</v>
      </c>
      <c r="C105">
        <f>ABS(U__9[[#This Row],[y-coordinate]]*1994.756)</f>
        <v>1478.9460092520001</v>
      </c>
      <c r="D105">
        <f>U__9[[#This Row],[x-velocity]]/SQRT(0.0021)</f>
        <v>17.194609591879161</v>
      </c>
    </row>
    <row r="106" spans="1:4">
      <c r="A106" t="s">
        <v>768</v>
      </c>
      <c r="B106">
        <v>0.78952900000000004</v>
      </c>
      <c r="C106">
        <f>ABS(U__9[[#This Row],[y-coordinate]]*1994.756)</f>
        <v>1473.653921584</v>
      </c>
      <c r="D106">
        <f>U__9[[#This Row],[x-velocity]]/SQRT(0.0021)</f>
        <v>17.228935266013284</v>
      </c>
    </row>
    <row r="107" spans="1:4">
      <c r="A107" t="s">
        <v>769</v>
      </c>
      <c r="B107">
        <v>0.79108599999999996</v>
      </c>
      <c r="C107">
        <f>ABS(U__9[[#This Row],[y-coordinate]]*1994.756)</f>
        <v>1468.363828672</v>
      </c>
      <c r="D107">
        <f>U__9[[#This Row],[x-velocity]]/SQRT(0.0021)</f>
        <v>17.262911791523027</v>
      </c>
    </row>
    <row r="108" spans="1:4">
      <c r="A108" t="s">
        <v>770</v>
      </c>
      <c r="B108">
        <v>0.79262699999999997</v>
      </c>
      <c r="C108">
        <f>ABS(U__9[[#This Row],[y-coordinate]]*1994.756)</f>
        <v>1463.0717410039999</v>
      </c>
      <c r="D108">
        <f>U__9[[#This Row],[x-velocity]]/SQRT(0.0021)</f>
        <v>17.296539168408394</v>
      </c>
    </row>
    <row r="109" spans="1:4">
      <c r="A109" t="s">
        <v>771</v>
      </c>
      <c r="B109">
        <v>0.794153</v>
      </c>
      <c r="C109">
        <f>ABS(U__9[[#This Row],[y-coordinate]]*1994.756)</f>
        <v>1457.7796533359999</v>
      </c>
      <c r="D109">
        <f>U__9[[#This Row],[x-velocity]]/SQRT(0.0021)</f>
        <v>17.329839218458407</v>
      </c>
    </row>
    <row r="110" spans="1:4">
      <c r="A110" t="s">
        <v>772</v>
      </c>
      <c r="B110">
        <v>0.79566400000000004</v>
      </c>
      <c r="C110">
        <f>ABS(U__9[[#This Row],[y-coordinate]]*1994.756)</f>
        <v>1452.489560424</v>
      </c>
      <c r="D110">
        <f>U__9[[#This Row],[x-velocity]]/SQRT(0.0021)</f>
        <v>17.362811941673066</v>
      </c>
    </row>
    <row r="111" spans="1:4">
      <c r="A111" t="s">
        <v>773</v>
      </c>
      <c r="B111">
        <v>0.79716100000000001</v>
      </c>
      <c r="C111">
        <f>ABS(U__9[[#This Row],[y-coordinate]]*1994.756)</f>
        <v>1447.197472756</v>
      </c>
      <c r="D111">
        <f>U__9[[#This Row],[x-velocity]]/SQRT(0.0021)</f>
        <v>17.395479159841393</v>
      </c>
    </row>
    <row r="112" spans="1:4">
      <c r="A112" t="s">
        <v>774</v>
      </c>
      <c r="B112">
        <v>0.79864299999999999</v>
      </c>
      <c r="C112">
        <f>ABS(U__9[[#This Row],[y-coordinate]]*1994.756)</f>
        <v>1441.9053850880002</v>
      </c>
      <c r="D112">
        <f>U__9[[#This Row],[x-velocity]]/SQRT(0.0021)</f>
        <v>17.427819051174367</v>
      </c>
    </row>
    <row r="113" spans="1:4">
      <c r="A113" t="s">
        <v>775</v>
      </c>
      <c r="B113">
        <v>0.80011100000000002</v>
      </c>
      <c r="C113">
        <f>ABS(U__9[[#This Row],[y-coordinate]]*1994.756)</f>
        <v>1436.6152921759999</v>
      </c>
      <c r="D113">
        <f>U__9[[#This Row],[x-velocity]]/SQRT(0.0021)</f>
        <v>17.45985343746101</v>
      </c>
    </row>
    <row r="114" spans="1:4">
      <c r="A114" t="s">
        <v>776</v>
      </c>
      <c r="B114">
        <v>0.80156499999999997</v>
      </c>
      <c r="C114">
        <f>ABS(U__9[[#This Row],[y-coordinate]]*1994.756)</f>
        <v>1431.3232045080001</v>
      </c>
      <c r="D114">
        <f>U__9[[#This Row],[x-velocity]]/SQRT(0.0021)</f>
        <v>17.491582318701322</v>
      </c>
    </row>
    <row r="115" spans="1:4">
      <c r="A115" t="s">
        <v>777</v>
      </c>
      <c r="B115">
        <v>0.803006</v>
      </c>
      <c r="C115">
        <f>ABS(U__9[[#This Row],[y-coordinate]]*1994.756)</f>
        <v>1426.0311168400001</v>
      </c>
      <c r="D115">
        <f>U__9[[#This Row],[x-velocity]]/SQRT(0.0021)</f>
        <v>17.52302751668433</v>
      </c>
    </row>
    <row r="116" spans="1:4">
      <c r="A116" t="s">
        <v>778</v>
      </c>
      <c r="B116">
        <v>0.80443299999999995</v>
      </c>
      <c r="C116">
        <f>ABS(U__9[[#This Row],[y-coordinate]]*1994.756)</f>
        <v>1420.7410239280002</v>
      </c>
      <c r="D116">
        <f>U__9[[#This Row],[x-velocity]]/SQRT(0.0021)</f>
        <v>17.554167209621006</v>
      </c>
    </row>
    <row r="117" spans="1:4">
      <c r="A117" t="s">
        <v>779</v>
      </c>
      <c r="B117">
        <v>0.80584699999999998</v>
      </c>
      <c r="C117">
        <f>ABS(U__9[[#This Row],[y-coordinate]]*1994.756)</f>
        <v>1415.4489362600002</v>
      </c>
      <c r="D117">
        <f>U__9[[#This Row],[x-velocity]]/SQRT(0.0021)</f>
        <v>17.585023219300375</v>
      </c>
    </row>
    <row r="118" spans="1:4">
      <c r="A118" t="s">
        <v>780</v>
      </c>
      <c r="B118">
        <v>0.80724799999999997</v>
      </c>
      <c r="C118">
        <f>ABS(U__9[[#This Row],[y-coordinate]]*1994.756)</f>
        <v>1410.156848592</v>
      </c>
      <c r="D118">
        <f>U__9[[#This Row],[x-velocity]]/SQRT(0.0021)</f>
        <v>17.615595545722439</v>
      </c>
    </row>
    <row r="119" spans="1:4">
      <c r="A119" t="s">
        <v>781</v>
      </c>
      <c r="B119">
        <v>0.80863600000000002</v>
      </c>
      <c r="C119">
        <f>ABS(U__9[[#This Row],[y-coordinate]]*1994.756)</f>
        <v>1404.8667556800001</v>
      </c>
      <c r="D119">
        <f>U__9[[#This Row],[x-velocity]]/SQRT(0.0021)</f>
        <v>17.645884188887194</v>
      </c>
    </row>
    <row r="120" spans="1:4">
      <c r="A120" t="s">
        <v>782</v>
      </c>
      <c r="B120">
        <v>0.81001100000000004</v>
      </c>
      <c r="C120">
        <f>ABS(U__9[[#This Row],[y-coordinate]]*1994.756)</f>
        <v>1399.5746680120001</v>
      </c>
      <c r="D120">
        <f>U__9[[#This Row],[x-velocity]]/SQRT(0.0021)</f>
        <v>17.675889148794642</v>
      </c>
    </row>
    <row r="121" spans="1:4">
      <c r="A121" t="s">
        <v>783</v>
      </c>
      <c r="B121">
        <v>0.81137400000000004</v>
      </c>
      <c r="C121">
        <f>ABS(U__9[[#This Row],[y-coordinate]]*1994.756)</f>
        <v>1394.2825803440001</v>
      </c>
      <c r="D121">
        <f>U__9[[#This Row],[x-velocity]]/SQRT(0.0021)</f>
        <v>17.705632247233808</v>
      </c>
    </row>
    <row r="122" spans="1:4">
      <c r="A122" t="s">
        <v>784</v>
      </c>
      <c r="B122">
        <v>0.81272500000000003</v>
      </c>
      <c r="C122">
        <f>ABS(U__9[[#This Row],[y-coordinate]]*1994.756)</f>
        <v>1388.992487432</v>
      </c>
      <c r="D122">
        <f>U__9[[#This Row],[x-velocity]]/SQRT(0.0021)</f>
        <v>17.735113484204692</v>
      </c>
    </row>
    <row r="123" spans="1:4">
      <c r="A123" t="s">
        <v>785</v>
      </c>
      <c r="B123">
        <v>0.81406299999999998</v>
      </c>
      <c r="C123">
        <f>ABS(U__9[[#This Row],[y-coordinate]]*1994.756)</f>
        <v>1383.7003997639999</v>
      </c>
      <c r="D123">
        <f>U__9[[#This Row],[x-velocity]]/SQRT(0.0021)</f>
        <v>17.764311037918265</v>
      </c>
    </row>
    <row r="124" spans="1:4">
      <c r="A124" t="s">
        <v>786</v>
      </c>
      <c r="B124">
        <v>0.81538999999999995</v>
      </c>
      <c r="C124">
        <f>ABS(U__9[[#This Row],[y-coordinate]]*1994.756)</f>
        <v>1378.4083120959999</v>
      </c>
      <c r="D124">
        <f>U__9[[#This Row],[x-velocity]]/SQRT(0.0021)</f>
        <v>17.793268551952583</v>
      </c>
    </row>
    <row r="125" spans="1:4">
      <c r="A125" t="s">
        <v>787</v>
      </c>
      <c r="B125">
        <v>0.81670500000000001</v>
      </c>
      <c r="C125">
        <f>ABS(U__9[[#This Row],[y-coordinate]]*1994.756)</f>
        <v>1373.1182191840001</v>
      </c>
      <c r="D125">
        <f>U__9[[#This Row],[x-velocity]]/SQRT(0.0021)</f>
        <v>17.821964204518615</v>
      </c>
    </row>
    <row r="126" spans="1:4">
      <c r="A126" t="s">
        <v>788</v>
      </c>
      <c r="B126">
        <v>0.81800899999999999</v>
      </c>
      <c r="C126">
        <f>ABS(U__9[[#This Row],[y-coordinate]]*1994.756)</f>
        <v>1367.826131516</v>
      </c>
      <c r="D126">
        <f>U__9[[#This Row],[x-velocity]]/SQRT(0.0021)</f>
        <v>17.850419817405388</v>
      </c>
    </row>
    <row r="127" spans="1:4">
      <c r="A127" t="s">
        <v>789</v>
      </c>
      <c r="B127">
        <v>0.81930099999999995</v>
      </c>
      <c r="C127">
        <f>ABS(U__9[[#This Row],[y-coordinate]]*1994.756)</f>
        <v>1362.5360386039999</v>
      </c>
      <c r="D127">
        <f>U__9[[#This Row],[x-velocity]]/SQRT(0.0021)</f>
        <v>17.87861356882388</v>
      </c>
    </row>
    <row r="128" spans="1:4">
      <c r="A128" t="s">
        <v>790</v>
      </c>
      <c r="B128">
        <v>0.82058200000000003</v>
      </c>
      <c r="C128">
        <f>ABS(U__9[[#This Row],[y-coordinate]]*1994.756)</f>
        <v>1357.2439509359999</v>
      </c>
      <c r="D128">
        <f>U__9[[#This Row],[x-velocity]]/SQRT(0.0021)</f>
        <v>17.90656728056311</v>
      </c>
    </row>
    <row r="129" spans="1:4">
      <c r="A129" t="s">
        <v>791</v>
      </c>
      <c r="B129">
        <v>0.82185200000000003</v>
      </c>
      <c r="C129">
        <f>ABS(U__9[[#This Row],[y-coordinate]]*1994.756)</f>
        <v>1351.9518632680001</v>
      </c>
      <c r="D129">
        <f>U__9[[#This Row],[x-velocity]]/SQRT(0.0021)</f>
        <v>17.93428095262308</v>
      </c>
    </row>
    <row r="130" spans="1:4">
      <c r="A130" t="s">
        <v>792</v>
      </c>
      <c r="B130">
        <v>0.82311199999999995</v>
      </c>
      <c r="C130">
        <f>ABS(U__9[[#This Row],[y-coordinate]]*1994.756)</f>
        <v>1346.661770356</v>
      </c>
      <c r="D130">
        <f>U__9[[#This Row],[x-velocity]]/SQRT(0.0021)</f>
        <v>17.961776406792815</v>
      </c>
    </row>
    <row r="131" spans="1:4">
      <c r="A131" t="s">
        <v>793</v>
      </c>
      <c r="B131">
        <v>0.82436100000000001</v>
      </c>
      <c r="C131">
        <f>ABS(U__9[[#This Row],[y-coordinate]]*1994.756)</f>
        <v>1341.3696826880002</v>
      </c>
      <c r="D131">
        <f>U__9[[#This Row],[x-velocity]]/SQRT(0.0021)</f>
        <v>17.989031821283291</v>
      </c>
    </row>
    <row r="132" spans="1:4">
      <c r="A132" t="s">
        <v>794</v>
      </c>
      <c r="B132">
        <v>0.82559899999999997</v>
      </c>
      <c r="C132">
        <f>ABS(U__9[[#This Row],[y-coordinate]]*1994.756)</f>
        <v>1336.0775950200002</v>
      </c>
      <c r="D132">
        <f>U__9[[#This Row],[x-velocity]]/SQRT(0.0021)</f>
        <v>18.016047196094508</v>
      </c>
    </row>
    <row r="133" spans="1:4">
      <c r="A133" t="s">
        <v>795</v>
      </c>
      <c r="B133">
        <v>0.82682699999999998</v>
      </c>
      <c r="C133">
        <f>ABS(U__9[[#This Row],[y-coordinate]]*1994.756)</f>
        <v>1330.7875021080001</v>
      </c>
      <c r="D133">
        <f>U__9[[#This Row],[x-velocity]]/SQRT(0.0021)</f>
        <v>18.042844353015486</v>
      </c>
    </row>
    <row r="134" spans="1:4">
      <c r="A134" t="s">
        <v>796</v>
      </c>
      <c r="B134">
        <v>0.82804500000000003</v>
      </c>
      <c r="C134">
        <f>ABS(U__9[[#This Row],[y-coordinate]]*1994.756)</f>
        <v>1325.4954144400001</v>
      </c>
      <c r="D134">
        <f>U__9[[#This Row],[x-velocity]]/SQRT(0.0021)</f>
        <v>18.069423292046231</v>
      </c>
    </row>
    <row r="135" spans="1:4">
      <c r="A135" t="s">
        <v>797</v>
      </c>
      <c r="B135">
        <v>0.82925199999999999</v>
      </c>
      <c r="C135">
        <f>ABS(U__9[[#This Row],[y-coordinate]]*1994.756)</f>
        <v>1320.2033267720001</v>
      </c>
      <c r="D135">
        <f>U__9[[#This Row],[x-velocity]]/SQRT(0.0021)</f>
        <v>18.095762191397714</v>
      </c>
    </row>
    <row r="136" spans="1:4">
      <c r="A136" t="s">
        <v>798</v>
      </c>
      <c r="B136">
        <v>0.83045000000000002</v>
      </c>
      <c r="C136">
        <f>ABS(U__9[[#This Row],[y-coordinate]]*1994.756)</f>
        <v>1314.91323386</v>
      </c>
      <c r="D136">
        <f>U__9[[#This Row],[x-velocity]]/SQRT(0.0021)</f>
        <v>18.121904694647988</v>
      </c>
    </row>
    <row r="137" spans="1:4">
      <c r="A137" t="s">
        <v>799</v>
      </c>
      <c r="B137">
        <v>0.83163699999999996</v>
      </c>
      <c r="C137">
        <f>ABS(U__9[[#This Row],[y-coordinate]]*1994.756)</f>
        <v>1309.621146192</v>
      </c>
      <c r="D137">
        <f>U__9[[#This Row],[x-velocity]]/SQRT(0.0021)</f>
        <v>18.147807158218999</v>
      </c>
    </row>
    <row r="138" spans="1:4">
      <c r="A138" t="s">
        <v>800</v>
      </c>
      <c r="B138">
        <v>0.83281499999999997</v>
      </c>
      <c r="C138">
        <f>ABS(U__9[[#This Row],[y-coordinate]]*1994.756)</f>
        <v>1304.3290585239999</v>
      </c>
      <c r="D138">
        <f>U__9[[#This Row],[x-velocity]]/SQRT(0.0021)</f>
        <v>18.173513225688801</v>
      </c>
    </row>
    <row r="139" spans="1:4">
      <c r="A139" t="s">
        <v>801</v>
      </c>
      <c r="B139">
        <v>0.83398300000000003</v>
      </c>
      <c r="C139">
        <f>ABS(U__9[[#This Row],[y-coordinate]]*1994.756)</f>
        <v>1299.0389656120001</v>
      </c>
      <c r="D139">
        <f>U__9[[#This Row],[x-velocity]]/SQRT(0.0021)</f>
        <v>18.199001075268363</v>
      </c>
    </row>
    <row r="140" spans="1:4">
      <c r="A140" t="s">
        <v>802</v>
      </c>
      <c r="B140">
        <v>0.83514200000000005</v>
      </c>
      <c r="C140">
        <f>ABS(U__9[[#This Row],[y-coordinate]]*1994.756)</f>
        <v>1293.7468779440001</v>
      </c>
      <c r="D140">
        <f>U__9[[#This Row],[x-velocity]]/SQRT(0.0021)</f>
        <v>18.224292528746716</v>
      </c>
    </row>
    <row r="141" spans="1:4">
      <c r="A141" t="s">
        <v>803</v>
      </c>
      <c r="B141">
        <v>0.83629100000000001</v>
      </c>
      <c r="C141">
        <f>ABS(U__9[[#This Row],[y-coordinate]]*1994.756)</f>
        <v>1288.454790276</v>
      </c>
      <c r="D141">
        <f>U__9[[#This Row],[x-velocity]]/SQRT(0.0021)</f>
        <v>18.249365764334829</v>
      </c>
    </row>
    <row r="142" spans="1:4">
      <c r="A142" t="s">
        <v>804</v>
      </c>
      <c r="B142">
        <v>0.83743100000000004</v>
      </c>
      <c r="C142">
        <f>ABS(U__9[[#This Row],[y-coordinate]]*1994.756)</f>
        <v>1283.1646973639999</v>
      </c>
      <c r="D142">
        <f>U__9[[#This Row],[x-velocity]]/SQRT(0.0021)</f>
        <v>18.274242603821733</v>
      </c>
    </row>
    <row r="143" spans="1:4">
      <c r="A143" t="s">
        <v>805</v>
      </c>
      <c r="B143">
        <v>0.83856200000000003</v>
      </c>
      <c r="C143">
        <f>ABS(U__9[[#This Row],[y-coordinate]]*1994.756)</f>
        <v>1277.8726096959999</v>
      </c>
      <c r="D143">
        <f>U__9[[#This Row],[x-velocity]]/SQRT(0.0021)</f>
        <v>18.298923047207424</v>
      </c>
    </row>
    <row r="144" spans="1:4">
      <c r="A144" t="s">
        <v>806</v>
      </c>
      <c r="B144">
        <v>0.83968399999999999</v>
      </c>
      <c r="C144">
        <f>ABS(U__9[[#This Row],[y-coordinate]]*1994.756)</f>
        <v>1272.5805220279999</v>
      </c>
      <c r="D144">
        <f>U__9[[#This Row],[x-velocity]]/SQRT(0.0021)</f>
        <v>18.323407094491902</v>
      </c>
    </row>
    <row r="145" spans="1:4">
      <c r="A145" t="s">
        <v>807</v>
      </c>
      <c r="B145">
        <v>0.84079700000000002</v>
      </c>
      <c r="C145">
        <f>ABS(U__9[[#This Row],[y-coordinate]]*1994.756)</f>
        <v>1267.290429116</v>
      </c>
      <c r="D145">
        <f>U__9[[#This Row],[x-velocity]]/SQRT(0.0021)</f>
        <v>18.34769474567517</v>
      </c>
    </row>
    <row r="146" spans="1:4">
      <c r="A146" t="s">
        <v>808</v>
      </c>
      <c r="B146">
        <v>0.84190100000000001</v>
      </c>
      <c r="C146">
        <f>ABS(U__9[[#This Row],[y-coordinate]]*1994.756)</f>
        <v>1261.9983414480002</v>
      </c>
      <c r="D146">
        <f>U__9[[#This Row],[x-velocity]]/SQRT(0.0021)</f>
        <v>18.371786000757222</v>
      </c>
    </row>
    <row r="147" spans="1:4">
      <c r="A147" t="s">
        <v>809</v>
      </c>
      <c r="B147">
        <v>0.842997</v>
      </c>
      <c r="C147">
        <f>ABS(U__9[[#This Row],[y-coordinate]]*1994.756)</f>
        <v>1256.7062537800002</v>
      </c>
      <c r="D147">
        <f>U__9[[#This Row],[x-velocity]]/SQRT(0.0021)</f>
        <v>18.395702681527087</v>
      </c>
    </row>
    <row r="148" spans="1:4">
      <c r="A148" t="s">
        <v>810</v>
      </c>
      <c r="B148">
        <v>0.84408399999999995</v>
      </c>
      <c r="C148">
        <f>ABS(U__9[[#This Row],[y-coordinate]]*1994.756)</f>
        <v>1251.4161608680001</v>
      </c>
      <c r="D148">
        <f>U__9[[#This Row],[x-velocity]]/SQRT(0.0021)</f>
        <v>18.419422966195739</v>
      </c>
    </row>
    <row r="149" spans="1:4">
      <c r="A149" t="s">
        <v>811</v>
      </c>
      <c r="B149">
        <v>0.84516199999999997</v>
      </c>
      <c r="C149">
        <f>ABS(U__9[[#This Row],[y-coordinate]]*1994.756)</f>
        <v>1246.1240732000001</v>
      </c>
      <c r="D149">
        <f>U__9[[#This Row],[x-velocity]]/SQRT(0.0021)</f>
        <v>18.442946854763179</v>
      </c>
    </row>
    <row r="150" spans="1:4">
      <c r="A150" t="s">
        <v>812</v>
      </c>
      <c r="B150">
        <v>0.84623199999999998</v>
      </c>
      <c r="C150">
        <f>ABS(U__9[[#This Row],[y-coordinate]]*1994.756)</f>
        <v>1240.8319855320001</v>
      </c>
      <c r="D150">
        <f>U__9[[#This Row],[x-velocity]]/SQRT(0.0021)</f>
        <v>18.466296169018431</v>
      </c>
    </row>
    <row r="151" spans="1:4">
      <c r="A151" t="s">
        <v>813</v>
      </c>
      <c r="B151">
        <v>0.84729399999999999</v>
      </c>
      <c r="C151">
        <f>ABS(U__9[[#This Row],[y-coordinate]]*1994.756)</f>
        <v>1235.54189262</v>
      </c>
      <c r="D151">
        <f>U__9[[#This Row],[x-velocity]]/SQRT(0.0021)</f>
        <v>18.489470908961493</v>
      </c>
    </row>
    <row r="152" spans="1:4">
      <c r="A152" t="s">
        <v>814</v>
      </c>
      <c r="B152">
        <v>0.84834799999999999</v>
      </c>
      <c r="C152">
        <f>ABS(U__9[[#This Row],[y-coordinate]]*1994.756)</f>
        <v>1230.249804952</v>
      </c>
      <c r="D152">
        <f>U__9[[#This Row],[x-velocity]]/SQRT(0.0021)</f>
        <v>18.512471074592366</v>
      </c>
    </row>
    <row r="153" spans="1:4">
      <c r="A153" t="s">
        <v>815</v>
      </c>
      <c r="B153">
        <v>0.84939299999999995</v>
      </c>
      <c r="C153">
        <f>ABS(U__9[[#This Row],[y-coordinate]]*1994.756)</f>
        <v>1224.957717284</v>
      </c>
      <c r="D153">
        <f>U__9[[#This Row],[x-velocity]]/SQRT(0.0021)</f>
        <v>18.535274844122029</v>
      </c>
    </row>
    <row r="154" spans="1:4">
      <c r="A154" t="s">
        <v>816</v>
      </c>
      <c r="B154">
        <v>0.85043100000000005</v>
      </c>
      <c r="C154">
        <f>ABS(U__9[[#This Row],[y-coordinate]]*1994.756)</f>
        <v>1219.6676243720001</v>
      </c>
      <c r="D154">
        <f>U__9[[#This Row],[x-velocity]]/SQRT(0.0021)</f>
        <v>18.557925861128524</v>
      </c>
    </row>
    <row r="155" spans="1:4">
      <c r="A155" t="s">
        <v>817</v>
      </c>
      <c r="B155">
        <v>0.85145999999999999</v>
      </c>
      <c r="C155">
        <f>ABS(U__9[[#This Row],[y-coordinate]]*1994.756)</f>
        <v>1214.3755367040001</v>
      </c>
      <c r="D155">
        <f>U__9[[#This Row],[x-velocity]]/SQRT(0.0021)</f>
        <v>18.580380482033807</v>
      </c>
    </row>
    <row r="156" spans="1:4">
      <c r="A156" t="s">
        <v>818</v>
      </c>
      <c r="B156">
        <v>0.85248199999999996</v>
      </c>
      <c r="C156">
        <f>ABS(U__9[[#This Row],[y-coordinate]]*1994.756)</f>
        <v>1209.083449036</v>
      </c>
      <c r="D156">
        <f>U__9[[#This Row],[x-velocity]]/SQRT(0.0021)</f>
        <v>18.602682350415925</v>
      </c>
    </row>
    <row r="157" spans="1:4">
      <c r="A157" t="s">
        <v>819</v>
      </c>
      <c r="B157">
        <v>0.853495</v>
      </c>
      <c r="C157">
        <f>ABS(U__9[[#This Row],[y-coordinate]]*1994.756)</f>
        <v>1203.793356124</v>
      </c>
      <c r="D157">
        <f>U__9[[#This Row],[x-velocity]]/SQRT(0.0021)</f>
        <v>18.624787822696831</v>
      </c>
    </row>
    <row r="158" spans="1:4">
      <c r="A158" t="s">
        <v>820</v>
      </c>
      <c r="B158">
        <v>0.85450099999999996</v>
      </c>
      <c r="C158">
        <f>ABS(U__9[[#This Row],[y-coordinate]]*1994.756)</f>
        <v>1198.5012684559999</v>
      </c>
      <c r="D158">
        <f>U__9[[#This Row],[x-velocity]]/SQRT(0.0021)</f>
        <v>18.646740542454573</v>
      </c>
    </row>
    <row r="159" spans="1:4">
      <c r="A159" t="s">
        <v>821</v>
      </c>
      <c r="B159">
        <v>0.85550000000000004</v>
      </c>
      <c r="C159">
        <f>ABS(U__9[[#This Row],[y-coordinate]]*1994.756)</f>
        <v>1193.2111755440001</v>
      </c>
      <c r="D159">
        <f>U__9[[#This Row],[x-velocity]]/SQRT(0.0021)</f>
        <v>18.668540509689148</v>
      </c>
    </row>
    <row r="160" spans="1:4">
      <c r="A160" t="s">
        <v>822</v>
      </c>
      <c r="B160">
        <v>0.856491</v>
      </c>
      <c r="C160">
        <f>ABS(U__9[[#This Row],[y-coordinate]]*1994.756)</f>
        <v>1187.919087876</v>
      </c>
      <c r="D160">
        <f>U__9[[#This Row],[x-velocity]]/SQRT(0.0021)</f>
        <v>18.690165902611536</v>
      </c>
    </row>
    <row r="161" spans="1:4">
      <c r="A161" t="s">
        <v>823</v>
      </c>
      <c r="B161">
        <v>0.85747399999999996</v>
      </c>
      <c r="C161">
        <f>ABS(U__9[[#This Row],[y-coordinate]]*1994.756)</f>
        <v>1182.627000208</v>
      </c>
      <c r="D161">
        <f>U__9[[#This Row],[x-velocity]]/SQRT(0.0021)</f>
        <v>18.711616721221734</v>
      </c>
    </row>
    <row r="162" spans="1:4">
      <c r="A162" t="s">
        <v>824</v>
      </c>
      <c r="B162">
        <v>0.85845000000000005</v>
      </c>
      <c r="C162">
        <f>ABS(U__9[[#This Row],[y-coordinate]]*1994.756)</f>
        <v>1177.3369072959999</v>
      </c>
      <c r="D162">
        <f>U__9[[#This Row],[x-velocity]]/SQRT(0.0021)</f>
        <v>18.732914787308768</v>
      </c>
    </row>
    <row r="163" spans="1:4">
      <c r="A163" t="s">
        <v>825</v>
      </c>
      <c r="B163">
        <v>0.85941900000000004</v>
      </c>
      <c r="C163">
        <f>ABS(U__9[[#This Row],[y-coordinate]]*1994.756)</f>
        <v>1172.0448196279999</v>
      </c>
      <c r="D163">
        <f>U__9[[#This Row],[x-velocity]]/SQRT(0.0021)</f>
        <v>18.754060100872636</v>
      </c>
    </row>
    <row r="164" spans="1:4">
      <c r="A164" t="s">
        <v>826</v>
      </c>
      <c r="B164">
        <v>0.86038099999999995</v>
      </c>
      <c r="C164">
        <f>ABS(U__9[[#This Row],[y-coordinate]]*1994.756)</f>
        <v>1166.7527319600001</v>
      </c>
      <c r="D164">
        <f>U__9[[#This Row],[x-velocity]]/SQRT(0.0021)</f>
        <v>18.775052661913335</v>
      </c>
    </row>
    <row r="165" spans="1:4">
      <c r="A165" t="s">
        <v>827</v>
      </c>
      <c r="B165">
        <v>0.86133499999999996</v>
      </c>
      <c r="C165">
        <f>ABS(U__9[[#This Row],[y-coordinate]]*1994.756)</f>
        <v>1161.4626390480003</v>
      </c>
      <c r="D165">
        <f>U__9[[#This Row],[x-velocity]]/SQRT(0.0021)</f>
        <v>18.795870648641849</v>
      </c>
    </row>
    <row r="166" spans="1:4">
      <c r="A166" t="s">
        <v>828</v>
      </c>
      <c r="B166">
        <v>0.86228199999999999</v>
      </c>
      <c r="C166">
        <f>ABS(U__9[[#This Row],[y-coordinate]]*1994.756)</f>
        <v>1156.1705513800002</v>
      </c>
      <c r="D166">
        <f>U__9[[#This Row],[x-velocity]]/SQRT(0.0021)</f>
        <v>18.816535882847198</v>
      </c>
    </row>
    <row r="167" spans="1:4">
      <c r="A167" t="s">
        <v>829</v>
      </c>
      <c r="B167">
        <v>0.86322200000000004</v>
      </c>
      <c r="C167">
        <f>ABS(U__9[[#This Row],[y-coordinate]]*1994.756)</f>
        <v>1150.878463712</v>
      </c>
      <c r="D167">
        <f>U__9[[#This Row],[x-velocity]]/SQRT(0.0021)</f>
        <v>18.837048364529384</v>
      </c>
    </row>
    <row r="168" spans="1:4">
      <c r="A168" t="s">
        <v>830</v>
      </c>
      <c r="B168">
        <v>0.86415500000000001</v>
      </c>
      <c r="C168">
        <f>ABS(U__9[[#This Row],[y-coordinate]]*1994.756)</f>
        <v>1145.5883708000001</v>
      </c>
      <c r="D168">
        <f>U__9[[#This Row],[x-velocity]]/SQRT(0.0021)</f>
        <v>18.857408093688399</v>
      </c>
    </row>
    <row r="169" spans="1:4">
      <c r="A169" t="s">
        <v>831</v>
      </c>
      <c r="B169">
        <v>0.86508200000000002</v>
      </c>
      <c r="C169">
        <f>ABS(U__9[[#This Row],[y-coordinate]]*1994.756)</f>
        <v>1140.2962831320001</v>
      </c>
      <c r="D169">
        <f>U__9[[#This Row],[x-velocity]]/SQRT(0.0021)</f>
        <v>18.877636892113276</v>
      </c>
    </row>
    <row r="170" spans="1:4">
      <c r="A170" t="s">
        <v>832</v>
      </c>
      <c r="B170">
        <v>0.86600100000000002</v>
      </c>
      <c r="C170">
        <f>ABS(U__9[[#This Row],[y-coordinate]]*1994.756)</f>
        <v>1135.0041954640001</v>
      </c>
      <c r="D170">
        <f>U__9[[#This Row],[x-velocity]]/SQRT(0.0021)</f>
        <v>18.897691116225964</v>
      </c>
    </row>
    <row r="171" spans="1:4">
      <c r="A171" t="s">
        <v>833</v>
      </c>
      <c r="B171">
        <v>0.86691300000000004</v>
      </c>
      <c r="C171">
        <f>ABS(U__9[[#This Row],[y-coordinate]]*1994.756)</f>
        <v>1129.714102552</v>
      </c>
      <c r="D171">
        <f>U__9[[#This Row],[x-velocity]]/SQRT(0.0021)</f>
        <v>18.917592587815488</v>
      </c>
    </row>
    <row r="172" spans="1:4">
      <c r="A172" t="s">
        <v>834</v>
      </c>
      <c r="B172">
        <v>0.86781900000000001</v>
      </c>
      <c r="C172">
        <f>ABS(U__9[[#This Row],[y-coordinate]]*1994.756)</f>
        <v>1124.422014884</v>
      </c>
      <c r="D172">
        <f>U__9[[#This Row],[x-velocity]]/SQRT(0.0021)</f>
        <v>18.937363128670867</v>
      </c>
    </row>
    <row r="173" spans="1:4">
      <c r="A173" t="s">
        <v>835</v>
      </c>
      <c r="B173">
        <v>0.86871799999999999</v>
      </c>
      <c r="C173">
        <f>ABS(U__9[[#This Row],[y-coordinate]]*1994.756)</f>
        <v>1119.1299272159999</v>
      </c>
      <c r="D173">
        <f>U__9[[#This Row],[x-velocity]]/SQRT(0.0021)</f>
        <v>18.956980917003083</v>
      </c>
    </row>
    <row r="174" spans="1:4">
      <c r="A174" t="s">
        <v>836</v>
      </c>
      <c r="B174">
        <v>0.86961100000000002</v>
      </c>
      <c r="C174">
        <f>ABS(U__9[[#This Row],[y-coordinate]]*1994.756)</f>
        <v>1113.8398343040001</v>
      </c>
      <c r="D174">
        <f>U__9[[#This Row],[x-velocity]]/SQRT(0.0021)</f>
        <v>18.976467774601158</v>
      </c>
    </row>
    <row r="175" spans="1:4">
      <c r="A175" t="s">
        <v>837</v>
      </c>
      <c r="B175">
        <v>0.87049699999999997</v>
      </c>
      <c r="C175">
        <f>ABS(U__9[[#This Row],[y-coordinate]]*1994.756)</f>
        <v>1108.5477466360001</v>
      </c>
      <c r="D175">
        <f>U__9[[#This Row],[x-velocity]]/SQRT(0.0021)</f>
        <v>18.995801879676065</v>
      </c>
    </row>
    <row r="176" spans="1:4">
      <c r="A176" t="s">
        <v>838</v>
      </c>
      <c r="B176">
        <v>0.87137600000000004</v>
      </c>
      <c r="C176">
        <f>ABS(U__9[[#This Row],[y-coordinate]]*1994.756)</f>
        <v>1103.255658968</v>
      </c>
      <c r="D176">
        <f>U__9[[#This Row],[x-velocity]]/SQRT(0.0021)</f>
        <v>19.014983232227809</v>
      </c>
    </row>
    <row r="177" spans="1:4">
      <c r="A177" t="s">
        <v>839</v>
      </c>
      <c r="B177">
        <v>0.87224900000000005</v>
      </c>
      <c r="C177">
        <f>ABS(U__9[[#This Row],[y-coordinate]]*1994.756)</f>
        <v>1097.9655660559999</v>
      </c>
      <c r="D177">
        <f>U__9[[#This Row],[x-velocity]]/SQRT(0.0021)</f>
        <v>19.034033654045412</v>
      </c>
    </row>
    <row r="178" spans="1:4">
      <c r="A178" t="s">
        <v>840</v>
      </c>
      <c r="B178">
        <v>0.873116</v>
      </c>
      <c r="C178">
        <f>ABS(U__9[[#This Row],[y-coordinate]]*1994.756)</f>
        <v>1092.6734783879999</v>
      </c>
      <c r="D178">
        <f>U__9[[#This Row],[x-velocity]]/SQRT(0.0021)</f>
        <v>19.052953145128871</v>
      </c>
    </row>
    <row r="179" spans="1:4">
      <c r="A179" t="s">
        <v>841</v>
      </c>
      <c r="B179">
        <v>0.87397599999999998</v>
      </c>
      <c r="C179">
        <f>ABS(U__9[[#This Row],[y-coordinate]]*1994.756)</f>
        <v>1087.3813907200001</v>
      </c>
      <c r="D179">
        <f>U__9[[#This Row],[x-velocity]]/SQRT(0.0021)</f>
        <v>19.071719883689166</v>
      </c>
    </row>
    <row r="180" spans="1:4">
      <c r="A180" t="s">
        <v>842</v>
      </c>
      <c r="B180">
        <v>0.87483</v>
      </c>
      <c r="C180">
        <f>ABS(U__9[[#This Row],[y-coordinate]]*1994.756)</f>
        <v>1082.091297808</v>
      </c>
      <c r="D180">
        <f>U__9[[#This Row],[x-velocity]]/SQRT(0.0021)</f>
        <v>19.09035569151532</v>
      </c>
    </row>
    <row r="181" spans="1:4">
      <c r="A181" t="s">
        <v>843</v>
      </c>
      <c r="B181">
        <v>0.87567799999999996</v>
      </c>
      <c r="C181">
        <f>ABS(U__9[[#This Row],[y-coordinate]]*1994.756)</f>
        <v>1076.7992101400002</v>
      </c>
      <c r="D181">
        <f>U__9[[#This Row],[x-velocity]]/SQRT(0.0021)</f>
        <v>19.108860568607334</v>
      </c>
    </row>
    <row r="182" spans="1:4">
      <c r="A182" t="s">
        <v>844</v>
      </c>
      <c r="B182">
        <v>0.87651900000000005</v>
      </c>
      <c r="C182">
        <f>ABS(U__9[[#This Row],[y-coordinate]]*1994.756)</f>
        <v>1071.507122472</v>
      </c>
      <c r="D182">
        <f>U__9[[#This Row],[x-velocity]]/SQRT(0.0021)</f>
        <v>19.127212693176183</v>
      </c>
    </row>
    <row r="183" spans="1:4">
      <c r="A183" t="s">
        <v>845</v>
      </c>
      <c r="B183">
        <v>0.877355</v>
      </c>
      <c r="C183">
        <f>ABS(U__9[[#This Row],[y-coordinate]]*1994.756)</f>
        <v>1066.2170295600001</v>
      </c>
      <c r="D183">
        <f>U__9[[#This Row],[x-velocity]]/SQRT(0.0021)</f>
        <v>19.145455708799911</v>
      </c>
    </row>
    <row r="184" spans="1:4">
      <c r="A184" t="s">
        <v>846</v>
      </c>
      <c r="B184">
        <v>0.87818399999999996</v>
      </c>
      <c r="C184">
        <f>ABS(U__9[[#This Row],[y-coordinate]]*1994.756)</f>
        <v>1060.9249418920001</v>
      </c>
      <c r="D184">
        <f>U__9[[#This Row],[x-velocity]]/SQRT(0.0021)</f>
        <v>19.163545971900472</v>
      </c>
    </row>
    <row r="185" spans="1:4">
      <c r="A185" t="s">
        <v>847</v>
      </c>
      <c r="B185">
        <v>0.87900699999999998</v>
      </c>
      <c r="C185">
        <f>ABS(U__9[[#This Row],[y-coordinate]]*1994.756)</f>
        <v>1055.63484898</v>
      </c>
      <c r="D185">
        <f>U__9[[#This Row],[x-velocity]]/SQRT(0.0021)</f>
        <v>19.181505304266896</v>
      </c>
    </row>
    <row r="186" spans="1:4">
      <c r="A186" t="s">
        <v>848</v>
      </c>
      <c r="B186">
        <v>0.87982499999999997</v>
      </c>
      <c r="C186">
        <f>ABS(U__9[[#This Row],[y-coordinate]]*1994.756)</f>
        <v>1050.342761312</v>
      </c>
      <c r="D186">
        <f>U__9[[#This Row],[x-velocity]]/SQRT(0.0021)</f>
        <v>19.199355527688198</v>
      </c>
    </row>
    <row r="187" spans="1:4">
      <c r="A187" t="s">
        <v>849</v>
      </c>
      <c r="B187">
        <v>0.88063599999999997</v>
      </c>
      <c r="C187">
        <f>ABS(U__9[[#This Row],[y-coordinate]]*1994.756)</f>
        <v>1045.050673644</v>
      </c>
      <c r="D187">
        <f>U__9[[#This Row],[x-velocity]]/SQRT(0.0021)</f>
        <v>19.21705299858634</v>
      </c>
    </row>
    <row r="188" spans="1:4">
      <c r="A188" t="s">
        <v>850</v>
      </c>
      <c r="B188">
        <v>0.88144199999999995</v>
      </c>
      <c r="C188">
        <f>ABS(U__9[[#This Row],[y-coordinate]]*1994.756)</f>
        <v>1039.7605807320001</v>
      </c>
      <c r="D188">
        <f>U__9[[#This Row],[x-velocity]]/SQRT(0.0021)</f>
        <v>19.23464136053936</v>
      </c>
    </row>
    <row r="189" spans="1:4">
      <c r="A189" t="s">
        <v>851</v>
      </c>
      <c r="B189">
        <v>0.88224100000000005</v>
      </c>
      <c r="C189">
        <f>ABS(U__9[[#This Row],[y-coordinate]]*1994.756)</f>
        <v>1034.4684930640001</v>
      </c>
      <c r="D189">
        <f>U__9[[#This Row],[x-velocity]]/SQRT(0.0021)</f>
        <v>19.252076969969217</v>
      </c>
    </row>
    <row r="190" spans="1:4">
      <c r="A190" t="s">
        <v>852</v>
      </c>
      <c r="B190">
        <v>0.88303500000000001</v>
      </c>
      <c r="C190">
        <f>ABS(U__9[[#This Row],[y-coordinate]]*1994.756)</f>
        <v>1029.1764053960001</v>
      </c>
      <c r="D190">
        <f>U__9[[#This Row],[x-velocity]]/SQRT(0.0021)</f>
        <v>19.269403470453955</v>
      </c>
    </row>
    <row r="191" spans="1:4">
      <c r="A191" t="s">
        <v>853</v>
      </c>
      <c r="B191">
        <v>0.88382300000000003</v>
      </c>
      <c r="C191">
        <f>ABS(U__9[[#This Row],[y-coordinate]]*1994.756)</f>
        <v>1023.8863124840001</v>
      </c>
      <c r="D191">
        <f>U__9[[#This Row],[x-velocity]]/SQRT(0.0021)</f>
        <v>19.28659904020455</v>
      </c>
    </row>
    <row r="192" spans="1:4">
      <c r="A192" t="s">
        <v>854</v>
      </c>
      <c r="B192">
        <v>0.884606</v>
      </c>
      <c r="C192">
        <f>ABS(U__9[[#This Row],[y-coordinate]]*1994.756)</f>
        <v>1018.594224816</v>
      </c>
      <c r="D192">
        <f>U__9[[#This Row],[x-velocity]]/SQRT(0.0021)</f>
        <v>19.30368550101003</v>
      </c>
    </row>
    <row r="193" spans="1:4">
      <c r="A193" t="s">
        <v>855</v>
      </c>
      <c r="B193">
        <v>0.885382</v>
      </c>
      <c r="C193">
        <f>ABS(U__9[[#This Row],[y-coordinate]]*1994.756)</f>
        <v>1013.3021371479999</v>
      </c>
      <c r="D193">
        <f>U__9[[#This Row],[x-velocity]]/SQRT(0.0021)</f>
        <v>19.320619209292342</v>
      </c>
    </row>
    <row r="194" spans="1:4">
      <c r="A194" t="s">
        <v>856</v>
      </c>
      <c r="B194">
        <v>0.88615299999999997</v>
      </c>
      <c r="C194">
        <f>ABS(U__9[[#This Row],[y-coordinate]]*1994.756)</f>
        <v>1008.012044236</v>
      </c>
      <c r="D194">
        <f>U__9[[#This Row],[x-velocity]]/SQRT(0.0021)</f>
        <v>19.337443808629533</v>
      </c>
    </row>
    <row r="195" spans="1:4">
      <c r="A195" t="s">
        <v>857</v>
      </c>
      <c r="B195">
        <v>0.88691799999999998</v>
      </c>
      <c r="C195">
        <f>ABS(U__9[[#This Row],[y-coordinate]]*1994.756)</f>
        <v>1002.7199565679999</v>
      </c>
      <c r="D195">
        <f>U__9[[#This Row],[x-velocity]]/SQRT(0.0021)</f>
        <v>19.354137477232587</v>
      </c>
    </row>
    <row r="196" spans="1:4">
      <c r="A196" t="s">
        <v>858</v>
      </c>
      <c r="B196">
        <v>0.88767799999999997</v>
      </c>
      <c r="C196">
        <f>ABS(U__9[[#This Row],[y-coordinate]]*1994.756)</f>
        <v>997.42786890000013</v>
      </c>
      <c r="D196">
        <f>U__9[[#This Row],[x-velocity]]/SQRT(0.0021)</f>
        <v>19.370722036890523</v>
      </c>
    </row>
    <row r="197" spans="1:4">
      <c r="A197" t="s">
        <v>859</v>
      </c>
      <c r="B197">
        <v>0.888432</v>
      </c>
      <c r="C197">
        <f>ABS(U__9[[#This Row],[y-coordinate]]*1994.756)</f>
        <v>992.13777598800004</v>
      </c>
      <c r="D197">
        <f>U__9[[#This Row],[x-velocity]]/SQRT(0.0021)</f>
        <v>19.387175665814318</v>
      </c>
    </row>
    <row r="198" spans="1:4">
      <c r="A198" t="s">
        <v>860</v>
      </c>
      <c r="B198">
        <v>0.889181</v>
      </c>
      <c r="C198">
        <f>ABS(U__9[[#This Row],[y-coordinate]]*1994.756)</f>
        <v>986.84568832000002</v>
      </c>
      <c r="D198">
        <f>U__9[[#This Row],[x-velocity]]/SQRT(0.0021)</f>
        <v>19.403520185792996</v>
      </c>
    </row>
    <row r="199" spans="1:4">
      <c r="A199" t="s">
        <v>861</v>
      </c>
      <c r="B199">
        <v>0.88992400000000005</v>
      </c>
      <c r="C199">
        <f>ABS(U__9[[#This Row],[y-coordinate]]*1994.756)</f>
        <v>981.553600652</v>
      </c>
      <c r="D199">
        <f>U__9[[#This Row],[x-velocity]]/SQRT(0.0021)</f>
        <v>19.419733775037528</v>
      </c>
    </row>
    <row r="200" spans="1:4">
      <c r="A200" t="s">
        <v>862</v>
      </c>
      <c r="B200">
        <v>0.89066100000000004</v>
      </c>
      <c r="C200">
        <f>ABS(U__9[[#This Row],[y-coordinate]]*1994.756)</f>
        <v>976.26350774000002</v>
      </c>
      <c r="D200">
        <f>U__9[[#This Row],[x-velocity]]/SQRT(0.0021)</f>
        <v>19.435816433547924</v>
      </c>
    </row>
    <row r="201" spans="1:4">
      <c r="A201" t="s">
        <v>863</v>
      </c>
      <c r="B201">
        <v>0.89139299999999999</v>
      </c>
      <c r="C201">
        <f>ABS(U__9[[#This Row],[y-coordinate]]*1994.756)</f>
        <v>970.971420072</v>
      </c>
      <c r="D201">
        <f>U__9[[#This Row],[x-velocity]]/SQRT(0.0021)</f>
        <v>19.451789983113194</v>
      </c>
    </row>
    <row r="202" spans="1:4">
      <c r="A202" t="s">
        <v>864</v>
      </c>
      <c r="B202">
        <v>0.89212000000000002</v>
      </c>
      <c r="C202">
        <f>ABS(U__9[[#This Row],[y-coordinate]]*1994.756)</f>
        <v>965.67933240400009</v>
      </c>
      <c r="D202">
        <f>U__9[[#This Row],[x-velocity]]/SQRT(0.0021)</f>
        <v>19.467654423733354</v>
      </c>
    </row>
    <row r="203" spans="1:4">
      <c r="A203" t="s">
        <v>865</v>
      </c>
      <c r="B203">
        <v>0.89284200000000002</v>
      </c>
      <c r="C203">
        <f>ABS(U__9[[#This Row],[y-coordinate]]*1994.756)</f>
        <v>960.38923949200012</v>
      </c>
      <c r="D203">
        <f>U__9[[#This Row],[x-velocity]]/SQRT(0.0021)</f>
        <v>19.483409755408392</v>
      </c>
    </row>
    <row r="204" spans="1:4">
      <c r="A204" t="s">
        <v>866</v>
      </c>
      <c r="B204">
        <v>0.89355799999999996</v>
      </c>
      <c r="C204">
        <f>ABS(U__9[[#This Row],[y-coordinate]]*1994.756)</f>
        <v>955.09715182400009</v>
      </c>
      <c r="D204">
        <f>U__9[[#This Row],[x-velocity]]/SQRT(0.0021)</f>
        <v>19.499034156349289</v>
      </c>
    </row>
    <row r="205" spans="1:4">
      <c r="A205" t="s">
        <v>867</v>
      </c>
      <c r="B205">
        <v>0.89426899999999998</v>
      </c>
      <c r="C205">
        <f>ABS(U__9[[#This Row],[y-coordinate]]*1994.756)</f>
        <v>949.80506415600007</v>
      </c>
      <c r="D205">
        <f>U__9[[#This Row],[x-velocity]]/SQRT(0.0021)</f>
        <v>19.514549448345068</v>
      </c>
    </row>
    <row r="206" spans="1:4">
      <c r="A206" t="s">
        <v>868</v>
      </c>
      <c r="B206">
        <v>0.89497400000000005</v>
      </c>
      <c r="C206">
        <f>ABS(U__9[[#This Row],[y-coordinate]]*1994.756)</f>
        <v>944.51497124400009</v>
      </c>
      <c r="D206">
        <f>U__9[[#This Row],[x-velocity]]/SQRT(0.0021)</f>
        <v>19.529933809606707</v>
      </c>
    </row>
    <row r="207" spans="1:4">
      <c r="A207" t="s">
        <v>869</v>
      </c>
      <c r="B207">
        <v>0.895675</v>
      </c>
      <c r="C207">
        <f>ABS(U__9[[#This Row],[y-coordinate]]*1994.756)</f>
        <v>939.22288357599996</v>
      </c>
      <c r="D207">
        <f>U__9[[#This Row],[x-velocity]]/SQRT(0.0021)</f>
        <v>19.545230883712247</v>
      </c>
    </row>
    <row r="208" spans="1:4">
      <c r="A208" t="s">
        <v>870</v>
      </c>
      <c r="B208">
        <v>0.89637</v>
      </c>
      <c r="C208">
        <f>ABS(U__9[[#This Row],[y-coordinate]]*1994.756)</f>
        <v>933.93079590800005</v>
      </c>
      <c r="D208">
        <f>U__9[[#This Row],[x-velocity]]/SQRT(0.0021)</f>
        <v>19.560397027083649</v>
      </c>
    </row>
    <row r="209" spans="1:4">
      <c r="A209" t="s">
        <v>871</v>
      </c>
      <c r="B209">
        <v>0.89705999999999997</v>
      </c>
      <c r="C209">
        <f>ABS(U__9[[#This Row],[y-coordinate]]*1994.756)</f>
        <v>928.64070299599996</v>
      </c>
      <c r="D209">
        <f>U__9[[#This Row],[x-velocity]]/SQRT(0.0021)</f>
        <v>19.575454061509934</v>
      </c>
    </row>
    <row r="210" spans="1:4">
      <c r="A210" t="s">
        <v>872</v>
      </c>
      <c r="B210">
        <v>0.89774500000000002</v>
      </c>
      <c r="C210">
        <f>ABS(U__9[[#This Row],[y-coordinate]]*1994.756)</f>
        <v>923.34861532800005</v>
      </c>
      <c r="D210">
        <f>U__9[[#This Row],[x-velocity]]/SQRT(0.0021)</f>
        <v>19.5904019869911</v>
      </c>
    </row>
    <row r="211" spans="1:4">
      <c r="A211" t="s">
        <v>873</v>
      </c>
      <c r="B211">
        <v>0.89842500000000003</v>
      </c>
      <c r="C211">
        <f>ABS(U__9[[#This Row],[y-coordinate]]*1994.756)</f>
        <v>918.05852241599996</v>
      </c>
      <c r="D211">
        <f>U__9[[#This Row],[x-velocity]]/SQRT(0.0021)</f>
        <v>19.605240803527145</v>
      </c>
    </row>
    <row r="212" spans="1:4">
      <c r="A212" t="s">
        <v>874</v>
      </c>
      <c r="B212">
        <v>0.89910000000000001</v>
      </c>
      <c r="C212">
        <f>ABS(U__9[[#This Row],[y-coordinate]]*1994.756)</f>
        <v>912.76643474800005</v>
      </c>
      <c r="D212">
        <f>U__9[[#This Row],[x-velocity]]/SQRT(0.0021)</f>
        <v>19.619970511118076</v>
      </c>
    </row>
    <row r="213" spans="1:4">
      <c r="A213" t="s">
        <v>875</v>
      </c>
      <c r="B213">
        <v>0.89976999999999996</v>
      </c>
      <c r="C213">
        <f>ABS(U__9[[#This Row],[y-coordinate]]*1994.756)</f>
        <v>907.47434708000003</v>
      </c>
      <c r="D213">
        <f>U__9[[#This Row],[x-velocity]]/SQRT(0.0021)</f>
        <v>19.634591109763885</v>
      </c>
    </row>
    <row r="214" spans="1:4">
      <c r="A214" t="s">
        <v>876</v>
      </c>
      <c r="B214">
        <v>0.90043399999999996</v>
      </c>
      <c r="C214">
        <f>ABS(U__9[[#This Row],[y-coordinate]]*1994.756)</f>
        <v>902.18425416800005</v>
      </c>
      <c r="D214">
        <f>U__9[[#This Row],[x-velocity]]/SQRT(0.0021)</f>
        <v>19.649080777675557</v>
      </c>
    </row>
    <row r="215" spans="1:4">
      <c r="A215" t="s">
        <v>877</v>
      </c>
      <c r="B215">
        <v>0.90109399999999995</v>
      </c>
      <c r="C215">
        <f>ABS(U__9[[#This Row],[y-coordinate]]*1994.756)</f>
        <v>896.89216650000003</v>
      </c>
      <c r="D215">
        <f>U__9[[#This Row],[x-velocity]]/SQRT(0.0021)</f>
        <v>19.663483158431131</v>
      </c>
    </row>
    <row r="216" spans="1:4">
      <c r="A216" t="s">
        <v>878</v>
      </c>
      <c r="B216">
        <v>0.90174900000000002</v>
      </c>
      <c r="C216">
        <f>ABS(U__9[[#This Row],[y-coordinate]]*1994.756)</f>
        <v>891.60007883200001</v>
      </c>
      <c r="D216">
        <f>U__9[[#This Row],[x-velocity]]/SQRT(0.0021)</f>
        <v>19.67777643024159</v>
      </c>
    </row>
    <row r="217" spans="1:4">
      <c r="A217" t="s">
        <v>879</v>
      </c>
      <c r="B217">
        <v>0.90239899999999995</v>
      </c>
      <c r="C217">
        <f>ABS(U__9[[#This Row],[y-coordinate]]*1994.756)</f>
        <v>886.30998592000003</v>
      </c>
      <c r="D217">
        <f>U__9[[#This Row],[x-velocity]]/SQRT(0.0021)</f>
        <v>19.691960593106927</v>
      </c>
    </row>
    <row r="218" spans="1:4">
      <c r="A218" t="s">
        <v>880</v>
      </c>
      <c r="B218">
        <v>0.90304399999999996</v>
      </c>
      <c r="C218">
        <f>ABS(U__9[[#This Row],[y-coordinate]]*1994.756)</f>
        <v>881.01789825200001</v>
      </c>
      <c r="D218">
        <f>U__9[[#This Row],[x-velocity]]/SQRT(0.0021)</f>
        <v>19.70603564702715</v>
      </c>
    </row>
    <row r="219" spans="1:4">
      <c r="A219" t="s">
        <v>881</v>
      </c>
      <c r="B219">
        <v>0.90368400000000004</v>
      </c>
      <c r="C219">
        <f>ABS(U__9[[#This Row],[y-coordinate]]*1994.756)</f>
        <v>875.7258105840001</v>
      </c>
      <c r="D219">
        <f>U__9[[#This Row],[x-velocity]]/SQRT(0.0021)</f>
        <v>19.720001592002255</v>
      </c>
    </row>
    <row r="220" spans="1:4">
      <c r="A220" t="s">
        <v>882</v>
      </c>
      <c r="B220">
        <v>0.90431899999999998</v>
      </c>
      <c r="C220">
        <f>ABS(U__9[[#This Row],[y-coordinate]]*1994.756)</f>
        <v>870.43571767200012</v>
      </c>
      <c r="D220">
        <f>U__9[[#This Row],[x-velocity]]/SQRT(0.0021)</f>
        <v>19.733858428032239</v>
      </c>
    </row>
    <row r="221" spans="1:4">
      <c r="A221" t="s">
        <v>883</v>
      </c>
      <c r="B221">
        <v>0.90495000000000003</v>
      </c>
      <c r="C221">
        <f>ABS(U__9[[#This Row],[y-coordinate]]*1994.756)</f>
        <v>865.1436300040001</v>
      </c>
      <c r="D221">
        <f>U__9[[#This Row],[x-velocity]]/SQRT(0.0021)</f>
        <v>19.747627976906131</v>
      </c>
    </row>
    <row r="222" spans="1:4">
      <c r="A222" t="s">
        <v>884</v>
      </c>
      <c r="B222">
        <v>0.90557500000000002</v>
      </c>
      <c r="C222">
        <f>ABS(U__9[[#This Row],[y-coordinate]]*1994.756)</f>
        <v>859.85154233600008</v>
      </c>
      <c r="D222">
        <f>U__9[[#This Row],[x-velocity]]/SQRT(0.0021)</f>
        <v>19.761266595045882</v>
      </c>
    </row>
    <row r="223" spans="1:4">
      <c r="A223" t="s">
        <v>885</v>
      </c>
      <c r="B223">
        <v>0.906196</v>
      </c>
      <c r="C223">
        <f>ABS(U__9[[#This Row],[y-coordinate]]*1994.756)</f>
        <v>854.5614494240001</v>
      </c>
      <c r="D223">
        <f>U__9[[#This Row],[x-velocity]]/SQRT(0.0021)</f>
        <v>19.774817926029534</v>
      </c>
    </row>
    <row r="224" spans="1:4">
      <c r="A224" t="s">
        <v>886</v>
      </c>
      <c r="B224">
        <v>0.90681199999999995</v>
      </c>
      <c r="C224">
        <f>ABS(U__9[[#This Row],[y-coordinate]]*1994.756)</f>
        <v>849.26936175599997</v>
      </c>
      <c r="D224">
        <f>U__9[[#This Row],[x-velocity]]/SQRT(0.0021)</f>
        <v>19.788260148068073</v>
      </c>
    </row>
    <row r="225" spans="1:4">
      <c r="A225" t="s">
        <v>887</v>
      </c>
      <c r="B225">
        <v>0.90742299999999998</v>
      </c>
      <c r="C225">
        <f>ABS(U__9[[#This Row],[y-coordinate]]*1994.756)</f>
        <v>843.97727408799994</v>
      </c>
      <c r="D225">
        <f>U__9[[#This Row],[x-velocity]]/SQRT(0.0021)</f>
        <v>19.801593261161493</v>
      </c>
    </row>
    <row r="226" spans="1:4">
      <c r="A226" t="s">
        <v>888</v>
      </c>
      <c r="B226">
        <v>0.90802899999999998</v>
      </c>
      <c r="C226">
        <f>ABS(U__9[[#This Row],[y-coordinate]]*1994.756)</f>
        <v>838.68718117599997</v>
      </c>
      <c r="D226">
        <f>U__9[[#This Row],[x-velocity]]/SQRT(0.0021)</f>
        <v>19.814817265309792</v>
      </c>
    </row>
    <row r="227" spans="1:4">
      <c r="A227" t="s">
        <v>889</v>
      </c>
      <c r="B227">
        <v>0.90863099999999997</v>
      </c>
      <c r="C227">
        <f>ABS(U__9[[#This Row],[y-coordinate]]*1994.756)</f>
        <v>833.39509350800006</v>
      </c>
      <c r="D227">
        <f>U__9[[#This Row],[x-velocity]]/SQRT(0.0021)</f>
        <v>19.827953982301999</v>
      </c>
    </row>
    <row r="228" spans="1:4">
      <c r="A228" t="s">
        <v>890</v>
      </c>
      <c r="B228">
        <v>0.90922800000000004</v>
      </c>
      <c r="C228">
        <f>ABS(U__9[[#This Row],[y-coordinate]]*1994.756)</f>
        <v>828.10300584000004</v>
      </c>
      <c r="D228">
        <f>U__9[[#This Row],[x-velocity]]/SQRT(0.0021)</f>
        <v>19.840981590349088</v>
      </c>
    </row>
    <row r="229" spans="1:4">
      <c r="A229" t="s">
        <v>891</v>
      </c>
      <c r="B229">
        <v>0.90982099999999999</v>
      </c>
      <c r="C229">
        <f>ABS(U__9[[#This Row],[y-coordinate]]*1994.756)</f>
        <v>822.81291292800006</v>
      </c>
      <c r="D229">
        <f>U__9[[#This Row],[x-velocity]]/SQRT(0.0021)</f>
        <v>19.853921911240082</v>
      </c>
    </row>
    <row r="230" spans="1:4">
      <c r="A230" t="s">
        <v>892</v>
      </c>
      <c r="B230">
        <v>0.91040900000000002</v>
      </c>
      <c r="C230">
        <f>ABS(U__9[[#This Row],[y-coordinate]]*1994.756)</f>
        <v>817.52082526000004</v>
      </c>
      <c r="D230">
        <f>U__9[[#This Row],[x-velocity]]/SQRT(0.0021)</f>
        <v>19.866753123185958</v>
      </c>
    </row>
    <row r="231" spans="1:4">
      <c r="A231" t="s">
        <v>893</v>
      </c>
      <c r="B231">
        <v>0.91099200000000002</v>
      </c>
      <c r="C231">
        <f>ABS(U__9[[#This Row],[y-coordinate]]*1994.756)</f>
        <v>812.22873759200002</v>
      </c>
      <c r="D231">
        <f>U__9[[#This Row],[x-velocity]]/SQRT(0.0021)</f>
        <v>19.879475226186717</v>
      </c>
    </row>
    <row r="232" spans="1:4">
      <c r="A232" t="s">
        <v>894</v>
      </c>
      <c r="B232">
        <v>0.91157100000000002</v>
      </c>
      <c r="C232">
        <f>ABS(U__9[[#This Row],[y-coordinate]]*1994.756)</f>
        <v>806.93864468000004</v>
      </c>
      <c r="D232">
        <f>U__9[[#This Row],[x-velocity]]/SQRT(0.0021)</f>
        <v>19.892110042031383</v>
      </c>
    </row>
    <row r="233" spans="1:4">
      <c r="A233" t="s">
        <v>895</v>
      </c>
      <c r="B233">
        <v>0.91214499999999998</v>
      </c>
      <c r="C233">
        <f>ABS(U__9[[#This Row],[y-coordinate]]*1994.756)</f>
        <v>801.64655701200002</v>
      </c>
      <c r="D233">
        <f>U__9[[#This Row],[x-velocity]]/SQRT(0.0021)</f>
        <v>19.904635748930929</v>
      </c>
    </row>
    <row r="234" spans="1:4">
      <c r="A234" t="s">
        <v>896</v>
      </c>
      <c r="B234">
        <v>0.91271400000000003</v>
      </c>
      <c r="C234">
        <f>ABS(U__9[[#This Row],[y-coordinate]]*1994.756)</f>
        <v>796.35446934400011</v>
      </c>
      <c r="D234">
        <f>U__9[[#This Row],[x-velocity]]/SQRT(0.0021)</f>
        <v>19.917052346885356</v>
      </c>
    </row>
    <row r="235" spans="1:4">
      <c r="A235" t="s">
        <v>897</v>
      </c>
      <c r="B235">
        <v>0.91327999999999998</v>
      </c>
      <c r="C235">
        <f>ABS(U__9[[#This Row],[y-coordinate]]*1994.756)</f>
        <v>791.06437643200002</v>
      </c>
      <c r="D235">
        <f>U__9[[#This Row],[x-velocity]]/SQRT(0.0021)</f>
        <v>19.929403479472711</v>
      </c>
    </row>
    <row r="236" spans="1:4">
      <c r="A236" t="s">
        <v>898</v>
      </c>
      <c r="B236">
        <v>0.91383999999999999</v>
      </c>
      <c r="C236">
        <f>ABS(U__9[[#This Row],[y-coordinate]]*1994.756)</f>
        <v>785.77228876400011</v>
      </c>
      <c r="D236">
        <f>U__9[[#This Row],[x-velocity]]/SQRT(0.0021)</f>
        <v>19.941623681325929</v>
      </c>
    </row>
    <row r="237" spans="1:4">
      <c r="A237" t="s">
        <v>899</v>
      </c>
      <c r="B237">
        <v>0.91439599999999999</v>
      </c>
      <c r="C237">
        <f>ABS(U__9[[#This Row],[y-coordinate]]*1994.756)</f>
        <v>780.48020109600009</v>
      </c>
      <c r="D237">
        <f>U__9[[#This Row],[x-velocity]]/SQRT(0.0021)</f>
        <v>19.953756596023048</v>
      </c>
    </row>
    <row r="238" spans="1:4">
      <c r="A238" t="s">
        <v>900</v>
      </c>
      <c r="B238">
        <v>0.91494799999999998</v>
      </c>
      <c r="C238">
        <f>ABS(U__9[[#This Row],[y-coordinate]]*1994.756)</f>
        <v>775.19010818400011</v>
      </c>
      <c r="D238">
        <f>U__9[[#This Row],[x-velocity]]/SQRT(0.0021)</f>
        <v>19.965802223564076</v>
      </c>
    </row>
    <row r="239" spans="1:4">
      <c r="A239" t="s">
        <v>901</v>
      </c>
      <c r="B239">
        <v>0.91549499999999995</v>
      </c>
      <c r="C239">
        <f>ABS(U__9[[#This Row],[y-coordinate]]*1994.756)</f>
        <v>769.89802051599997</v>
      </c>
      <c r="D239">
        <f>U__9[[#This Row],[x-velocity]]/SQRT(0.0021)</f>
        <v>19.977738742159982</v>
      </c>
    </row>
    <row r="240" spans="1:4">
      <c r="A240" t="s">
        <v>902</v>
      </c>
      <c r="B240">
        <v>0.91603800000000002</v>
      </c>
      <c r="C240">
        <f>ABS(U__9[[#This Row],[y-coordinate]]*1994.756)</f>
        <v>764.60792760400011</v>
      </c>
      <c r="D240">
        <f>U__9[[#This Row],[x-velocity]]/SQRT(0.0021)</f>
        <v>19.9895879735998</v>
      </c>
    </row>
    <row r="241" spans="1:4">
      <c r="A241" t="s">
        <v>903</v>
      </c>
      <c r="B241">
        <v>0.91657699999999998</v>
      </c>
      <c r="C241">
        <f>ABS(U__9[[#This Row],[y-coordinate]]*1994.756)</f>
        <v>759.31583993599997</v>
      </c>
      <c r="D241">
        <f>U__9[[#This Row],[x-velocity]]/SQRT(0.0021)</f>
        <v>20.00134991788352</v>
      </c>
    </row>
    <row r="242" spans="1:4">
      <c r="A242" t="s">
        <v>904</v>
      </c>
      <c r="B242">
        <v>0.91710999999999998</v>
      </c>
      <c r="C242">
        <f>ABS(U__9[[#This Row],[y-coordinate]]*1994.756)</f>
        <v>754.02375226799995</v>
      </c>
      <c r="D242">
        <f>U__9[[#This Row],[x-velocity]]/SQRT(0.0021)</f>
        <v>20.012980931433098</v>
      </c>
    </row>
    <row r="243" spans="1:4">
      <c r="A243" t="s">
        <v>905</v>
      </c>
      <c r="B243">
        <v>0.91764000000000001</v>
      </c>
      <c r="C243">
        <f>ABS(U__9[[#This Row],[y-coordinate]]*1994.756)</f>
        <v>748.73365935599998</v>
      </c>
      <c r="D243">
        <f>U__9[[#This Row],[x-velocity]]/SQRT(0.0021)</f>
        <v>20.024546479615605</v>
      </c>
    </row>
    <row r="244" spans="1:4">
      <c r="A244" t="s">
        <v>906</v>
      </c>
      <c r="B244">
        <v>0.91816500000000001</v>
      </c>
      <c r="C244">
        <f>ABS(U__9[[#This Row],[y-coordinate]]*1994.756)</f>
        <v>743.44157168799995</v>
      </c>
      <c r="D244">
        <f>U__9[[#This Row],[x-velocity]]/SQRT(0.0021)</f>
        <v>20.036002918852994</v>
      </c>
    </row>
    <row r="245" spans="1:4">
      <c r="A245" t="s">
        <v>907</v>
      </c>
      <c r="B245">
        <v>0.918686</v>
      </c>
      <c r="C245">
        <f>ABS(U__9[[#This Row],[y-coordinate]]*1994.756)</f>
        <v>738.14948402000005</v>
      </c>
      <c r="D245">
        <f>U__9[[#This Row],[x-velocity]]/SQRT(0.0021)</f>
        <v>20.047372070934291</v>
      </c>
    </row>
    <row r="246" spans="1:4">
      <c r="A246" t="s">
        <v>908</v>
      </c>
      <c r="B246">
        <v>0.91920299999999999</v>
      </c>
      <c r="C246">
        <f>ABS(U__9[[#This Row],[y-coordinate]]*1994.756)</f>
        <v>732.85939110800007</v>
      </c>
      <c r="D246">
        <f>U__9[[#This Row],[x-velocity]]/SQRT(0.0021)</f>
        <v>20.058653935859489</v>
      </c>
    </row>
    <row r="247" spans="1:4">
      <c r="A247" t="s">
        <v>909</v>
      </c>
      <c r="B247">
        <v>0.91971499999999995</v>
      </c>
      <c r="C247">
        <f>ABS(U__9[[#This Row],[y-coordinate]]*1994.756)</f>
        <v>727.56730344000005</v>
      </c>
      <c r="D247">
        <f>U__9[[#This Row],[x-velocity]]/SQRT(0.0021)</f>
        <v>20.069826691839573</v>
      </c>
    </row>
    <row r="248" spans="1:4">
      <c r="A248" t="s">
        <v>910</v>
      </c>
      <c r="B248">
        <v>0.92022300000000001</v>
      </c>
      <c r="C248">
        <f>ABS(U__9[[#This Row],[y-coordinate]]*1994.756)</f>
        <v>722.27521577200002</v>
      </c>
      <c r="D248">
        <f>U__9[[#This Row],[x-velocity]]/SQRT(0.0021)</f>
        <v>20.080912160663562</v>
      </c>
    </row>
    <row r="249" spans="1:4">
      <c r="A249" t="s">
        <v>911</v>
      </c>
      <c r="B249">
        <v>0.92072699999999996</v>
      </c>
      <c r="C249">
        <f>ABS(U__9[[#This Row],[y-coordinate]]*1994.756)</f>
        <v>716.98512286000005</v>
      </c>
      <c r="D249">
        <f>U__9[[#This Row],[x-velocity]]/SQRT(0.0021)</f>
        <v>20.091910342331456</v>
      </c>
    </row>
    <row r="250" spans="1:4">
      <c r="A250" t="s">
        <v>912</v>
      </c>
      <c r="B250">
        <v>0.92122700000000002</v>
      </c>
      <c r="C250">
        <f>ABS(U__9[[#This Row],[y-coordinate]]*1994.756)</f>
        <v>711.69303519200002</v>
      </c>
      <c r="D250">
        <f>U__9[[#This Row],[x-velocity]]/SQRT(0.0021)</f>
        <v>20.102821236843255</v>
      </c>
    </row>
    <row r="251" spans="1:4">
      <c r="A251" t="s">
        <v>913</v>
      </c>
      <c r="B251">
        <v>0.92172200000000004</v>
      </c>
      <c r="C251">
        <f>ABS(U__9[[#This Row],[y-coordinate]]*1994.756)</f>
        <v>706.40094752400012</v>
      </c>
      <c r="D251">
        <f>U__9[[#This Row],[x-velocity]]/SQRT(0.0021)</f>
        <v>20.113623022409939</v>
      </c>
    </row>
    <row r="252" spans="1:4">
      <c r="A252" t="s">
        <v>914</v>
      </c>
      <c r="B252">
        <v>0.92221299999999995</v>
      </c>
      <c r="C252">
        <f>ABS(U__9[[#This Row],[y-coordinate]]*1994.756)</f>
        <v>701.11085461200003</v>
      </c>
      <c r="D252">
        <f>U__9[[#This Row],[x-velocity]]/SQRT(0.0021)</f>
        <v>20.124337520820525</v>
      </c>
    </row>
    <row r="253" spans="1:4">
      <c r="A253" t="s">
        <v>915</v>
      </c>
      <c r="B253">
        <v>0.92269999999999996</v>
      </c>
      <c r="C253">
        <f>ABS(U__9[[#This Row],[y-coordinate]]*1994.756)</f>
        <v>695.81876694400012</v>
      </c>
      <c r="D253">
        <f>U__9[[#This Row],[x-velocity]]/SQRT(0.0021)</f>
        <v>20.134964732075016</v>
      </c>
    </row>
    <row r="254" spans="1:4">
      <c r="A254" t="s">
        <v>916</v>
      </c>
      <c r="B254">
        <v>0.92318199999999995</v>
      </c>
      <c r="C254">
        <f>ABS(U__9[[#This Row],[y-coordinate]]*1994.756)</f>
        <v>690.5266792760001</v>
      </c>
      <c r="D254">
        <f>U__9[[#This Row],[x-velocity]]/SQRT(0.0021)</f>
        <v>20.145482834384392</v>
      </c>
    </row>
    <row r="255" spans="1:4">
      <c r="A255" t="s">
        <v>917</v>
      </c>
      <c r="B255">
        <v>0.92366099999999995</v>
      </c>
      <c r="C255">
        <f>ABS(U__9[[#This Row],[y-coordinate]]*1994.756)</f>
        <v>685.23658636400012</v>
      </c>
      <c r="D255">
        <f>U__9[[#This Row],[x-velocity]]/SQRT(0.0021)</f>
        <v>20.155935471326696</v>
      </c>
    </row>
    <row r="256" spans="1:4">
      <c r="A256" t="s">
        <v>918</v>
      </c>
      <c r="B256">
        <v>0.92413500000000004</v>
      </c>
      <c r="C256">
        <f>ABS(U__9[[#This Row],[y-coordinate]]*1994.756)</f>
        <v>679.94449869599998</v>
      </c>
      <c r="D256">
        <f>U__9[[#This Row],[x-velocity]]/SQRT(0.0021)</f>
        <v>20.166278999323882</v>
      </c>
    </row>
    <row r="257" spans="1:4">
      <c r="A257" t="s">
        <v>919</v>
      </c>
      <c r="B257">
        <v>0.92460500000000001</v>
      </c>
      <c r="C257">
        <f>ABS(U__9[[#This Row],[y-coordinate]]*1994.756)</f>
        <v>674.65241102799996</v>
      </c>
      <c r="D257">
        <f>U__9[[#This Row],[x-velocity]]/SQRT(0.0021)</f>
        <v>20.176535240164974</v>
      </c>
    </row>
    <row r="258" spans="1:4">
      <c r="A258" t="s">
        <v>920</v>
      </c>
      <c r="B258">
        <v>0.92507099999999998</v>
      </c>
      <c r="C258">
        <f>ABS(U__9[[#This Row],[y-coordinate]]*1994.756)</f>
        <v>669.36231811599998</v>
      </c>
      <c r="D258">
        <f>U__9[[#This Row],[x-velocity]]/SQRT(0.0021)</f>
        <v>20.18670419384997</v>
      </c>
    </row>
    <row r="259" spans="1:4">
      <c r="A259" t="s">
        <v>921</v>
      </c>
      <c r="B259">
        <v>0.92553300000000005</v>
      </c>
      <c r="C259">
        <f>ABS(U__9[[#This Row],[y-coordinate]]*1994.756)</f>
        <v>664.07023044799996</v>
      </c>
      <c r="D259">
        <f>U__9[[#This Row],[x-velocity]]/SQRT(0.0021)</f>
        <v>20.196785860378874</v>
      </c>
    </row>
    <row r="260" spans="1:4">
      <c r="A260" t="s">
        <v>922</v>
      </c>
      <c r="B260">
        <v>0.92599100000000001</v>
      </c>
      <c r="C260">
        <f>ABS(U__9[[#This Row],[y-coordinate]]*1994.756)</f>
        <v>658.77814278000005</v>
      </c>
      <c r="D260">
        <f>U__9[[#This Row],[x-velocity]]/SQRT(0.0021)</f>
        <v>20.206780239751684</v>
      </c>
    </row>
    <row r="261" spans="1:4">
      <c r="A261" t="s">
        <v>923</v>
      </c>
      <c r="B261">
        <v>0.92644499999999996</v>
      </c>
      <c r="C261">
        <f>ABS(U__9[[#This Row],[y-coordinate]]*1994.756)</f>
        <v>653.48804986799996</v>
      </c>
      <c r="D261">
        <f>U__9[[#This Row],[x-velocity]]/SQRT(0.0021)</f>
        <v>20.216687331968394</v>
      </c>
    </row>
    <row r="262" spans="1:4">
      <c r="A262" t="s">
        <v>924</v>
      </c>
      <c r="B262">
        <v>0.92689500000000002</v>
      </c>
      <c r="C262">
        <f>ABS(U__9[[#This Row],[y-coordinate]]*1994.756)</f>
        <v>648.19596220000005</v>
      </c>
      <c r="D262">
        <f>U__9[[#This Row],[x-velocity]]/SQRT(0.0021)</f>
        <v>20.226507137029017</v>
      </c>
    </row>
    <row r="263" spans="1:4">
      <c r="A263" t="s">
        <v>925</v>
      </c>
      <c r="B263">
        <v>0.92734000000000005</v>
      </c>
      <c r="C263">
        <f>ABS(U__9[[#This Row],[y-coordinate]]*1994.756)</f>
        <v>642.90387453200003</v>
      </c>
      <c r="D263">
        <f>U__9[[#This Row],[x-velocity]]/SQRT(0.0021)</f>
        <v>20.236217833144519</v>
      </c>
    </row>
    <row r="264" spans="1:4">
      <c r="A264" t="s">
        <v>926</v>
      </c>
      <c r="B264">
        <v>0.927782</v>
      </c>
      <c r="C264">
        <f>ABS(U__9[[#This Row],[y-coordinate]]*1994.756)</f>
        <v>637.61378162000005</v>
      </c>
      <c r="D264">
        <f>U__9[[#This Row],[x-velocity]]/SQRT(0.0021)</f>
        <v>20.245863063892948</v>
      </c>
    </row>
    <row r="265" spans="1:4">
      <c r="A265" t="s">
        <v>927</v>
      </c>
      <c r="B265">
        <v>0.92822000000000005</v>
      </c>
      <c r="C265">
        <f>ABS(U__9[[#This Row],[y-coordinate]]*1994.756)</f>
        <v>632.32169395200003</v>
      </c>
      <c r="D265">
        <f>U__9[[#This Row],[x-velocity]]/SQRT(0.0021)</f>
        <v>20.255421007485285</v>
      </c>
    </row>
    <row r="266" spans="1:4">
      <c r="A266" t="s">
        <v>928</v>
      </c>
      <c r="B266">
        <v>0.92865299999999995</v>
      </c>
      <c r="C266">
        <f>ABS(U__9[[#This Row],[y-coordinate]]*1994.756)</f>
        <v>627.03160104000006</v>
      </c>
      <c r="D266">
        <f>U__9[[#This Row],[x-velocity]]/SQRT(0.0021)</f>
        <v>20.264869842132502</v>
      </c>
    </row>
    <row r="267" spans="1:4">
      <c r="A267" t="s">
        <v>929</v>
      </c>
      <c r="B267">
        <v>0.92908299999999999</v>
      </c>
      <c r="C267">
        <f>ABS(U__9[[#This Row],[y-coordinate]]*1994.756)</f>
        <v>621.73951337200003</v>
      </c>
      <c r="D267">
        <f>U__9[[#This Row],[x-velocity]]/SQRT(0.0021)</f>
        <v>20.274253211412653</v>
      </c>
    </row>
    <row r="268" spans="1:4">
      <c r="A268" t="s">
        <v>930</v>
      </c>
      <c r="B268">
        <v>0.929508</v>
      </c>
      <c r="C268">
        <f>ABS(U__9[[#This Row],[y-coordinate]]*1994.756)</f>
        <v>616.44742570400001</v>
      </c>
      <c r="D268">
        <f>U__9[[#This Row],[x-velocity]]/SQRT(0.0021)</f>
        <v>20.283527471747682</v>
      </c>
    </row>
    <row r="269" spans="1:4">
      <c r="A269" t="s">
        <v>931</v>
      </c>
      <c r="B269">
        <v>0.92993000000000003</v>
      </c>
      <c r="C269">
        <f>ABS(U__9[[#This Row],[y-coordinate]]*1994.756)</f>
        <v>611.15733279200003</v>
      </c>
      <c r="D269">
        <f>U__9[[#This Row],[x-velocity]]/SQRT(0.0021)</f>
        <v>20.292736266715639</v>
      </c>
    </row>
    <row r="270" spans="1:4">
      <c r="A270" t="s">
        <v>932</v>
      </c>
      <c r="B270">
        <v>0.93034799999999995</v>
      </c>
      <c r="C270">
        <f>ABS(U__9[[#This Row],[y-coordinate]]*1994.756)</f>
        <v>605.86524512400013</v>
      </c>
      <c r="D270">
        <f>U__9[[#This Row],[x-velocity]]/SQRT(0.0021)</f>
        <v>20.301857774527502</v>
      </c>
    </row>
    <row r="271" spans="1:4">
      <c r="A271" t="s">
        <v>933</v>
      </c>
      <c r="B271">
        <v>0.93076199999999998</v>
      </c>
      <c r="C271">
        <f>ABS(U__9[[#This Row],[y-coordinate]]*1994.756)</f>
        <v>600.57315745599999</v>
      </c>
      <c r="D271">
        <f>U__9[[#This Row],[x-velocity]]/SQRT(0.0021)</f>
        <v>20.310891995183272</v>
      </c>
    </row>
    <row r="272" spans="1:4">
      <c r="A272" t="s">
        <v>934</v>
      </c>
      <c r="B272">
        <v>0.931172</v>
      </c>
      <c r="C272">
        <f>ABS(U__9[[#This Row],[y-coordinate]]*1994.756)</f>
        <v>595.28306454400013</v>
      </c>
      <c r="D272">
        <f>U__9[[#This Row],[x-velocity]]/SQRT(0.0021)</f>
        <v>20.319838928682952</v>
      </c>
    </row>
    <row r="273" spans="1:4">
      <c r="A273" t="s">
        <v>935</v>
      </c>
      <c r="B273">
        <v>0.93157800000000002</v>
      </c>
      <c r="C273">
        <f>ABS(U__9[[#This Row],[y-coordinate]]*1994.756)</f>
        <v>589.99097687599999</v>
      </c>
      <c r="D273">
        <f>U__9[[#This Row],[x-velocity]]/SQRT(0.0021)</f>
        <v>20.328698575026532</v>
      </c>
    </row>
    <row r="274" spans="1:4">
      <c r="A274" t="s">
        <v>936</v>
      </c>
      <c r="B274">
        <v>0.93198000000000003</v>
      </c>
      <c r="C274">
        <f>ABS(U__9[[#This Row],[y-coordinate]]*1994.756)</f>
        <v>584.69888920799997</v>
      </c>
      <c r="D274">
        <f>U__9[[#This Row],[x-velocity]]/SQRT(0.0021)</f>
        <v>20.337470934214018</v>
      </c>
    </row>
    <row r="275" spans="1:4">
      <c r="A275" t="s">
        <v>937</v>
      </c>
      <c r="B275">
        <v>0.93237800000000004</v>
      </c>
      <c r="C275">
        <f>ABS(U__9[[#This Row],[y-coordinate]]*1994.756)</f>
        <v>579.40879629599999</v>
      </c>
      <c r="D275">
        <f>U__9[[#This Row],[x-velocity]]/SQRT(0.0021)</f>
        <v>20.346156006245412</v>
      </c>
    </row>
    <row r="276" spans="1:4">
      <c r="A276" t="s">
        <v>938</v>
      </c>
      <c r="B276">
        <v>0.93277299999999996</v>
      </c>
      <c r="C276">
        <f>ABS(U__9[[#This Row],[y-coordinate]]*1994.756)</f>
        <v>574.11670862799997</v>
      </c>
      <c r="D276">
        <f>U__9[[#This Row],[x-velocity]]/SQRT(0.0021)</f>
        <v>20.35477561290973</v>
      </c>
    </row>
    <row r="277" spans="1:4">
      <c r="A277" t="s">
        <v>939</v>
      </c>
      <c r="B277">
        <v>0.93316399999999999</v>
      </c>
      <c r="C277">
        <f>ABS(U__9[[#This Row],[y-coordinate]]*1994.756)</f>
        <v>568.82462096000006</v>
      </c>
      <c r="D277">
        <f>U__9[[#This Row],[x-velocity]]/SQRT(0.0021)</f>
        <v>20.36330793241796</v>
      </c>
    </row>
    <row r="278" spans="1:4">
      <c r="A278" t="s">
        <v>940</v>
      </c>
      <c r="B278">
        <v>0.93354999999999999</v>
      </c>
      <c r="C278">
        <f>ABS(U__9[[#This Row],[y-coordinate]]*1994.756)</f>
        <v>563.53452804799997</v>
      </c>
      <c r="D278">
        <f>U__9[[#This Row],[x-velocity]]/SQRT(0.0021)</f>
        <v>20.371731142981069</v>
      </c>
    </row>
    <row r="279" spans="1:4">
      <c r="A279" t="s">
        <v>941</v>
      </c>
      <c r="B279">
        <v>0.93393300000000001</v>
      </c>
      <c r="C279">
        <f>ABS(U__9[[#This Row],[y-coordinate]]*1994.756)</f>
        <v>558.24244038000006</v>
      </c>
      <c r="D279">
        <f>U__9[[#This Row],[x-velocity]]/SQRT(0.0021)</f>
        <v>20.380088888177109</v>
      </c>
    </row>
    <row r="280" spans="1:4">
      <c r="A280" t="s">
        <v>942</v>
      </c>
      <c r="B280">
        <v>0.93431299999999995</v>
      </c>
      <c r="C280">
        <f>ABS(U__9[[#This Row],[y-coordinate]]*1994.756)</f>
        <v>552.95035271200004</v>
      </c>
      <c r="D280">
        <f>U__9[[#This Row],[x-velocity]]/SQRT(0.0021)</f>
        <v>20.388381168006074</v>
      </c>
    </row>
    <row r="281" spans="1:4">
      <c r="A281" t="s">
        <v>943</v>
      </c>
      <c r="B281">
        <v>0.93468799999999996</v>
      </c>
      <c r="C281">
        <f>ABS(U__9[[#This Row],[y-coordinate]]*1994.756)</f>
        <v>547.66025980000006</v>
      </c>
      <c r="D281">
        <f>U__9[[#This Row],[x-velocity]]/SQRT(0.0021)</f>
        <v>20.396564338889924</v>
      </c>
    </row>
    <row r="282" spans="1:4">
      <c r="A282" t="s">
        <v>944</v>
      </c>
      <c r="B282">
        <v>0.93506</v>
      </c>
      <c r="C282">
        <f>ABS(U__9[[#This Row],[y-coordinate]]*1994.756)</f>
        <v>542.36817213200004</v>
      </c>
      <c r="D282">
        <f>U__9[[#This Row],[x-velocity]]/SQRT(0.0021)</f>
        <v>20.404682044406705</v>
      </c>
    </row>
    <row r="283" spans="1:4">
      <c r="A283" t="s">
        <v>945</v>
      </c>
      <c r="B283">
        <v>0.93542700000000001</v>
      </c>
      <c r="C283">
        <f>ABS(U__9[[#This Row],[y-coordinate]]*1994.756)</f>
        <v>537.07608446400002</v>
      </c>
      <c r="D283">
        <f>U__9[[#This Row],[x-velocity]]/SQRT(0.0021)</f>
        <v>20.412690640978365</v>
      </c>
    </row>
    <row r="284" spans="1:4">
      <c r="A284" t="s">
        <v>946</v>
      </c>
      <c r="B284">
        <v>0.93579100000000004</v>
      </c>
      <c r="C284">
        <f>ABS(U__9[[#This Row],[y-coordinate]]*1994.756)</f>
        <v>531.78599155200004</v>
      </c>
      <c r="D284">
        <f>U__9[[#This Row],[x-velocity]]/SQRT(0.0021)</f>
        <v>20.420633772182956</v>
      </c>
    </row>
    <row r="285" spans="1:4">
      <c r="A285" t="s">
        <v>947</v>
      </c>
      <c r="B285">
        <v>0.93615199999999998</v>
      </c>
      <c r="C285">
        <f>ABS(U__9[[#This Row],[y-coordinate]]*1994.756)</f>
        <v>526.49390388400002</v>
      </c>
      <c r="D285">
        <f>U__9[[#This Row],[x-velocity]]/SQRT(0.0021)</f>
        <v>20.428511438020475</v>
      </c>
    </row>
    <row r="286" spans="1:4">
      <c r="A286" t="s">
        <v>948</v>
      </c>
      <c r="B286">
        <v>0.93650800000000001</v>
      </c>
      <c r="C286">
        <f>ABS(U__9[[#This Row],[y-coordinate]]*1994.756)</f>
        <v>521.20181621600011</v>
      </c>
      <c r="D286">
        <f>U__9[[#This Row],[x-velocity]]/SQRT(0.0021)</f>
        <v>20.436279994912876</v>
      </c>
    </row>
    <row r="287" spans="1:4">
      <c r="A287" t="s">
        <v>949</v>
      </c>
      <c r="B287">
        <v>0.93686100000000005</v>
      </c>
      <c r="C287">
        <f>ABS(U__9[[#This Row],[y-coordinate]]*1994.756)</f>
        <v>515.91172330400002</v>
      </c>
      <c r="D287">
        <f>U__9[[#This Row],[x-velocity]]/SQRT(0.0021)</f>
        <v>20.443983086438209</v>
      </c>
    </row>
    <row r="288" spans="1:4">
      <c r="A288" t="s">
        <v>950</v>
      </c>
      <c r="B288">
        <v>0.93720999999999999</v>
      </c>
      <c r="C288">
        <f>ABS(U__9[[#This Row],[y-coordinate]]*1994.756)</f>
        <v>510.61963563600006</v>
      </c>
      <c r="D288">
        <f>U__9[[#This Row],[x-velocity]]/SQRT(0.0021)</f>
        <v>20.451598890807443</v>
      </c>
    </row>
    <row r="289" spans="1:4">
      <c r="A289" t="s">
        <v>951</v>
      </c>
      <c r="B289">
        <v>0.93755500000000003</v>
      </c>
      <c r="C289">
        <f>ABS(U__9[[#This Row],[y-coordinate]]*1994.756)</f>
        <v>505.32754796800003</v>
      </c>
      <c r="D289">
        <f>U__9[[#This Row],[x-velocity]]/SQRT(0.0021)</f>
        <v>20.459127408020585</v>
      </c>
    </row>
    <row r="290" spans="1:4">
      <c r="A290" t="s">
        <v>952</v>
      </c>
      <c r="B290">
        <v>0.93789699999999998</v>
      </c>
      <c r="C290">
        <f>ABS(U__9[[#This Row],[y-coordinate]]*1994.756)</f>
        <v>500.03745505600006</v>
      </c>
      <c r="D290">
        <f>U__9[[#This Row],[x-velocity]]/SQRT(0.0021)</f>
        <v>20.466590459866655</v>
      </c>
    </row>
    <row r="291" spans="1:4">
      <c r="A291" t="s">
        <v>953</v>
      </c>
      <c r="B291">
        <v>0.93823500000000004</v>
      </c>
      <c r="C291">
        <f>ABS(U__9[[#This Row],[y-coordinate]]*1994.756)</f>
        <v>494.74536738800003</v>
      </c>
      <c r="D291">
        <f>U__9[[#This Row],[x-velocity]]/SQRT(0.0021)</f>
        <v>20.473966224556634</v>
      </c>
    </row>
    <row r="292" spans="1:4">
      <c r="A292" t="s">
        <v>954</v>
      </c>
      <c r="B292">
        <v>0.93856899999999999</v>
      </c>
      <c r="C292">
        <f>ABS(U__9[[#This Row],[y-coordinate]]*1994.756)</f>
        <v>489.45527447600006</v>
      </c>
      <c r="D292">
        <f>U__9[[#This Row],[x-velocity]]/SQRT(0.0021)</f>
        <v>20.481254702090514</v>
      </c>
    </row>
    <row r="293" spans="1:4">
      <c r="A293" t="s">
        <v>955</v>
      </c>
      <c r="B293">
        <v>0.93889999999999996</v>
      </c>
      <c r="C293">
        <f>ABS(U__9[[#This Row],[y-coordinate]]*1994.756)</f>
        <v>484.16318680799998</v>
      </c>
      <c r="D293">
        <f>U__9[[#This Row],[x-velocity]]/SQRT(0.0021)</f>
        <v>20.488477714257325</v>
      </c>
    </row>
    <row r="294" spans="1:4">
      <c r="A294" t="s">
        <v>956</v>
      </c>
      <c r="B294">
        <v>0.93922700000000003</v>
      </c>
      <c r="C294">
        <f>ABS(U__9[[#This Row],[y-coordinate]]*1994.756)</f>
        <v>478.87109914000001</v>
      </c>
      <c r="D294">
        <f>U__9[[#This Row],[x-velocity]]/SQRT(0.0021)</f>
        <v>20.495613439268041</v>
      </c>
    </row>
    <row r="295" spans="1:4">
      <c r="A295" t="s">
        <v>957</v>
      </c>
      <c r="B295">
        <v>0.93955</v>
      </c>
      <c r="C295">
        <f>ABS(U__9[[#This Row],[y-coordinate]]*1994.756)</f>
        <v>473.58100622800004</v>
      </c>
      <c r="D295">
        <f>U__9[[#This Row],[x-velocity]]/SQRT(0.0021)</f>
        <v>20.502661877122666</v>
      </c>
    </row>
    <row r="296" spans="1:4">
      <c r="A296" t="s">
        <v>958</v>
      </c>
      <c r="B296">
        <v>0.93986899999999995</v>
      </c>
      <c r="C296">
        <f>ABS(U__9[[#This Row],[y-coordinate]]*1994.756)</f>
        <v>468.28891856000001</v>
      </c>
      <c r="D296">
        <f>U__9[[#This Row],[x-velocity]]/SQRT(0.0021)</f>
        <v>20.509623027821192</v>
      </c>
    </row>
    <row r="297" spans="1:4">
      <c r="A297" t="s">
        <v>959</v>
      </c>
      <c r="B297">
        <v>0.94018500000000005</v>
      </c>
      <c r="C297">
        <f>ABS(U__9[[#This Row],[y-coordinate]]*1994.756)</f>
        <v>462.99683089200005</v>
      </c>
      <c r="D297">
        <f>U__9[[#This Row],[x-velocity]]/SQRT(0.0021)</f>
        <v>20.516518713152649</v>
      </c>
    </row>
    <row r="298" spans="1:4">
      <c r="A298" t="s">
        <v>960</v>
      </c>
      <c r="B298">
        <v>0.94049700000000003</v>
      </c>
      <c r="C298">
        <f>ABS(U__9[[#This Row],[y-coordinate]]*1994.756)</f>
        <v>457.70673798000001</v>
      </c>
      <c r="D298">
        <f>U__9[[#This Row],[x-velocity]]/SQRT(0.0021)</f>
        <v>20.523327111328012</v>
      </c>
    </row>
    <row r="299" spans="1:4">
      <c r="A299" t="s">
        <v>961</v>
      </c>
      <c r="B299">
        <v>0.94080600000000003</v>
      </c>
      <c r="C299">
        <f>ABS(U__9[[#This Row],[y-coordinate]]*1994.756)</f>
        <v>452.41465031200005</v>
      </c>
      <c r="D299">
        <f>U__9[[#This Row],[x-velocity]]/SQRT(0.0021)</f>
        <v>20.530070044136306</v>
      </c>
    </row>
    <row r="300" spans="1:4">
      <c r="A300" t="s">
        <v>962</v>
      </c>
      <c r="B300">
        <v>0.94111100000000003</v>
      </c>
      <c r="C300">
        <f>ABS(U__9[[#This Row],[y-coordinate]]*1994.756)</f>
        <v>447.12256264399997</v>
      </c>
      <c r="D300">
        <f>U__9[[#This Row],[x-velocity]]/SQRT(0.0021)</f>
        <v>20.536725689788504</v>
      </c>
    </row>
    <row r="301" spans="1:4">
      <c r="A301" t="s">
        <v>963</v>
      </c>
      <c r="B301">
        <v>0.94141300000000006</v>
      </c>
      <c r="C301">
        <f>ABS(U__9[[#This Row],[y-coordinate]]*1994.756)</f>
        <v>441.83246973199999</v>
      </c>
      <c r="D301">
        <f>U__9[[#This Row],[x-velocity]]/SQRT(0.0021)</f>
        <v>20.543315870073631</v>
      </c>
    </row>
    <row r="302" spans="1:4">
      <c r="A302" t="s">
        <v>964</v>
      </c>
      <c r="B302">
        <v>0.94171000000000005</v>
      </c>
      <c r="C302">
        <f>ABS(U__9[[#This Row],[y-coordinate]]*1994.756)</f>
        <v>436.54038206400003</v>
      </c>
      <c r="D302">
        <f>U__9[[#This Row],[x-velocity]]/SQRT(0.0021)</f>
        <v>20.549796941413639</v>
      </c>
    </row>
    <row r="303" spans="1:4">
      <c r="A303" t="s">
        <v>965</v>
      </c>
      <c r="B303">
        <v>0.94200499999999998</v>
      </c>
      <c r="C303">
        <f>ABS(U__9[[#This Row],[y-coordinate]]*1994.756)</f>
        <v>431.24829439600001</v>
      </c>
      <c r="D303">
        <f>U__9[[#This Row],[x-velocity]]/SQRT(0.0021)</f>
        <v>20.556234369175598</v>
      </c>
    </row>
    <row r="304" spans="1:4">
      <c r="A304" t="s">
        <v>966</v>
      </c>
      <c r="B304">
        <v>0.94229499999999999</v>
      </c>
      <c r="C304">
        <f>ABS(U__9[[#This Row],[y-coordinate]]*1994.756)</f>
        <v>425.95820148400003</v>
      </c>
      <c r="D304">
        <f>U__9[[#This Row],[x-velocity]]/SQRT(0.0021)</f>
        <v>20.562562687992443</v>
      </c>
    </row>
    <row r="305" spans="1:4">
      <c r="A305" t="s">
        <v>967</v>
      </c>
      <c r="B305">
        <v>0.94258200000000003</v>
      </c>
      <c r="C305">
        <f>ABS(U__9[[#This Row],[y-coordinate]]*1994.756)</f>
        <v>420.66611381600001</v>
      </c>
      <c r="D305">
        <f>U__9[[#This Row],[x-velocity]]/SQRT(0.0021)</f>
        <v>20.568825541442219</v>
      </c>
    </row>
    <row r="306" spans="1:4">
      <c r="A306" t="s">
        <v>968</v>
      </c>
      <c r="B306">
        <v>0.94286599999999998</v>
      </c>
      <c r="C306">
        <f>ABS(U__9[[#This Row],[y-coordinate]]*1994.756)</f>
        <v>415.37402614800004</v>
      </c>
      <c r="D306">
        <f>U__9[[#This Row],[x-velocity]]/SQRT(0.0021)</f>
        <v>20.57502292952492</v>
      </c>
    </row>
    <row r="307" spans="1:4">
      <c r="A307" t="s">
        <v>969</v>
      </c>
      <c r="B307">
        <v>0.94314600000000004</v>
      </c>
      <c r="C307">
        <f>ABS(U__9[[#This Row],[y-coordinate]]*1994.756)</f>
        <v>410.08393323600006</v>
      </c>
      <c r="D307">
        <f>U__9[[#This Row],[x-velocity]]/SQRT(0.0021)</f>
        <v>20.581133030451529</v>
      </c>
    </row>
    <row r="308" spans="1:4">
      <c r="A308" t="s">
        <v>970</v>
      </c>
      <c r="B308">
        <v>0.94342199999999998</v>
      </c>
      <c r="C308">
        <f>ABS(U__9[[#This Row],[y-coordinate]]*1994.756)</f>
        <v>404.79184556799999</v>
      </c>
      <c r="D308">
        <f>U__9[[#This Row],[x-velocity]]/SQRT(0.0021)</f>
        <v>20.587155844222039</v>
      </c>
    </row>
    <row r="309" spans="1:4">
      <c r="A309" t="s">
        <v>971</v>
      </c>
      <c r="B309">
        <v>0.94369499999999995</v>
      </c>
      <c r="C309">
        <f>ABS(U__9[[#This Row],[y-coordinate]]*1994.756)</f>
        <v>399.49975790000002</v>
      </c>
      <c r="D309">
        <f>U__9[[#This Row],[x-velocity]]/SQRT(0.0021)</f>
        <v>20.593113192625481</v>
      </c>
    </row>
    <row r="310" spans="1:4">
      <c r="A310" t="s">
        <v>972</v>
      </c>
      <c r="B310">
        <v>0.94396400000000003</v>
      </c>
      <c r="C310">
        <f>ABS(U__9[[#This Row],[y-coordinate]]*1994.756)</f>
        <v>394.20966498799999</v>
      </c>
      <c r="D310">
        <f>U__9[[#This Row],[x-velocity]]/SQRT(0.0021)</f>
        <v>20.598983253872831</v>
      </c>
    </row>
    <row r="311" spans="1:4">
      <c r="A311" t="s">
        <v>973</v>
      </c>
      <c r="B311">
        <v>0.94423000000000001</v>
      </c>
      <c r="C311">
        <f>ABS(U__9[[#This Row],[y-coordinate]]*1994.756)</f>
        <v>388.91757732000002</v>
      </c>
      <c r="D311">
        <f>U__9[[#This Row],[x-velocity]]/SQRT(0.0021)</f>
        <v>20.604787849753109</v>
      </c>
    </row>
    <row r="312" spans="1:4">
      <c r="A312" t="s">
        <v>974</v>
      </c>
      <c r="B312">
        <v>0.944492</v>
      </c>
      <c r="C312">
        <f>ABS(U__9[[#This Row],[y-coordinate]]*1994.756)</f>
        <v>383.625489652</v>
      </c>
      <c r="D312">
        <f>U__9[[#This Row],[x-velocity]]/SQRT(0.0021)</f>
        <v>20.610505158477292</v>
      </c>
    </row>
    <row r="313" spans="1:4">
      <c r="A313" t="s">
        <v>975</v>
      </c>
      <c r="B313">
        <v>0.94475100000000001</v>
      </c>
      <c r="C313">
        <f>ABS(U__9[[#This Row],[y-coordinate]]*1994.756)</f>
        <v>378.33539674000002</v>
      </c>
      <c r="D313">
        <f>U__9[[#This Row],[x-velocity]]/SQRT(0.0021)</f>
        <v>20.616157001834406</v>
      </c>
    </row>
    <row r="314" spans="1:4">
      <c r="A314" t="s">
        <v>976</v>
      </c>
      <c r="B314">
        <v>0.94500600000000001</v>
      </c>
      <c r="C314">
        <f>ABS(U__9[[#This Row],[y-coordinate]]*1994.756)</f>
        <v>373.04330907200006</v>
      </c>
      <c r="D314">
        <f>U__9[[#This Row],[x-velocity]]/SQRT(0.0021)</f>
        <v>20.621721558035421</v>
      </c>
    </row>
    <row r="315" spans="1:4">
      <c r="A315" t="s">
        <v>977</v>
      </c>
      <c r="B315">
        <v>0.94525700000000001</v>
      </c>
      <c r="C315">
        <f>ABS(U__9[[#This Row],[y-coordinate]]*1994.756)</f>
        <v>367.75122140399998</v>
      </c>
      <c r="D315">
        <f>U__9[[#This Row],[x-velocity]]/SQRT(0.0021)</f>
        <v>20.627198827080345</v>
      </c>
    </row>
    <row r="316" spans="1:4">
      <c r="A316" t="s">
        <v>978</v>
      </c>
      <c r="B316">
        <v>0.94550500000000004</v>
      </c>
      <c r="C316">
        <f>ABS(U__9[[#This Row],[y-coordinate]]*1994.756)</f>
        <v>362.46112849200006</v>
      </c>
      <c r="D316">
        <f>U__9[[#This Row],[x-velocity]]/SQRT(0.0021)</f>
        <v>20.632610630758197</v>
      </c>
    </row>
    <row r="317" spans="1:4">
      <c r="A317" t="s">
        <v>979</v>
      </c>
      <c r="B317">
        <v>0.94574999999999998</v>
      </c>
      <c r="C317">
        <f>ABS(U__9[[#This Row],[y-coordinate]]*1994.756)</f>
        <v>357.16904082399998</v>
      </c>
      <c r="D317">
        <f>U__9[[#This Row],[x-velocity]]/SQRT(0.0021)</f>
        <v>20.637956969068981</v>
      </c>
    </row>
    <row r="318" spans="1:4">
      <c r="A318" t="s">
        <v>980</v>
      </c>
      <c r="B318">
        <v>0.94599100000000003</v>
      </c>
      <c r="C318">
        <f>ABS(U__9[[#This Row],[y-coordinate]]*1994.756)</f>
        <v>351.878947912</v>
      </c>
      <c r="D318">
        <f>U__9[[#This Row],[x-velocity]]/SQRT(0.0021)</f>
        <v>20.643216020223669</v>
      </c>
    </row>
    <row r="319" spans="1:4">
      <c r="A319" t="s">
        <v>981</v>
      </c>
      <c r="B319">
        <v>0.94622799999999996</v>
      </c>
      <c r="C319">
        <f>ABS(U__9[[#This Row],[y-coordinate]]*1994.756)</f>
        <v>346.58686024399998</v>
      </c>
      <c r="D319">
        <f>U__9[[#This Row],[x-velocity]]/SQRT(0.0021)</f>
        <v>20.648387784222258</v>
      </c>
    </row>
    <row r="320" spans="1:4">
      <c r="A320" t="s">
        <v>982</v>
      </c>
      <c r="B320">
        <v>0.94646200000000003</v>
      </c>
      <c r="C320">
        <f>ABS(U__9[[#This Row],[y-coordinate]]*1994.756)</f>
        <v>341.29477257600001</v>
      </c>
      <c r="D320">
        <f>U__9[[#This Row],[x-velocity]]/SQRT(0.0021)</f>
        <v>20.653494082853783</v>
      </c>
    </row>
    <row r="321" spans="1:4">
      <c r="A321" t="s">
        <v>983</v>
      </c>
      <c r="B321">
        <v>0.94669199999999998</v>
      </c>
      <c r="C321">
        <f>ABS(U__9[[#This Row],[y-coordinate]]*1994.756)</f>
        <v>336.00467966400004</v>
      </c>
      <c r="D321">
        <f>U__9[[#This Row],[x-velocity]]/SQRT(0.0021)</f>
        <v>20.658513094329209</v>
      </c>
    </row>
    <row r="322" spans="1:4">
      <c r="A322" t="s">
        <v>984</v>
      </c>
      <c r="B322">
        <v>0.94691899999999996</v>
      </c>
      <c r="C322">
        <f>ABS(U__9[[#This Row],[y-coordinate]]*1994.756)</f>
        <v>330.71259199600001</v>
      </c>
      <c r="D322">
        <f>U__9[[#This Row],[x-velocity]]/SQRT(0.0021)</f>
        <v>20.663466640437566</v>
      </c>
    </row>
    <row r="323" spans="1:4">
      <c r="A323" t="s">
        <v>985</v>
      </c>
      <c r="B323">
        <v>0.94714299999999996</v>
      </c>
      <c r="C323">
        <f>ABS(U__9[[#This Row],[y-coordinate]]*1994.756)</f>
        <v>325.42050432800005</v>
      </c>
      <c r="D323">
        <f>U__9[[#This Row],[x-velocity]]/SQRT(0.0021)</f>
        <v>20.668354721178854</v>
      </c>
    </row>
    <row r="324" spans="1:4">
      <c r="A324" t="s">
        <v>986</v>
      </c>
      <c r="B324">
        <v>0.94736299999999996</v>
      </c>
      <c r="C324">
        <f>ABS(U__9[[#This Row],[y-coordinate]]*1994.756)</f>
        <v>320.13041141600002</v>
      </c>
      <c r="D324">
        <f>U__9[[#This Row],[x-velocity]]/SQRT(0.0021)</f>
        <v>20.673155514764044</v>
      </c>
    </row>
    <row r="325" spans="1:4">
      <c r="A325" t="s">
        <v>987</v>
      </c>
      <c r="B325">
        <v>0.94757899999999995</v>
      </c>
      <c r="C325">
        <f>ABS(U__9[[#This Row],[y-coordinate]]*1994.756)</f>
        <v>314.83832374799999</v>
      </c>
      <c r="D325">
        <f>U__9[[#This Row],[x-velocity]]/SQRT(0.0021)</f>
        <v>20.677869021193143</v>
      </c>
    </row>
    <row r="326" spans="1:4">
      <c r="A326" t="s">
        <v>988</v>
      </c>
      <c r="B326">
        <v>0.94779199999999997</v>
      </c>
      <c r="C326">
        <f>ABS(U__9[[#This Row],[y-coordinate]]*1994.756)</f>
        <v>309.54623608000003</v>
      </c>
      <c r="D326">
        <f>U__9[[#This Row],[x-velocity]]/SQRT(0.0021)</f>
        <v>20.682517062255169</v>
      </c>
    </row>
    <row r="327" spans="1:4">
      <c r="A327" t="s">
        <v>989</v>
      </c>
      <c r="B327">
        <v>0.94800099999999998</v>
      </c>
      <c r="C327">
        <f>ABS(U__9[[#This Row],[y-coordinate]]*1994.756)</f>
        <v>304.25614316799999</v>
      </c>
      <c r="D327">
        <f>U__9[[#This Row],[x-velocity]]/SQRT(0.0021)</f>
        <v>20.6870778161611</v>
      </c>
    </row>
    <row r="328" spans="1:4">
      <c r="A328" t="s">
        <v>990</v>
      </c>
      <c r="B328">
        <v>0.94820700000000002</v>
      </c>
      <c r="C328">
        <f>ABS(U__9[[#This Row],[y-coordinate]]*1994.756)</f>
        <v>298.96405550000003</v>
      </c>
      <c r="D328">
        <f>U__9[[#This Row],[x-velocity]]/SQRT(0.0021)</f>
        <v>20.691573104699962</v>
      </c>
    </row>
    <row r="329" spans="1:4">
      <c r="A329" t="s">
        <v>991</v>
      </c>
      <c r="B329">
        <v>0.94840899999999995</v>
      </c>
      <c r="C329">
        <f>ABS(U__9[[#This Row],[y-coordinate]]*1994.756)</f>
        <v>293.67196783200001</v>
      </c>
      <c r="D329">
        <f>U__9[[#This Row],[x-velocity]]/SQRT(0.0021)</f>
        <v>20.69598110608273</v>
      </c>
    </row>
    <row r="330" spans="1:4">
      <c r="A330" t="s">
        <v>992</v>
      </c>
      <c r="B330">
        <v>0.94860800000000001</v>
      </c>
      <c r="C330">
        <f>ABS(U__9[[#This Row],[y-coordinate]]*1994.756)</f>
        <v>288.38187492000003</v>
      </c>
      <c r="D330">
        <f>U__9[[#This Row],[x-velocity]]/SQRT(0.0021)</f>
        <v>20.700323642098425</v>
      </c>
    </row>
    <row r="331" spans="1:4">
      <c r="A331" t="s">
        <v>993</v>
      </c>
      <c r="B331">
        <v>0.94880399999999998</v>
      </c>
      <c r="C331">
        <f>ABS(U__9[[#This Row],[y-coordinate]]*1994.756)</f>
        <v>283.08978725200001</v>
      </c>
      <c r="D331">
        <f>U__9[[#This Row],[x-velocity]]/SQRT(0.0021)</f>
        <v>20.704600712747052</v>
      </c>
    </row>
    <row r="332" spans="1:4">
      <c r="A332" t="s">
        <v>994</v>
      </c>
      <c r="B332">
        <v>0.94899500000000003</v>
      </c>
      <c r="C332">
        <f>ABS(U__9[[#This Row],[y-coordinate]]*1994.756)</f>
        <v>277.79769958399999</v>
      </c>
      <c r="D332">
        <f>U__9[[#This Row],[x-velocity]]/SQRT(0.0021)</f>
        <v>20.70876867445056</v>
      </c>
    </row>
    <row r="333" spans="1:4">
      <c r="A333" t="s">
        <v>995</v>
      </c>
      <c r="B333">
        <v>0.94918400000000003</v>
      </c>
      <c r="C333">
        <f>ABS(U__9[[#This Row],[y-coordinate]]*1994.756)</f>
        <v>272.50760667200001</v>
      </c>
      <c r="D333">
        <f>U__9[[#This Row],[x-velocity]]/SQRT(0.0021)</f>
        <v>20.71289299257602</v>
      </c>
    </row>
    <row r="334" spans="1:4">
      <c r="A334" t="s">
        <v>996</v>
      </c>
      <c r="B334">
        <v>0.94936900000000002</v>
      </c>
      <c r="C334">
        <f>ABS(U__9[[#This Row],[y-coordinate]]*1994.756)</f>
        <v>267.21551900399999</v>
      </c>
      <c r="D334">
        <f>U__9[[#This Row],[x-velocity]]/SQRT(0.0021)</f>
        <v>20.716930023545387</v>
      </c>
    </row>
    <row r="335" spans="1:4">
      <c r="A335" t="s">
        <v>997</v>
      </c>
      <c r="B335">
        <v>0.94955000000000001</v>
      </c>
      <c r="C335">
        <f>ABS(U__9[[#This Row],[y-coordinate]]*1994.756)</f>
        <v>261.92343133600002</v>
      </c>
      <c r="D335">
        <f>U__9[[#This Row],[x-velocity]]/SQRT(0.0021)</f>
        <v>20.720879767358657</v>
      </c>
    </row>
    <row r="336" spans="1:4">
      <c r="A336" t="s">
        <v>998</v>
      </c>
      <c r="B336">
        <v>0.94972800000000002</v>
      </c>
      <c r="C336">
        <f>ABS(U__9[[#This Row],[y-coordinate]]*1994.756)</f>
        <v>256.63333842399999</v>
      </c>
      <c r="D336">
        <f>U__9[[#This Row],[x-velocity]]/SQRT(0.0021)</f>
        <v>20.724764045804857</v>
      </c>
    </row>
    <row r="337" spans="1:4">
      <c r="A337" t="s">
        <v>999</v>
      </c>
      <c r="B337">
        <v>0.94990200000000002</v>
      </c>
      <c r="C337">
        <f>ABS(U__9[[#This Row],[y-coordinate]]*1994.756)</f>
        <v>251.34125075600002</v>
      </c>
      <c r="D337">
        <f>U__9[[#This Row],[x-velocity]]/SQRT(0.0021)</f>
        <v>20.728561037094963</v>
      </c>
    </row>
    <row r="338" spans="1:4">
      <c r="A338" t="s">
        <v>1000</v>
      </c>
      <c r="B338">
        <v>0.95007299999999995</v>
      </c>
      <c r="C338">
        <f>ABS(U__9[[#This Row],[y-coordinate]]*1994.756)</f>
        <v>246.049163088</v>
      </c>
      <c r="D338">
        <f>U__9[[#This Row],[x-velocity]]/SQRT(0.0021)</f>
        <v>20.732292563017999</v>
      </c>
    </row>
    <row r="339" spans="1:4">
      <c r="A339" t="s">
        <v>1001</v>
      </c>
      <c r="B339">
        <v>0.95023999999999997</v>
      </c>
      <c r="C339">
        <f>ABS(U__9[[#This Row],[y-coordinate]]*1994.756)</f>
        <v>240.75907017599999</v>
      </c>
      <c r="D339">
        <f>U__9[[#This Row],[x-velocity]]/SQRT(0.0021)</f>
        <v>20.735936801784941</v>
      </c>
    </row>
    <row r="340" spans="1:4">
      <c r="A340" t="s">
        <v>1002</v>
      </c>
      <c r="B340">
        <v>0.95040400000000003</v>
      </c>
      <c r="C340">
        <f>ABS(U__9[[#This Row],[y-coordinate]]*1994.756)</f>
        <v>235.466982508</v>
      </c>
      <c r="D340">
        <f>U__9[[#This Row],[x-velocity]]/SQRT(0.0021)</f>
        <v>20.739515575184811</v>
      </c>
    </row>
    <row r="341" spans="1:4">
      <c r="A341" t="s">
        <v>1003</v>
      </c>
      <c r="B341">
        <v>0.95056399999999996</v>
      </c>
      <c r="C341">
        <f>ABS(U__9[[#This Row],[y-coordinate]]*1994.756)</f>
        <v>230.17489484000004</v>
      </c>
      <c r="D341">
        <f>U__9[[#This Row],[x-velocity]]/SQRT(0.0021)</f>
        <v>20.743007061428585</v>
      </c>
    </row>
    <row r="342" spans="1:4">
      <c r="A342" t="s">
        <v>1004</v>
      </c>
      <c r="B342">
        <v>0.95072000000000001</v>
      </c>
      <c r="C342">
        <f>ABS(U__9[[#This Row],[y-coordinate]]*1994.756)</f>
        <v>224.88480192800003</v>
      </c>
      <c r="D342">
        <f>U__9[[#This Row],[x-velocity]]/SQRT(0.0021)</f>
        <v>20.746411260516268</v>
      </c>
    </row>
    <row r="343" spans="1:4">
      <c r="A343" t="s">
        <v>1005</v>
      </c>
      <c r="B343">
        <v>0.950874</v>
      </c>
      <c r="C343">
        <f>ABS(U__9[[#This Row],[y-coordinate]]*1994.756)</f>
        <v>219.59271426000001</v>
      </c>
      <c r="D343">
        <f>U__9[[#This Row],[x-velocity]]/SQRT(0.0021)</f>
        <v>20.749771816025902</v>
      </c>
    </row>
    <row r="344" spans="1:4">
      <c r="A344" t="s">
        <v>1006</v>
      </c>
      <c r="B344">
        <v>0.95102299999999995</v>
      </c>
      <c r="C344">
        <f>ABS(U__9[[#This Row],[y-coordinate]]*1994.756)</f>
        <v>214.30062659200001</v>
      </c>
      <c r="D344">
        <f>U__9[[#This Row],[x-velocity]]/SQRT(0.0021)</f>
        <v>20.753023262590418</v>
      </c>
    </row>
    <row r="345" spans="1:4">
      <c r="A345" t="s">
        <v>1007</v>
      </c>
      <c r="B345">
        <v>0.95116900000000004</v>
      </c>
      <c r="C345">
        <f>ABS(U__9[[#This Row],[y-coordinate]]*1994.756)</f>
        <v>209.01053368000001</v>
      </c>
      <c r="D345">
        <f>U__9[[#This Row],[x-velocity]]/SQRT(0.0021)</f>
        <v>20.756209243787865</v>
      </c>
    </row>
    <row r="346" spans="1:4">
      <c r="A346" t="s">
        <v>1008</v>
      </c>
      <c r="B346">
        <v>0.95131200000000005</v>
      </c>
      <c r="C346">
        <f>ABS(U__9[[#This Row],[y-coordinate]]*1994.756)</f>
        <v>203.71844601199999</v>
      </c>
      <c r="D346">
        <f>U__9[[#This Row],[x-velocity]]/SQRT(0.0021)</f>
        <v>20.75932975961824</v>
      </c>
    </row>
    <row r="347" spans="1:4">
      <c r="A347" t="s">
        <v>1009</v>
      </c>
      <c r="B347">
        <v>0.95145100000000005</v>
      </c>
      <c r="C347">
        <f>ABS(U__9[[#This Row],[y-coordinate]]*1994.756)</f>
        <v>198.42735572199999</v>
      </c>
      <c r="D347">
        <f>U__9[[#This Row],[x-velocity]]/SQRT(0.0021)</f>
        <v>20.762362988292519</v>
      </c>
    </row>
    <row r="348" spans="1:4">
      <c r="A348" t="s">
        <v>1010</v>
      </c>
      <c r="B348">
        <v>0.95158699999999996</v>
      </c>
      <c r="C348">
        <f>ABS(U__9[[#This Row],[y-coordinate]]*1994.756)</f>
        <v>193.13606595640002</v>
      </c>
      <c r="D348">
        <f>U__9[[#This Row],[x-velocity]]/SQRT(0.0021)</f>
        <v>20.765330751599727</v>
      </c>
    </row>
    <row r="349" spans="1:4">
      <c r="A349" t="s">
        <v>1011</v>
      </c>
      <c r="B349">
        <v>0.95171899999999998</v>
      </c>
      <c r="C349">
        <f>ABS(U__9[[#This Row],[y-coordinate]]*1994.756)</f>
        <v>187.84457671519999</v>
      </c>
      <c r="D349">
        <f>U__9[[#This Row],[x-velocity]]/SQRT(0.0021)</f>
        <v>20.768211227750843</v>
      </c>
    </row>
    <row r="350" spans="1:4">
      <c r="A350" t="s">
        <v>1012</v>
      </c>
      <c r="B350">
        <v>0.951847</v>
      </c>
      <c r="C350">
        <f>ABS(U__9[[#This Row],[y-coordinate]]*1994.756)</f>
        <v>182.55328694960002</v>
      </c>
      <c r="D350">
        <f>U__9[[#This Row],[x-velocity]]/SQRT(0.0021)</f>
        <v>20.771004416745864</v>
      </c>
    </row>
    <row r="351" spans="1:4">
      <c r="A351" t="s">
        <v>1013</v>
      </c>
      <c r="B351">
        <v>0.95197200000000004</v>
      </c>
      <c r="C351">
        <f>ABS(U__9[[#This Row],[y-coordinate]]*1994.756)</f>
        <v>177.2617977084</v>
      </c>
      <c r="D351">
        <f>U__9[[#This Row],[x-velocity]]/SQRT(0.0021)</f>
        <v>20.773732140373816</v>
      </c>
    </row>
    <row r="352" spans="1:4">
      <c r="A352" t="s">
        <v>1014</v>
      </c>
      <c r="B352">
        <v>0.95209299999999997</v>
      </c>
      <c r="C352">
        <f>ABS(U__9[[#This Row],[y-coordinate]]*1994.756)</f>
        <v>171.97050794280003</v>
      </c>
      <c r="D352">
        <f>U__9[[#This Row],[x-velocity]]/SQRT(0.0021)</f>
        <v>20.77637257684567</v>
      </c>
    </row>
    <row r="353" spans="1:4">
      <c r="A353" t="s">
        <v>1015</v>
      </c>
      <c r="B353">
        <v>0.95221100000000003</v>
      </c>
      <c r="C353">
        <f>ABS(U__9[[#This Row],[y-coordinate]]*1994.756)</f>
        <v>166.6790187016</v>
      </c>
      <c r="D353">
        <f>U__9[[#This Row],[x-velocity]]/SQRT(0.0021)</f>
        <v>20.778947547950455</v>
      </c>
    </row>
    <row r="354" spans="1:4">
      <c r="A354" t="s">
        <v>1016</v>
      </c>
      <c r="B354">
        <v>0.95232499999999998</v>
      </c>
      <c r="C354">
        <f>ABS(U__9[[#This Row],[y-coordinate]]*1994.756)</f>
        <v>161.38772893600003</v>
      </c>
      <c r="D354">
        <f>U__9[[#This Row],[x-velocity]]/SQRT(0.0021)</f>
        <v>20.781435231899145</v>
      </c>
    </row>
    <row r="355" spans="1:4">
      <c r="A355" t="s">
        <v>1017</v>
      </c>
      <c r="B355">
        <v>0.95243599999999995</v>
      </c>
      <c r="C355">
        <f>ABS(U__9[[#This Row],[y-coordinate]]*1994.756)</f>
        <v>156.0962396948</v>
      </c>
      <c r="D355">
        <f>U__9[[#This Row],[x-velocity]]/SQRT(0.0021)</f>
        <v>20.783857450480763</v>
      </c>
    </row>
    <row r="356" spans="1:4">
      <c r="A356" t="s">
        <v>1018</v>
      </c>
      <c r="B356">
        <v>0.95254300000000003</v>
      </c>
      <c r="C356">
        <f>ABS(U__9[[#This Row],[y-coordinate]]*1994.756)</f>
        <v>150.80475045360001</v>
      </c>
      <c r="D356">
        <f>U__9[[#This Row],[x-velocity]]/SQRT(0.0021)</f>
        <v>20.786192381906289</v>
      </c>
    </row>
    <row r="357" spans="1:4">
      <c r="A357" t="s">
        <v>1019</v>
      </c>
      <c r="B357">
        <v>0.95264599999999999</v>
      </c>
      <c r="C357">
        <f>ABS(U__9[[#This Row],[y-coordinate]]*1994.756)</f>
        <v>145.51346068800001</v>
      </c>
      <c r="D357">
        <f>U__9[[#This Row],[x-velocity]]/SQRT(0.0021)</f>
        <v>20.788440026175721</v>
      </c>
    </row>
    <row r="358" spans="1:4">
      <c r="A358" t="s">
        <v>1020</v>
      </c>
      <c r="B358">
        <v>0.95274599999999998</v>
      </c>
      <c r="C358">
        <f>ABS(U__9[[#This Row],[y-coordinate]]*1994.756)</f>
        <v>140.22197144680001</v>
      </c>
      <c r="D358">
        <f>U__9[[#This Row],[x-velocity]]/SQRT(0.0021)</f>
        <v>20.79062220507808</v>
      </c>
    </row>
    <row r="359" spans="1:4">
      <c r="A359" t="s">
        <v>1021</v>
      </c>
      <c r="B359">
        <v>0.952843</v>
      </c>
      <c r="C359">
        <f>ABS(U__9[[#This Row],[y-coordinate]]*1994.756)</f>
        <v>134.93068168120001</v>
      </c>
      <c r="D359">
        <f>U__9[[#This Row],[x-velocity]]/SQRT(0.0021)</f>
        <v>20.79273891861337</v>
      </c>
    </row>
    <row r="360" spans="1:4">
      <c r="A360" t="s">
        <v>1022</v>
      </c>
      <c r="B360">
        <v>0.95293499999999998</v>
      </c>
      <c r="C360">
        <f>ABS(U__9[[#This Row],[y-coordinate]]*1994.756)</f>
        <v>129.63919244000002</v>
      </c>
      <c r="D360">
        <f>U__9[[#This Row],[x-velocity]]/SQRT(0.0021)</f>
        <v>20.794746523203539</v>
      </c>
    </row>
    <row r="361" spans="1:4">
      <c r="A361" t="s">
        <v>1023</v>
      </c>
      <c r="B361">
        <v>0.95302399999999998</v>
      </c>
      <c r="C361">
        <f>ABS(U__9[[#This Row],[y-coordinate]]*1994.756)</f>
        <v>124.3479026744</v>
      </c>
      <c r="D361">
        <f>U__9[[#This Row],[x-velocity]]/SQRT(0.0021)</f>
        <v>20.796688662426639</v>
      </c>
    </row>
    <row r="362" spans="1:4">
      <c r="A362" t="s">
        <v>1024</v>
      </c>
      <c r="B362">
        <v>0.95310899999999998</v>
      </c>
      <c r="C362">
        <f>ABS(U__9[[#This Row],[y-coordinate]]*1994.756)</f>
        <v>119.05641343320001</v>
      </c>
      <c r="D362">
        <f>U__9[[#This Row],[x-velocity]]/SQRT(0.0021)</f>
        <v>20.798543514493645</v>
      </c>
    </row>
    <row r="363" spans="1:4">
      <c r="A363" t="s">
        <v>1025</v>
      </c>
      <c r="B363">
        <v>0.95319100000000001</v>
      </c>
      <c r="C363">
        <f>ABS(U__9[[#This Row],[y-coordinate]]*1994.756)</f>
        <v>113.76512366760001</v>
      </c>
      <c r="D363">
        <f>U__9[[#This Row],[x-velocity]]/SQRT(0.0021)</f>
        <v>20.800332901193581</v>
      </c>
    </row>
    <row r="364" spans="1:4">
      <c r="A364" t="s">
        <v>1026</v>
      </c>
      <c r="B364">
        <v>0.95326900000000003</v>
      </c>
      <c r="C364">
        <f>ABS(U__9[[#This Row],[y-coordinate]]*1994.756)</f>
        <v>108.47363442640001</v>
      </c>
      <c r="D364">
        <f>U__9[[#This Row],[x-velocity]]/SQRT(0.0021)</f>
        <v>20.802035000737423</v>
      </c>
    </row>
    <row r="365" spans="1:4">
      <c r="A365" t="s">
        <v>1027</v>
      </c>
      <c r="B365">
        <v>0.95334300000000005</v>
      </c>
      <c r="C365">
        <f>ABS(U__9[[#This Row],[y-coordinate]]*1994.756)</f>
        <v>103.18234466080001</v>
      </c>
      <c r="D365">
        <f>U__9[[#This Row],[x-velocity]]/SQRT(0.0021)</f>
        <v>20.803649813125169</v>
      </c>
    </row>
    <row r="366" spans="1:4">
      <c r="A366" t="s">
        <v>1028</v>
      </c>
      <c r="B366">
        <v>0.95341299999999995</v>
      </c>
      <c r="C366">
        <f>ABS(U__9[[#This Row],[y-coordinate]]*1994.756)</f>
        <v>97.890855419600015</v>
      </c>
      <c r="D366">
        <f>U__9[[#This Row],[x-velocity]]/SQRT(0.0021)</f>
        <v>20.80517733835682</v>
      </c>
    </row>
    <row r="367" spans="1:4">
      <c r="A367" t="s">
        <v>1029</v>
      </c>
      <c r="B367">
        <v>0.95347899999999997</v>
      </c>
      <c r="C367">
        <f>ABS(U__9[[#This Row],[y-coordinate]]*1994.756)</f>
        <v>92.599366178400004</v>
      </c>
      <c r="D367">
        <f>U__9[[#This Row],[x-velocity]]/SQRT(0.0021)</f>
        <v>20.806617576432377</v>
      </c>
    </row>
    <row r="368" spans="1:4">
      <c r="A368" t="s">
        <v>1030</v>
      </c>
      <c r="B368">
        <v>0.95354099999999997</v>
      </c>
      <c r="C368">
        <f>ABS(U__9[[#This Row],[y-coordinate]]*1994.756)</f>
        <v>87.308076412799991</v>
      </c>
      <c r="D368">
        <f>U__9[[#This Row],[x-velocity]]/SQRT(0.0021)</f>
        <v>20.807970527351841</v>
      </c>
    </row>
    <row r="369" spans="1:4">
      <c r="A369" t="s">
        <v>1031</v>
      </c>
      <c r="B369">
        <v>0.9536</v>
      </c>
      <c r="C369">
        <f>ABS(U__9[[#This Row],[y-coordinate]]*1994.756)</f>
        <v>82.016587171600008</v>
      </c>
      <c r="D369">
        <f>U__9[[#This Row],[x-velocity]]/SQRT(0.0021)</f>
        <v>20.809258012904234</v>
      </c>
    </row>
    <row r="370" spans="1:4">
      <c r="A370" t="s">
        <v>1032</v>
      </c>
      <c r="B370">
        <v>0.953654</v>
      </c>
      <c r="C370">
        <f>ABS(U__9[[#This Row],[y-coordinate]]*1994.756)</f>
        <v>76.725297405999996</v>
      </c>
      <c r="D370">
        <f>U__9[[#This Row],[x-velocity]]/SQRT(0.0021)</f>
        <v>20.810436389511509</v>
      </c>
    </row>
    <row r="371" spans="1:4">
      <c r="A371" t="s">
        <v>1033</v>
      </c>
      <c r="B371">
        <v>0.953704</v>
      </c>
      <c r="C371">
        <f>ABS(U__9[[#This Row],[y-coordinate]]*1994.756)</f>
        <v>71.433808164799999</v>
      </c>
      <c r="D371">
        <f>U__9[[#This Row],[x-velocity]]/SQRT(0.0021)</f>
        <v>20.811527478962688</v>
      </c>
    </row>
    <row r="372" spans="1:4">
      <c r="A372" t="s">
        <v>1034</v>
      </c>
      <c r="B372">
        <v>0.95374999999999999</v>
      </c>
      <c r="C372">
        <f>ABS(U__9[[#This Row],[y-coordinate]]*1994.756)</f>
        <v>66.1425183992</v>
      </c>
      <c r="D372">
        <f>U__9[[#This Row],[x-velocity]]/SQRT(0.0021)</f>
        <v>20.812531281257773</v>
      </c>
    </row>
    <row r="373" spans="1:4">
      <c r="A373" t="s">
        <v>1035</v>
      </c>
      <c r="B373">
        <v>0.95379199999999997</v>
      </c>
      <c r="C373">
        <f>ABS(U__9[[#This Row],[y-coordinate]]*1994.756)</f>
        <v>60.851029158000003</v>
      </c>
      <c r="D373">
        <f>U__9[[#This Row],[x-velocity]]/SQRT(0.0021)</f>
        <v>20.813447796396765</v>
      </c>
    </row>
    <row r="374" spans="1:4">
      <c r="A374" t="s">
        <v>1036</v>
      </c>
      <c r="B374">
        <v>0.95382999999999996</v>
      </c>
      <c r="C374">
        <f>ABS(U__9[[#This Row],[y-coordinate]]*1994.756)</f>
        <v>55.559739392400004</v>
      </c>
      <c r="D374">
        <f>U__9[[#This Row],[x-velocity]]/SQRT(0.0021)</f>
        <v>20.81427702437966</v>
      </c>
    </row>
    <row r="375" spans="1:4">
      <c r="A375" t="s">
        <v>1037</v>
      </c>
      <c r="B375">
        <v>0.95386400000000005</v>
      </c>
      <c r="C375">
        <f>ABS(U__9[[#This Row],[y-coordinate]]*1994.756)</f>
        <v>50.2682501512</v>
      </c>
      <c r="D375">
        <f>U__9[[#This Row],[x-velocity]]/SQRT(0.0021)</f>
        <v>20.815018965206466</v>
      </c>
    </row>
    <row r="376" spans="1:4">
      <c r="A376" t="s">
        <v>1038</v>
      </c>
      <c r="B376">
        <v>0.95389299999999999</v>
      </c>
      <c r="C376">
        <f>ABS(U__9[[#This Row],[y-coordinate]]*1994.756)</f>
        <v>44.976960385600002</v>
      </c>
      <c r="D376">
        <f>U__9[[#This Row],[x-velocity]]/SQRT(0.0021)</f>
        <v>20.815651797088147</v>
      </c>
    </row>
    <row r="377" spans="1:4">
      <c r="A377" t="s">
        <v>1039</v>
      </c>
      <c r="B377">
        <v>0.95391700000000001</v>
      </c>
      <c r="C377">
        <f>ABS(U__9[[#This Row],[y-coordinate]]*1994.756)</f>
        <v>39.685471144400005</v>
      </c>
      <c r="D377">
        <f>U__9[[#This Row],[x-velocity]]/SQRT(0.0021)</f>
        <v>20.816175520024714</v>
      </c>
    </row>
    <row r="378" spans="1:4">
      <c r="A378" t="s">
        <v>1040</v>
      </c>
      <c r="B378">
        <v>0.95393799999999995</v>
      </c>
      <c r="C378">
        <f>ABS(U__9[[#This Row],[y-coordinate]]*1994.756)</f>
        <v>34.394181378799999</v>
      </c>
      <c r="D378">
        <f>U__9[[#This Row],[x-velocity]]/SQRT(0.0021)</f>
        <v>20.816633777594209</v>
      </c>
    </row>
    <row r="379" spans="1:4">
      <c r="A379" t="s">
        <v>1041</v>
      </c>
      <c r="B379">
        <v>0.95395399999999997</v>
      </c>
      <c r="C379">
        <f>ABS(U__9[[#This Row],[y-coordinate]]*1994.756)</f>
        <v>29.102692137600002</v>
      </c>
      <c r="D379">
        <f>U__9[[#This Row],[x-velocity]]/SQRT(0.0021)</f>
        <v>20.816982926218586</v>
      </c>
    </row>
    <row r="380" spans="1:4">
      <c r="A380" t="s">
        <v>1042</v>
      </c>
      <c r="B380">
        <v>0.95396599999999998</v>
      </c>
      <c r="C380">
        <f>ABS(U__9[[#This Row],[y-coordinate]]*1994.756)</f>
        <v>23.811202896400001</v>
      </c>
      <c r="D380">
        <f>U__9[[#This Row],[x-velocity]]/SQRT(0.0021)</f>
        <v>20.817244787686871</v>
      </c>
    </row>
    <row r="381" spans="1:4">
      <c r="A381" t="s">
        <v>1043</v>
      </c>
      <c r="B381">
        <v>0.95397399999999999</v>
      </c>
      <c r="C381">
        <f>ABS(U__9[[#This Row],[y-coordinate]]*1994.756)</f>
        <v>18.519893183240001</v>
      </c>
      <c r="D381">
        <f>U__9[[#This Row],[x-velocity]]/SQRT(0.0021)</f>
        <v>20.817419361999061</v>
      </c>
    </row>
    <row r="382" spans="1:4">
      <c r="A382" t="s">
        <v>1044</v>
      </c>
      <c r="B382">
        <v>0.95397900000000002</v>
      </c>
      <c r="C382">
        <f>ABS(U__9[[#This Row],[y-coordinate]]*1994.756)</f>
        <v>13.228503679840001</v>
      </c>
      <c r="D382">
        <f>U__9[[#This Row],[x-velocity]]/SQRT(0.0021)</f>
        <v>20.817528470944179</v>
      </c>
    </row>
    <row r="383" spans="1:4">
      <c r="A383" t="s">
        <v>1045</v>
      </c>
      <c r="B383">
        <v>0.95398099999999997</v>
      </c>
      <c r="C383">
        <f>ABS(U__9[[#This Row],[y-coordinate]]*1994.756)</f>
        <v>7.9370942288800004</v>
      </c>
      <c r="D383">
        <f>U__9[[#This Row],[x-velocity]]/SQRT(0.0021)</f>
        <v>20.817572114522225</v>
      </c>
    </row>
    <row r="384" spans="1:4">
      <c r="A384" t="s">
        <v>1046</v>
      </c>
      <c r="B384">
        <v>0.953982</v>
      </c>
      <c r="C384">
        <f>ABS(U__9[[#This Row],[y-coordinate]]*1994.756)</f>
        <v>2.6457047254799999</v>
      </c>
      <c r="D384">
        <f>U__9[[#This Row],[x-velocity]]/SQRT(0.0021)</f>
        <v>20.817593936311248</v>
      </c>
    </row>
    <row r="385" spans="1:4">
      <c r="A385" t="s">
        <v>99</v>
      </c>
      <c r="B385">
        <v>0.953982</v>
      </c>
      <c r="C385">
        <f>ABS(U__9[[#This Row],[y-coordinate]]*1994.756)</f>
        <v>0</v>
      </c>
      <c r="D385">
        <f>U__9[[#This Row],[x-velocity]]/SQRT(0.0021)</f>
        <v>20.817593936311248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1502-6242-46B4-8DDC-C3F64900BAB9}">
  <dimension ref="A1:F385"/>
  <sheetViews>
    <sheetView workbookViewId="0">
      <selection activeCell="E6" sqref="E6"/>
    </sheetView>
  </sheetViews>
  <sheetFormatPr defaultColWidth="8.85546875" defaultRowHeight="14.45"/>
  <cols>
    <col min="1" max="4" width="12" bestFit="1" customWidth="1"/>
    <col min="5" max="6" width="12.7109375" bestFit="1" customWidth="1"/>
  </cols>
  <sheetData>
    <row r="1" spans="1:6">
      <c r="A1" t="s">
        <v>203</v>
      </c>
      <c r="B1" t="s">
        <v>204</v>
      </c>
      <c r="C1" t="s">
        <v>211</v>
      </c>
      <c r="D1" t="s">
        <v>206</v>
      </c>
      <c r="E1" t="s">
        <v>207</v>
      </c>
      <c r="F1" t="s">
        <v>208</v>
      </c>
    </row>
    <row r="2" spans="1:6">
      <c r="A2">
        <v>0</v>
      </c>
      <c r="B2">
        <v>0</v>
      </c>
      <c r="C2">
        <v>0</v>
      </c>
      <c r="D2">
        <v>1</v>
      </c>
      <c r="E2">
        <v>0</v>
      </c>
      <c r="F2">
        <v>0</v>
      </c>
    </row>
    <row r="3" spans="1:6">
      <c r="A3">
        <v>1.217311652923492E-6</v>
      </c>
      <c r="B3">
        <v>2.4282401845387761E-3</v>
      </c>
      <c r="C3">
        <v>2.4282387065688248E-3</v>
      </c>
      <c r="D3">
        <v>0.99999878267570175</v>
      </c>
      <c r="E3">
        <v>9.8575840033345466E-7</v>
      </c>
      <c r="F3">
        <v>-6.1036348180282832E-15</v>
      </c>
    </row>
    <row r="4" spans="1:6">
      <c r="A4">
        <v>6.0865375185459314E-6</v>
      </c>
      <c r="B4">
        <v>1.214115953933537E-2</v>
      </c>
      <c r="C4">
        <v>1.2141122585030291E-2</v>
      </c>
      <c r="D4">
        <v>0.99999391162798845</v>
      </c>
      <c r="E4">
        <v>4.9287751883812812E-6</v>
      </c>
      <c r="F4">
        <v>-3.8029414975076572E-12</v>
      </c>
    </row>
    <row r="5" spans="1:6">
      <c r="A5">
        <v>1.7042217919760461E-5</v>
      </c>
      <c r="B5">
        <v>3.3995072902690833E-2</v>
      </c>
      <c r="C5">
        <v>3.3994782876759569E-2</v>
      </c>
      <c r="D5">
        <v>0.99998291634679293</v>
      </c>
      <c r="E5">
        <v>1.380049960852801E-5</v>
      </c>
      <c r="F5">
        <v>-2.321251044048485E-10</v>
      </c>
    </row>
    <row r="6" spans="1:6">
      <c r="A6">
        <v>3.6518789451545082E-5</v>
      </c>
      <c r="B6">
        <v>7.2846088200985828E-2</v>
      </c>
      <c r="C6">
        <v>7.2844750591350024E-2</v>
      </c>
      <c r="D6">
        <v>0.99996306871934548</v>
      </c>
      <c r="E6">
        <v>2.9572292842103218E-5</v>
      </c>
      <c r="F6">
        <v>-4.8341135624224937E-9</v>
      </c>
    </row>
    <row r="7" spans="1:6">
      <c r="A7">
        <v>6.6950543492927395E-5</v>
      </c>
      <c r="B7">
        <v>0.1335500236901577</v>
      </c>
      <c r="C7">
        <v>0.13354546775612389</v>
      </c>
      <c r="D7">
        <v>0.9999304842942871</v>
      </c>
      <c r="E7">
        <v>5.4215368065242057E-5</v>
      </c>
      <c r="F7">
        <v>-5.3566746238907328E-8</v>
      </c>
    </row>
    <row r="8" spans="1:6">
      <c r="A8">
        <v>1.107715847206148E-4</v>
      </c>
      <c r="B8">
        <v>0.2209623252004996</v>
      </c>
      <c r="C8">
        <v>0.22094944202245809</v>
      </c>
      <c r="D8">
        <v>0.99987749278648097</v>
      </c>
      <c r="E8">
        <v>8.9700623186061374E-5</v>
      </c>
      <c r="F8">
        <v>-3.9045101867195388E-7</v>
      </c>
    </row>
    <row r="9" spans="1:6">
      <c r="A9">
        <v>1.7041578962639911E-4</v>
      </c>
      <c r="B9">
        <v>0.33993798338898901</v>
      </c>
      <c r="C9">
        <v>0.33990536773501651</v>
      </c>
      <c r="D9">
        <v>0.99978633590718524</v>
      </c>
      <c r="E9">
        <v>1.3799808135440549E-4</v>
      </c>
      <c r="F9">
        <v>-2.1066285169948681E-6</v>
      </c>
    </row>
    <row r="10" spans="1:6">
      <c r="A10">
        <v>2.4709945338485811E-4</v>
      </c>
      <c r="B10">
        <v>0.49290321081350041</v>
      </c>
      <c r="C10">
        <v>0.4928259862077134</v>
      </c>
      <c r="D10">
        <v>0.99961920736748744</v>
      </c>
      <c r="E10">
        <v>2.0008954187714849E-4</v>
      </c>
      <c r="F10">
        <v>-8.8753859374880315E-6</v>
      </c>
    </row>
    <row r="11" spans="1:6">
      <c r="A11">
        <v>3.4082126912526878E-4</v>
      </c>
      <c r="B11">
        <v>0.67985540058532334</v>
      </c>
      <c r="C11">
        <v>0.67967968186490979</v>
      </c>
      <c r="D11">
        <v>0.99930302087211476</v>
      </c>
      <c r="E11">
        <v>2.7596502529124867E-4</v>
      </c>
      <c r="F11">
        <v>-3.030444503597947E-5</v>
      </c>
    </row>
    <row r="12" spans="1:6">
      <c r="A12">
        <v>4.515796396062921E-4</v>
      </c>
      <c r="B12">
        <v>0.90079136659710812</v>
      </c>
      <c r="C12">
        <v>0.90040095506695816</v>
      </c>
      <c r="D12">
        <v>0.99870727257105429</v>
      </c>
      <c r="E12">
        <v>3.6560157988345588E-4</v>
      </c>
      <c r="F12">
        <v>-8.723708576402646E-5</v>
      </c>
    </row>
    <row r="13" spans="1:6">
      <c r="A13">
        <v>5.7937267724372798E-4</v>
      </c>
      <c r="B13">
        <v>1.155707343578231</v>
      </c>
      <c r="C13">
        <v>1.154859055810308</v>
      </c>
      <c r="D13">
        <v>0.99761935686197367</v>
      </c>
      <c r="E13">
        <v>4.6895130264073452E-4</v>
      </c>
      <c r="F13">
        <v>-2.18659530208925E-4</v>
      </c>
    </row>
    <row r="14" spans="1:6">
      <c r="A14">
        <v>7.2419820414204583E-4</v>
      </c>
      <c r="B14">
        <v>1.4445989871576921</v>
      </c>
      <c r="C14">
        <v>1.4428074793918599</v>
      </c>
      <c r="D14">
        <v>0.9957192874054589</v>
      </c>
      <c r="E14">
        <v>5.859227070172554E-4</v>
      </c>
      <c r="F14">
        <v>-4.8923807931469166E-4</v>
      </c>
    </row>
    <row r="15" spans="1:6">
      <c r="A15">
        <v>8.8605375213202109E-4</v>
      </c>
      <c r="B15">
        <v>1.767461373939184</v>
      </c>
      <c r="C15">
        <v>1.763809898431433</v>
      </c>
      <c r="D15">
        <v>0.99255997533922813</v>
      </c>
      <c r="E15">
        <v>7.1635423174986744E-4</v>
      </c>
      <c r="F15">
        <v>-9.9602399151091999E-4</v>
      </c>
    </row>
    <row r="16" spans="1:6">
      <c r="A16">
        <v>1.0649365628128129E-3</v>
      </c>
      <c r="B16">
        <v>2.1242890015850362</v>
      </c>
      <c r="C16">
        <v>2.1171413284687048</v>
      </c>
      <c r="D16">
        <v>0.98756175592781104</v>
      </c>
      <c r="E16">
        <v>8.5997965046180039E-4</v>
      </c>
      <c r="F16">
        <v>-1.8727603342557589E-3</v>
      </c>
    </row>
    <row r="17" spans="1:6">
      <c r="A17">
        <v>1.2608435875984809E-3</v>
      </c>
      <c r="B17">
        <v>2.515075788908999</v>
      </c>
      <c r="C17">
        <v>2.5016692449737401</v>
      </c>
      <c r="D17">
        <v>0.98003039431454131</v>
      </c>
      <c r="E17">
        <v>1.0163867588009281E-3</v>
      </c>
      <c r="F17">
        <v>-3.2905665797587232E-3</v>
      </c>
    </row>
    <row r="18" spans="1:6">
      <c r="A18">
        <v>1.473771487770281E-3</v>
      </c>
      <c r="B18">
        <v>2.939815075980559</v>
      </c>
      <c r="C18">
        <v>2.9157272809365229</v>
      </c>
      <c r="D18">
        <v>0.96920472001011104</v>
      </c>
      <c r="E18">
        <v>1.1849729454455611E-3</v>
      </c>
      <c r="F18">
        <v>-5.454472057778108E-3</v>
      </c>
    </row>
    <row r="19" spans="1:6">
      <c r="A19">
        <v>1.7037166345338359E-3</v>
      </c>
      <c r="B19">
        <v>3.398499624238986</v>
      </c>
      <c r="C19">
        <v>3.357001883154072</v>
      </c>
      <c r="D19">
        <v>0.95433309916826037</v>
      </c>
      <c r="E19">
        <v>1.364903713808326E-3</v>
      </c>
      <c r="F19">
        <v>-8.5961028005294305E-3</v>
      </c>
    </row>
    <row r="20" spans="1:6">
      <c r="A20">
        <v>1.9506751090802019E-3</v>
      </c>
      <c r="B20">
        <v>3.8911216166151421</v>
      </c>
      <c r="C20">
        <v>3.8224568238070642</v>
      </c>
      <c r="D20">
        <v>0.93476905236408869</v>
      </c>
      <c r="E20">
        <v>1.555082011702167E-3</v>
      </c>
      <c r="F20">
        <v>-1.2963541710568049E-2</v>
      </c>
    </row>
    <row r="21" spans="1:6">
      <c r="A21">
        <v>2.2146427026535909E-3</v>
      </c>
      <c r="B21">
        <v>4.4176726576665706</v>
      </c>
      <c r="C21">
        <v>4.3083190932101916</v>
      </c>
      <c r="D21">
        <v>0.91006884592889592</v>
      </c>
      <c r="E21">
        <v>1.754136162954752E-3</v>
      </c>
      <c r="F21">
        <v>-1.880977939847079E-2</v>
      </c>
    </row>
    <row r="22" spans="1:6">
      <c r="A22">
        <v>2.4956149166223129E-3</v>
      </c>
      <c r="B22">
        <v>4.9781437737190188</v>
      </c>
      <c r="C22">
        <v>4.8101415930196598</v>
      </c>
      <c r="D22">
        <v>0.88007098981684273</v>
      </c>
      <c r="E22">
        <v>1.9604316865165991E-3</v>
      </c>
      <c r="F22">
        <v>-2.6381175142596448E-2</v>
      </c>
    </row>
    <row r="23" spans="1:6">
      <c r="A23">
        <v>2.793586962555827E-3</v>
      </c>
      <c r="B23">
        <v>5.5725254130201174</v>
      </c>
      <c r="C23">
        <v>5.3229448092278311</v>
      </c>
      <c r="D23">
        <v>0.84494061148140143</v>
      </c>
      <c r="E23">
        <v>2.1721080650832459E-3</v>
      </c>
      <c r="F23">
        <v>-3.5907011575855227E-2</v>
      </c>
    </row>
    <row r="24" spans="1:6">
      <c r="A24">
        <v>3.1085537623064541E-3</v>
      </c>
      <c r="B24">
        <v>6.2008074459023881</v>
      </c>
      <c r="C24">
        <v>5.8414248069656329</v>
      </c>
      <c r="D24">
        <v>0.80516958631359525</v>
      </c>
      <c r="E24">
        <v>2.3871371041923059E-3</v>
      </c>
      <c r="F24">
        <v>-4.7590709284367101E-2</v>
      </c>
    </row>
    <row r="25" spans="1:6">
      <c r="A25">
        <v>3.440509948095416E-3</v>
      </c>
      <c r="B25">
        <v>6.8629791649548784</v>
      </c>
      <c r="C25">
        <v>6.3602025357249579</v>
      </c>
      <c r="D25">
        <v>0.76153327485694999</v>
      </c>
      <c r="E25">
        <v>2.6033960347288088E-3</v>
      </c>
      <c r="F25">
        <v>-6.1602761893836587E-2</v>
      </c>
    </row>
    <row r="26" spans="1:6">
      <c r="A26">
        <v>3.7894498626050992E-3</v>
      </c>
      <c r="B26">
        <v>7.5590292852071901</v>
      </c>
      <c r="C26">
        <v>6.8740826774489117</v>
      </c>
      <c r="D26">
        <v>0.71501357281101807</v>
      </c>
      <c r="E26">
        <v>2.8187464347292721E-3</v>
      </c>
      <c r="F26">
        <v>-7.8075120610568455E-2</v>
      </c>
    </row>
    <row r="27" spans="1:6">
      <c r="A27">
        <v>4.1553675590745298E-3</v>
      </c>
      <c r="B27">
        <v>8.2889459443199396</v>
      </c>
      <c r="C27">
        <v>7.3782903333855598</v>
      </c>
      <c r="D27">
        <v>0.66670346716415696</v>
      </c>
      <c r="E27">
        <v>3.0311096182858441E-3</v>
      </c>
      <c r="F27">
        <v>-9.7096677195579267E-2</v>
      </c>
    </row>
    <row r="28" spans="1:6">
      <c r="A28">
        <v>4.53825680140163E-3</v>
      </c>
      <c r="B28">
        <v>9.0527167027887288</v>
      </c>
      <c r="C28">
        <v>7.8686599777757182</v>
      </c>
      <c r="D28">
        <v>0.61770960686429788</v>
      </c>
      <c r="E28">
        <v>3.2385308334230071E-3</v>
      </c>
      <c r="F28">
        <v>-0.1187096396317425</v>
      </c>
    </row>
    <row r="29" spans="1:6">
      <c r="A29">
        <v>4.9381110642487958E-3</v>
      </c>
      <c r="B29">
        <v>9.8503285441547472</v>
      </c>
      <c r="C29">
        <v>8.3417611364170767</v>
      </c>
      <c r="D29">
        <v>0.56906702294833178</v>
      </c>
      <c r="E29">
        <v>3.4392290627688758E-3</v>
      </c>
      <c r="F29">
        <v>-0.14290685617891319</v>
      </c>
    </row>
    <row r="30" spans="1:6">
      <c r="A30">
        <v>5.3549235331543654E-3</v>
      </c>
      <c r="B30">
        <v>10.681767875227131</v>
      </c>
      <c r="C30">
        <v>8.7949564225652921</v>
      </c>
      <c r="D30">
        <v>0.521675373946483</v>
      </c>
      <c r="E30">
        <v>3.631634668098935E-3</v>
      </c>
      <c r="F30">
        <v>-0.16963038227965649</v>
      </c>
    </row>
    <row r="31" spans="1:6">
      <c r="A31">
        <v>5.7886871046490818E-3</v>
      </c>
      <c r="B31">
        <v>11.54702052631526</v>
      </c>
      <c r="C31">
        <v>9.2263973851343533</v>
      </c>
      <c r="D31">
        <v>0.47626056452038529</v>
      </c>
      <c r="E31">
        <v>3.8144187425264162E-3</v>
      </c>
      <c r="F31">
        <v>-0.19877169269659289</v>
      </c>
    </row>
    <row r="32" spans="1:6">
      <c r="A32">
        <v>6.2393943863766621E-3</v>
      </c>
      <c r="B32">
        <v>12.446071751469299</v>
      </c>
      <c r="C32">
        <v>9.6349704649369308</v>
      </c>
      <c r="D32">
        <v>0.43336070344439592</v>
      </c>
      <c r="E32">
        <v>3.9865141879596904E-3</v>
      </c>
      <c r="F32">
        <v>-0.23017387623469371</v>
      </c>
    </row>
    <row r="33" spans="1:6">
      <c r="A33">
        <v>6.7070376972196977E-3</v>
      </c>
      <c r="B33">
        <v>13.378906228731291</v>
      </c>
      <c r="C33">
        <v>10.020208645583439</v>
      </c>
      <c r="D33">
        <v>0.39333197474146669</v>
      </c>
      <c r="E33">
        <v>4.1471229637692923E-3</v>
      </c>
      <c r="F33">
        <v>-0.26363593815313352</v>
      </c>
    </row>
    <row r="34" spans="1:6">
      <c r="A34">
        <v>7.191609067431326E-3</v>
      </c>
      <c r="B34">
        <v>14.345508060397851</v>
      </c>
      <c r="C34">
        <v>10.38218446182184</v>
      </c>
      <c r="D34">
        <v>0.35636835901777569</v>
      </c>
      <c r="E34">
        <v>4.2957009558782537E-3</v>
      </c>
      <c r="F34">
        <v>-0.2989190540763812</v>
      </c>
    </row>
    <row r="35" spans="1:6">
      <c r="A35">
        <v>7.693100238770012E-3</v>
      </c>
      <c r="B35">
        <v>15.34586077328899</v>
      </c>
      <c r="C35">
        <v>10.72139784178753</v>
      </c>
      <c r="D35">
        <v>0.32252911275803642</v>
      </c>
      <c r="E35">
        <v>4.431917184549071E-3</v>
      </c>
      <c r="F35">
        <v>-0.33575436545547938</v>
      </c>
    </row>
    <row r="36" spans="1:6">
      <c r="A36">
        <v>8.2115026646414346E-3</v>
      </c>
      <c r="B36">
        <v>16.379947319031189</v>
      </c>
      <c r="C36">
        <v>11.038668938921081</v>
      </c>
      <c r="D36">
        <v>0.29176885628140681</v>
      </c>
      <c r="E36">
        <v>4.5555980975058282E-3</v>
      </c>
      <c r="F36">
        <v>-0.37385174475230432</v>
      </c>
    </row>
    <row r="37" spans="1:6">
      <c r="A37">
        <v>8.7468075102429266E-3</v>
      </c>
      <c r="B37">
        <v>17.44775007434545</v>
      </c>
      <c r="C37">
        <v>11.33504248589985</v>
      </c>
      <c r="D37">
        <v>0.26396642394409858</v>
      </c>
      <c r="E37">
        <v>4.6666769948799907E-3</v>
      </c>
      <c r="F37">
        <v>-0.41290890194091939</v>
      </c>
    </row>
    <row r="38" spans="1:6">
      <c r="A38">
        <v>9.29900565271502E-3</v>
      </c>
      <c r="B38">
        <v>18.549250841349679</v>
      </c>
      <c r="C38">
        <v>11.61170687435653</v>
      </c>
      <c r="D38">
        <v>0.23895004508706061</v>
      </c>
      <c r="E38">
        <v>4.7651651561482558E-3</v>
      </c>
      <c r="F38">
        <v>-0.45262023245714028</v>
      </c>
    </row>
    <row r="39" spans="1:6">
      <c r="A39">
        <v>9.8680876812965446E-3</v>
      </c>
      <c r="B39">
        <v>19.684430847867979</v>
      </c>
      <c r="C39">
        <v>11.869928578830249</v>
      </c>
      <c r="D39">
        <v>0.21651779789234291</v>
      </c>
      <c r="E39">
        <v>4.8511503085016672E-3</v>
      </c>
      <c r="F39">
        <v>-0.4926849042943065</v>
      </c>
    </row>
    <row r="40" spans="1:6">
      <c r="A40">
        <v>1.045404389748472E-2</v>
      </c>
      <c r="B40">
        <v>20.853270747750091</v>
      </c>
      <c r="C40">
        <v>12.11100102540316</v>
      </c>
      <c r="D40">
        <v>0.19645348243192859</v>
      </c>
      <c r="E40">
        <v>4.9248194818586697E-3</v>
      </c>
      <c r="F40">
        <v>-0.53281383643974389</v>
      </c>
    </row>
    <row r="41" spans="1:6">
      <c r="A41">
        <v>1.105686431520103E-2</v>
      </c>
      <c r="B41">
        <v>22.055750621202179</v>
      </c>
      <c r="C41">
        <v>12.33620644527957</v>
      </c>
      <c r="D41">
        <v>0.17853854207800349</v>
      </c>
      <c r="E41">
        <v>4.9864988457117877E-3</v>
      </c>
      <c r="F41">
        <v>-0.57273538054328621</v>
      </c>
    </row>
    <row r="42" spans="1:6">
      <c r="A42">
        <v>1.167653866096097E-2</v>
      </c>
      <c r="B42">
        <v>23.291849975125501</v>
      </c>
      <c r="C42">
        <v>12.546788967286719</v>
      </c>
      <c r="D42">
        <v>0.16256055941724609</v>
      </c>
      <c r="E42">
        <v>5.0366843336406269E-3</v>
      </c>
      <c r="F42">
        <v>-0.61219964496094426</v>
      </c>
    </row>
    <row r="43" spans="1:6">
      <c r="A43">
        <v>1.231305637404945E-2</v>
      </c>
      <c r="B43">
        <v>24.561547743466271</v>
      </c>
      <c r="C43">
        <v>12.74393698730225</v>
      </c>
      <c r="D43">
        <v>0.1483188603050363</v>
      </c>
      <c r="E43">
        <v>5.0760183335912153E-3</v>
      </c>
      <c r="F43">
        <v>-0.65098150261769239</v>
      </c>
    </row>
    <row r="44" spans="1:6">
      <c r="A44">
        <v>1.296640660670023E-2</v>
      </c>
      <c r="B44">
        <v>25.864822287573588</v>
      </c>
      <c r="C44">
        <v>12.92877283303747</v>
      </c>
      <c r="D44">
        <v>0.1356278015346023</v>
      </c>
      <c r="E44">
        <v>5.1051994759891521E-3</v>
      </c>
      <c r="F44">
        <v>-0.68888239381628635</v>
      </c>
    </row>
    <row r="45" spans="1:6">
      <c r="A45">
        <v>1.363657822428155E-2</v>
      </c>
      <c r="B45">
        <v>27.201651396569709</v>
      </c>
      <c r="C45">
        <v>13.10234790930714</v>
      </c>
      <c r="D45">
        <v>0.12431832437435179</v>
      </c>
      <c r="E45">
        <v>5.1248766195672053E-3</v>
      </c>
      <c r="F45">
        <v>-0.72573106648516439</v>
      </c>
    </row>
    <row r="46" spans="1:6">
      <c r="A46">
        <v>1.4323559805485281E-2</v>
      </c>
      <c r="B46">
        <v>28.5720122877274</v>
      </c>
      <c r="C46">
        <v>13.26564170715517</v>
      </c>
      <c r="D46">
        <v>0.1142381393934648</v>
      </c>
      <c r="E46">
        <v>5.1355871082736562E-3</v>
      </c>
      <c r="F46">
        <v>-0.76138341164725809</v>
      </c>
    </row>
    <row r="47" spans="1:6">
      <c r="A47">
        <v>1.502733964252179E-2</v>
      </c>
      <c r="B47">
        <v>29.975881606858621</v>
      </c>
      <c r="C47">
        <v>13.41956313938889</v>
      </c>
      <c r="D47">
        <v>0.1052508779394901</v>
      </c>
      <c r="E47">
        <v>5.1377700918355668E-3</v>
      </c>
      <c r="F47">
        <v>-0.79572157746617322</v>
      </c>
    </row>
    <row r="48" spans="1:6">
      <c r="A48">
        <v>1.5747905741319679E-2</v>
      </c>
      <c r="B48">
        <v>31.413235428712941</v>
      </c>
      <c r="C48">
        <v>13.564952887286911</v>
      </c>
      <c r="D48">
        <v>9.7234528130050679E-2</v>
      </c>
      <c r="E48">
        <v>5.1318649173634984E-3</v>
      </c>
      <c r="F48">
        <v>-0.82865257745548182</v>
      </c>
    </row>
    <row r="49" spans="1:6">
      <c r="A49">
        <v>1.6485245821729722E-2</v>
      </c>
      <c r="B49">
        <v>32.884049257384348</v>
      </c>
      <c r="C49">
        <v>13.70258576630607</v>
      </c>
      <c r="D49">
        <v>9.0079657264363996E-2</v>
      </c>
      <c r="E49">
        <v>5.1184618203899204E-3</v>
      </c>
      <c r="F49">
        <v>-0.86010656474032454</v>
      </c>
    </row>
    <row r="50" spans="1:6">
      <c r="A50">
        <v>1.7239347317734469E-2</v>
      </c>
      <c r="B50">
        <v>34.38829802672938</v>
      </c>
      <c r="C50">
        <v>13.833172961718191</v>
      </c>
      <c r="D50">
        <v>8.3688065061227959E-2</v>
      </c>
      <c r="E50">
        <v>5.0984172848940051E-3</v>
      </c>
      <c r="F50">
        <v>-0.89003486512678553</v>
      </c>
    </row>
    <row r="51" spans="1:6">
      <c r="A51">
        <v>1.801019737766241E-2</v>
      </c>
      <c r="B51">
        <v>35.925956100794323</v>
      </c>
      <c r="C51">
        <v>13.95736472143332</v>
      </c>
      <c r="D51">
        <v>7.7972125385687138E-2</v>
      </c>
      <c r="E51">
        <v>5.0728047413426203E-3</v>
      </c>
      <c r="F51">
        <v>-0.91840783979920826</v>
      </c>
    </row>
    <row r="52" spans="1:6">
      <c r="A52">
        <v>1.8797782864407031E-2</v>
      </c>
      <c r="B52">
        <v>37.496997274252173</v>
      </c>
      <c r="C52">
        <v>14.075754222032909</v>
      </c>
      <c r="D52">
        <v>7.2854471695586537E-2</v>
      </c>
      <c r="E52">
        <v>5.0426926430807021E-3</v>
      </c>
      <c r="F52">
        <v>-0.94521267410252108</v>
      </c>
    </row>
    <row r="53" spans="1:6">
      <c r="A53">
        <v>1.96020903556503E-2</v>
      </c>
      <c r="B53">
        <v>39.101394772848387</v>
      </c>
      <c r="C53">
        <v>14.18888229319534</v>
      </c>
      <c r="D53">
        <v>6.8267031550062807E-2</v>
      </c>
      <c r="E53">
        <v>5.009015127862863E-3</v>
      </c>
      <c r="F53">
        <v>-0.97045126828390449</v>
      </c>
    </row>
    <row r="54" spans="1:6">
      <c r="A54">
        <v>2.0423106144091929E-2</v>
      </c>
      <c r="B54">
        <v>40.739121253858301</v>
      </c>
      <c r="C54">
        <v>14.297241429310549</v>
      </c>
      <c r="D54">
        <v>6.4149216142468587E-2</v>
      </c>
      <c r="E54">
        <v>4.972628457024327E-3</v>
      </c>
      <c r="F54">
        <v>-0.99413833406491892</v>
      </c>
    </row>
    <row r="55" spans="1:6">
      <c r="A55">
        <v>2.1260816237682612E-2</v>
      </c>
      <c r="B55">
        <v>42.4101488065523</v>
      </c>
      <c r="C55">
        <v>14.40127843796958</v>
      </c>
      <c r="D55">
        <v>6.0446701887045783E-2</v>
      </c>
      <c r="E55">
        <v>4.9343583206243108E-3</v>
      </c>
      <c r="F55">
        <v>-1.01629959906825</v>
      </c>
    </row>
    <row r="56" spans="1:6">
      <c r="A56">
        <v>2.2115206359862971E-2</v>
      </c>
      <c r="B56">
        <v>44.114448952672511</v>
      </c>
      <c r="C56">
        <v>14.501397460161829</v>
      </c>
      <c r="D56">
        <v>5.7111629119135837E-2</v>
      </c>
      <c r="E56">
        <v>4.8950282651549597E-3</v>
      </c>
      <c r="F56">
        <v>-1.0369700479726021</v>
      </c>
    </row>
    <row r="57" spans="1:6">
      <c r="A57">
        <v>2.2986261949806019E-2</v>
      </c>
      <c r="B57">
        <v>45.851992646916422</v>
      </c>
      <c r="C57">
        <v>14.597964144399411</v>
      </c>
      <c r="D57">
        <v>5.4102063024370643E-2</v>
      </c>
      <c r="E57">
        <v>4.8554310041758197E-3</v>
      </c>
      <c r="F57">
        <v>-1.0561922825787371</v>
      </c>
    </row>
    <row r="58" spans="1:6">
      <c r="A58">
        <v>2.3873968162666181E-2</v>
      </c>
      <c r="B58">
        <v>47.622750277433617</v>
      </c>
      <c r="C58">
        <v>14.691308654930211</v>
      </c>
      <c r="D58">
        <v>5.1380378037768681E-2</v>
      </c>
      <c r="E58">
        <v>4.8162556003096884E-3</v>
      </c>
      <c r="F58">
        <v>-1.074015064112734</v>
      </c>
    </row>
    <row r="59" spans="1:6">
      <c r="A59">
        <v>2.4778309869831872E-2</v>
      </c>
      <c r="B59">
        <v>49.426691666329653</v>
      </c>
      <c r="C59">
        <v>14.78172749783811</v>
      </c>
      <c r="D59">
        <v>4.8912819472052151E-2</v>
      </c>
      <c r="E59">
        <v>4.7780685637902887E-3</v>
      </c>
      <c r="F59">
        <v>-1.0904920742822091</v>
      </c>
    </row>
    <row r="60" spans="1:6">
      <c r="A60">
        <v>2.5699271659183291E-2</v>
      </c>
      <c r="B60">
        <v>51.263786070180217</v>
      </c>
      <c r="C60">
        <v>14.869486131899199</v>
      </c>
      <c r="D60">
        <v>4.6669774888106322E-2</v>
      </c>
      <c r="E60">
        <v>4.7413150628778959E-3</v>
      </c>
      <c r="F60">
        <v>-1.1056808460322429</v>
      </c>
    </row>
    <row r="61" spans="1:6">
      <c r="A61">
        <v>2.6636837835355091E-2</v>
      </c>
      <c r="B61">
        <v>53.134002180555221</v>
      </c>
      <c r="C61">
        <v>14.954822226749309</v>
      </c>
      <c r="D61">
        <v>4.4625379254374327E-2</v>
      </c>
      <c r="E61">
        <v>4.7063910843975409E-3</v>
      </c>
      <c r="F61">
        <v>-1.1196418301640561</v>
      </c>
    </row>
    <row r="62" spans="1:6">
      <c r="A62">
        <v>2.7590992420004179E-2</v>
      </c>
      <c r="B62">
        <v>55.037308124552823</v>
      </c>
      <c r="C62">
        <v>15.037948349625029</v>
      </c>
      <c r="D62">
        <v>4.2756759072310593E-2</v>
      </c>
      <c r="E62">
        <v>4.6737110460059123E-3</v>
      </c>
      <c r="F62">
        <v>-1.1324375206406601</v>
      </c>
    </row>
    <row r="63" spans="1:6">
      <c r="A63">
        <v>2.8561719152081499E-2</v>
      </c>
      <c r="B63">
        <v>56.973671465341702</v>
      </c>
      <c r="C63">
        <v>15.11905409890579</v>
      </c>
      <c r="D63">
        <v>4.1043706470587832E-2</v>
      </c>
      <c r="E63">
        <v>4.6437374255923177E-3</v>
      </c>
      <c r="F63">
        <v>-1.144131516186166</v>
      </c>
    </row>
    <row r="64" spans="1:6">
      <c r="A64">
        <v>2.9549001488109568E-2</v>
      </c>
      <c r="B64">
        <v>58.943059202714608</v>
      </c>
      <c r="C64">
        <v>15.19830848684523</v>
      </c>
      <c r="D64">
        <v>3.9468706962430121E-2</v>
      </c>
      <c r="E64">
        <v>4.6169005540810798E-3</v>
      </c>
      <c r="F64">
        <v>-1.154787656053949</v>
      </c>
    </row>
    <row r="65" spans="1:6">
      <c r="A65">
        <v>3.0552822602464391E-2</v>
      </c>
      <c r="B65">
        <v>60.945437773650767</v>
      </c>
      <c r="C65">
        <v>15.27586278106747</v>
      </c>
      <c r="D65">
        <v>3.801683920417373E-2</v>
      </c>
      <c r="E65">
        <v>4.5932918483185797E-3</v>
      </c>
      <c r="F65">
        <v>-1.1644693611701979</v>
      </c>
    </row>
    <row r="66" spans="1:6">
      <c r="A66">
        <v>3.1573165387661972E-2</v>
      </c>
      <c r="B66">
        <v>62.980773052887351</v>
      </c>
      <c r="C66">
        <v>15.351852981833749</v>
      </c>
      <c r="D66">
        <v>3.667504614166793E-2</v>
      </c>
      <c r="E66">
        <v>4.5726502658275893E-3</v>
      </c>
      <c r="F66">
        <v>-1.173239008911471</v>
      </c>
    </row>
    <row r="67" spans="1:6">
      <c r="A67">
        <v>3.2610012454650117E-2</v>
      </c>
      <c r="B67">
        <v>65.049030353501578</v>
      </c>
      <c r="C67">
        <v>15.42640105268398</v>
      </c>
      <c r="D67">
        <v>3.5431514107361339E-2</v>
      </c>
      <c r="E67">
        <v>4.5547510258896074E-3</v>
      </c>
      <c r="F67">
        <v>-1.1811573051572719</v>
      </c>
    </row>
    <row r="68" spans="1:6">
      <c r="A68">
        <v>3.3663346133104399E-2</v>
      </c>
      <c r="B68">
        <v>67.150174427501071</v>
      </c>
      <c r="C68">
        <v>15.499615666117849</v>
      </c>
      <c r="D68">
        <v>3.4275455907314852E-2</v>
      </c>
      <c r="E68">
        <v>4.5396585706216517E-3</v>
      </c>
      <c r="F68">
        <v>-1.188282818244879</v>
      </c>
    </row>
    <row r="69" spans="1:6">
      <c r="A69">
        <v>3.4733148471729813E-2</v>
      </c>
      <c r="B69">
        <v>69.284169466425638</v>
      </c>
      <c r="C69">
        <v>15.571592531255281</v>
      </c>
      <c r="D69">
        <v>3.3196790121870663E-2</v>
      </c>
      <c r="E69">
        <v>4.5276303098604736E-3</v>
      </c>
      <c r="F69">
        <v>-1.194671773516736</v>
      </c>
    </row>
    <row r="70" spans="1:6">
      <c r="A70">
        <v>3.5819401238566639E-2</v>
      </c>
      <c r="B70">
        <v>71.450979101957316</v>
      </c>
      <c r="C70">
        <v>15.64241455405833</v>
      </c>
      <c r="D70">
        <v>3.2186295859991762E-2</v>
      </c>
      <c r="E70">
        <v>4.5187297088736429E-3</v>
      </c>
      <c r="F70">
        <v>-1.200378008760961</v>
      </c>
    </row>
    <row r="71" spans="1:6">
      <c r="A71">
        <v>3.6922085921300418E-2</v>
      </c>
      <c r="B71">
        <v>73.650566406538744</v>
      </c>
      <c r="C71">
        <v>15.71215350989238</v>
      </c>
      <c r="D71">
        <v>3.1236682364897558E-2</v>
      </c>
      <c r="E71">
        <v>4.5125371403389233E-3</v>
      </c>
      <c r="F71">
        <v>-1.205452925861658</v>
      </c>
    </row>
    <row r="72" spans="1:6">
      <c r="A72">
        <v>3.8041183727578587E-2</v>
      </c>
      <c r="B72">
        <v>75.882893894004795</v>
      </c>
      <c r="C72">
        <v>15.78087399920277</v>
      </c>
      <c r="D72">
        <v>3.0342922412664092E-2</v>
      </c>
      <c r="E72">
        <v>4.5083953269740903E-3</v>
      </c>
      <c r="F72">
        <v>-1.2099454258608009</v>
      </c>
    </row>
    <row r="73" spans="1:6">
      <c r="A73">
        <v>3.917667558532989E-2</v>
      </c>
      <c r="B73">
        <v>78.147923520219663</v>
      </c>
      <c r="C73">
        <v>15.84863622307889</v>
      </c>
      <c r="D73">
        <v>2.9500752268434811E-2</v>
      </c>
      <c r="E73">
        <v>4.5059551180583624E-3</v>
      </c>
      <c r="F73">
        <v>-1.2139017620229571</v>
      </c>
    </row>
    <row r="74" spans="1:6">
      <c r="A74">
        <v>4.0328542143089792E-2</v>
      </c>
      <c r="B74">
        <v>80.445616683726016</v>
      </c>
      <c r="C74">
        <v>15.915495916907471</v>
      </c>
      <c r="D74">
        <v>2.8705892214346079E-2</v>
      </c>
      <c r="E74">
        <v>4.5051889764355047E-3</v>
      </c>
      <c r="F74">
        <v>-1.217365372557965</v>
      </c>
    </row>
    <row r="75" spans="1:6">
      <c r="A75">
        <v>4.149676377033007E-2</v>
      </c>
      <c r="B75">
        <v>82.775934226402526</v>
      </c>
      <c r="C75">
        <v>15.98150366674828</v>
      </c>
      <c r="D75">
        <v>2.7953914451030501E-2</v>
      </c>
      <c r="E75">
        <v>4.5058388918399169E-3</v>
      </c>
      <c r="F75">
        <v>-1.220376811504557</v>
      </c>
    </row>
    <row r="76" spans="1:6">
      <c r="A76">
        <v>4.2681320557793501E-2</v>
      </c>
      <c r="B76">
        <v>85.138836434131278</v>
      </c>
      <c r="C76">
        <v>16.046703870233671</v>
      </c>
      <c r="D76">
        <v>2.7240319192546051E-2</v>
      </c>
      <c r="E76">
        <v>4.5072004899221934E-3</v>
      </c>
      <c r="F76">
        <v>-1.2229738355186519</v>
      </c>
    </row>
    <row r="77" spans="1:6">
      <c r="A77">
        <v>4.3882192317833191E-2</v>
      </c>
      <c r="B77">
        <v>87.534283037474893</v>
      </c>
      <c r="C77">
        <v>16.11113485202543</v>
      </c>
      <c r="D77">
        <v>2.6561221890531689E-2</v>
      </c>
      <c r="E77">
        <v>4.5085093646405486E-3</v>
      </c>
      <c r="F77">
        <v>-1.2251915589605491</v>
      </c>
    </row>
    <row r="78" spans="1:6">
      <c r="A78">
        <v>4.5099358584756437E-2</v>
      </c>
      <c r="B78">
        <v>89.962233212362321</v>
      </c>
      <c r="C78">
        <v>16.17482977638257</v>
      </c>
      <c r="D78">
        <v>2.5913195598766151E-2</v>
      </c>
      <c r="E78">
        <v>4.509291043178089E-3</v>
      </c>
      <c r="F78">
        <v>-1.2270625543823459</v>
      </c>
    </row>
    <row r="79" spans="1:6">
      <c r="A79">
        <v>4.6332798615173809E-2</v>
      </c>
      <c r="B79">
        <v>92.422645580785129</v>
      </c>
      <c r="C79">
        <v>16.2378171564777</v>
      </c>
      <c r="D79">
        <v>2.529336532278418E-2</v>
      </c>
      <c r="E79">
        <v>4.5095882623211762E-3</v>
      </c>
      <c r="F79">
        <v>-1.228616985207911</v>
      </c>
    </row>
    <row r="80" spans="1:6">
      <c r="A80">
        <v>4.7582491388352473E-2</v>
      </c>
      <c r="B80">
        <v>94.915478211502446</v>
      </c>
      <c r="C80">
        <v>16.30012292642602</v>
      </c>
      <c r="D80">
        <v>2.4700221912369921E-2</v>
      </c>
      <c r="E80">
        <v>4.5100465556833442E-3</v>
      </c>
      <c r="F80">
        <v>-1.2298826969033181</v>
      </c>
    </row>
    <row r="81" spans="1:6">
      <c r="A81">
        <v>4.8848415606574158E-2</v>
      </c>
      <c r="B81">
        <v>97.440688620754941</v>
      </c>
      <c r="C81">
        <v>16.361772754497821</v>
      </c>
      <c r="D81">
        <v>2.4132561166429319E-2</v>
      </c>
      <c r="E81">
        <v>4.511657831964405E-3</v>
      </c>
      <c r="F81">
        <v>-1.2308851731704671</v>
      </c>
    </row>
    <row r="82" spans="1:6">
      <c r="A82">
        <v>5.0130549695498787E-2</v>
      </c>
      <c r="B82">
        <v>99.998233772990062</v>
      </c>
      <c r="C82">
        <v>16.422790788984269</v>
      </c>
      <c r="D82">
        <v>2.358847821798846E-2</v>
      </c>
      <c r="E82">
        <v>4.5154202765077013E-3</v>
      </c>
      <c r="F82">
        <v>-1.2316476220227051</v>
      </c>
    </row>
    <row r="83" spans="1:6">
      <c r="A83">
        <v>5.1428871804531713E-2</v>
      </c>
      <c r="B83">
        <v>102.58807008159479</v>
      </c>
      <c r="C83">
        <v>16.483199557094601</v>
      </c>
      <c r="D83">
        <v>2.3066986802085548E-2</v>
      </c>
      <c r="E83">
        <v>4.5219685601550798E-3</v>
      </c>
      <c r="F83">
        <v>-1.232191236446204</v>
      </c>
    </row>
    <row r="84" spans="1:6">
      <c r="A84">
        <v>5.27433598071958E-2</v>
      </c>
      <c r="B84">
        <v>105.2101534096377</v>
      </c>
      <c r="C84">
        <v>16.5430219608455</v>
      </c>
      <c r="D84">
        <v>2.2567144828155701E-2</v>
      </c>
      <c r="E84">
        <v>4.5313885406362258E-3</v>
      </c>
      <c r="F84">
        <v>-1.232535488694636</v>
      </c>
    </row>
    <row r="85" spans="1:6">
      <c r="A85">
        <v>5.4073991301509361E-2</v>
      </c>
      <c r="B85">
        <v>107.86443907062289</v>
      </c>
      <c r="C85">
        <v>16.602278532332839</v>
      </c>
      <c r="D85">
        <v>2.2086552411758421E-2</v>
      </c>
      <c r="E85">
        <v>4.5434952702501589E-3</v>
      </c>
      <c r="F85">
        <v>-1.2326983730852361</v>
      </c>
    </row>
    <row r="86" spans="1:6">
      <c r="A86">
        <v>5.5420743610367203E-2</v>
      </c>
      <c r="B86">
        <v>110.5508818292503</v>
      </c>
      <c r="C86">
        <v>16.660985286462381</v>
      </c>
      <c r="D86">
        <v>2.162302239791717E-2</v>
      </c>
      <c r="E86">
        <v>4.558001017843219E-3</v>
      </c>
      <c r="F86">
        <v>-1.232696524856014</v>
      </c>
    </row>
    <row r="87" spans="1:6">
      <c r="A87">
        <v>5.6783593781927433E-2</v>
      </c>
      <c r="B87">
        <v>113.2694359021867</v>
      </c>
      <c r="C87">
        <v>16.71915519496735</v>
      </c>
      <c r="D87">
        <v>2.117511607418076E-2</v>
      </c>
      <c r="E87">
        <v>4.5746519449322426E-3</v>
      </c>
      <c r="F87">
        <v>-1.2325452940576891</v>
      </c>
    </row>
    <row r="88" spans="1:6">
      <c r="A88">
        <v>5.8162518590002543E-2</v>
      </c>
      <c r="B88">
        <v>116.0200549588465</v>
      </c>
      <c r="C88">
        <v>16.776799884448049</v>
      </c>
      <c r="D88">
        <v>2.074218800520395E-2</v>
      </c>
      <c r="E88">
        <v>4.5935062910798597E-3</v>
      </c>
      <c r="F88">
        <v>-1.2322587797767059</v>
      </c>
    </row>
    <row r="89" spans="1:6">
      <c r="A89">
        <v>5.9557494534455142E-2</v>
      </c>
      <c r="B89">
        <v>118.8026921221807</v>
      </c>
      <c r="C89">
        <v>16.833931567927252</v>
      </c>
      <c r="D89">
        <v>2.0323996297731021E-2</v>
      </c>
      <c r="E89">
        <v>4.6146278073075503E-3</v>
      </c>
      <c r="F89">
        <v>-1.2318496943765651</v>
      </c>
    </row>
    <row r="90" spans="1:6">
      <c r="A90">
        <v>6.0968497841598628E-2</v>
      </c>
      <c r="B90">
        <v>121.61729996947641</v>
      </c>
      <c r="C90">
        <v>16.890562496259591</v>
      </c>
      <c r="D90">
        <v>1.9919716294562122E-2</v>
      </c>
      <c r="E90">
        <v>4.6378212499823901E-3</v>
      </c>
      <c r="F90">
        <v>-1.2313292944506919</v>
      </c>
    </row>
    <row r="91" spans="1:6">
      <c r="A91">
        <v>6.2395504464602403E-2</v>
      </c>
      <c r="B91">
        <v>124.4638305331648</v>
      </c>
      <c r="C91">
        <v>16.946703352310529</v>
      </c>
      <c r="D91">
        <v>1.9528124753801949E-2</v>
      </c>
      <c r="E91">
        <v>4.6627072751077346E-3</v>
      </c>
      <c r="F91">
        <v>-1.2307077427212181</v>
      </c>
    </row>
    <row r="92" spans="1:6">
      <c r="A92">
        <v>6.3838490083901189E-2</v>
      </c>
      <c r="B92">
        <v>127.3422353016379</v>
      </c>
      <c r="C92">
        <v>17.002362277391381</v>
      </c>
      <c r="D92">
        <v>1.9147786054564901E-2</v>
      </c>
      <c r="E92">
        <v>4.6886460307559389E-3</v>
      </c>
      <c r="F92">
        <v>-1.229994419355064</v>
      </c>
    </row>
    <row r="93" spans="1:6">
      <c r="A93">
        <v>6.5297430107610133E-2</v>
      </c>
      <c r="B93">
        <v>130.2524652200766</v>
      </c>
      <c r="C93">
        <v>17.057544664257922</v>
      </c>
      <c r="D93">
        <v>1.8777581437620851E-2</v>
      </c>
      <c r="E93">
        <v>4.7149660903748423E-3</v>
      </c>
      <c r="F93">
        <v>-1.229198141799305</v>
      </c>
    </row>
    <row r="94" spans="1:6">
      <c r="A94">
        <v>6.6772299671943536E-2</v>
      </c>
      <c r="B94">
        <v>133.19447069128569</v>
      </c>
      <c r="C94">
        <v>17.11225524820917</v>
      </c>
      <c r="D94">
        <v>1.8417537569129189E-2</v>
      </c>
      <c r="E94">
        <v>4.7412279700010714E-3</v>
      </c>
      <c r="F94">
        <v>-1.2283269422850871</v>
      </c>
    </row>
    <row r="95" spans="1:6">
      <c r="A95">
        <v>6.826307364163875E-2</v>
      </c>
      <c r="B95">
        <v>136.16820157653979</v>
      </c>
      <c r="C95">
        <v>17.166501202083712</v>
      </c>
      <c r="D95">
        <v>1.8068333125847141E-2</v>
      </c>
      <c r="E95">
        <v>4.7672119103310808E-3</v>
      </c>
      <c r="F95">
        <v>-1.2273876632714991</v>
      </c>
    </row>
    <row r="96" spans="1:6">
      <c r="A96">
        <v>6.9769726610384275E-2</v>
      </c>
      <c r="B96">
        <v>139.17360719643699</v>
      </c>
      <c r="C96">
        <v>17.220291382250029</v>
      </c>
      <c r="D96">
        <v>1.7729533640585049E-2</v>
      </c>
      <c r="E96">
        <v>4.792827731678365E-3</v>
      </c>
      <c r="F96">
        <v>-1.2263859425320469</v>
      </c>
    </row>
    <row r="97" spans="1:6">
      <c r="A97">
        <v>7.1292232901253305E-2</v>
      </c>
      <c r="B97">
        <v>142.2106363317636</v>
      </c>
      <c r="C97">
        <v>17.273633635474759</v>
      </c>
      <c r="D97">
        <v>1.740060447279675E-2</v>
      </c>
      <c r="E97">
        <v>4.8177058102064404E-3</v>
      </c>
      <c r="F97">
        <v>-1.2253265391285031</v>
      </c>
    </row>
    <row r="98" spans="1:6">
      <c r="A98">
        <v>7.2830566567140598E-2</v>
      </c>
      <c r="B98">
        <v>145.27923722436611</v>
      </c>
      <c r="C98">
        <v>17.326536057904018</v>
      </c>
      <c r="D98">
        <v>1.7081321600432901E-2</v>
      </c>
      <c r="E98">
        <v>4.8409639949942287E-3</v>
      </c>
      <c r="F98">
        <v>-1.2242137189277349</v>
      </c>
    </row>
    <row r="99" spans="1:6">
      <c r="A99">
        <v>7.4384701391205343E-2</v>
      </c>
      <c r="B99">
        <v>148.37935757803379</v>
      </c>
      <c r="C99">
        <v>17.379006134921891</v>
      </c>
      <c r="D99">
        <v>1.6771005341108321E-2</v>
      </c>
      <c r="E99">
        <v>4.8616931721640888E-3</v>
      </c>
      <c r="F99">
        <v>-1.2230513452639671</v>
      </c>
    </row>
    <row r="100" spans="1:6">
      <c r="A100">
        <v>7.5954610887317253E-2</v>
      </c>
      <c r="B100">
        <v>151.51094455938971</v>
      </c>
      <c r="C100">
        <v>17.431050446763152</v>
      </c>
      <c r="D100">
        <v>1.6469156071468889E-2</v>
      </c>
      <c r="E100">
        <v>4.8793193468732949E-3</v>
      </c>
      <c r="F100">
        <v>-1.2218428882381001</v>
      </c>
    </row>
    <row r="101" spans="1:6">
      <c r="A101">
        <v>7.7540268300508863E-2</v>
      </c>
      <c r="B101">
        <v>154.67394479879161</v>
      </c>
      <c r="C101">
        <v>17.482674514784382</v>
      </c>
      <c r="D101">
        <v>1.6175027003139331E-2</v>
      </c>
      <c r="E101">
        <v>4.893514999355102E-3</v>
      </c>
      <c r="F101">
        <v>-1.220591553277502</v>
      </c>
    </row>
    <row r="102" spans="1:6">
      <c r="A102">
        <v>7.9141646607430505E-2</v>
      </c>
      <c r="B102">
        <v>157.86830439124029</v>
      </c>
      <c r="C102">
        <v>17.533882642306232</v>
      </c>
      <c r="D102">
        <v>1.5888276421124541E-2</v>
      </c>
      <c r="E102">
        <v>4.9042230598623079E-3</v>
      </c>
      <c r="F102">
        <v>-1.21930032250314</v>
      </c>
    </row>
    <row r="103" spans="1:6">
      <c r="A103">
        <v>8.0758718516811601E-2</v>
      </c>
      <c r="B103">
        <v>161.0939688972999</v>
      </c>
      <c r="C103">
        <v>17.584679640484509</v>
      </c>
      <c r="D103">
        <v>1.560889775199264E-2</v>
      </c>
      <c r="E103">
        <v>4.9115754017226539E-3</v>
      </c>
      <c r="F103">
        <v>-1.2179719604706789</v>
      </c>
    </row>
    <row r="104" spans="1:6">
      <c r="A104">
        <v>8.2391456469925628E-2</v>
      </c>
      <c r="B104">
        <v>164.35088334402479</v>
      </c>
      <c r="C104">
        <v>17.63507018991292</v>
      </c>
      <c r="D104">
        <v>1.5336346804936471E-2</v>
      </c>
      <c r="E104">
        <v>4.9158740438359737E-3</v>
      </c>
      <c r="F104">
        <v>-1.216608879462463</v>
      </c>
    </row>
    <row r="105" spans="1:6">
      <c r="A105">
        <v>8.4039832641059187E-2</v>
      </c>
      <c r="B105">
        <v>167.63899222589569</v>
      </c>
      <c r="C105">
        <v>17.685057510642562</v>
      </c>
      <c r="D105">
        <v>1.5070004424077349E-2</v>
      </c>
      <c r="E105">
        <v>4.9177290400140164E-3</v>
      </c>
      <c r="F105">
        <v>-1.2152128335726551</v>
      </c>
    </row>
    <row r="106" spans="1:6">
      <c r="A106">
        <v>8.5703818937987175E-2</v>
      </c>
      <c r="B106">
        <v>170.95823950576741</v>
      </c>
      <c r="C106">
        <v>17.734644801505361</v>
      </c>
      <c r="D106">
        <v>1.48101889515982E-2</v>
      </c>
      <c r="E106">
        <v>4.9177504703279669E-3</v>
      </c>
      <c r="F106">
        <v>-1.2137850941030219</v>
      </c>
    </row>
    <row r="107" spans="1:6">
      <c r="A107">
        <v>8.7383387002450852E-2</v>
      </c>
      <c r="B107">
        <v>174.30856861582231</v>
      </c>
      <c r="C107">
        <v>17.783837617126679</v>
      </c>
      <c r="D107">
        <v>1.455730704536437E-2</v>
      </c>
      <c r="E107">
        <v>4.9163228225748874E-3</v>
      </c>
      <c r="F107">
        <v>-1.212326897548369</v>
      </c>
    </row>
    <row r="108" spans="1:6">
      <c r="A108">
        <v>8.9078508210641227E-2</v>
      </c>
      <c r="B108">
        <v>177.68992245853499</v>
      </c>
      <c r="C108">
        <v>17.832642544030989</v>
      </c>
      <c r="D108">
        <v>1.431132319285768E-2</v>
      </c>
      <c r="E108">
        <v>4.9138916056597039E-3</v>
      </c>
      <c r="F108">
        <v>-1.210839584325254</v>
      </c>
    </row>
    <row r="109" spans="1:6">
      <c r="A109">
        <v>9.0789153673687228E-2</v>
      </c>
      <c r="B109">
        <v>181.1022434076456</v>
      </c>
      <c r="C109">
        <v>17.881066969100821</v>
      </c>
      <c r="D109">
        <v>1.407227539386237E-2</v>
      </c>
      <c r="E109">
        <v>4.9111181063023254E-3</v>
      </c>
      <c r="F109">
        <v>-1.2093245401056589</v>
      </c>
    </row>
    <row r="110" spans="1:6">
      <c r="A110">
        <v>9.2515294238147527E-2</v>
      </c>
      <c r="B110">
        <v>184.54547330914099</v>
      </c>
      <c r="C110">
        <v>17.929118167582409</v>
      </c>
      <c r="D110">
        <v>1.3839577166349379E-2</v>
      </c>
      <c r="E110">
        <v>4.9086841352240559E-3</v>
      </c>
      <c r="F110">
        <v>-1.2077830389187361</v>
      </c>
    </row>
    <row r="111" spans="1:6">
      <c r="A111">
        <v>9.4256900486507922E-2</v>
      </c>
      <c r="B111">
        <v>188.01955348224709</v>
      </c>
      <c r="C111">
        <v>17.976800809493231</v>
      </c>
      <c r="D111">
        <v>1.3612029376105089E-2</v>
      </c>
      <c r="E111">
        <v>4.9067474255610121E-3</v>
      </c>
      <c r="F111">
        <v>-1.2062164852875989</v>
      </c>
    </row>
    <row r="112" spans="1:6">
      <c r="A112">
        <v>9.6013942737682267E-2</v>
      </c>
      <c r="B112">
        <v>191.52442472042799</v>
      </c>
      <c r="C112">
        <v>18.024116179771109</v>
      </c>
      <c r="D112">
        <v>1.3388784661412431E-2</v>
      </c>
      <c r="E112">
        <v>4.9049425175968454E-3</v>
      </c>
      <c r="F112">
        <v>-1.204626681145297</v>
      </c>
    </row>
    <row r="113" spans="1:6">
      <c r="A113">
        <v>9.7786391047518406E-2</v>
      </c>
      <c r="B113">
        <v>195.0600272923952</v>
      </c>
      <c r="C113">
        <v>18.071065108073199</v>
      </c>
      <c r="D113">
        <v>1.317017950764636E-2</v>
      </c>
      <c r="E113">
        <v>4.9029003587239611E-3</v>
      </c>
      <c r="F113">
        <v>-1.2030154841880361</v>
      </c>
    </row>
    <row r="114" spans="1:6">
      <c r="A114">
        <v>9.9574215209308647E-2</v>
      </c>
      <c r="B114">
        <v>198.62630094312581</v>
      </c>
      <c r="C114">
        <v>18.117650889886871</v>
      </c>
      <c r="D114">
        <v>1.2956732364301881E-2</v>
      </c>
      <c r="E114">
        <v>4.8999459878764067E-3</v>
      </c>
      <c r="F114">
        <v>-1.201384497232723</v>
      </c>
    </row>
    <row r="115" spans="1:6">
      <c r="A115">
        <v>0.1013773847543044</v>
      </c>
      <c r="B115">
        <v>202.22318489488919</v>
      </c>
      <c r="C115">
        <v>18.16387797764849</v>
      </c>
      <c r="D115">
        <v>1.274838752969043E-2</v>
      </c>
      <c r="E115">
        <v>4.8946823667136161E-3</v>
      </c>
      <c r="F115">
        <v>-1.1997348159010781</v>
      </c>
    </row>
    <row r="116" spans="1:6">
      <c r="A116">
        <v>0.1031958689522353</v>
      </c>
      <c r="B116">
        <v>205.85061784828289</v>
      </c>
      <c r="C116">
        <v>18.209751727655359</v>
      </c>
      <c r="D116">
        <v>1.2545536219077891E-2</v>
      </c>
      <c r="E116">
        <v>4.8854795744702161E-3</v>
      </c>
      <c r="F116">
        <v>-1.198066889486658</v>
      </c>
    </row>
    <row r="117" spans="1:6">
      <c r="A117">
        <v>0.1050296368118336</v>
      </c>
      <c r="B117">
        <v>209.50853798327739</v>
      </c>
      <c r="C117">
        <v>18.255279273554009</v>
      </c>
      <c r="D117">
        <v>1.2348166171154459E-2</v>
      </c>
      <c r="E117">
        <v>4.870983027533928E-3</v>
      </c>
      <c r="F117">
        <v>-1.196380972854489</v>
      </c>
    </row>
    <row r="118" spans="1:6">
      <c r="A118">
        <v>0.1068786570813612</v>
      </c>
      <c r="B118">
        <v>213.19688296026891</v>
      </c>
      <c r="C118">
        <v>18.300466431455948</v>
      </c>
      <c r="D118">
        <v>1.2155543940190741E-2</v>
      </c>
      <c r="E118">
        <v>4.850198834242537E-3</v>
      </c>
      <c r="F118">
        <v>-1.1946773510652089</v>
      </c>
    </row>
    <row r="119" spans="1:6">
      <c r="A119">
        <v>0.1087428982491435</v>
      </c>
      <c r="B119">
        <v>216.91558992114361</v>
      </c>
      <c r="C119">
        <v>18.345318305361531</v>
      </c>
      <c r="D119">
        <v>1.196791474363604E-2</v>
      </c>
      <c r="E119">
        <v>4.8225671993394111E-3</v>
      </c>
      <c r="F119">
        <v>-1.192955952086971</v>
      </c>
    </row>
    <row r="120" spans="1:6">
      <c r="A120">
        <v>0.11062232854410541</v>
      </c>
      <c r="B120">
        <v>220.66459549034661</v>
      </c>
      <c r="C120">
        <v>18.389843036076869</v>
      </c>
      <c r="D120">
        <v>1.1786221598156789E-2</v>
      </c>
      <c r="E120">
        <v>4.7880206178006358E-3</v>
      </c>
      <c r="F120">
        <v>-1.191216206449889</v>
      </c>
    </row>
    <row r="121" spans="1:6">
      <c r="A121">
        <v>0.1125169159363132</v>
      </c>
      <c r="B121">
        <v>224.44383577596369</v>
      </c>
      <c r="C121">
        <v>18.434052759966089</v>
      </c>
      <c r="D121">
        <v>1.1611218230365381E-2</v>
      </c>
      <c r="E121">
        <v>4.7466824272198969E-3</v>
      </c>
      <c r="F121">
        <v>-1.1894572969165149</v>
      </c>
    </row>
    <row r="122" spans="1:6">
      <c r="A122">
        <v>0.11442662813752071</v>
      </c>
      <c r="B122">
        <v>228.25324637080951</v>
      </c>
      <c r="C122">
        <v>18.477960490457001</v>
      </c>
      <c r="D122">
        <v>1.144205670847338E-2</v>
      </c>
      <c r="E122">
        <v>4.6990259074411126E-3</v>
      </c>
      <c r="F122">
        <v>-1.187678368476857</v>
      </c>
    </row>
    <row r="123" spans="1:6">
      <c r="A123">
        <v>0.1163514326017191</v>
      </c>
      <c r="B123">
        <v>232.09276235352559</v>
      </c>
      <c r="C123">
        <v>18.521573994980571</v>
      </c>
      <c r="D123">
        <v>1.1276941539613001E-2</v>
      </c>
      <c r="E123">
        <v>4.6457569971125826E-3</v>
      </c>
      <c r="F123">
        <v>-1.1858786493562059</v>
      </c>
    </row>
    <row r="124" spans="1:6">
      <c r="A124">
        <v>0.11829129652569161</v>
      </c>
      <c r="B124">
        <v>235.96231828968581</v>
      </c>
      <c r="C124">
        <v>18.564895216513129</v>
      </c>
      <c r="D124">
        <v>1.1114365158124469E-2</v>
      </c>
      <c r="E124">
        <v>4.5867660631795544E-3</v>
      </c>
      <c r="F124">
        <v>-1.184057691928359</v>
      </c>
    </row>
    <row r="125" spans="1:6">
      <c r="A125">
        <v>0.1202461868495729</v>
      </c>
      <c r="B125">
        <v>239.86184823291299</v>
      </c>
      <c r="C125">
        <v>18.607921131593361</v>
      </c>
      <c r="D125">
        <v>1.0953331569348169E-2</v>
      </c>
      <c r="E125">
        <v>4.5213929858158898E-3</v>
      </c>
      <c r="F125">
        <v>-1.1822154540362959</v>
      </c>
    </row>
    <row r="126" spans="1:6">
      <c r="A126">
        <v>0.1222160702574122</v>
      </c>
      <c r="B126">
        <v>243.79128572600189</v>
      </c>
      <c r="C126">
        <v>18.650647951357449</v>
      </c>
      <c r="D126">
        <v>1.0794324576473471E-2</v>
      </c>
      <c r="E126">
        <v>4.4492098440381744E-3</v>
      </c>
      <c r="F126">
        <v>-1.1803523211149709</v>
      </c>
    </row>
    <row r="127" spans="1:6">
      <c r="A127">
        <v>0.1242009131777411</v>
      </c>
      <c r="B127">
        <v>247.7505638020516</v>
      </c>
      <c r="C127">
        <v>18.693074817140179</v>
      </c>
      <c r="D127">
        <v>1.0637943071025981E-2</v>
      </c>
      <c r="E127">
        <v>4.3697264334541276E-3</v>
      </c>
      <c r="F127">
        <v>-1.178469227958892</v>
      </c>
    </row>
    <row r="128" spans="1:6">
      <c r="A128">
        <v>0.1262006817841457</v>
      </c>
      <c r="B128">
        <v>251.73961498560749</v>
      </c>
      <c r="C128">
        <v>18.73520262419369</v>
      </c>
      <c r="D128">
        <v>1.0484476907426319E-2</v>
      </c>
      <c r="E128">
        <v>4.2821672659714904E-3</v>
      </c>
      <c r="F128">
        <v>-1.1765674884903761</v>
      </c>
    </row>
    <row r="129" spans="1:6">
      <c r="A129">
        <v>0.1282153419958432</v>
      </c>
      <c r="B129">
        <v>255.7583712938104</v>
      </c>
      <c r="C129">
        <v>18.777033353665789</v>
      </c>
      <c r="D129">
        <v>1.033389722276489E-2</v>
      </c>
      <c r="E129">
        <v>4.1860144428851036E-3</v>
      </c>
      <c r="F129">
        <v>-1.1746483189350689</v>
      </c>
    </row>
    <row r="130" spans="1:6">
      <c r="A130">
        <v>0.13024485947826281</v>
      </c>
      <c r="B130">
        <v>259.80676423755648</v>
      </c>
      <c r="C130">
        <v>18.818568301331329</v>
      </c>
      <c r="D130">
        <v>1.0186000132595661E-2</v>
      </c>
      <c r="E130">
        <v>4.0814420540348072E-3</v>
      </c>
      <c r="F130">
        <v>-1.172712597618266</v>
      </c>
    </row>
    <row r="131" spans="1:6">
      <c r="A131">
        <v>0.13228919964363051</v>
      </c>
      <c r="B131">
        <v>263.88472482266269</v>
      </c>
      <c r="C131">
        <v>18.8598102780023</v>
      </c>
      <c r="D131">
        <v>1.0041594994757E-2</v>
      </c>
      <c r="E131">
        <v>3.9694206315735109E-3</v>
      </c>
      <c r="F131">
        <v>-1.1707608010581569</v>
      </c>
    </row>
    <row r="132" spans="1:6">
      <c r="A132">
        <v>0.1343483276515588</v>
      </c>
      <c r="B132">
        <v>267.99218355104392</v>
      </c>
      <c r="C132">
        <v>18.900765395427261</v>
      </c>
      <c r="D132">
        <v>9.9010108824385927E-3</v>
      </c>
      <c r="E132">
        <v>3.85106035207797E-3</v>
      </c>
      <c r="F132">
        <v>-1.1687934642511291</v>
      </c>
    </row>
    <row r="133" spans="1:6">
      <c r="A133">
        <v>0.13642220840964051</v>
      </c>
      <c r="B133">
        <v>272.12907042189698</v>
      </c>
      <c r="C133">
        <v>18.941440198038741</v>
      </c>
      <c r="D133">
        <v>9.764305248015491E-3</v>
      </c>
      <c r="E133">
        <v>3.7272740897110949E-3</v>
      </c>
      <c r="F133">
        <v>-1.1668116513409681</v>
      </c>
    </row>
    <row r="134" spans="1:6">
      <c r="A134">
        <v>0.1385108065740466</v>
      </c>
      <c r="B134">
        <v>276.29531493289369</v>
      </c>
      <c r="C134">
        <v>18.981843162243031</v>
      </c>
      <c r="D134">
        <v>9.6319339268638674E-3</v>
      </c>
      <c r="E134">
        <v>3.5994289303411548E-3</v>
      </c>
      <c r="F134">
        <v>-1.1648164381147541</v>
      </c>
    </row>
    <row r="135" spans="1:6">
      <c r="A135">
        <v>0.1406140865501285</v>
      </c>
      <c r="B135">
        <v>280.49084608138168</v>
      </c>
      <c r="C135">
        <v>19.021982411677381</v>
      </c>
      <c r="D135">
        <v>9.5029107030522621E-3</v>
      </c>
      <c r="E135">
        <v>3.4686192988416741E-3</v>
      </c>
      <c r="F135">
        <v>-1.162807988417154</v>
      </c>
    </row>
    <row r="136" spans="1:6">
      <c r="A136">
        <v>0.14273201249302539</v>
      </c>
      <c r="B136">
        <v>284.71559236559602</v>
      </c>
      <c r="C136">
        <v>19.061860433769059</v>
      </c>
      <c r="D136">
        <v>9.3758214869244239E-3</v>
      </c>
      <c r="E136">
        <v>3.3349166149827078E-3</v>
      </c>
      <c r="F136">
        <v>-1.1607851520974659</v>
      </c>
    </row>
    <row r="137" spans="1:6">
      <c r="A137">
        <v>0.14486454830827411</v>
      </c>
      <c r="B137">
        <v>288.96948178587633</v>
      </c>
      <c r="C137">
        <v>19.101476947145819</v>
      </c>
      <c r="D137">
        <v>9.2507369168568377E-3</v>
      </c>
      <c r="E137">
        <v>3.1978161492820121E-3</v>
      </c>
      <c r="F137">
        <v>-1.158745888925959</v>
      </c>
    </row>
    <row r="138" spans="1:6">
      <c r="A138">
        <v>0.14701165765242491</v>
      </c>
      <c r="B138">
        <v>293.25244184589411</v>
      </c>
      <c r="C138">
        <v>19.140833921460281</v>
      </c>
      <c r="D138">
        <v>9.1282616251383564E-3</v>
      </c>
      <c r="E138">
        <v>3.0569508828952869E-3</v>
      </c>
      <c r="F138">
        <v>-1.156687912891426</v>
      </c>
    </row>
    <row r="139" spans="1:6">
      <c r="A139">
        <v>0.1491733039336606</v>
      </c>
      <c r="B139">
        <v>297.56439955388902</v>
      </c>
      <c r="C139">
        <v>19.179935390650311</v>
      </c>
      <c r="D139">
        <v>9.0086707561903966E-3</v>
      </c>
      <c r="E139">
        <v>2.9124118066491812E-3</v>
      </c>
      <c r="F139">
        <v>-1.154609271990503</v>
      </c>
    </row>
    <row r="140" spans="1:6">
      <c r="A140">
        <v>0.1513494503124202</v>
      </c>
      <c r="B140">
        <v>301.90528142391139</v>
      </c>
      <c r="C140">
        <v>19.21878661296309</v>
      </c>
      <c r="D140">
        <v>8.8920733198978828E-3</v>
      </c>
      <c r="E140">
        <v>2.7640576617637262E-3</v>
      </c>
      <c r="F140">
        <v>-1.1525086568290459</v>
      </c>
    </row>
    <row r="141" spans="1:6">
      <c r="A141">
        <v>0.153540059702027</v>
      </c>
      <c r="B141">
        <v>306.27501347707653</v>
      </c>
      <c r="C141">
        <v>19.257391583763969</v>
      </c>
      <c r="D141">
        <v>8.7775413500119203E-3</v>
      </c>
      <c r="E141">
        <v>2.6109121682434989E-3</v>
      </c>
      <c r="F141">
        <v>-1.1503851993752039</v>
      </c>
    </row>
    <row r="142" spans="1:6">
      <c r="A142">
        <v>0.1557450947693203</v>
      </c>
      <c r="B142">
        <v>310.67352124282388</v>
      </c>
      <c r="C142">
        <v>19.29574964407885</v>
      </c>
      <c r="D142">
        <v>8.6641689234670145E-3</v>
      </c>
      <c r="E142">
        <v>2.4527780047603671E-3</v>
      </c>
      <c r="F142">
        <v>-1.1482383928609829</v>
      </c>
    </row>
    <row r="143" spans="1:6">
      <c r="A143">
        <v>0.15796451793529179</v>
      </c>
      <c r="B143">
        <v>315.10072976018688</v>
      </c>
      <c r="C143">
        <v>19.333858788697381</v>
      </c>
      <c r="D143">
        <v>8.5520688831454937E-3</v>
      </c>
      <c r="E143">
        <v>2.2911678487689421E-3</v>
      </c>
      <c r="F143">
        <v>-1.146068332659236</v>
      </c>
    </row>
    <row r="144" spans="1:6">
      <c r="A144">
        <v>0.16019829137572561</v>
      </c>
      <c r="B144">
        <v>319.55656357906997</v>
      </c>
      <c r="C144">
        <v>19.37171841630057</v>
      </c>
      <c r="D144">
        <v>8.4416743854106441E-3</v>
      </c>
      <c r="E144">
        <v>2.1281244395201602E-3</v>
      </c>
      <c r="F144">
        <v>-1.143875644610173</v>
      </c>
    </row>
    <row r="145" spans="1:6">
      <c r="A145">
        <v>0.16244637702184389</v>
      </c>
      <c r="B145">
        <v>324.04094676153551</v>
      </c>
      <c r="C145">
        <v>19.40933071425129</v>
      </c>
      <c r="D145">
        <v>8.3336909507233329E-3</v>
      </c>
      <c r="E145">
        <v>1.9648643521593262E-3</v>
      </c>
      <c r="F145">
        <v>-1.1416610555051001</v>
      </c>
    </row>
    <row r="146" spans="1:6">
      <c r="A146">
        <v>0.16470873656095469</v>
      </c>
      <c r="B146">
        <v>328.55380288309658</v>
      </c>
      <c r="C146">
        <v>19.446700888680919</v>
      </c>
      <c r="D146">
        <v>8.2285154856572961E-3</v>
      </c>
      <c r="E146">
        <v>1.801186967825675E-3</v>
      </c>
      <c r="F146">
        <v>-1.1394250352709041</v>
      </c>
    </row>
    <row r="147" spans="1:6">
      <c r="A147">
        <v>0.16698533143710509</v>
      </c>
      <c r="B147">
        <v>333.09505503402039</v>
      </c>
      <c r="C147">
        <v>19.483833698127711</v>
      </c>
      <c r="D147">
        <v>8.1253707050670653E-3</v>
      </c>
      <c r="E147">
        <v>1.63606208733769E-3</v>
      </c>
      <c r="F147">
        <v>-1.1371679008536779</v>
      </c>
    </row>
    <row r="148" spans="1:6">
      <c r="A148">
        <v>0.16927612285173849</v>
      </c>
      <c r="B148">
        <v>337.66462582063878</v>
      </c>
      <c r="C148">
        <v>19.52072928451507</v>
      </c>
      <c r="D148">
        <v>8.0233038121654658E-3</v>
      </c>
      <c r="E148">
        <v>1.4679017701329929E-3</v>
      </c>
      <c r="F148">
        <v>-1.1348895953177469</v>
      </c>
    </row>
    <row r="149" spans="1:6">
      <c r="A149">
        <v>0.1715810717643558</v>
      </c>
      <c r="B149">
        <v>342.2624373666668</v>
      </c>
      <c r="C149">
        <v>19.55738740180287</v>
      </c>
      <c r="D149">
        <v>7.9231765351329836E-3</v>
      </c>
      <c r="E149">
        <v>1.294988299220367E-3</v>
      </c>
      <c r="F149">
        <v>-1.132589327368019</v>
      </c>
    </row>
    <row r="150" spans="1:6">
      <c r="A150">
        <v>0.17390013889318059</v>
      </c>
      <c r="B150">
        <v>346.8884113145308</v>
      </c>
      <c r="C150">
        <v>19.593814616980229</v>
      </c>
      <c r="D150">
        <v>7.8265489731558294E-3</v>
      </c>
      <c r="E150">
        <v>1.116482814520457E-3</v>
      </c>
      <c r="F150">
        <v>-1.130266097404417</v>
      </c>
    </row>
    <row r="151" spans="1:6">
      <c r="A151">
        <v>0.17623328471582861</v>
      </c>
      <c r="B151">
        <v>351.54246882670242</v>
      </c>
      <c r="C151">
        <v>19.63002151009481</v>
      </c>
      <c r="D151">
        <v>7.7333108196115177E-3</v>
      </c>
      <c r="E151">
        <v>9.3262917785859485E-4</v>
      </c>
      <c r="F151">
        <v>-1.1279195233884309</v>
      </c>
    </row>
    <row r="152" spans="1:6">
      <c r="A152">
        <v>0.17858046946998149</v>
      </c>
      <c r="B152">
        <v>356.22453058704377</v>
      </c>
      <c r="C152">
        <v>19.66601607127474</v>
      </c>
      <c r="D152">
        <v>7.6426651382979563E-3</v>
      </c>
      <c r="E152">
        <v>7.4469944801142357E-4</v>
      </c>
      <c r="F152">
        <v>-1.1255499179494031</v>
      </c>
    </row>
    <row r="153" spans="1:6">
      <c r="A153">
        <v>0.18094165315406449</v>
      </c>
      <c r="B153">
        <v>360.93451680215799</v>
      </c>
      <c r="C153">
        <v>19.701802388011131</v>
      </c>
      <c r="D153">
        <v>7.5534889327100816E-3</v>
      </c>
      <c r="E153">
        <v>5.5481385453515653E-4</v>
      </c>
      <c r="F153">
        <v>-1.1231582547865591</v>
      </c>
    </row>
    <row r="154" spans="1:6">
      <c r="A154">
        <v>0.18331679552792771</v>
      </c>
      <c r="B154">
        <v>365.67234720274968</v>
      </c>
      <c r="C154">
        <v>19.737379869552129</v>
      </c>
      <c r="D154">
        <v>7.46532404512683E-3</v>
      </c>
      <c r="E154">
        <v>3.6469339476214628E-4</v>
      </c>
      <c r="F154">
        <v>-1.1207463789997549</v>
      </c>
    </row>
    <row r="155" spans="1:6">
      <c r="A155">
        <v>0.1857058561135323</v>
      </c>
      <c r="B155">
        <v>370.43794104499273</v>
      </c>
      <c r="C155">
        <v>19.772750332892681</v>
      </c>
      <c r="D155">
        <v>7.379236146627749E-3</v>
      </c>
      <c r="E155">
        <v>1.7502099025687771E-4</v>
      </c>
      <c r="F155">
        <v>-1.118316317405416</v>
      </c>
    </row>
    <row r="156" spans="1:6">
      <c r="A156">
        <v>0.18810879419564011</v>
      </c>
      <c r="B156">
        <v>375.23121711190589</v>
      </c>
      <c r="C156">
        <v>19.807918158520131</v>
      </c>
      <c r="D156">
        <v>7.2948531828304162E-3</v>
      </c>
      <c r="E156">
        <v>-1.405293494265323E-5</v>
      </c>
      <c r="F156">
        <v>-1.115869174653616</v>
      </c>
    </row>
    <row r="157" spans="1:6">
      <c r="A157">
        <v>0.1905255688225079</v>
      </c>
      <c r="B157">
        <v>380.05209371473842</v>
      </c>
      <c r="C157">
        <v>19.842884672825551</v>
      </c>
      <c r="D157">
        <v>7.2117743768339094E-3</v>
      </c>
      <c r="E157">
        <v>-2.0226568807919489E-4</v>
      </c>
      <c r="F157">
        <v>-1.113404598907507</v>
      </c>
    </row>
    <row r="158" spans="1:6">
      <c r="A158">
        <v>0.1929561388065848</v>
      </c>
      <c r="B158">
        <v>384.90048869435998</v>
      </c>
      <c r="C158">
        <v>19.877651555531109</v>
      </c>
      <c r="D158">
        <v>7.1300982398652272E-3</v>
      </c>
      <c r="E158">
        <v>-3.8903844098966208E-4</v>
      </c>
      <c r="F158">
        <v>-1.1109210296028269</v>
      </c>
    </row>
    <row r="159" spans="1:6">
      <c r="A159">
        <v>0.19540046272521441</v>
      </c>
      <c r="B159">
        <v>389.77631942266299</v>
      </c>
      <c r="C159">
        <v>19.912219798298391</v>
      </c>
      <c r="D159">
        <v>7.0496640783668926E-3</v>
      </c>
      <c r="E159">
        <v>-5.7373236608487864E-4</v>
      </c>
      <c r="F159">
        <v>-1.1084170016680679</v>
      </c>
    </row>
    <row r="160" spans="1:6">
      <c r="A160">
        <v>0.197858498921341</v>
      </c>
      <c r="B160">
        <v>394.67950280396968</v>
      </c>
      <c r="C160">
        <v>19.946592273280711</v>
      </c>
      <c r="D160">
        <v>6.9712810011193773E-3</v>
      </c>
      <c r="E160">
        <v>-7.5642008877652893E-4</v>
      </c>
      <c r="F160">
        <v>-1.1058918177014569</v>
      </c>
    </row>
    <row r="161" spans="1:6">
      <c r="A161">
        <v>0.20033020550421901</v>
      </c>
      <c r="B161">
        <v>399.60995527644809</v>
      </c>
      <c r="C161">
        <v>19.980775056359381</v>
      </c>
      <c r="D161">
        <v>6.8950895013157156E-3</v>
      </c>
      <c r="E161">
        <v>-9.3679469153764541E-4</v>
      </c>
      <c r="F161">
        <v>-1.103345549603213</v>
      </c>
    </row>
    <row r="162" spans="1:6">
      <c r="A162">
        <v>0.2028155403501273</v>
      </c>
      <c r="B162">
        <v>404.56759281353681</v>
      </c>
      <c r="C162">
        <v>20.01477317991035</v>
      </c>
      <c r="D162">
        <v>6.8207466634774058E-3</v>
      </c>
      <c r="E162">
        <v>-1.1133560218770889E-3</v>
      </c>
      <c r="F162">
        <v>-1.100778802375366</v>
      </c>
    </row>
    <row r="163" spans="1:6">
      <c r="A163">
        <v>0.2053144611030869</v>
      </c>
      <c r="B163">
        <v>409.55233092537668</v>
      </c>
      <c r="C163">
        <v>20.04859146120868</v>
      </c>
      <c r="D163">
        <v>6.7483974436933969E-3</v>
      </c>
      <c r="E163">
        <v>-1.284595234099022E-3</v>
      </c>
      <c r="F163">
        <v>-1.0981923385358821</v>
      </c>
    </row>
    <row r="164" spans="1:6">
      <c r="A164">
        <v>0.20782692517558299</v>
      </c>
      <c r="B164">
        <v>414.56408466025061</v>
      </c>
      <c r="C164">
        <v>20.082235757953711</v>
      </c>
      <c r="D164">
        <v>6.678155538630123E-3</v>
      </c>
      <c r="E164">
        <v>-1.449976233037682E-3</v>
      </c>
      <c r="F164">
        <v>-1.095586866386022</v>
      </c>
    </row>
    <row r="165" spans="1:6">
      <c r="A165">
        <v>0.2103528897492902</v>
      </c>
      <c r="B165">
        <v>419.60276860603119</v>
      </c>
      <c r="C165">
        <v>20.11571100542011</v>
      </c>
      <c r="D165">
        <v>6.6093179391084524E-3</v>
      </c>
      <c r="E165">
        <v>-1.6100373426036589E-3</v>
      </c>
      <c r="F165">
        <v>-1.092962938012229</v>
      </c>
    </row>
    <row r="166" spans="1:6">
      <c r="A166">
        <v>0.21289231177580339</v>
      </c>
      <c r="B166">
        <v>424.66829689163751</v>
      </c>
      <c r="C166">
        <v>20.149016448338639</v>
      </c>
      <c r="D166">
        <v>6.5404980634114589E-3</v>
      </c>
      <c r="E166">
        <v>-1.7656571535274159E-3</v>
      </c>
      <c r="F166">
        <v>-1.090320559438966</v>
      </c>
    </row>
    <row r="167" spans="1:6">
      <c r="A167">
        <v>0.2154451479773698</v>
      </c>
      <c r="B167">
        <v>429.76058318849641</v>
      </c>
      <c r="C167">
        <v>20.182145946646919</v>
      </c>
      <c r="D167">
        <v>6.4711283275971469E-3</v>
      </c>
      <c r="E167">
        <v>-1.9179691047250019E-3</v>
      </c>
      <c r="F167">
        <v>-1.0876590561085471</v>
      </c>
    </row>
    <row r="168" spans="1:6">
      <c r="A168">
        <v>0.2180113548476281</v>
      </c>
      <c r="B168">
        <v>434.87954071201602</v>
      </c>
      <c r="C168">
        <v>20.215093245017009</v>
      </c>
      <c r="D168">
        <v>6.4016272897242776E-3</v>
      </c>
      <c r="E168">
        <v>-2.0684702394552479E-3</v>
      </c>
      <c r="F168">
        <v>-1.084977716468601</v>
      </c>
    </row>
    <row r="169" spans="1:6">
      <c r="A169">
        <v>0.2205908886523488</v>
      </c>
      <c r="B169">
        <v>440.02508222306278</v>
      </c>
      <c r="C169">
        <v>20.247855448763531</v>
      </c>
      <c r="D169">
        <v>6.3328832062233354E-3</v>
      </c>
      <c r="E169">
        <v>-2.218999396311185E-3</v>
      </c>
      <c r="F169">
        <v>-1.082276316829651</v>
      </c>
    </row>
    <row r="170" spans="1:6">
      <c r="A170">
        <v>0.22318370543018021</v>
      </c>
      <c r="B170">
        <v>445.1971200294505</v>
      </c>
      <c r="C170">
        <v>20.280436270982459</v>
      </c>
      <c r="D170">
        <v>6.2665559299812856E-3</v>
      </c>
      <c r="E170">
        <v>-2.3712032597727512E-3</v>
      </c>
      <c r="F170">
        <v>-1.079555334099968</v>
      </c>
    </row>
    <row r="171" spans="1:6">
      <c r="A171">
        <v>0.22578976099339701</v>
      </c>
      <c r="B171">
        <v>450.39556598743201</v>
      </c>
      <c r="C171">
        <v>20.312847399877249</v>
      </c>
      <c r="D171">
        <v>6.2035258212143783E-3</v>
      </c>
      <c r="E171">
        <v>-2.5258395069579038E-3</v>
      </c>
      <c r="F171">
        <v>-1.0768159516143541</v>
      </c>
    </row>
    <row r="172" spans="1:6">
      <c r="A172">
        <v>0.2284090109286542</v>
      </c>
      <c r="B172">
        <v>455.620331503204</v>
      </c>
      <c r="C172">
        <v>20.34509914852093</v>
      </c>
      <c r="D172">
        <v>6.142418459895823E-3</v>
      </c>
      <c r="E172">
        <v>-2.6823521976062129E-3</v>
      </c>
      <c r="F172">
        <v>-1.074059275155778</v>
      </c>
    </row>
    <row r="173" spans="1:6">
      <c r="A173">
        <v>0.231041410597743</v>
      </c>
      <c r="B173">
        <v>460.87132753441489</v>
      </c>
      <c r="C173">
        <v>20.37719413416691</v>
      </c>
      <c r="D173">
        <v>6.0820843580915527E-3</v>
      </c>
      <c r="E173">
        <v>-2.839225853872912E-3</v>
      </c>
      <c r="F173">
        <v>-1.0712854739015689</v>
      </c>
    </row>
    <row r="174" spans="1:6">
      <c r="A174">
        <v>0.23368691513835241</v>
      </c>
      <c r="B174">
        <v>466.14846459168359</v>
      </c>
      <c r="C174">
        <v>20.409132215645968</v>
      </c>
      <c r="D174">
        <v>6.0224136559806872E-3</v>
      </c>
      <c r="E174">
        <v>-2.9959096576684342E-3</v>
      </c>
      <c r="F174">
        <v>-1.068493997444985</v>
      </c>
    </row>
    <row r="175" spans="1:6">
      <c r="A175">
        <v>0.23634547946483331</v>
      </c>
      <c r="B175">
        <v>471.45165274012402</v>
      </c>
      <c r="C175">
        <v>20.440914147960669</v>
      </c>
      <c r="D175">
        <v>5.9637928638579044E-3</v>
      </c>
      <c r="E175">
        <v>-3.153128502690397E-3</v>
      </c>
      <c r="F175">
        <v>-1.065683884057802</v>
      </c>
    </row>
    <row r="176" spans="1:6">
      <c r="A176">
        <v>0.2390170582689671</v>
      </c>
      <c r="B176">
        <v>476.78080160087802</v>
      </c>
      <c r="C176">
        <v>20.47254094536498</v>
      </c>
      <c r="D176">
        <v>5.9055763846186981E-3</v>
      </c>
      <c r="E176">
        <v>-3.3114987074924162E-3</v>
      </c>
      <c r="F176">
        <v>-1.0628542108714161</v>
      </c>
    </row>
    <row r="177" spans="1:6">
      <c r="A177">
        <v>0.24170160602073759</v>
      </c>
      <c r="B177">
        <v>482.13582035265529</v>
      </c>
      <c r="C177">
        <v>20.504009447936831</v>
      </c>
      <c r="D177">
        <v>5.8474754743857334E-3</v>
      </c>
      <c r="E177">
        <v>-3.4717989699006579E-3</v>
      </c>
      <c r="F177">
        <v>-1.0600046592715879</v>
      </c>
    </row>
    <row r="178" spans="1:6">
      <c r="A178">
        <v>0.2443990769691072</v>
      </c>
      <c r="B178">
        <v>487.51661773328192</v>
      </c>
      <c r="C178">
        <v>20.53531851434353</v>
      </c>
      <c r="D178">
        <v>5.7899678944330762E-3</v>
      </c>
      <c r="E178">
        <v>-3.635164955196976E-3</v>
      </c>
      <c r="F178">
        <v>-1.057135098277703</v>
      </c>
    </row>
    <row r="179" spans="1:6">
      <c r="A179">
        <v>0.24710942514279641</v>
      </c>
      <c r="B179">
        <v>492.92310204125482</v>
      </c>
      <c r="C179">
        <v>20.56646727067686</v>
      </c>
      <c r="D179">
        <v>5.7329618224460123E-3</v>
      </c>
      <c r="E179">
        <v>-3.8013325094202939E-3</v>
      </c>
      <c r="F179">
        <v>-1.054245361214496</v>
      </c>
    </row>
    <row r="180" spans="1:6">
      <c r="A180">
        <v>0.24983260435106749</v>
      </c>
      <c r="B180">
        <v>498.35518113730518</v>
      </c>
      <c r="C180">
        <v>20.59745722066495</v>
      </c>
      <c r="D180">
        <v>5.6773322938750972E-3</v>
      </c>
      <c r="E180">
        <v>-3.9685374240499326E-3</v>
      </c>
      <c r="F180">
        <v>-1.051335621171533</v>
      </c>
    </row>
    <row r="181" spans="1:6">
      <c r="A181">
        <v>0.25256856818451118</v>
      </c>
      <c r="B181">
        <v>503.81276244596819</v>
      </c>
      <c r="C181">
        <v>20.628292521933901</v>
      </c>
      <c r="D181">
        <v>5.6227703684503336E-3</v>
      </c>
      <c r="E181">
        <v>-4.1341522258861027E-3</v>
      </c>
      <c r="F181">
        <v>-1.0484066606178231</v>
      </c>
    </row>
    <row r="182" spans="1:6">
      <c r="A182">
        <v>0.25531727001583859</v>
      </c>
      <c r="B182">
        <v>509.29575295716143</v>
      </c>
      <c r="C182">
        <v>20.658973191241088</v>
      </c>
      <c r="D182">
        <v>5.5685700629742622E-3</v>
      </c>
      <c r="E182">
        <v>-4.2953841256079279E-3</v>
      </c>
      <c r="F182">
        <v>-1.045458986191129</v>
      </c>
    </row>
    <row r="183" spans="1:6">
      <c r="A183">
        <v>0.25807866300067489</v>
      </c>
      <c r="B183">
        <v>514.8040592277697</v>
      </c>
      <c r="C183">
        <v>20.6894985169229</v>
      </c>
      <c r="D183">
        <v>5.5149354589054444E-3</v>
      </c>
      <c r="E183">
        <v>-4.4498384309726224E-3</v>
      </c>
      <c r="F183">
        <v>-1.042492088220077</v>
      </c>
    </row>
    <row r="184" spans="1:6">
      <c r="A184">
        <v>0.26085270007835798</v>
      </c>
      <c r="B184">
        <v>520.33758738323706</v>
      </c>
      <c r="C184">
        <v>20.719867863211459</v>
      </c>
      <c r="D184">
        <v>5.4616418321384412E-3</v>
      </c>
      <c r="E184">
        <v>-4.5956916691029899E-3</v>
      </c>
      <c r="F184">
        <v>-1.039504949839084</v>
      </c>
    </row>
    <row r="185" spans="1:6">
      <c r="A185">
        <v>0.26363933397274081</v>
      </c>
      <c r="B185">
        <v>525.89624311916725</v>
      </c>
      <c r="C185">
        <v>20.750080596841538</v>
      </c>
      <c r="D185">
        <v>5.409141267363738E-3</v>
      </c>
      <c r="E185">
        <v>-4.7320081904775654E-3</v>
      </c>
      <c r="F185">
        <v>-1.0364971907351199</v>
      </c>
    </row>
    <row r="186" spans="1:6">
      <c r="A186">
        <v>0.26643851719299633</v>
      </c>
      <c r="B186">
        <v>531.4799317029308</v>
      </c>
      <c r="C186">
        <v>20.780140513575098</v>
      </c>
      <c r="D186">
        <v>5.3581965536753616E-3</v>
      </c>
      <c r="E186">
        <v>-4.8581431725053864E-3</v>
      </c>
      <c r="F186">
        <v>-1.033469589291772</v>
      </c>
    </row>
    <row r="187" spans="1:6">
      <c r="A187">
        <v>0.26925020203442768</v>
      </c>
      <c r="B187">
        <v>537.08855797527906</v>
      </c>
      <c r="C187">
        <v>20.810052566176729</v>
      </c>
      <c r="D187">
        <v>5.3084547474720979E-3</v>
      </c>
      <c r="E187">
        <v>-4.9734168731366234E-3</v>
      </c>
      <c r="F187">
        <v>-1.030423435753536</v>
      </c>
    </row>
    <row r="188" spans="1:6">
      <c r="A188">
        <v>0.27207434057928093</v>
      </c>
      <c r="B188">
        <v>542.72202635196629</v>
      </c>
      <c r="C188">
        <v>20.839820365620131</v>
      </c>
      <c r="D188">
        <v>5.2600549992607359E-3</v>
      </c>
      <c r="E188">
        <v>-5.0785123901145391E-3</v>
      </c>
      <c r="F188">
        <v>-1.0273593960408649</v>
      </c>
    </row>
    <row r="189" spans="1:6">
      <c r="A189">
        <v>0.27491088469756131</v>
      </c>
      <c r="B189">
        <v>548.38024082537891</v>
      </c>
      <c r="C189">
        <v>20.86944955494295</v>
      </c>
      <c r="D189">
        <v>5.2131719251548043E-3</v>
      </c>
      <c r="E189">
        <v>-5.1758566202928669E-3</v>
      </c>
      <c r="F189">
        <v>-1.024277439317369</v>
      </c>
    </row>
    <row r="190" spans="1:6">
      <c r="A190">
        <v>0.27775978604785379</v>
      </c>
      <c r="B190">
        <v>554.06310496617073</v>
      </c>
      <c r="C190">
        <v>20.89894473339206</v>
      </c>
      <c r="D190">
        <v>5.1674186712181566E-3</v>
      </c>
      <c r="E190">
        <v>-5.2672062518092644E-3</v>
      </c>
      <c r="F190">
        <v>-1.021177205193559</v>
      </c>
    </row>
    <row r="191" spans="1:6">
      <c r="A191">
        <v>0.28062099607814728</v>
      </c>
      <c r="B191">
        <v>559.77052192490805</v>
      </c>
      <c r="C191">
        <v>20.92830833069937</v>
      </c>
      <c r="D191">
        <v>5.1222746928923906E-3</v>
      </c>
      <c r="E191">
        <v>-5.3520521124023343E-3</v>
      </c>
      <c r="F191">
        <v>-1.0180580180997441</v>
      </c>
    </row>
    <row r="192" spans="1:6">
      <c r="A192">
        <v>0.28349446602666117</v>
      </c>
      <c r="B192">
        <v>565.50239443371788</v>
      </c>
      <c r="C192">
        <v>20.957539368994389</v>
      </c>
      <c r="D192">
        <v>5.0772736558525019E-3</v>
      </c>
      <c r="E192">
        <v>-5.4291505915724297E-3</v>
      </c>
      <c r="F192">
        <v>-1.0149189206314211</v>
      </c>
    </row>
    <row r="193" spans="1:6">
      <c r="A193">
        <v>0.28638014692267721</v>
      </c>
      <c r="B193">
        <v>571.25862480794763</v>
      </c>
      <c r="C193">
        <v>20.9866369611469</v>
      </c>
      <c r="D193">
        <v>5.0328339967359538E-3</v>
      </c>
      <c r="E193">
        <v>-5.4991141590956527E-3</v>
      </c>
      <c r="F193">
        <v>-1.01175892142528</v>
      </c>
    </row>
    <row r="194" spans="1:6">
      <c r="A194">
        <v>0.28927798958737372</v>
      </c>
      <c r="B194">
        <v>577.03911494782903</v>
      </c>
      <c r="C194">
        <v>21.015602335850929</v>
      </c>
      <c r="D194">
        <v>4.9890531698707592E-3</v>
      </c>
      <c r="E194">
        <v>-5.5633233061495443E-3</v>
      </c>
      <c r="F194">
        <v>-1.0085779214028221</v>
      </c>
    </row>
    <row r="195" spans="1:6">
      <c r="A195">
        <v>0.29218794463466358</v>
      </c>
      <c r="B195">
        <v>582.84376634014984</v>
      </c>
      <c r="C195">
        <v>21.044436287989079</v>
      </c>
      <c r="D195">
        <v>4.9458911122955279E-3</v>
      </c>
      <c r="E195">
        <v>-5.6217493059804212E-3</v>
      </c>
      <c r="F195">
        <v>-1.0053767804769449</v>
      </c>
    </row>
    <row r="196" spans="1:6">
      <c r="A196">
        <v>0.29510996247203619</v>
      </c>
      <c r="B196">
        <v>588.67248005993326</v>
      </c>
      <c r="C196">
        <v>21.073141271354562</v>
      </c>
      <c r="D196">
        <v>4.9038899092663599E-3</v>
      </c>
      <c r="E196">
        <v>-5.6737782956448419E-3</v>
      </c>
      <c r="F196">
        <v>-1.002156194251163</v>
      </c>
    </row>
    <row r="197" spans="1:6">
      <c r="A197">
        <v>0.29804399330140258</v>
      </c>
      <c r="B197">
        <v>594.52515677212341</v>
      </c>
      <c r="C197">
        <v>21.10172291713717</v>
      </c>
      <c r="D197">
        <v>4.8634046177514108E-3</v>
      </c>
      <c r="E197">
        <v>-5.7201950635891148E-3</v>
      </c>
      <c r="F197">
        <v>-0.9989161043715088</v>
      </c>
    </row>
    <row r="198" spans="1:6">
      <c r="A198">
        <v>0.30098998711994379</v>
      </c>
      <c r="B198">
        <v>600.40169673327853</v>
      </c>
      <c r="C198">
        <v>21.130186182138221</v>
      </c>
      <c r="D198">
        <v>4.8237309719139964E-3</v>
      </c>
      <c r="E198">
        <v>-5.7634839354115267E-3</v>
      </c>
      <c r="F198">
        <v>-0.99565580650900543</v>
      </c>
    </row>
    <row r="199" spans="1:6">
      <c r="A199">
        <v>0.30394789372096331</v>
      </c>
      <c r="B199">
        <v>606.30199979327017</v>
      </c>
      <c r="C199">
        <v>21.15852993610353</v>
      </c>
      <c r="D199">
        <v>4.7837525271081571E-3</v>
      </c>
      <c r="E199">
        <v>-5.8069025896783149E-3</v>
      </c>
      <c r="F199">
        <v>-0.99237408048973352</v>
      </c>
    </row>
    <row r="200" spans="1:6">
      <c r="A200">
        <v>0.30691766269474269</v>
      </c>
      <c r="B200">
        <v>612.22596539699134</v>
      </c>
      <c r="C200">
        <v>21.186749074561629</v>
      </c>
      <c r="D200">
        <v>4.7434112950902651E-3</v>
      </c>
      <c r="E200">
        <v>-5.8522776610720438E-3</v>
      </c>
      <c r="F200">
        <v>-0.98906947392801259</v>
      </c>
    </row>
    <row r="201" spans="1:6">
      <c r="A201">
        <v>0.30989924342940078</v>
      </c>
      <c r="B201">
        <v>618.17349258606873</v>
      </c>
      <c r="C201">
        <v>21.214843045337311</v>
      </c>
      <c r="D201">
        <v>4.7042442831560366E-3</v>
      </c>
      <c r="E201">
        <v>-5.8996620626893537E-3</v>
      </c>
      <c r="F201">
        <v>-0.98574084850405275</v>
      </c>
    </row>
    <row r="202" spans="1:6">
      <c r="A202">
        <v>0.31289258511175588</v>
      </c>
      <c r="B202">
        <v>624.14448000058451</v>
      </c>
      <c r="C202">
        <v>21.24282038615425</v>
      </c>
      <c r="D202">
        <v>4.6671224640503339E-3</v>
      </c>
      <c r="E202">
        <v>-5.9486531279183659E-3</v>
      </c>
      <c r="F202">
        <v>-0.98238770972912148</v>
      </c>
    </row>
    <row r="203" spans="1:6">
      <c r="A203">
        <v>0.31589763672819199</v>
      </c>
      <c r="B203">
        <v>630.13882588080276</v>
      </c>
      <c r="C203">
        <v>21.27068663093193</v>
      </c>
      <c r="D203">
        <v>4.63028308979954E-3</v>
      </c>
      <c r="E203">
        <v>-5.9984739086396356E-3</v>
      </c>
      <c r="F203">
        <v>-0.97901039854367111</v>
      </c>
    </row>
    <row r="204" spans="1:6">
      <c r="A204">
        <v>0.31891434706552829</v>
      </c>
      <c r="B204">
        <v>636.15642806890389</v>
      </c>
      <c r="C204">
        <v>21.298436963314689</v>
      </c>
      <c r="D204">
        <v>4.5927568438990226E-3</v>
      </c>
      <c r="E204">
        <v>-6.0469123555527277E-3</v>
      </c>
      <c r="F204">
        <v>-0.97561054815458825</v>
      </c>
    </row>
    <row r="205" spans="1:6">
      <c r="A205">
        <v>0.32194266471189181</v>
      </c>
      <c r="B205">
        <v>642.19718401072669</v>
      </c>
      <c r="C205">
        <v>21.32606831188664</v>
      </c>
      <c r="D205">
        <v>4.5557788281003677E-3</v>
      </c>
      <c r="E205">
        <v>-6.0913213879323046E-3</v>
      </c>
      <c r="F205">
        <v>-0.97219142734745712</v>
      </c>
    </row>
    <row r="206" spans="1:6">
      <c r="A206">
        <v>0.32498253805759331</v>
      </c>
      <c r="B206">
        <v>648.26099075751426</v>
      </c>
      <c r="C206">
        <v>21.35358490793573</v>
      </c>
      <c r="D206">
        <v>4.520107583049029E-3</v>
      </c>
      <c r="E206">
        <v>-6.1306318118482146E-3</v>
      </c>
      <c r="F206">
        <v>-0.96875683125154421</v>
      </c>
    </row>
    <row r="207" spans="1:6">
      <c r="A207">
        <v>0.32803391529600728</v>
      </c>
      <c r="B207">
        <v>654.34774496767022</v>
      </c>
      <c r="C207">
        <v>21.380990213393051</v>
      </c>
      <c r="D207">
        <v>4.4847548243755744E-3</v>
      </c>
      <c r="E207">
        <v>-6.1651820845650832E-3</v>
      </c>
      <c r="F207">
        <v>-0.96530994970364847</v>
      </c>
    </row>
    <row r="208" spans="1:6">
      <c r="A208">
        <v>0.33109674442445503</v>
      </c>
      <c r="B208">
        <v>660.45734290851897</v>
      </c>
      <c r="C208">
        <v>21.408281395329499</v>
      </c>
      <c r="D208">
        <v>4.4491563267730402E-3</v>
      </c>
      <c r="E208">
        <v>-6.1962880027391087E-3</v>
      </c>
      <c r="F208">
        <v>-0.96185323788601385</v>
      </c>
    </row>
    <row r="209" spans="1:6">
      <c r="A209">
        <v>0.33417097324509021</v>
      </c>
      <c r="B209">
        <v>666.58968045807387</v>
      </c>
      <c r="C209">
        <v>21.435457057470501</v>
      </c>
      <c r="D209">
        <v>4.414068364378838E-3</v>
      </c>
      <c r="E209">
        <v>-6.2255680069561239E-3</v>
      </c>
      <c r="F209">
        <v>-0.95838845261170025</v>
      </c>
    </row>
    <row r="210" spans="1:6">
      <c r="A210">
        <v>0.33725654936578869</v>
      </c>
      <c r="B210">
        <v>672.74465310681148</v>
      </c>
      <c r="C210">
        <v>21.462519702578341</v>
      </c>
      <c r="D210">
        <v>4.3798480331643094E-3</v>
      </c>
      <c r="E210">
        <v>-6.2537639327851146E-3</v>
      </c>
      <c r="F210">
        <v>-0.95491658935475288</v>
      </c>
    </row>
    <row r="211" spans="1:6">
      <c r="A211">
        <v>0.34035342020104198</v>
      </c>
      <c r="B211">
        <v>678.92215595945254</v>
      </c>
      <c r="C211">
        <v>21.489472264983139</v>
      </c>
      <c r="D211">
        <v>4.3462275064357807E-3</v>
      </c>
      <c r="E211">
        <v>-6.2810884249501009E-3</v>
      </c>
      <c r="F211">
        <v>-0.95143818790203327</v>
      </c>
    </row>
    <row r="212" spans="1:6">
      <c r="A212">
        <v>0.34346153297285259</v>
      </c>
      <c r="B212">
        <v>685.12208373675048</v>
      </c>
      <c r="C212">
        <v>21.51631258161888</v>
      </c>
      <c r="D212">
        <v>4.3118046361997316E-3</v>
      </c>
      <c r="E212">
        <v>-6.3090262794802034E-3</v>
      </c>
      <c r="F212">
        <v>-0.9479536354178868</v>
      </c>
    </row>
    <row r="213" spans="1:6">
      <c r="A213">
        <v>0.34658083471163398</v>
      </c>
      <c r="B213">
        <v>691.34433077728443</v>
      </c>
      <c r="C213">
        <v>21.54303146456958</v>
      </c>
      <c r="D213">
        <v>4.2764068452282519E-3</v>
      </c>
      <c r="E213">
        <v>-6.3384037896774522E-3</v>
      </c>
      <c r="F213">
        <v>-0.94446292763414241</v>
      </c>
    </row>
    <row r="214" spans="1:6">
      <c r="A214">
        <v>0.34971127225711318</v>
      </c>
      <c r="B214">
        <v>697.58879103926063</v>
      </c>
      <c r="C214">
        <v>21.569627680423601</v>
      </c>
      <c r="D214">
        <v>4.2422909958237179E-3</v>
      </c>
      <c r="E214">
        <v>-6.3675903354876882E-3</v>
      </c>
      <c r="F214">
        <v>-0.94096561620798791</v>
      </c>
    </row>
    <row r="215" spans="1:6">
      <c r="A215">
        <v>0.35285279225923671</v>
      </c>
      <c r="B215">
        <v>703.85535810232</v>
      </c>
      <c r="C215">
        <v>21.596109082165199</v>
      </c>
      <c r="D215">
        <v>4.2094133413226788E-3</v>
      </c>
      <c r="E215">
        <v>-6.3935654597570852E-3</v>
      </c>
      <c r="F215">
        <v>-0.93746070146596772</v>
      </c>
    </row>
    <row r="216" spans="1:6">
      <c r="A216">
        <v>0.35600534117908</v>
      </c>
      <c r="B216">
        <v>710.14392516935106</v>
      </c>
      <c r="C216">
        <v>21.622476525814829</v>
      </c>
      <c r="D216">
        <v>4.1764155743755351E-3</v>
      </c>
      <c r="E216">
        <v>-6.4132913340367416E-3</v>
      </c>
      <c r="F216">
        <v>-0.93394641450156335</v>
      </c>
    </row>
    <row r="217" spans="1:6">
      <c r="A217">
        <v>0.35916886528975939</v>
      </c>
      <c r="B217">
        <v>716.45438506830999</v>
      </c>
      <c r="C217">
        <v>21.6487277134534</v>
      </c>
      <c r="D217">
        <v>4.1435888555909316E-3</v>
      </c>
      <c r="E217">
        <v>-6.4248003051650838E-3</v>
      </c>
      <c r="F217">
        <v>-0.93041994403877004</v>
      </c>
    </row>
    <row r="218" spans="1:6">
      <c r="A218">
        <v>0.36234331067734837</v>
      </c>
      <c r="B218">
        <v>722.78663025404774</v>
      </c>
      <c r="C218">
        <v>21.67486408642749</v>
      </c>
      <c r="D218">
        <v>4.1116056055203326E-3</v>
      </c>
      <c r="E218">
        <v>-6.4275486794772166E-3</v>
      </c>
      <c r="F218">
        <v>-0.926877569510412</v>
      </c>
    </row>
    <row r="219" spans="1:6">
      <c r="A219">
        <v>0.36552862324179569</v>
      </c>
      <c r="B219">
        <v>729.14055281014225</v>
      </c>
      <c r="C219">
        <v>21.700888985813108</v>
      </c>
      <c r="D219">
        <v>4.0801648945346172E-3</v>
      </c>
      <c r="E219">
        <v>-6.4233464846792593E-3</v>
      </c>
      <c r="F219">
        <v>-0.9233161736459794</v>
      </c>
    </row>
    <row r="220" spans="1:6">
      <c r="A220">
        <v>0.36872474869784799</v>
      </c>
      <c r="B220">
        <v>735.51604445073792</v>
      </c>
      <c r="C220">
        <v>21.726800920245449</v>
      </c>
      <c r="D220">
        <v>4.0484049105200632E-3</v>
      </c>
      <c r="E220">
        <v>-6.414991966596199E-3</v>
      </c>
      <c r="F220">
        <v>-0.91973411347393874</v>
      </c>
    </row>
    <row r="221" spans="1:6">
      <c r="A221">
        <v>0.37193163257597461</v>
      </c>
      <c r="B221">
        <v>741.91299652239127</v>
      </c>
      <c r="C221">
        <v>21.75259699686135</v>
      </c>
      <c r="D221">
        <v>4.0168506875906161E-3</v>
      </c>
      <c r="E221">
        <v>-6.4039853029692149E-3</v>
      </c>
      <c r="F221">
        <v>-0.91613153407632197</v>
      </c>
    </row>
    <row r="222" spans="1:6">
      <c r="A222">
        <v>0.37514922022329589</v>
      </c>
      <c r="B222">
        <v>748.33130000592166</v>
      </c>
      <c r="C222">
        <v>21.778279335385651</v>
      </c>
      <c r="D222">
        <v>3.9861536804819374E-3</v>
      </c>
      <c r="E222">
        <v>-6.3907694837409467E-3</v>
      </c>
      <c r="F222">
        <v>-0.91251047597154766</v>
      </c>
    </row>
    <row r="223" spans="1:6">
      <c r="A223">
        <v>0.37837745680451468</v>
      </c>
      <c r="B223">
        <v>754.77084551827079</v>
      </c>
      <c r="C223">
        <v>21.80385199296974</v>
      </c>
      <c r="D223">
        <v>3.9564455380988444E-3</v>
      </c>
      <c r="E223">
        <v>-6.3741617090549351E-3</v>
      </c>
      <c r="F223">
        <v>-0.90887395325961828</v>
      </c>
    </row>
    <row r="224" spans="1:6">
      <c r="A224">
        <v>0.38161628730285108</v>
      </c>
      <c r="B224">
        <v>761.23152331436552</v>
      </c>
      <c r="C224">
        <v>21.82932111456897</v>
      </c>
      <c r="D224">
        <v>3.9281604495512998E-3</v>
      </c>
      <c r="E224">
        <v>-6.3512669504623889E-3</v>
      </c>
      <c r="F224">
        <v>-0.90522442781326995</v>
      </c>
    </row>
    <row r="225" spans="1:6">
      <c r="A225">
        <v>0.38486565652097948</v>
      </c>
      <c r="B225">
        <v>767.71322328898862</v>
      </c>
      <c r="C225">
        <v>21.854693326226069</v>
      </c>
      <c r="D225">
        <v>3.900785715621522E-3</v>
      </c>
      <c r="E225">
        <v>-6.321591774550538E-3</v>
      </c>
      <c r="F225">
        <v>-0.90156307827438409</v>
      </c>
    </row>
    <row r="226" spans="1:6">
      <c r="A226">
        <v>0.38812550908196952</v>
      </c>
      <c r="B226">
        <v>774.21583497865515</v>
      </c>
      <c r="C226">
        <v>21.879970184361841</v>
      </c>
      <c r="D226">
        <v>3.8736793647849719E-3</v>
      </c>
      <c r="E226">
        <v>-6.2875591080653898E-3</v>
      </c>
      <c r="F226">
        <v>-0.89789025239058451</v>
      </c>
    </row>
    <row r="227" spans="1:6">
      <c r="A227">
        <v>0.39139578943023018</v>
      </c>
      <c r="B227">
        <v>780.73924756349572</v>
      </c>
      <c r="C227">
        <v>21.905153584217029</v>
      </c>
      <c r="D227">
        <v>3.847419965692097E-3</v>
      </c>
      <c r="E227">
        <v>-6.2518035404612636E-3</v>
      </c>
      <c r="F227">
        <v>-0.89420583667093823</v>
      </c>
    </row>
    <row r="228" spans="1:6">
      <c r="A228">
        <v>0.39467644183245643</v>
      </c>
      <c r="B228">
        <v>787.2833498691441</v>
      </c>
      <c r="C228">
        <v>21.93024633332616</v>
      </c>
      <c r="D228">
        <v>3.821281558022028E-3</v>
      </c>
      <c r="E228">
        <v>-6.2170387903027757E-3</v>
      </c>
      <c r="F228">
        <v>-0.89050965233265544</v>
      </c>
    </row>
    <row r="229" spans="1:6">
      <c r="A229">
        <v>0.3979674103785783</v>
      </c>
      <c r="B229">
        <v>793.84803036863207</v>
      </c>
      <c r="C229">
        <v>21.95524357178537</v>
      </c>
      <c r="D229">
        <v>3.7943124400386672E-3</v>
      </c>
      <c r="E229">
        <v>-6.185855401340124E-3</v>
      </c>
      <c r="F229">
        <v>-0.88680182619735615</v>
      </c>
    </row>
    <row r="230" spans="1:6">
      <c r="A230">
        <v>0.40126863898271492</v>
      </c>
      <c r="B230">
        <v>800.4331771842908</v>
      </c>
      <c r="C230">
        <v>21.980140506424199</v>
      </c>
      <c r="D230">
        <v>3.7673220799704899E-3</v>
      </c>
      <c r="E230">
        <v>-6.1596895477543509E-3</v>
      </c>
      <c r="F230">
        <v>-0.883082124159835</v>
      </c>
    </row>
    <row r="231" spans="1:6">
      <c r="A231">
        <v>0.40458007138412971</v>
      </c>
      <c r="B231">
        <v>807.03867808965708</v>
      </c>
      <c r="C231">
        <v>22.004938044888501</v>
      </c>
      <c r="D231">
        <v>3.7409375725568511E-3</v>
      </c>
      <c r="E231">
        <v>-6.1385034327178876E-3</v>
      </c>
      <c r="F231">
        <v>-0.87934975864121645</v>
      </c>
    </row>
    <row r="232" spans="1:6">
      <c r="A232">
        <v>0.40790165114818899</v>
      </c>
      <c r="B232">
        <v>813.66442051138563</v>
      </c>
      <c r="C232">
        <v>22.029638334496521</v>
      </c>
      <c r="D232">
        <v>3.715013424157742E-3</v>
      </c>
      <c r="E232">
        <v>-6.1222980324062599E-3</v>
      </c>
      <c r="F232">
        <v>-0.87560439478964758</v>
      </c>
    </row>
    <row r="233" spans="1:6">
      <c r="A233">
        <v>0.41123332166732429</v>
      </c>
      <c r="B233">
        <v>820.31029153116788</v>
      </c>
      <c r="C233">
        <v>22.054244312565331</v>
      </c>
      <c r="D233">
        <v>3.690170982982615E-3</v>
      </c>
      <c r="E233">
        <v>-6.110598214159795E-3</v>
      </c>
      <c r="F233">
        <v>-0.87184630132108032</v>
      </c>
    </row>
    <row r="234" spans="1:6">
      <c r="A234">
        <v>0.41457502616199682</v>
      </c>
      <c r="B234">
        <v>826.97617788765683</v>
      </c>
      <c r="C234">
        <v>22.078764618403341</v>
      </c>
      <c r="D234">
        <v>3.6670570277354151E-3</v>
      </c>
      <c r="E234">
        <v>-6.1027305964189496E-3</v>
      </c>
      <c r="F234">
        <v>-0.8680760170331856</v>
      </c>
    </row>
    <row r="235" spans="1:6">
      <c r="A235">
        <v>0.41792670768166501</v>
      </c>
      <c r="B235">
        <v>833.66196597839621</v>
      </c>
      <c r="C235">
        <v>22.103208286292759</v>
      </c>
      <c r="D235">
        <v>3.6452610337672649E-3</v>
      </c>
      <c r="E235">
        <v>-6.0990031061606553E-3</v>
      </c>
      <c r="F235">
        <v>-0.86429409393948065</v>
      </c>
    </row>
    <row r="236" spans="1:6">
      <c r="A236">
        <v>0.42128830910575521</v>
      </c>
      <c r="B236">
        <v>840.36754186175779</v>
      </c>
      <c r="C236">
        <v>22.12758136610584</v>
      </c>
      <c r="D236">
        <v>3.624384816170939E-3</v>
      </c>
      <c r="E236">
        <v>-6.1004887156128184E-3</v>
      </c>
      <c r="F236">
        <v>-0.8605008676236513</v>
      </c>
    </row>
    <row r="237" spans="1:6">
      <c r="A237">
        <v>0.42465977314463532</v>
      </c>
      <c r="B237">
        <v>847.09279125888202</v>
      </c>
      <c r="C237">
        <v>22.151888579441771</v>
      </c>
      <c r="D237">
        <v>3.6044252202971929E-3</v>
      </c>
      <c r="E237">
        <v>-6.1082584024589109E-3</v>
      </c>
      <c r="F237">
        <v>-0.85669650818680609</v>
      </c>
    </row>
    <row r="238" spans="1:6">
      <c r="A238">
        <v>0.42804104234059082</v>
      </c>
      <c r="B238">
        <v>853.83759955562664</v>
      </c>
      <c r="C238">
        <v>22.176133979958681</v>
      </c>
      <c r="D238">
        <v>3.5848659890955412E-3</v>
      </c>
      <c r="E238">
        <v>-6.1219139869687338E-3</v>
      </c>
      <c r="F238">
        <v>-0.85288065349140241</v>
      </c>
    </row>
    <row r="239" spans="1:6">
      <c r="A239">
        <v>0.43143205906880427</v>
      </c>
      <c r="B239">
        <v>860.60185180451958</v>
      </c>
      <c r="C239">
        <v>22.200313221610362</v>
      </c>
      <c r="D239">
        <v>3.563944145019191E-3</v>
      </c>
      <c r="E239">
        <v>-6.1408055335453668E-3</v>
      </c>
      <c r="F239">
        <v>-0.8490522497829186</v>
      </c>
    </row>
    <row r="240" spans="1:6">
      <c r="A240">
        <v>0.43483276553833722</v>
      </c>
      <c r="B240">
        <v>867.38543272671711</v>
      </c>
      <c r="C240">
        <v>22.224414404523969</v>
      </c>
      <c r="D240">
        <v>3.5417133005366599E-3</v>
      </c>
      <c r="E240">
        <v>-6.1642781789133187E-3</v>
      </c>
      <c r="F240">
        <v>-0.845209781180422</v>
      </c>
    </row>
    <row r="241" spans="1:6">
      <c r="A241">
        <v>0.43824310379311482</v>
      </c>
      <c r="B241">
        <v>874.18822671397015</v>
      </c>
      <c r="C241">
        <v>22.248431169595509</v>
      </c>
      <c r="D241">
        <v>3.5191032911156658E-3</v>
      </c>
      <c r="E241">
        <v>-6.1906126964850214E-3</v>
      </c>
      <c r="F241">
        <v>-0.84135213602745218</v>
      </c>
    </row>
    <row r="242" spans="1:6">
      <c r="A242">
        <v>0.44166301571291428</v>
      </c>
      <c r="B242">
        <v>881.010117830593</v>
      </c>
      <c r="C242">
        <v>22.272361356239902</v>
      </c>
      <c r="D242">
        <v>3.4967668910547379E-3</v>
      </c>
      <c r="E242">
        <v>-6.2173639307150242E-3</v>
      </c>
      <c r="F242">
        <v>-0.83747928331232135</v>
      </c>
    </row>
    <row r="243" spans="1:6">
      <c r="A243">
        <v>0.4450924430143548</v>
      </c>
      <c r="B243">
        <v>887.85098981544002</v>
      </c>
      <c r="C243">
        <v>22.296209027986428</v>
      </c>
      <c r="D243">
        <v>3.4755107547836069E-3</v>
      </c>
      <c r="E243">
        <v>-6.2424208262758882E-3</v>
      </c>
      <c r="F243">
        <v>-0.83359181605478205</v>
      </c>
    </row>
    <row r="244" spans="1:6">
      <c r="A244">
        <v>0.44853132725189082</v>
      </c>
      <c r="B244">
        <v>894.7107260838867</v>
      </c>
      <c r="C244">
        <v>22.31997837966221</v>
      </c>
      <c r="D244">
        <v>3.4545634619424091E-3</v>
      </c>
      <c r="E244">
        <v>-6.2657701605266592E-3</v>
      </c>
      <c r="F244">
        <v>-0.82969032504805229</v>
      </c>
    </row>
    <row r="245" spans="1:6">
      <c r="A245">
        <v>0.45197960981880853</v>
      </c>
      <c r="B245">
        <v>901.58920972981639</v>
      </c>
      <c r="C245">
        <v>22.343667504574579</v>
      </c>
      <c r="D245">
        <v>3.4333078378458309E-3</v>
      </c>
      <c r="E245">
        <v>-6.2891386345904354E-3</v>
      </c>
      <c r="F245">
        <v>-0.82577500567635809</v>
      </c>
    </row>
    <row r="246" spans="1:6">
      <c r="A246">
        <v>0.45543723194822411</v>
      </c>
      <c r="B246">
        <v>908.48632352761319</v>
      </c>
      <c r="C246">
        <v>22.36727424750832</v>
      </c>
      <c r="D246">
        <v>3.4121500003674379E-3</v>
      </c>
      <c r="E246">
        <v>-6.3141618215013266E-3</v>
      </c>
      <c r="F246">
        <v>-0.8218456012077251</v>
      </c>
    </row>
    <row r="247" spans="1:6">
      <c r="A247">
        <v>0.45890413471408542</v>
      </c>
      <c r="B247">
        <v>915.40194993415867</v>
      </c>
      <c r="C247">
        <v>22.39079889918424</v>
      </c>
      <c r="D247">
        <v>3.391191903418766E-3</v>
      </c>
      <c r="E247">
        <v>-6.3419748106639008E-3</v>
      </c>
      <c r="F247">
        <v>-0.81790236452778153</v>
      </c>
    </row>
    <row r="248" spans="1:6">
      <c r="A248">
        <v>0.46238025903217689</v>
      </c>
      <c r="B248">
        <v>922.33597109083678</v>
      </c>
      <c r="C248">
        <v>22.414240357707889</v>
      </c>
      <c r="D248">
        <v>3.3700713332953519E-3</v>
      </c>
      <c r="E248">
        <v>-6.3718435031898286E-3</v>
      </c>
      <c r="F248">
        <v>-0.81394736289133884</v>
      </c>
    </row>
    <row r="249" spans="1:6">
      <c r="A249">
        <v>0.46586554566112559</v>
      </c>
      <c r="B249">
        <v>929.28826882554085</v>
      </c>
      <c r="C249">
        <v>22.437596519670631</v>
      </c>
      <c r="D249">
        <v>3.348927711724849E-3</v>
      </c>
      <c r="E249">
        <v>-6.4002857357104192E-3</v>
      </c>
      <c r="F249">
        <v>-0.80998399813662347</v>
      </c>
    </row>
    <row r="250" spans="1:6">
      <c r="A250">
        <v>0.46935993520341079</v>
      </c>
      <c r="B250">
        <v>936.25872465468774</v>
      </c>
      <c r="C250">
        <v>22.460865900164752</v>
      </c>
      <c r="D250">
        <v>3.3275693966896042E-3</v>
      </c>
      <c r="E250">
        <v>-6.4223100803935647E-3</v>
      </c>
      <c r="F250">
        <v>-0.80601488117082698</v>
      </c>
    </row>
    <row r="251" spans="1:6">
      <c r="A251">
        <v>0.4728633681063773</v>
      </c>
      <c r="B251">
        <v>943.24721978523849</v>
      </c>
      <c r="C251">
        <v>22.484044739317781</v>
      </c>
      <c r="D251">
        <v>3.305863855495497E-3</v>
      </c>
      <c r="E251">
        <v>-6.434380116744744E-3</v>
      </c>
      <c r="F251">
        <v>-0.80204152893881964</v>
      </c>
    </row>
    <row r="252" spans="1:6">
      <c r="A252">
        <v>0.47637578466324909</v>
      </c>
      <c r="B252">
        <v>950.25363511672106</v>
      </c>
      <c r="C252">
        <v>22.507131420769468</v>
      </c>
      <c r="D252">
        <v>3.2843204527305951E-3</v>
      </c>
      <c r="E252">
        <v>-6.4353032836234206E-3</v>
      </c>
      <c r="F252">
        <v>-0.79806523050614342</v>
      </c>
    </row>
    <row r="253" spans="1:6">
      <c r="A253">
        <v>0.47989712501414777</v>
      </c>
      <c r="B253">
        <v>957.2778512432609</v>
      </c>
      <c r="C253">
        <v>22.530124700838989</v>
      </c>
      <c r="D253">
        <v>3.2624267555231971E-3</v>
      </c>
      <c r="E253">
        <v>-6.4239394716320841E-3</v>
      </c>
      <c r="F253">
        <v>-0.7940869883919599</v>
      </c>
    </row>
    <row r="254" spans="1:6">
      <c r="A254">
        <v>0.48342732914711262</v>
      </c>
      <c r="B254">
        <v>964.3197484556166</v>
      </c>
      <c r="C254">
        <v>22.553019819012281</v>
      </c>
      <c r="D254">
        <v>3.240159210324293E-3</v>
      </c>
      <c r="E254">
        <v>-6.3995720868599932E-3</v>
      </c>
      <c r="F254">
        <v>-0.79010710199499323</v>
      </c>
    </row>
    <row r="255" spans="1:6">
      <c r="A255">
        <v>0.48696633689912239</v>
      </c>
      <c r="B255">
        <v>971.37920674321788</v>
      </c>
      <c r="C255">
        <v>22.575816979763509</v>
      </c>
      <c r="D255">
        <v>3.2186608896278301E-3</v>
      </c>
      <c r="E255">
        <v>-6.3642919808002693E-3</v>
      </c>
      <c r="F255">
        <v>-0.78612606513043315</v>
      </c>
    </row>
    <row r="256" spans="1:6">
      <c r="A256">
        <v>0.49051408795712209</v>
      </c>
      <c r="B256">
        <v>978.45610579621359</v>
      </c>
      <c r="C256">
        <v>22.598522479795339</v>
      </c>
      <c r="D256">
        <v>3.1983041020531202E-3</v>
      </c>
      <c r="E256">
        <v>-6.3216437560086594E-3</v>
      </c>
      <c r="F256">
        <v>-0.78214493063897816</v>
      </c>
    </row>
    <row r="257" spans="1:6">
      <c r="A257">
        <v>0.49407052185904993</v>
      </c>
      <c r="B257">
        <v>985.55032500751997</v>
      </c>
      <c r="C257">
        <v>22.62114182249859</v>
      </c>
      <c r="D257">
        <v>3.1785934827594461E-3</v>
      </c>
      <c r="E257">
        <v>-6.272902932071135E-3</v>
      </c>
      <c r="F257">
        <v>-0.77816500542672018</v>
      </c>
    </row>
    <row r="258" spans="1:6">
      <c r="A258">
        <v>0.49763557799486757</v>
      </c>
      <c r="B258">
        <v>992.66174347487708</v>
      </c>
      <c r="C258">
        <v>22.643676569458421</v>
      </c>
      <c r="D258">
        <v>3.1590831099908871E-3</v>
      </c>
      <c r="E258">
        <v>-6.2173480037067512E-3</v>
      </c>
      <c r="F258">
        <v>-0.774187735858893</v>
      </c>
    </row>
    <row r="259" spans="1:6">
      <c r="A259">
        <v>0.50120919560759392</v>
      </c>
      <c r="B259">
        <v>999.79024000290872</v>
      </c>
      <c r="C259">
        <v>22.666128145076911</v>
      </c>
      <c r="D259">
        <v>3.140143502024607E-3</v>
      </c>
      <c r="E259">
        <v>-6.1549567258826357E-3</v>
      </c>
      <c r="F259">
        <v>-0.77021430042776573</v>
      </c>
    </row>
    <row r="260" spans="1:6">
      <c r="A260">
        <v>0.50479131379433984</v>
      </c>
      <c r="B260">
        <v>1006.935693105189</v>
      </c>
      <c r="C260">
        <v>22.68849877025421</v>
      </c>
      <c r="D260">
        <v>3.1212740856862431E-3</v>
      </c>
      <c r="E260">
        <v>-6.0870626901315577E-3</v>
      </c>
      <c r="F260">
        <v>-0.76624462232125956</v>
      </c>
    </row>
    <row r="261" spans="1:6">
      <c r="A261">
        <v>0.50838187150734648</v>
      </c>
      <c r="B261">
        <v>1014.09798100631</v>
      </c>
      <c r="C261">
        <v>22.71078524719811</v>
      </c>
      <c r="D261">
        <v>3.1020057381897759E-3</v>
      </c>
      <c r="E261">
        <v>-6.0161813783950434E-3</v>
      </c>
      <c r="F261">
        <v>-0.76227740041120862</v>
      </c>
    </row>
    <row r="262" spans="1:6">
      <c r="A262">
        <v>0.5119808075550254</v>
      </c>
      <c r="B262">
        <v>1021.276981643962</v>
      </c>
      <c r="C262">
        <v>22.732985681912659</v>
      </c>
      <c r="D262">
        <v>3.0828733802065909E-3</v>
      </c>
      <c r="E262">
        <v>-5.9455337926899313E-3</v>
      </c>
      <c r="F262">
        <v>-0.75831140138856901</v>
      </c>
    </row>
    <row r="263" spans="1:6">
      <c r="A263">
        <v>0.51558806060300144</v>
      </c>
      <c r="B263">
        <v>1028.4725726710089</v>
      </c>
      <c r="C263">
        <v>22.755100994750361</v>
      </c>
      <c r="D263">
        <v>3.0640906503549342E-3</v>
      </c>
      <c r="E263">
        <v>-5.8765040179981874E-3</v>
      </c>
      <c r="F263">
        <v>-0.75434592155198099</v>
      </c>
    </row>
    <row r="264" spans="1:6">
      <c r="A264">
        <v>0.5192035691751582</v>
      </c>
      <c r="B264">
        <v>1035.6846314575739</v>
      </c>
      <c r="C264">
        <v>22.777131502085911</v>
      </c>
      <c r="D264">
        <v>3.0451981250616332E-3</v>
      </c>
      <c r="E264">
        <v>-5.8071707709776302E-3</v>
      </c>
      <c r="F264">
        <v>-0.75038068332285546</v>
      </c>
    </row>
    <row r="265" spans="1:6">
      <c r="A265">
        <v>0.5228272716546859</v>
      </c>
      <c r="B265">
        <v>1042.913035093135</v>
      </c>
      <c r="C265">
        <v>22.799074790414299</v>
      </c>
      <c r="D265">
        <v>3.0263260894483422E-3</v>
      </c>
      <c r="E265">
        <v>-5.7346859424318979E-3</v>
      </c>
      <c r="F265">
        <v>-0.74641609391009234</v>
      </c>
    </row>
    <row r="266" spans="1:6">
      <c r="A266">
        <v>0.52645910628513071</v>
      </c>
      <c r="B266">
        <v>1050.157660388609</v>
      </c>
      <c r="C266">
        <v>22.820934116607919</v>
      </c>
      <c r="D266">
        <v>3.0085117604770912E-3</v>
      </c>
      <c r="E266">
        <v>-5.6575526054351748E-3</v>
      </c>
      <c r="F266">
        <v>-0.74245315516467936</v>
      </c>
    </row>
    <row r="267" spans="1:6">
      <c r="A267">
        <v>0.53009901117144809</v>
      </c>
      <c r="B267">
        <v>1057.4183838784641</v>
      </c>
      <c r="C267">
        <v>22.842716249182441</v>
      </c>
      <c r="D267">
        <v>2.991592977975078E-3</v>
      </c>
      <c r="E267">
        <v>-5.5749642810242672E-3</v>
      </c>
      <c r="F267">
        <v>-0.73849301927233435</v>
      </c>
    </row>
    <row r="268" spans="1:6">
      <c r="A268">
        <v>0.5337469242810573</v>
      </c>
      <c r="B268">
        <v>1064.6950818228111</v>
      </c>
      <c r="C268">
        <v>22.864425679349711</v>
      </c>
      <c r="D268">
        <v>2.97534839256864E-3</v>
      </c>
      <c r="E268">
        <v>-5.485825520536545E-3</v>
      </c>
      <c r="F268">
        <v>-0.73453694577140616</v>
      </c>
    </row>
    <row r="269" spans="1:6">
      <c r="A269">
        <v>0.53740278344489822</v>
      </c>
      <c r="B269">
        <v>1071.9876302095231</v>
      </c>
      <c r="C269">
        <v>22.886064576908201</v>
      </c>
      <c r="D269">
        <v>2.9590646309332409E-3</v>
      </c>
      <c r="E269">
        <v>-5.3876246268213862E-3</v>
      </c>
      <c r="F269">
        <v>-0.7305865079795848</v>
      </c>
    </row>
    <row r="270" spans="1:6">
      <c r="A270">
        <v>0.5410665263584914</v>
      </c>
      <c r="B270">
        <v>1079.295904756342</v>
      </c>
      <c r="C270">
        <v>22.90762833507247</v>
      </c>
      <c r="D270">
        <v>2.9420271060881702E-3</v>
      </c>
      <c r="E270">
        <v>-5.2770472981805887E-3</v>
      </c>
      <c r="F270">
        <v>-0.72664365892765348</v>
      </c>
    </row>
    <row r="271" spans="1:6">
      <c r="A271">
        <v>0.54473809058299971</v>
      </c>
      <c r="B271">
        <v>1086.6197809129981</v>
      </c>
      <c r="C271">
        <v>22.92911139214587</v>
      </c>
      <c r="D271">
        <v>2.924486472643054E-3</v>
      </c>
      <c r="E271">
        <v>-5.1519681742572343E-3</v>
      </c>
      <c r="F271">
        <v>-0.72271012251177147</v>
      </c>
    </row>
    <row r="272" spans="1:6">
      <c r="A272">
        <v>0.54841741354629236</v>
      </c>
      <c r="B272">
        <v>1093.959133863335</v>
      </c>
      <c r="C272">
        <v>22.950509585999139</v>
      </c>
      <c r="D272">
        <v>2.906548710157966E-3</v>
      </c>
      <c r="E272">
        <v>-5.0114624657537094E-3</v>
      </c>
      <c r="F272">
        <v>-0.71878654268682696</v>
      </c>
    </row>
    <row r="273" spans="1:6">
      <c r="A273">
        <v>0.55210443254401131</v>
      </c>
      <c r="B273">
        <v>1101.313838527434</v>
      </c>
      <c r="C273">
        <v>22.97181967124434</v>
      </c>
      <c r="D273">
        <v>2.88840863023855E-3</v>
      </c>
      <c r="E273">
        <v>-4.8550248198094212E-3</v>
      </c>
      <c r="F273">
        <v>-0.71487258344251992</v>
      </c>
    </row>
    <row r="274" spans="1:6">
      <c r="A274">
        <v>0.55579908474063988</v>
      </c>
      <c r="B274">
        <v>1108.683769563748</v>
      </c>
      <c r="C274">
        <v>22.99304075423774</v>
      </c>
      <c r="D274">
        <v>2.8704784516979062E-3</v>
      </c>
      <c r="E274">
        <v>-4.6829535424516662E-3</v>
      </c>
      <c r="F274">
        <v>-0.71096782769047939</v>
      </c>
    </row>
    <row r="275" spans="1:6">
      <c r="A275">
        <v>0.55950130717057367</v>
      </c>
      <c r="B275">
        <v>1116.068801371237</v>
      </c>
      <c r="C275">
        <v>23.01417346342712</v>
      </c>
      <c r="D275">
        <v>2.8526311932283118E-3</v>
      </c>
      <c r="E275">
        <v>-4.4962330253033034E-3</v>
      </c>
      <c r="F275">
        <v>-0.7070713973378645</v>
      </c>
    </row>
    <row r="276" spans="1:6">
      <c r="A276">
        <v>0.56321103673919359</v>
      </c>
      <c r="B276">
        <v>1123.468808091505</v>
      </c>
      <c r="C276">
        <v>23.035217407419129</v>
      </c>
      <c r="D276">
        <v>2.8350391909626629E-3</v>
      </c>
      <c r="E276">
        <v>-4.2967620315048326E-3</v>
      </c>
      <c r="F276">
        <v>-0.70318162042562127</v>
      </c>
    </row>
    <row r="277" spans="1:6">
      <c r="A277">
        <v>0.56692821022394102</v>
      </c>
      <c r="B277">
        <v>1130.8836636109511</v>
      </c>
      <c r="C277">
        <v>23.056176281695599</v>
      </c>
      <c r="D277">
        <v>2.818329567488541E-3</v>
      </c>
      <c r="E277">
        <v>-4.0869713239695153E-3</v>
      </c>
      <c r="F277">
        <v>-0.69929730851498129</v>
      </c>
    </row>
    <row r="278" spans="1:6">
      <c r="A278">
        <v>0.5706527642753958</v>
      </c>
      <c r="B278">
        <v>1138.313241562915</v>
      </c>
      <c r="C278">
        <v>23.077055512197621</v>
      </c>
      <c r="D278">
        <v>2.8023163234372158E-3</v>
      </c>
      <c r="E278">
        <v>-3.8688343456194582E-3</v>
      </c>
      <c r="F278">
        <v>-0.69541833387139673</v>
      </c>
    </row>
    <row r="279" spans="1:6">
      <c r="A279">
        <v>0.57438463541835527</v>
      </c>
      <c r="B279">
        <v>1145.757415329831</v>
      </c>
      <c r="C279">
        <v>23.09785717246697</v>
      </c>
      <c r="D279">
        <v>2.7863419185069679E-3</v>
      </c>
      <c r="E279">
        <v>-3.6441159586151801E-3</v>
      </c>
      <c r="F279">
        <v>-0.69154469255050843</v>
      </c>
    </row>
    <row r="280" spans="1:6">
      <c r="A280">
        <v>0.5781237600529161</v>
      </c>
      <c r="B280">
        <v>1153.2160580453881</v>
      </c>
      <c r="C280">
        <v>23.118578275659491</v>
      </c>
      <c r="D280">
        <v>2.7698080180495531E-3</v>
      </c>
      <c r="E280">
        <v>-3.416726862814128E-3</v>
      </c>
      <c r="F280">
        <v>-0.68767641824504988</v>
      </c>
    </row>
    <row r="281" spans="1:6">
      <c r="A281">
        <v>0.58187007445555827</v>
      </c>
      <c r="B281">
        <v>1160.6890425966851</v>
      </c>
      <c r="C281">
        <v>23.139213090358769</v>
      </c>
      <c r="D281">
        <v>2.75266676988905E-3</v>
      </c>
      <c r="E281">
        <v>-3.1917201909575218E-3</v>
      </c>
      <c r="F281">
        <v>-0.68381399297143419</v>
      </c>
    </row>
    <row r="282" spans="1:6">
      <c r="A282">
        <v>0.58562351478023167</v>
      </c>
      <c r="B282">
        <v>1168.1762416264089</v>
      </c>
      <c r="C282">
        <v>23.159760118184099</v>
      </c>
      <c r="D282">
        <v>2.7361316027118502E-3</v>
      </c>
      <c r="E282">
        <v>-2.9724599771245759E-3</v>
      </c>
      <c r="F282">
        <v>-0.67995858071665738</v>
      </c>
    </row>
    <row r="283" spans="1:6">
      <c r="A283">
        <v>0.5893840170594431</v>
      </c>
      <c r="B283">
        <v>1175.6775275349939</v>
      </c>
      <c r="C283">
        <v>23.180225690834909</v>
      </c>
      <c r="D283">
        <v>2.7204045539765578E-3</v>
      </c>
      <c r="E283">
        <v>-2.760083778401535E-3</v>
      </c>
      <c r="F283">
        <v>-0.67611192912844054</v>
      </c>
    </row>
    <row r="284" spans="1:6">
      <c r="A284">
        <v>0.59315151720534698</v>
      </c>
      <c r="B284">
        <v>1183.192772482801</v>
      </c>
      <c r="C284">
        <v>23.20060784874121</v>
      </c>
      <c r="D284">
        <v>2.7034977255655131E-3</v>
      </c>
      <c r="E284">
        <v>-2.554087476648266E-3</v>
      </c>
      <c r="F284">
        <v>-0.67227585757713437</v>
      </c>
    </row>
    <row r="285" spans="1:6">
      <c r="A285">
        <v>0.5969259510108379</v>
      </c>
      <c r="B285">
        <v>1190.7218483922959</v>
      </c>
      <c r="C285">
        <v>23.220893642039009</v>
      </c>
      <c r="D285">
        <v>2.6849600012162022E-3</v>
      </c>
      <c r="E285">
        <v>-2.3543103439744219E-3</v>
      </c>
      <c r="F285">
        <v>-0.66845160633124667</v>
      </c>
    </row>
    <row r="286" spans="1:6">
      <c r="A286">
        <v>0.60070725415064419</v>
      </c>
      <c r="B286">
        <v>1198.264626950235</v>
      </c>
      <c r="C286">
        <v>23.241072303470059</v>
      </c>
      <c r="D286">
        <v>2.6653261324722762E-3</v>
      </c>
      <c r="E286">
        <v>-2.160093922232824E-3</v>
      </c>
      <c r="F286">
        <v>-0.66464000912337606</v>
      </c>
    </row>
    <row r="287" spans="1:6">
      <c r="A287">
        <v>0.6044953621824245</v>
      </c>
      <c r="B287">
        <v>1205.8209796098449</v>
      </c>
      <c r="C287">
        <v>23.261135148005319</v>
      </c>
      <c r="D287">
        <v>2.6447230443477558E-3</v>
      </c>
      <c r="E287">
        <v>-1.9694323779815958E-3</v>
      </c>
      <c r="F287">
        <v>-0.66084220419814921</v>
      </c>
    </row>
    <row r="288" spans="1:6">
      <c r="A288">
        <v>0.60829021054786636</v>
      </c>
      <c r="B288">
        <v>1213.390777593022</v>
      </c>
      <c r="C288">
        <v>23.281074009745829</v>
      </c>
      <c r="D288">
        <v>2.6231198310087741E-3</v>
      </c>
      <c r="E288">
        <v>-1.780100465990528E-3</v>
      </c>
      <c r="F288">
        <v>-0.65705921768809716</v>
      </c>
    </row>
    <row r="289" spans="1:6">
      <c r="A289">
        <v>0.61209173457378574</v>
      </c>
      <c r="B289">
        <v>1220.973891892517</v>
      </c>
      <c r="C289">
        <v>23.30088178602545</v>
      </c>
      <c r="D289">
        <v>2.6011167523772318E-3</v>
      </c>
      <c r="E289">
        <v>-1.5917598341889389E-3</v>
      </c>
      <c r="F289">
        <v>-0.65329199180568942</v>
      </c>
    </row>
    <row r="290" spans="1:6">
      <c r="A290">
        <v>0.61589986947322983</v>
      </c>
      <c r="B290">
        <v>1228.5701932741449</v>
      </c>
      <c r="C290">
        <v>23.320558944448418</v>
      </c>
      <c r="D290">
        <v>2.5797227149142771E-3</v>
      </c>
      <c r="E290">
        <v>-1.4061263243230961E-3</v>
      </c>
      <c r="F290">
        <v>-0.64954246236193069</v>
      </c>
    </row>
    <row r="291" spans="1:6">
      <c r="A291">
        <v>0.61971455034658041</v>
      </c>
      <c r="B291">
        <v>1236.179552278978</v>
      </c>
      <c r="C291">
        <v>23.34010897487887</v>
      </c>
      <c r="D291">
        <v>2.5587227448822538E-3</v>
      </c>
      <c r="E291">
        <v>-1.224788751001266E-3</v>
      </c>
      <c r="F291">
        <v>-0.64581323946754754</v>
      </c>
    </row>
    <row r="292" spans="1:6">
      <c r="A292">
        <v>0.62353571218266124</v>
      </c>
      <c r="B292">
        <v>1243.8018392255569</v>
      </c>
      <c r="C292">
        <v>23.359532480260849</v>
      </c>
      <c r="D292">
        <v>2.5377892536423662E-3</v>
      </c>
      <c r="E292">
        <v>-1.048468922669784E-3</v>
      </c>
      <c r="F292">
        <v>-0.64210672088297349</v>
      </c>
    </row>
    <row r="293" spans="1:6">
      <c r="A293">
        <v>0.62736328985984446</v>
      </c>
      <c r="B293">
        <v>1251.4369242120999</v>
      </c>
      <c r="C293">
        <v>23.378828573803801</v>
      </c>
      <c r="D293">
        <v>2.5167873486142719E-3</v>
      </c>
      <c r="E293">
        <v>-8.7674573508418445E-4</v>
      </c>
      <c r="F293">
        <v>-0.63842416723552176</v>
      </c>
    </row>
    <row r="294" spans="1:6">
      <c r="A294">
        <v>0.63119721814716134</v>
      </c>
      <c r="B294">
        <v>1259.0846771187159</v>
      </c>
      <c r="C294">
        <v>23.3979964913553</v>
      </c>
      <c r="D294">
        <v>2.496001336134175E-3</v>
      </c>
      <c r="E294">
        <v>-7.0768911585981551E-4</v>
      </c>
      <c r="F294">
        <v>-0.6347652745326049</v>
      </c>
    </row>
    <row r="295" spans="1:6">
      <c r="A295">
        <v>0.63503743170541382</v>
      </c>
      <c r="B295">
        <v>1266.7449676096221</v>
      </c>
      <c r="C295">
        <v>23.417038790113509</v>
      </c>
      <c r="D295">
        <v>2.475761849642598E-3</v>
      </c>
      <c r="E295">
        <v>-5.3896815255522368E-4</v>
      </c>
      <c r="F295">
        <v>-0.63112852161672872</v>
      </c>
    </row>
    <row r="296" spans="1:6">
      <c r="A296">
        <v>0.63888386508828787</v>
      </c>
      <c r="B296">
        <v>1274.4176651353671</v>
      </c>
      <c r="C296">
        <v>23.435957348208099</v>
      </c>
      <c r="D296">
        <v>2.4556068124116509E-3</v>
      </c>
      <c r="E296">
        <v>-3.6870545415162401E-4</v>
      </c>
      <c r="F296">
        <v>-0.62751186965775485</v>
      </c>
    </row>
    <row r="297" spans="1:6">
      <c r="A297">
        <v>0.64273645274346891</v>
      </c>
      <c r="B297">
        <v>1282.102638935052</v>
      </c>
      <c r="C297">
        <v>23.45475026661682</v>
      </c>
      <c r="D297">
        <v>2.4351776927748472E-3</v>
      </c>
      <c r="E297">
        <v>-1.9649947226261179E-4</v>
      </c>
      <c r="F297">
        <v>-0.62391357542582304</v>
      </c>
    </row>
    <row r="298" spans="1:6">
      <c r="A298">
        <v>0.64659512901375926</v>
      </c>
      <c r="B298">
        <v>1289.7997580385641</v>
      </c>
      <c r="C298">
        <v>23.473415138340481</v>
      </c>
      <c r="D298">
        <v>2.414688970770885E-3</v>
      </c>
      <c r="E298">
        <v>-2.4206963520005831E-5</v>
      </c>
      <c r="F298">
        <v>-0.62033231804480593</v>
      </c>
    </row>
    <row r="299" spans="1:6">
      <c r="A299">
        <v>0.65045982813819658</v>
      </c>
      <c r="B299">
        <v>1297.5088912688041</v>
      </c>
      <c r="C299">
        <v>23.49195245789986</v>
      </c>
      <c r="D299">
        <v>2.394601479791095E-3</v>
      </c>
      <c r="E299">
        <v>1.4547221264146231E-4</v>
      </c>
      <c r="F299">
        <v>-0.61676684597421072</v>
      </c>
    </row>
    <row r="300" spans="1:6">
      <c r="A300">
        <v>0.65433048425317486</v>
      </c>
      <c r="B300">
        <v>1305.229907243923</v>
      </c>
      <c r="C300">
        <v>23.51036582112939</v>
      </c>
      <c r="D300">
        <v>2.3751860968060029E-3</v>
      </c>
      <c r="E300">
        <v>3.105179648860027E-4</v>
      </c>
      <c r="F300">
        <v>-0.61321661978598674</v>
      </c>
    </row>
    <row r="301" spans="1:6">
      <c r="A301">
        <v>0.65820703139356718</v>
      </c>
      <c r="B301">
        <v>1312.9626743795641</v>
      </c>
      <c r="C301">
        <v>23.528658949981001</v>
      </c>
      <c r="D301">
        <v>2.3561514426834458E-3</v>
      </c>
      <c r="E301">
        <v>4.7122936548093603E-4</v>
      </c>
      <c r="F301">
        <v>-0.60968274538054901</v>
      </c>
    </row>
    <row r="302" spans="1:6">
      <c r="A302">
        <v>0.66208940349384937</v>
      </c>
      <c r="B302">
        <v>1320.707060891101</v>
      </c>
      <c r="C302">
        <v>23.546831175108561</v>
      </c>
      <c r="D302">
        <v>2.3367370714031861E-3</v>
      </c>
      <c r="E302">
        <v>6.2990540653368307E-4</v>
      </c>
      <c r="F302">
        <v>-0.60616738531075454</v>
      </c>
    </row>
    <row r="303" spans="1:6">
      <c r="A303">
        <v>0.66597753438922624</v>
      </c>
      <c r="B303">
        <v>1328.4629347958869</v>
      </c>
      <c r="C303">
        <v>23.564876723396711</v>
      </c>
      <c r="D303">
        <v>2.316537996149387E-3</v>
      </c>
      <c r="E303">
        <v>7.8747665033320749E-4</v>
      </c>
      <c r="F303">
        <v>-0.60267226253836959</v>
      </c>
    </row>
    <row r="304" spans="1:6">
      <c r="A304">
        <v>0.66987135781675911</v>
      </c>
      <c r="B304">
        <v>1336.2301639155021</v>
      </c>
      <c r="C304">
        <v>23.58278990132915</v>
      </c>
      <c r="D304">
        <v>2.295978722200239E-3</v>
      </c>
      <c r="E304">
        <v>9.4391351639377128E-4</v>
      </c>
      <c r="F304">
        <v>-0.59919813666846511</v>
      </c>
    </row>
    <row r="305" spans="1:6">
      <c r="A305">
        <v>0.6737708074164952</v>
      </c>
      <c r="B305">
        <v>1344.008615878007</v>
      </c>
      <c r="C305">
        <v>23.600570214850752</v>
      </c>
      <c r="D305">
        <v>2.2757873827415698E-3</v>
      </c>
      <c r="E305">
        <v>1.1010021757488369E-3</v>
      </c>
      <c r="F305">
        <v>-0.59574534592225714</v>
      </c>
    </row>
    <row r="306" spans="1:6">
      <c r="A306">
        <v>0.67767581673259825</v>
      </c>
      <c r="B306">
        <v>1351.798158120198</v>
      </c>
      <c r="C306">
        <v>23.61821886089815</v>
      </c>
      <c r="D306">
        <v>2.2554329533673069E-3</v>
      </c>
      <c r="E306">
        <v>1.261265325028517E-3</v>
      </c>
      <c r="F306">
        <v>-0.59231422087480323</v>
      </c>
    </row>
    <row r="307" spans="1:6">
      <c r="A307">
        <v>0.68158631921448154</v>
      </c>
      <c r="B307">
        <v>1359.5986578898689</v>
      </c>
      <c r="C307">
        <v>23.635728597370619</v>
      </c>
      <c r="D307">
        <v>2.233702140162008E-3</v>
      </c>
      <c r="E307">
        <v>1.4259737878487191E-3</v>
      </c>
      <c r="F307">
        <v>-0.58890514735927713</v>
      </c>
    </row>
    <row r="308" spans="1:6">
      <c r="A308">
        <v>0.6855022482179417</v>
      </c>
      <c r="B308">
        <v>1367.40998224807</v>
      </c>
      <c r="C308">
        <v>23.65308793264095</v>
      </c>
      <c r="D308">
        <v>2.2108537484490619E-3</v>
      </c>
      <c r="E308">
        <v>1.5961381781834001E-3</v>
      </c>
      <c r="F308">
        <v>-0.58551861368695013</v>
      </c>
    </row>
    <row r="309" spans="1:6">
      <c r="A309">
        <v>0.68942353700629466</v>
      </c>
      <c r="B309">
        <v>1375.2319980713739</v>
      </c>
      <c r="C309">
        <v>23.670290296933469</v>
      </c>
      <c r="D309">
        <v>2.1875333404772451E-3</v>
      </c>
      <c r="E309">
        <v>1.7727576182302301E-3</v>
      </c>
      <c r="F309">
        <v>-0.58215564072740811</v>
      </c>
    </row>
    <row r="310" spans="1:6">
      <c r="A310">
        <v>0.69335011875151276</v>
      </c>
      <c r="B310">
        <v>1383.064572054147</v>
      </c>
      <c r="C310">
        <v>23.687331923264772</v>
      </c>
      <c r="D310">
        <v>2.163932276839961E-3</v>
      </c>
      <c r="E310">
        <v>1.95604749048334E-3</v>
      </c>
      <c r="F310">
        <v>-0.57881761647428709</v>
      </c>
    </row>
    <row r="311" spans="1:6">
      <c r="A311">
        <v>0.69728192653536414</v>
      </c>
      <c r="B311">
        <v>1390.9075707108191</v>
      </c>
      <c r="C311">
        <v>23.70421160016943</v>
      </c>
      <c r="D311">
        <v>2.140554996794291E-3</v>
      </c>
      <c r="E311">
        <v>2.1466173620082081E-3</v>
      </c>
      <c r="F311">
        <v>-0.57550624680010409</v>
      </c>
    </row>
    <row r="312" spans="1:6">
      <c r="A312">
        <v>0.70121889335055265</v>
      </c>
      <c r="B312">
        <v>1398.7608603781589</v>
      </c>
      <c r="C312">
        <v>23.720932319077001</v>
      </c>
      <c r="D312">
        <v>2.1178320405169961E-3</v>
      </c>
      <c r="E312">
        <v>2.3441234865009368E-3</v>
      </c>
      <c r="F312">
        <v>-0.57222322844446072</v>
      </c>
    </row>
    <row r="313" spans="1:6">
      <c r="A313">
        <v>0.70516095210186025</v>
      </c>
      <c r="B313">
        <v>1406.6243072175521</v>
      </c>
      <c r="C313">
        <v>23.737498066952991</v>
      </c>
      <c r="D313">
        <v>2.095576131678609E-3</v>
      </c>
      <c r="E313">
        <v>2.5466571185859569E-3</v>
      </c>
      <c r="F313">
        <v>-0.56896918095590565</v>
      </c>
    </row>
    <row r="314" spans="1:6">
      <c r="A314">
        <v>0.70910803560729008</v>
      </c>
      <c r="B314">
        <v>1414.497777217282</v>
      </c>
      <c r="C314">
        <v>23.753910790881349</v>
      </c>
      <c r="D314">
        <v>2.0735903974252348E-3</v>
      </c>
      <c r="E314">
        <v>2.752309939100321E-3</v>
      </c>
      <c r="F314">
        <v>-0.56574314222647493</v>
      </c>
    </row>
    <row r="315" spans="1:6">
      <c r="A315">
        <v>0.71306007659921189</v>
      </c>
      <c r="B315">
        <v>1422.3811361948151</v>
      </c>
      <c r="C315">
        <v>23.77017124132967</v>
      </c>
      <c r="D315">
        <v>2.051640304591837E-3</v>
      </c>
      <c r="E315">
        <v>2.96050273328219E-3</v>
      </c>
      <c r="F315">
        <v>-0.56254375899352393</v>
      </c>
    </row>
    <row r="316" spans="1:6">
      <c r="A316">
        <v>0.71701700772550769</v>
      </c>
      <c r="B316">
        <v>1430.2742497990821</v>
      </c>
      <c r="C316">
        <v>23.786277695984449</v>
      </c>
      <c r="D316">
        <v>2.0294996643254091E-3</v>
      </c>
      <c r="E316">
        <v>3.1728590149151551E-3</v>
      </c>
      <c r="F316">
        <v>-0.55937049336741662</v>
      </c>
    </row>
    <row r="317" spans="1:6">
      <c r="A317">
        <v>0.72097876155072038</v>
      </c>
      <c r="B317">
        <v>1438.176983512777</v>
      </c>
      <c r="C317">
        <v>23.802229549947331</v>
      </c>
      <c r="D317">
        <v>2.007626830625775E-3</v>
      </c>
      <c r="E317">
        <v>3.3912216168275511E-3</v>
      </c>
      <c r="F317">
        <v>-0.55622390407036648</v>
      </c>
    </row>
    <row r="318" spans="1:6">
      <c r="A318">
        <v>0.72494527055720281</v>
      </c>
      <c r="B318">
        <v>1446.089202654641</v>
      </c>
      <c r="C318">
        <v>23.81802843605357</v>
      </c>
      <c r="D318">
        <v>1.9858619052962908E-3</v>
      </c>
      <c r="E318">
        <v>3.6161610710290538E-3</v>
      </c>
      <c r="F318">
        <v>-0.55310573069240343</v>
      </c>
    </row>
    <row r="319" spans="1:6">
      <c r="A319">
        <v>0.72891646714626779</v>
      </c>
      <c r="B319">
        <v>1454.0107723817621</v>
      </c>
      <c r="C319">
        <v>23.833671242138539</v>
      </c>
      <c r="D319">
        <v>1.9633980656924011E-3</v>
      </c>
      <c r="E319">
        <v>3.8473884163162122E-3</v>
      </c>
      <c r="F319">
        <v>-0.55001831592258077</v>
      </c>
    </row>
    <row r="320" spans="1:6">
      <c r="A320">
        <v>0.732892283639341</v>
      </c>
      <c r="B320">
        <v>1461.941557691873</v>
      </c>
      <c r="C320">
        <v>23.849149735656191</v>
      </c>
      <c r="D320">
        <v>1.939812072268274E-3</v>
      </c>
      <c r="E320">
        <v>4.0838498243245241E-3</v>
      </c>
      <c r="F320">
        <v>-0.54696352167528006</v>
      </c>
    </row>
    <row r="321" spans="1:6">
      <c r="A321">
        <v>0.73687265227911425</v>
      </c>
      <c r="B321">
        <v>1469.8814234256511</v>
      </c>
      <c r="C321">
        <v>23.864455130590059</v>
      </c>
      <c r="D321">
        <v>1.915467889462509E-3</v>
      </c>
      <c r="E321">
        <v>4.3231105808180584E-3</v>
      </c>
      <c r="F321">
        <v>-0.54394169908868428</v>
      </c>
    </row>
    <row r="322" spans="1:6">
      <c r="A322">
        <v>0.74085750523069938</v>
      </c>
      <c r="B322">
        <v>1477.830234269019</v>
      </c>
      <c r="C322">
        <v>23.879583751549411</v>
      </c>
      <c r="D322">
        <v>1.891056839621654E-3</v>
      </c>
      <c r="E322">
        <v>4.5626098361805402E-3</v>
      </c>
      <c r="F322">
        <v>-0.54095171803146391</v>
      </c>
    </row>
    <row r="323" spans="1:6">
      <c r="A323">
        <v>0.74484677458278559</v>
      </c>
      <c r="B323">
        <v>1485.7878547554581</v>
      </c>
      <c r="C323">
        <v>23.89453476740702</v>
      </c>
      <c r="D323">
        <v>1.86657348395998E-3</v>
      </c>
      <c r="E323">
        <v>4.8008149965677299E-3</v>
      </c>
      <c r="F323">
        <v>-0.53799201570149069</v>
      </c>
    </row>
    <row r="324" spans="1:6">
      <c r="A324">
        <v>0.74884039234879585</v>
      </c>
      <c r="B324">
        <v>1493.754149268309</v>
      </c>
      <c r="C324">
        <v>23.909306155015489</v>
      </c>
      <c r="D324">
        <v>1.841872152529462E-3</v>
      </c>
      <c r="E324">
        <v>5.0361815366544577E-3</v>
      </c>
      <c r="F324">
        <v>-0.53506191845852424</v>
      </c>
    </row>
    <row r="325" spans="1:6">
      <c r="A325">
        <v>0.75283829046804596</v>
      </c>
      <c r="B325">
        <v>1501.728982043089</v>
      </c>
      <c r="C325">
        <v>23.923896086185849</v>
      </c>
      <c r="D325">
        <v>1.817170025714489E-3</v>
      </c>
      <c r="E325">
        <v>5.2682041730774849E-3</v>
      </c>
      <c r="F325">
        <v>-0.53216219749332749</v>
      </c>
    </row>
    <row r="326" spans="1:6">
      <c r="A326">
        <v>0.75684040080690429</v>
      </c>
      <c r="B326">
        <v>1509.7122171697999</v>
      </c>
      <c r="C326">
        <v>23.93830625784744</v>
      </c>
      <c r="D326">
        <v>1.793080103467368E-3</v>
      </c>
      <c r="E326">
        <v>5.4977726274362086E-3</v>
      </c>
      <c r="F326">
        <v>-0.52929439321723482</v>
      </c>
    </row>
    <row r="327" spans="1:6">
      <c r="A327">
        <v>0.76084665515995309</v>
      </c>
      <c r="B327">
        <v>1517.7037185952511</v>
      </c>
      <c r="C327">
        <v>23.95254119224046</v>
      </c>
      <c r="D327">
        <v>1.769430793947977E-3</v>
      </c>
      <c r="E327">
        <v>5.7257121836312621E-3</v>
      </c>
      <c r="F327">
        <v>-0.5264596348543179</v>
      </c>
    </row>
    <row r="328" spans="1:6">
      <c r="A328">
        <v>0.76485698525115109</v>
      </c>
      <c r="B328">
        <v>1525.7033501253729</v>
      </c>
      <c r="C328">
        <v>23.96660008723839</v>
      </c>
      <c r="D328">
        <v>1.7453429409596229E-3</v>
      </c>
      <c r="E328">
        <v>5.9514893971335959E-3</v>
      </c>
      <c r="F328">
        <v>-0.52365813928953309</v>
      </c>
    </row>
    <row r="329" spans="1:6">
      <c r="A329">
        <v>0.76887132273499625</v>
      </c>
      <c r="B329">
        <v>1533.71097542754</v>
      </c>
      <c r="C329">
        <v>23.980477167244459</v>
      </c>
      <c r="D329">
        <v>1.720501245524503E-3</v>
      </c>
      <c r="E329">
        <v>6.1733529503958107E-3</v>
      </c>
      <c r="F329">
        <v>-0.520889587394468</v>
      </c>
    </row>
    <row r="330" spans="1:6">
      <c r="A330">
        <v>0.77288959919769162</v>
      </c>
      <c r="B330">
        <v>1541.7264580328949</v>
      </c>
      <c r="C330">
        <v>23.99416623379863</v>
      </c>
      <c r="D330">
        <v>1.6951266221305241E-3</v>
      </c>
      <c r="E330">
        <v>6.3902873780879634E-3</v>
      </c>
      <c r="F330">
        <v>-0.51815364102367878</v>
      </c>
    </row>
    <row r="331" spans="1:6">
      <c r="A331">
        <v>0.77691174615831049</v>
      </c>
      <c r="B331">
        <v>1549.7496613386711</v>
      </c>
      <c r="C331">
        <v>24.007665328662281</v>
      </c>
      <c r="D331">
        <v>1.669971989671237E-3</v>
      </c>
      <c r="E331">
        <v>6.6020336403770459E-3</v>
      </c>
      <c r="F331">
        <v>-0.51545077054588762</v>
      </c>
    </row>
    <row r="332" spans="1:6">
      <c r="A332">
        <v>0.78093769506996358</v>
      </c>
      <c r="B332">
        <v>1557.780448610524</v>
      </c>
      <c r="C332">
        <v>24.020976420893671</v>
      </c>
      <c r="D332">
        <v>1.645032443013569E-3</v>
      </c>
      <c r="E332">
        <v>6.8074333585910161E-3</v>
      </c>
      <c r="F332">
        <v>-0.51278271116183682</v>
      </c>
    </row>
    <row r="333" spans="1:6">
      <c r="A333">
        <v>0.78496737732096777</v>
      </c>
      <c r="B333">
        <v>1565.818682984861</v>
      </c>
      <c r="C333">
        <v>24.034098979706371</v>
      </c>
      <c r="D333">
        <v>1.619994889695342E-3</v>
      </c>
      <c r="E333">
        <v>7.0051939984173894E-3</v>
      </c>
      <c r="F333">
        <v>-0.51015168596087002</v>
      </c>
    </row>
    <row r="334" spans="1:6">
      <c r="A334">
        <v>0.78900072423601475</v>
      </c>
      <c r="B334">
        <v>1573.8642274711731</v>
      </c>
      <c r="C334">
        <v>24.04703107981906</v>
      </c>
      <c r="D334">
        <v>1.5946128900290141E-3</v>
      </c>
      <c r="E334">
        <v>7.1948951469918308E-3</v>
      </c>
      <c r="F334">
        <v>-0.50755927548495849</v>
      </c>
    </row>
    <row r="335" spans="1:6">
      <c r="A335">
        <v>0.79303766707734158</v>
      </c>
      <c r="B335">
        <v>1581.9169449543699</v>
      </c>
      <c r="C335">
        <v>24.05976692848467</v>
      </c>
      <c r="D335">
        <v>1.5683904863952949E-3</v>
      </c>
      <c r="E335">
        <v>7.3764419581996768E-3</v>
      </c>
      <c r="F335">
        <v>-0.50500593878204558</v>
      </c>
    </row>
    <row r="336" spans="1:6">
      <c r="A336">
        <v>0.79707813704590258</v>
      </c>
      <c r="B336">
        <v>1589.976698197115</v>
      </c>
      <c r="C336">
        <v>24.072301251153259</v>
      </c>
      <c r="D336">
        <v>1.542003619592167E-3</v>
      </c>
      <c r="E336">
        <v>7.5501047193919004E-3</v>
      </c>
      <c r="F336">
        <v>-0.50249207527487361</v>
      </c>
    </row>
    <row r="337" spans="1:6">
      <c r="A337">
        <v>0.80112206528254115</v>
      </c>
      <c r="B337">
        <v>1598.043349842168</v>
      </c>
      <c r="C337">
        <v>24.084633524028721</v>
      </c>
      <c r="D337">
        <v>1.5154869161721101E-3</v>
      </c>
      <c r="E337">
        <v>7.7164391217011191E-3</v>
      </c>
      <c r="F337">
        <v>-0.50001890449232267</v>
      </c>
    </row>
    <row r="338" spans="1:6">
      <c r="A338">
        <v>0.80516938286916384</v>
      </c>
      <c r="B338">
        <v>1606.1167624147211</v>
      </c>
      <c r="C338">
        <v>24.096759046625909</v>
      </c>
      <c r="D338">
        <v>1.488239373465212E-3</v>
      </c>
      <c r="E338">
        <v>7.8762391214104686E-3</v>
      </c>
      <c r="F338">
        <v>-0.49758810694052291</v>
      </c>
    </row>
    <row r="339" spans="1:6">
      <c r="A339">
        <v>0.80922002082991451</v>
      </c>
      <c r="B339">
        <v>1614.196798324745</v>
      </c>
      <c r="C339">
        <v>24.108673265975771</v>
      </c>
      <c r="D339">
        <v>1.4608347714454551E-3</v>
      </c>
      <c r="E339">
        <v>8.0302206759312513E-3</v>
      </c>
      <c r="F339">
        <v>-0.49520131969233439</v>
      </c>
    </row>
    <row r="340" spans="1:6">
      <c r="A340">
        <v>0.81327391013235018</v>
      </c>
      <c r="B340">
        <v>1622.2833198693349</v>
      </c>
      <c r="C340">
        <v>24.120375382226861</v>
      </c>
      <c r="D340">
        <v>1.4333389260333871E-3</v>
      </c>
      <c r="E340">
        <v>8.1786215598379369E-3</v>
      </c>
      <c r="F340">
        <v>-0.49285981834711068</v>
      </c>
    </row>
    <row r="341" spans="1:6">
      <c r="A341">
        <v>0.81733098168861718</v>
      </c>
      <c r="B341">
        <v>1630.376189235054</v>
      </c>
      <c r="C341">
        <v>24.131862590736059</v>
      </c>
      <c r="D341">
        <v>1.405433698369742E-3</v>
      </c>
      <c r="E341">
        <v>8.3207639394009807E-3</v>
      </c>
      <c r="F341">
        <v>-0.49056422842051728</v>
      </c>
    </row>
    <row r="342" spans="1:6">
      <c r="A342">
        <v>0.82139116635662868</v>
      </c>
      <c r="B342">
        <v>1638.475268500282</v>
      </c>
      <c r="C342">
        <v>24.14313000102225</v>
      </c>
      <c r="D342">
        <v>1.376797071638124E-3</v>
      </c>
      <c r="E342">
        <v>8.4551623822643699E-3</v>
      </c>
      <c r="F342">
        <v>-0.48831461646527252</v>
      </c>
    </row>
    <row r="343" spans="1:6">
      <c r="A343">
        <v>0.8254543949412434</v>
      </c>
      <c r="B343">
        <v>1646.5804196375709</v>
      </c>
      <c r="C343">
        <v>24.154169893277981</v>
      </c>
      <c r="D343">
        <v>1.3472646084716959E-3</v>
      </c>
      <c r="E343">
        <v>8.5817642880588099E-3</v>
      </c>
      <c r="F343">
        <v>-0.48611108498447869</v>
      </c>
    </row>
    <row r="344" spans="1:6">
      <c r="A344">
        <v>0.82952059819544399</v>
      </c>
      <c r="B344">
        <v>1654.691504515991</v>
      </c>
      <c r="C344">
        <v>24.164976805479309</v>
      </c>
      <c r="D344">
        <v>1.3175020287837669E-3</v>
      </c>
      <c r="E344">
        <v>8.7029820583596623E-3</v>
      </c>
      <c r="F344">
        <v>-0.48395410570323971</v>
      </c>
    </row>
    <row r="345" spans="1:6">
      <c r="A345">
        <v>0.83358970682151812</v>
      </c>
      <c r="B345">
        <v>1662.808384903489</v>
      </c>
      <c r="C345">
        <v>24.175551841667001</v>
      </c>
      <c r="D345">
        <v>1.2883299148845841E-3</v>
      </c>
      <c r="E345">
        <v>8.8220926877200321E-3</v>
      </c>
      <c r="F345">
        <v>-0.48184439029297732</v>
      </c>
    </row>
    <row r="346" spans="1:6">
      <c r="A346">
        <v>0.83766165147223892</v>
      </c>
      <c r="B346">
        <v>1670.9309224692399</v>
      </c>
      <c r="C346">
        <v>24.185900211934111</v>
      </c>
      <c r="D346">
        <v>1.2598029743914651E-3</v>
      </c>
      <c r="E346">
        <v>8.941479882175191E-3</v>
      </c>
      <c r="F346">
        <v>-0.47978255258229108</v>
      </c>
    </row>
    <row r="347" spans="1:6">
      <c r="A347">
        <v>0.841736362752047</v>
      </c>
      <c r="B347">
        <v>1679.058978786011</v>
      </c>
      <c r="C347">
        <v>24.196024961132</v>
      </c>
      <c r="D347">
        <v>1.2315313857428839E-3</v>
      </c>
      <c r="E347">
        <v>9.0637517158160749E-3</v>
      </c>
      <c r="F347">
        <v>-0.47776908767347132</v>
      </c>
    </row>
    <row r="348" spans="1:6">
      <c r="A348">
        <v>0.84581377121823298</v>
      </c>
      <c r="B348">
        <v>1687.1924153325131</v>
      </c>
      <c r="C348">
        <v>24.20592630778328</v>
      </c>
      <c r="D348">
        <v>1.203118202868199E-3</v>
      </c>
      <c r="E348">
        <v>9.1918523853802506E-3</v>
      </c>
      <c r="F348">
        <v>-0.47580475064790551</v>
      </c>
    </row>
    <row r="349" spans="1:6">
      <c r="A349">
        <v>0.84989380738212106</v>
      </c>
      <c r="B349">
        <v>1695.331093495769</v>
      </c>
      <c r="C349">
        <v>24.215600138510261</v>
      </c>
      <c r="D349">
        <v>1.1740093327069229E-3</v>
      </c>
      <c r="E349">
        <v>9.3280233044187796E-3</v>
      </c>
      <c r="F349">
        <v>-0.47389120702182352</v>
      </c>
    </row>
    <row r="350" spans="1:6">
      <c r="A350">
        <v>0.85397640171025346</v>
      </c>
      <c r="B350">
        <v>1703.474874573468</v>
      </c>
      <c r="C350">
        <v>24.225040852032489</v>
      </c>
      <c r="D350">
        <v>1.1444815855090661E-3</v>
      </c>
      <c r="E350">
        <v>9.4734091705992538E-3</v>
      </c>
      <c r="F350">
        <v>-0.47203086405496608</v>
      </c>
    </row>
    <row r="351" spans="1:6">
      <c r="A351">
        <v>0.85806148462557497</v>
      </c>
      <c r="B351">
        <v>1711.623619776336</v>
      </c>
      <c r="C351">
        <v>24.234246098275118</v>
      </c>
      <c r="D351">
        <v>1.114789152257516E-3</v>
      </c>
      <c r="E351">
        <v>9.6276809513111024E-3</v>
      </c>
      <c r="F351">
        <v>-0.47022554702925728</v>
      </c>
    </row>
    <row r="352" spans="1:6">
      <c r="A352">
        <v>0.86214898650861915</v>
      </c>
      <c r="B352">
        <v>1719.7771902305001</v>
      </c>
      <c r="C352">
        <v>24.243214339246869</v>
      </c>
      <c r="D352">
        <v>1.08507167179696E-3</v>
      </c>
      <c r="E352">
        <v>9.7906256720824546E-3</v>
      </c>
      <c r="F352">
        <v>-0.4684756151284758</v>
      </c>
    </row>
    <row r="353" spans="1:6">
      <c r="A353">
        <v>0.86623883769869447</v>
      </c>
      <c r="B353">
        <v>1727.9354469798491</v>
      </c>
      <c r="C353">
        <v>24.251945500852749</v>
      </c>
      <c r="D353">
        <v>1.0553351499230799E-3</v>
      </c>
      <c r="E353">
        <v>9.9614686465554509E-3</v>
      </c>
      <c r="F353">
        <v>-0.46678028365311269</v>
      </c>
    </row>
    <row r="354" spans="1:6">
      <c r="A354">
        <v>0.87033096849507185</v>
      </c>
      <c r="B354">
        <v>1736.09825098841</v>
      </c>
      <c r="C354">
        <v>24.260437644401229</v>
      </c>
      <c r="D354">
        <v>1.0253405523567469E-3</v>
      </c>
      <c r="E354">
        <v>1.013798557679659E-2</v>
      </c>
      <c r="F354">
        <v>-0.46513878658553198</v>
      </c>
    </row>
    <row r="355" spans="1:6">
      <c r="A355">
        <v>0.87442530915817218</v>
      </c>
      <c r="B355">
        <v>1744.2654631427131</v>
      </c>
      <c r="C355">
        <v>24.26868960209816</v>
      </c>
      <c r="D355">
        <v>9.9546111913441804E-4</v>
      </c>
      <c r="E355">
        <v>1.031823757897299E-2</v>
      </c>
      <c r="F355">
        <v>-0.46355073431999588</v>
      </c>
    </row>
    <row r="356" spans="1:6">
      <c r="A356">
        <v>0.87852178991075514</v>
      </c>
      <c r="B356">
        <v>1752.4369442541631</v>
      </c>
      <c r="C356">
        <v>24.27670255614164</v>
      </c>
      <c r="D356">
        <v>9.6573148122723433E-4</v>
      </c>
      <c r="E356">
        <v>1.050095302271376E-2</v>
      </c>
      <c r="F356">
        <v>-0.46201561973346961</v>
      </c>
    </row>
    <row r="357" spans="1:6">
      <c r="A357">
        <v>0.88262034093910813</v>
      </c>
      <c r="B357">
        <v>1760.6125550614099</v>
      </c>
      <c r="C357">
        <v>24.284475623063258</v>
      </c>
      <c r="D357">
        <v>9.3572398362227604E-4</v>
      </c>
      <c r="E357">
        <v>1.068403213205088E-2</v>
      </c>
      <c r="F357">
        <v>-0.46053246365195322</v>
      </c>
    </row>
    <row r="358" spans="1:6">
      <c r="A358">
        <v>0.88672089239423613</v>
      </c>
      <c r="B358">
        <v>1768.7921562327269</v>
      </c>
      <c r="C358">
        <v>24.292005305277289</v>
      </c>
      <c r="D358">
        <v>9.0531112970755037E-4</v>
      </c>
      <c r="E358">
        <v>1.086462380262612E-2</v>
      </c>
      <c r="F358">
        <v>-0.45910012439455589</v>
      </c>
    </row>
    <row r="359" spans="1:6">
      <c r="A359">
        <v>0.89082337439305215</v>
      </c>
      <c r="B359">
        <v>1776.9756083683801</v>
      </c>
      <c r="C359">
        <v>24.299288647515478</v>
      </c>
      <c r="D359">
        <v>8.7470416569345442E-4</v>
      </c>
      <c r="E359">
        <v>1.103951955872417E-2</v>
      </c>
      <c r="F359">
        <v>-0.45771764165096329</v>
      </c>
    </row>
    <row r="360" spans="1:6">
      <c r="A360">
        <v>0.89492771701956819</v>
      </c>
      <c r="B360">
        <v>1785.162772003006</v>
      </c>
      <c r="C360">
        <v>24.30632518032137</v>
      </c>
      <c r="D360">
        <v>8.4426323627175579E-4</v>
      </c>
      <c r="E360">
        <v>1.1205920642849389E-2</v>
      </c>
      <c r="F360">
        <v>-0.45638446111324121</v>
      </c>
    </row>
    <row r="361" spans="1:6">
      <c r="A361">
        <v>0.89903385032608685</v>
      </c>
      <c r="B361">
        <v>1793.35350760799</v>
      </c>
      <c r="C361">
        <v>24.31311598196357</v>
      </c>
      <c r="D361">
        <v>8.1385064104661008E-4</v>
      </c>
      <c r="E361">
        <v>1.1363166863329249E-2</v>
      </c>
      <c r="F361">
        <v>-0.45510074741646761</v>
      </c>
    </row>
    <row r="362" spans="1:6">
      <c r="A362">
        <v>0.90314170433439311</v>
      </c>
      <c r="B362">
        <v>1801.54767559384</v>
      </c>
      <c r="C362">
        <v>24.31965806061929</v>
      </c>
      <c r="D362">
        <v>7.8276037695459435E-4</v>
      </c>
      <c r="E362">
        <v>1.1512693754059909E-2</v>
      </c>
      <c r="F362">
        <v>-0.45386732319890077</v>
      </c>
    </row>
    <row r="363" spans="1:6">
      <c r="A363">
        <v>0.90725120903694734</v>
      </c>
      <c r="B363">
        <v>1809.7451363125699</v>
      </c>
      <c r="C363">
        <v>24.32594421637009</v>
      </c>
      <c r="D363">
        <v>7.5081582697675666E-4</v>
      </c>
      <c r="E363">
        <v>1.165598207354604E-2</v>
      </c>
      <c r="F363">
        <v>-0.45268528625387711</v>
      </c>
    </row>
    <row r="364" spans="1:6">
      <c r="A364">
        <v>0.91136229439807792</v>
      </c>
      <c r="B364">
        <v>1817.9457500600779</v>
      </c>
      <c r="C364">
        <v>24.33196912317247</v>
      </c>
      <c r="D364">
        <v>7.1857243451548002E-4</v>
      </c>
      <c r="E364">
        <v>1.1793930713251299E-2</v>
      </c>
      <c r="F364">
        <v>-0.45155562562793983</v>
      </c>
    </row>
    <row r="365" spans="1:6">
      <c r="A365">
        <v>0.91547489035517537</v>
      </c>
      <c r="B365">
        <v>1826.1493770785271</v>
      </c>
      <c r="C365">
        <v>24.337732184996739</v>
      </c>
      <c r="D365">
        <v>6.8643575615232955E-4</v>
      </c>
      <c r="E365">
        <v>1.1927394577780069E-2</v>
      </c>
      <c r="F365">
        <v>-0.45047865747436949</v>
      </c>
    </row>
    <row r="366" spans="1:6">
      <c r="A366">
        <v>0.91958892681988591</v>
      </c>
      <c r="B366">
        <v>1834.355877558726</v>
      </c>
      <c r="C366">
        <v>24.343232726908361</v>
      </c>
      <c r="D366">
        <v>6.5401843582975588E-4</v>
      </c>
      <c r="E366">
        <v>1.2056222010884019E-2</v>
      </c>
      <c r="F366">
        <v>-0.44945386066879073</v>
      </c>
    </row>
    <row r="367" spans="1:6">
      <c r="A367">
        <v>0.92370433367930604</v>
      </c>
      <c r="B367">
        <v>1842.5651116425131</v>
      </c>
      <c r="C367">
        <v>24.348467597668179</v>
      </c>
      <c r="D367">
        <v>6.2134607530960637E-4</v>
      </c>
      <c r="E367">
        <v>1.217902178994249E-2</v>
      </c>
      <c r="F367">
        <v>-0.4484804798738653</v>
      </c>
    </row>
    <row r="368" spans="1:6">
      <c r="A368">
        <v>0.92782104079717764</v>
      </c>
      <c r="B368">
        <v>1850.77693942514</v>
      </c>
      <c r="C368">
        <v>24.353435765788149</v>
      </c>
      <c r="D368">
        <v>5.886223713587786E-4</v>
      </c>
      <c r="E368">
        <v>1.229481313064547E-2</v>
      </c>
      <c r="F368">
        <v>-0.44755801488781932</v>
      </c>
    </row>
    <row r="369" spans="1:6">
      <c r="A369">
        <v>0.93193897801508307</v>
      </c>
      <c r="B369">
        <v>1858.991220957656</v>
      </c>
      <c r="C369">
        <v>24.358135397593781</v>
      </c>
      <c r="D369">
        <v>5.5558790471357128E-4</v>
      </c>
      <c r="E369">
        <v>1.240447191730544E-2</v>
      </c>
      <c r="F369">
        <v>-0.44668647749954182</v>
      </c>
    </row>
    <row r="370" spans="1:6">
      <c r="A370">
        <v>0.93605807515364092</v>
      </c>
      <c r="B370">
        <v>1867.2078162492919</v>
      </c>
      <c r="C370">
        <v>24.36256420971749</v>
      </c>
      <c r="D370">
        <v>5.2244016949925805E-4</v>
      </c>
      <c r="E370">
        <v>1.2510187090302421E-2</v>
      </c>
      <c r="F370">
        <v>-0.445866538631218</v>
      </c>
    </row>
    <row r="371" spans="1:6">
      <c r="A371">
        <v>0.94017826201370192</v>
      </c>
      <c r="B371">
        <v>1875.426585269847</v>
      </c>
      <c r="C371">
        <v>24.36672206049878</v>
      </c>
      <c r="D371">
        <v>4.8935764906166872E-4</v>
      </c>
      <c r="E371">
        <v>1.261446995747046E-2</v>
      </c>
      <c r="F371">
        <v>-0.44509937228994112</v>
      </c>
    </row>
    <row r="372" spans="1:6">
      <c r="A372">
        <v>0.94429946837754541</v>
      </c>
      <c r="B372">
        <v>1883.6473879520761</v>
      </c>
      <c r="C372">
        <v>24.370608747345379</v>
      </c>
      <c r="D372">
        <v>4.5618083756404279E-4</v>
      </c>
      <c r="E372">
        <v>1.2719117433439011E-2</v>
      </c>
      <c r="F372">
        <v>-0.44438614563656459</v>
      </c>
    </row>
    <row r="373" spans="1:6">
      <c r="A373">
        <v>0.94842162401007579</v>
      </c>
      <c r="B373">
        <v>1891.8700841940729</v>
      </c>
      <c r="C373">
        <v>24.374222148662088</v>
      </c>
      <c r="D373">
        <v>4.2261190747467828E-4</v>
      </c>
      <c r="E373">
        <v>1.2824394090002999E-2</v>
      </c>
      <c r="F373">
        <v>-0.44372744051682977</v>
      </c>
    </row>
    <row r="374" spans="1:6">
      <c r="A374">
        <v>0.95254465866002014</v>
      </c>
      <c r="B374">
        <v>1900.094533861663</v>
      </c>
      <c r="C374">
        <v>24.377557843391081</v>
      </c>
      <c r="D374">
        <v>3.8847656209209001E-4</v>
      </c>
      <c r="E374">
        <v>1.2929786043504461E-2</v>
      </c>
      <c r="F374">
        <v>-0.44312319298921887</v>
      </c>
    </row>
    <row r="375" spans="1:6">
      <c r="A375">
        <v>0.95666850206112442</v>
      </c>
      <c r="B375">
        <v>1908.3205967907891</v>
      </c>
      <c r="C375">
        <v>24.38061237398777</v>
      </c>
      <c r="D375">
        <v>3.5420827039241902E-4</v>
      </c>
      <c r="E375">
        <v>1.303434653693691E-2</v>
      </c>
      <c r="F375">
        <v>-0.44257307784071942</v>
      </c>
    </row>
    <row r="376" spans="1:6">
      <c r="A376">
        <v>0.96079308393335217</v>
      </c>
      <c r="B376">
        <v>1916.5481327898981</v>
      </c>
      <c r="C376">
        <v>24.38338687882327</v>
      </c>
      <c r="D376">
        <v>3.20292016820481E-4</v>
      </c>
      <c r="E376">
        <v>1.313622501962557E-2</v>
      </c>
      <c r="F376">
        <v>-0.44207695875095881</v>
      </c>
    </row>
    <row r="377" spans="1:6">
      <c r="A377">
        <v>0.964918333984081</v>
      </c>
      <c r="B377">
        <v>1924.7770016423351</v>
      </c>
      <c r="C377">
        <v>24.385883210205161</v>
      </c>
      <c r="D377">
        <v>2.8637658655687341E-4</v>
      </c>
      <c r="E377">
        <v>1.323293550474334E-2</v>
      </c>
      <c r="F377">
        <v>-0.44163515572310519</v>
      </c>
    </row>
    <row r="378" spans="1:6">
      <c r="A378">
        <v>0.96904418190930164</v>
      </c>
      <c r="B378">
        <v>1933.0070631087281</v>
      </c>
      <c r="C378">
        <v>24.38809904058645</v>
      </c>
      <c r="D378">
        <v>2.5203798979019901E-4</v>
      </c>
      <c r="E378">
        <v>1.3322223915505849E-2</v>
      </c>
      <c r="F378">
        <v>-0.4412479575560469</v>
      </c>
    </row>
    <row r="379" spans="1:6">
      <c r="A379">
        <v>0.97317055739481562</v>
      </c>
      <c r="B379">
        <v>1941.2381769293811</v>
      </c>
      <c r="C379">
        <v>24.390031928190758</v>
      </c>
      <c r="D379">
        <v>2.1765829765141661E-4</v>
      </c>
      <c r="E379">
        <v>1.3402501657007619E-2</v>
      </c>
      <c r="F379">
        <v>-0.44091503763716999</v>
      </c>
    </row>
    <row r="380" spans="1:6">
      <c r="A380">
        <v>0.97729739011743322</v>
      </c>
      <c r="B380">
        <v>1949.4702028266629</v>
      </c>
      <c r="C380">
        <v>24.391683235576231</v>
      </c>
      <c r="D380">
        <v>1.8357790173052389E-4</v>
      </c>
      <c r="E380">
        <v>1.3473652391136331E-2</v>
      </c>
      <c r="F380">
        <v>-0.44063526072367798</v>
      </c>
    </row>
    <row r="381" spans="1:6">
      <c r="A381">
        <v>0.98142460974617274</v>
      </c>
      <c r="B381">
        <v>1957.7030005074</v>
      </c>
      <c r="C381">
        <v>24.393055088292709</v>
      </c>
      <c r="D381">
        <v>1.4973366857344391E-4</v>
      </c>
      <c r="E381">
        <v>1.35363821761689E-2</v>
      </c>
      <c r="F381">
        <v>-0.44040690207172672</v>
      </c>
    </row>
    <row r="382" spans="1:6">
      <c r="A382">
        <v>0.98555214594345841</v>
      </c>
      <c r="B382">
        <v>1965.9364296652641</v>
      </c>
      <c r="C382">
        <v>24.39415003737053</v>
      </c>
      <c r="D382">
        <v>1.1634276426818929E-4</v>
      </c>
      <c r="E382">
        <v>1.358978009756511E-2</v>
      </c>
      <c r="F382">
        <v>-0.44022805118161012</v>
      </c>
    </row>
    <row r="383" spans="1:6">
      <c r="A383">
        <v>0.98967992836631957</v>
      </c>
      <c r="B383">
        <v>1974.1703499831649</v>
      </c>
      <c r="C383">
        <v>24.39497222462029</v>
      </c>
      <c r="D383">
        <v>8.3394502610265901E-5</v>
      </c>
      <c r="E383">
        <v>1.3631582487284339E-2</v>
      </c>
      <c r="F383">
        <v>-0.44009675895984762</v>
      </c>
    </row>
    <row r="384" spans="1:6">
      <c r="A384">
        <v>0.99380788666758912</v>
      </c>
      <c r="B384">
        <v>1982.4046211356431</v>
      </c>
      <c r="C384">
        <v>24.395522932683601</v>
      </c>
      <c r="D384">
        <v>5.0298263381478843E-5</v>
      </c>
      <c r="E384">
        <v>1.3659688567257021E-2</v>
      </c>
      <c r="F384">
        <v>-0.44001100449155239</v>
      </c>
    </row>
    <row r="385" spans="1:6">
      <c r="A385">
        <v>0.99793595049710271</v>
      </c>
      <c r="B385">
        <v>1990.6391027912589</v>
      </c>
      <c r="C385">
        <v>24.395799454187991</v>
      </c>
      <c r="D385">
        <v>1.681437705573653E-5</v>
      </c>
      <c r="E385">
        <v>1.3673457062179579E-2</v>
      </c>
      <c r="F385">
        <v>-0.43996881767500828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C5FB-D7E4-49F5-8EE5-1D4A693B6D38}">
  <dimension ref="A1:D385"/>
  <sheetViews>
    <sheetView workbookViewId="0">
      <selection activeCell="G32" sqref="G32"/>
    </sheetView>
  </sheetViews>
  <sheetFormatPr defaultColWidth="8.85546875" defaultRowHeight="14.45"/>
  <cols>
    <col min="1" max="1" width="25.42578125" customWidth="1"/>
    <col min="2" max="2" width="27.140625" customWidth="1"/>
    <col min="3" max="4" width="23.7109375" customWidth="1"/>
  </cols>
  <sheetData>
    <row r="1" spans="1:4">
      <c r="A1" t="s">
        <v>2</v>
      </c>
      <c r="B1" t="s">
        <v>3</v>
      </c>
      <c r="C1" t="s">
        <v>104</v>
      </c>
      <c r="D1" t="s">
        <v>1047</v>
      </c>
    </row>
    <row r="2" spans="1:4">
      <c r="A2">
        <v>0</v>
      </c>
      <c r="B2">
        <v>1.0102069901639914</v>
      </c>
      <c r="C2">
        <v>0.77057537835914103</v>
      </c>
      <c r="D2">
        <v>0</v>
      </c>
    </row>
    <row r="3" spans="1:4">
      <c r="A3">
        <v>2.6457047254799999</v>
      </c>
      <c r="B3">
        <v>2.1690574606200337</v>
      </c>
      <c r="C3">
        <v>1.4673451018826646</v>
      </c>
      <c r="D3">
        <v>2.4282387065688248E-3</v>
      </c>
    </row>
    <row r="4" spans="1:4">
      <c r="A4">
        <v>7.9370942288800004</v>
      </c>
      <c r="B4">
        <v>3.4818410130274473</v>
      </c>
      <c r="C4">
        <v>2.344969448475974</v>
      </c>
      <c r="D4">
        <v>1.2141122585030291E-2</v>
      </c>
    </row>
    <row r="5" spans="1:4">
      <c r="A5">
        <v>13.228503679840001</v>
      </c>
      <c r="B5">
        <v>4.9071311631038315</v>
      </c>
      <c r="C5">
        <v>3.2166626328126697</v>
      </c>
      <c r="D5">
        <v>3.3994782876759569E-2</v>
      </c>
    </row>
    <row r="6" spans="1:4">
      <c r="A6">
        <v>18.519893183240001</v>
      </c>
      <c r="B6">
        <v>6.3367638491959122</v>
      </c>
      <c r="C6">
        <v>4.0155365071776137</v>
      </c>
      <c r="D6">
        <v>7.2844750591350024E-2</v>
      </c>
    </row>
    <row r="7" spans="1:4">
      <c r="A7">
        <v>23.811202896400001</v>
      </c>
      <c r="B7">
        <v>7.6526395491079695</v>
      </c>
      <c r="C7">
        <v>4.7389288133099283</v>
      </c>
      <c r="D7">
        <v>0.13354546775612389</v>
      </c>
    </row>
    <row r="8" spans="1:4">
      <c r="A8">
        <v>29.102692137600002</v>
      </c>
      <c r="B8">
        <v>8.8039134944150188</v>
      </c>
      <c r="C8">
        <v>5.3998453374676787</v>
      </c>
      <c r="D8">
        <v>0.22094944202245809</v>
      </c>
    </row>
    <row r="9" spans="1:4">
      <c r="A9">
        <v>34.394181378799999</v>
      </c>
      <c r="B9">
        <v>9.801714797519093</v>
      </c>
      <c r="C9">
        <v>6.011444618432094</v>
      </c>
      <c r="D9">
        <v>0.33990536773501651</v>
      </c>
    </row>
    <row r="10" spans="1:4">
      <c r="A10">
        <v>39.685471144400005</v>
      </c>
      <c r="B10">
        <v>10.672251427037537</v>
      </c>
      <c r="C10">
        <v>6.584593907136929</v>
      </c>
      <c r="D10">
        <v>0.4928259862077134</v>
      </c>
    </row>
    <row r="11" spans="1:4">
      <c r="A11">
        <v>44.976960385600002</v>
      </c>
      <c r="B11">
        <v>11.439396420162169</v>
      </c>
      <c r="C11">
        <v>7.1279346320355268</v>
      </c>
      <c r="D11">
        <v>0.67967968186490979</v>
      </c>
    </row>
    <row r="12" spans="1:4">
      <c r="A12">
        <v>50.2682501512</v>
      </c>
      <c r="B12">
        <v>12.125648041376319</v>
      </c>
      <c r="C12">
        <v>7.6485588745605568</v>
      </c>
      <c r="D12">
        <v>0.90040095506695816</v>
      </c>
    </row>
    <row r="13" spans="1:4">
      <c r="A13">
        <v>55.559739392400004</v>
      </c>
      <c r="B13">
        <v>12.751104158370719</v>
      </c>
      <c r="C13">
        <v>8.1525549138496043</v>
      </c>
      <c r="D13">
        <v>1.154859055810308</v>
      </c>
    </row>
    <row r="14" spans="1:4">
      <c r="A14">
        <v>60.851029158000003</v>
      </c>
      <c r="B14">
        <v>13.325999190197443</v>
      </c>
      <c r="C14">
        <v>8.64107930472092</v>
      </c>
      <c r="D14">
        <v>1.4428074793918599</v>
      </c>
    </row>
    <row r="15" spans="1:4">
      <c r="A15">
        <v>66.1425183992</v>
      </c>
      <c r="B15">
        <v>13.80145232944362</v>
      </c>
      <c r="C15">
        <v>9.0641383285214392</v>
      </c>
      <c r="D15">
        <v>1.763809898431433</v>
      </c>
    </row>
    <row r="16" spans="1:4">
      <c r="A16">
        <v>71.433808164799999</v>
      </c>
      <c r="B16">
        <v>14.205068139224114</v>
      </c>
      <c r="C16">
        <v>9.4365489799981841</v>
      </c>
      <c r="D16">
        <v>2.1171413284687048</v>
      </c>
    </row>
    <row r="17" spans="1:4">
      <c r="A17">
        <v>76.725297405999996</v>
      </c>
      <c r="B17">
        <v>14.555438783787022</v>
      </c>
      <c r="C17">
        <v>9.7691130447178356</v>
      </c>
      <c r="D17">
        <v>2.5016692449737401</v>
      </c>
    </row>
    <row r="18" spans="1:4">
      <c r="A18">
        <v>82.016587171600008</v>
      </c>
      <c r="B18">
        <v>14.864806286774588</v>
      </c>
      <c r="C18">
        <v>10.069620901361821</v>
      </c>
      <c r="D18">
        <v>2.9157272809365229</v>
      </c>
    </row>
    <row r="19" spans="1:4">
      <c r="A19">
        <v>87.308076412799991</v>
      </c>
      <c r="B19">
        <v>15.141659324116992</v>
      </c>
      <c r="C19">
        <v>10.343942611177487</v>
      </c>
      <c r="D19">
        <v>3.357001883154072</v>
      </c>
    </row>
    <row r="20" spans="1:4">
      <c r="A20">
        <v>92.599366178400004</v>
      </c>
      <c r="B20">
        <v>15.392173462107912</v>
      </c>
      <c r="C20">
        <v>10.596398888391507</v>
      </c>
      <c r="D20">
        <v>3.8224568238070642</v>
      </c>
    </row>
    <row r="21" spans="1:4">
      <c r="A21">
        <v>97.890855419600015</v>
      </c>
      <c r="B21">
        <v>15.62086581107523</v>
      </c>
      <c r="C21">
        <v>10.830415753880585</v>
      </c>
      <c r="D21">
        <v>4.3083190932101916</v>
      </c>
    </row>
    <row r="22" spans="1:4">
      <c r="A22">
        <v>103.18234466080001</v>
      </c>
      <c r="B22">
        <v>15.831249679051751</v>
      </c>
      <c r="C22">
        <v>11.048568178749507</v>
      </c>
      <c r="D22">
        <v>4.8101415930196598</v>
      </c>
    </row>
    <row r="23" spans="1:4">
      <c r="A23">
        <v>108.47363442640001</v>
      </c>
      <c r="B23">
        <v>16.025987324298352</v>
      </c>
      <c r="C23">
        <v>11.252972876533562</v>
      </c>
      <c r="D23">
        <v>5.3229448092278311</v>
      </c>
    </row>
    <row r="24" spans="1:4">
      <c r="A24">
        <v>113.76512366760001</v>
      </c>
      <c r="B24">
        <v>16.207260925717389</v>
      </c>
      <c r="C24">
        <v>11.445331946776589</v>
      </c>
      <c r="D24">
        <v>5.8414248069656329</v>
      </c>
    </row>
    <row r="25" spans="1:4">
      <c r="A25">
        <v>119.05641343320001</v>
      </c>
      <c r="B25">
        <v>16.376838048219778</v>
      </c>
      <c r="C25">
        <v>11.627020162187074</v>
      </c>
      <c r="D25">
        <v>6.3602025357249579</v>
      </c>
    </row>
    <row r="26" spans="1:4">
      <c r="A26">
        <v>124.3479026744</v>
      </c>
      <c r="B26">
        <v>16.536093464514007</v>
      </c>
      <c r="C26">
        <v>11.79917225579425</v>
      </c>
      <c r="D26">
        <v>6.8740826774489117</v>
      </c>
    </row>
    <row r="27" spans="1:4">
      <c r="A27">
        <v>129.63919244000002</v>
      </c>
      <c r="B27">
        <v>16.68622737299637</v>
      </c>
      <c r="C27">
        <v>11.962792029893198</v>
      </c>
      <c r="D27">
        <v>7.3782903333855598</v>
      </c>
    </row>
    <row r="28" spans="1:4">
      <c r="A28">
        <v>134.93068168120001</v>
      </c>
      <c r="B28">
        <v>16.82822175417293</v>
      </c>
      <c r="C28">
        <v>12.11868689067779</v>
      </c>
      <c r="D28">
        <v>7.8686599777757182</v>
      </c>
    </row>
    <row r="29" spans="1:4">
      <c r="A29">
        <v>140.22197144680001</v>
      </c>
      <c r="B29">
        <v>16.962949479604632</v>
      </c>
      <c r="C29">
        <v>12.267576957185806</v>
      </c>
      <c r="D29">
        <v>8.3417611364170767</v>
      </c>
    </row>
    <row r="30" spans="1:4">
      <c r="A30">
        <v>145.51346068800001</v>
      </c>
      <c r="B30">
        <v>17.091065202962184</v>
      </c>
      <c r="C30">
        <v>12.410073239509911</v>
      </c>
      <c r="D30">
        <v>8.7949564225652921</v>
      </c>
    </row>
    <row r="31" spans="1:4">
      <c r="A31">
        <v>150.80475045360001</v>
      </c>
      <c r="B31">
        <v>17.213245399705315</v>
      </c>
      <c r="C31">
        <v>12.546721282375689</v>
      </c>
      <c r="D31">
        <v>9.2263973851343533</v>
      </c>
    </row>
    <row r="32" spans="1:4">
      <c r="A32">
        <v>156.0962396948</v>
      </c>
      <c r="B32">
        <v>17.329970149192548</v>
      </c>
      <c r="C32">
        <v>12.677979343352638</v>
      </c>
      <c r="D32">
        <v>9.6349704649369308</v>
      </c>
    </row>
    <row r="33" spans="1:4">
      <c r="A33">
        <v>161.38772893600003</v>
      </c>
      <c r="B33">
        <v>17.441741352571423</v>
      </c>
      <c r="C33">
        <v>12.804283858221231</v>
      </c>
      <c r="D33">
        <v>10.020208645583439</v>
      </c>
    </row>
    <row r="34" spans="1:4">
      <c r="A34">
        <v>166.6790187016</v>
      </c>
      <c r="B34">
        <v>17.548929980255345</v>
      </c>
      <c r="C34">
        <v>12.925983975605842</v>
      </c>
      <c r="D34">
        <v>10.38218446182184</v>
      </c>
    </row>
    <row r="35" spans="1:4">
      <c r="A35">
        <v>171.97050794280003</v>
      </c>
      <c r="B35">
        <v>17.651928824446731</v>
      </c>
      <c r="C35">
        <v>13.043428844130855</v>
      </c>
      <c r="D35">
        <v>10.72139784178753</v>
      </c>
    </row>
    <row r="36" spans="1:4">
      <c r="A36">
        <v>177.2617977084</v>
      </c>
      <c r="B36">
        <v>17.751043390191921</v>
      </c>
      <c r="C36">
        <v>13.156902147053572</v>
      </c>
      <c r="D36">
        <v>11.038668938921081</v>
      </c>
    </row>
    <row r="37" spans="1:4">
      <c r="A37">
        <v>182.55328694960002</v>
      </c>
      <c r="B37">
        <v>17.846557360748214</v>
      </c>
      <c r="C37">
        <v>13.266665745842275</v>
      </c>
      <c r="D37">
        <v>11.33504248589985</v>
      </c>
    </row>
    <row r="38" spans="1:4">
      <c r="A38">
        <v>187.84457671519999</v>
      </c>
      <c r="B38">
        <v>17.938710775794871</v>
      </c>
      <c r="C38">
        <v>13.372981501965251</v>
      </c>
      <c r="D38">
        <v>11.61170687435653</v>
      </c>
    </row>
    <row r="39" spans="1:4">
      <c r="A39">
        <v>193.13606595640002</v>
      </c>
      <c r="B39">
        <v>18.027743675011155</v>
      </c>
      <c r="C39">
        <v>13.476045811523711</v>
      </c>
      <c r="D39">
        <v>11.869928578830249</v>
      </c>
    </row>
    <row r="40" spans="1:4">
      <c r="A40">
        <v>198.42735572199999</v>
      </c>
      <c r="B40">
        <v>18.113874276287302</v>
      </c>
      <c r="C40">
        <v>13.576055070618866</v>
      </c>
      <c r="D40">
        <v>12.11100102540316</v>
      </c>
    </row>
    <row r="41" spans="1:4">
      <c r="A41">
        <v>203.71844601199999</v>
      </c>
      <c r="B41">
        <v>18.197255332146476</v>
      </c>
      <c r="C41">
        <v>13.673205675351928</v>
      </c>
      <c r="D41">
        <v>12.33620644527957</v>
      </c>
    </row>
    <row r="42" spans="1:4">
      <c r="A42">
        <v>209.01053368000001</v>
      </c>
      <c r="B42">
        <v>18.278083238689888</v>
      </c>
      <c r="C42">
        <v>13.767650378246065</v>
      </c>
      <c r="D42">
        <v>12.546788967286719</v>
      </c>
    </row>
    <row r="43" spans="1:4">
      <c r="A43">
        <v>214.30062659200001</v>
      </c>
      <c r="B43">
        <v>18.356488926651679</v>
      </c>
      <c r="C43">
        <v>13.859541931824443</v>
      </c>
      <c r="D43">
        <v>12.74393698730225</v>
      </c>
    </row>
    <row r="44" spans="1:4">
      <c r="A44">
        <v>219.59271426000001</v>
      </c>
      <c r="B44">
        <v>18.432646970344042</v>
      </c>
      <c r="C44">
        <v>13.949033088610225</v>
      </c>
      <c r="D44">
        <v>12.92877283303747</v>
      </c>
    </row>
    <row r="45" spans="1:4">
      <c r="A45">
        <v>224.88480192800003</v>
      </c>
      <c r="B45">
        <v>18.506644656923065</v>
      </c>
      <c r="C45">
        <v>14.036211135759503</v>
      </c>
      <c r="D45">
        <v>13.10234790930714</v>
      </c>
    </row>
    <row r="46" spans="1:4">
      <c r="A46">
        <v>230.17489484000004</v>
      </c>
      <c r="B46">
        <v>18.578634738911919</v>
      </c>
      <c r="C46">
        <v>14.121228825795445</v>
      </c>
      <c r="D46">
        <v>13.26564170715517</v>
      </c>
    </row>
    <row r="47" spans="1:4">
      <c r="A47">
        <v>235.466982508</v>
      </c>
      <c r="B47">
        <v>18.648682681677673</v>
      </c>
      <c r="C47">
        <v>14.204195267663168</v>
      </c>
      <c r="D47">
        <v>13.41956313938889</v>
      </c>
    </row>
    <row r="48" spans="1:4">
      <c r="A48">
        <v>240.75907017599999</v>
      </c>
      <c r="B48">
        <v>18.716919415954468</v>
      </c>
      <c r="C48">
        <v>14.285175926729746</v>
      </c>
      <c r="D48">
        <v>13.564952887286911</v>
      </c>
    </row>
    <row r="49" spans="1:4">
      <c r="A49">
        <v>246.049163088</v>
      </c>
      <c r="B49">
        <v>18.783432228898398</v>
      </c>
      <c r="C49">
        <v>14.364301733729317</v>
      </c>
      <c r="D49">
        <v>13.70258576630607</v>
      </c>
    </row>
    <row r="50" spans="1:4">
      <c r="A50">
        <v>251.34125075600002</v>
      </c>
      <c r="B50">
        <v>18.848308407665559</v>
      </c>
      <c r="C50">
        <v>14.441638154028952</v>
      </c>
      <c r="D50">
        <v>13.833172961718191</v>
      </c>
    </row>
    <row r="51" spans="1:4">
      <c r="A51">
        <v>256.63333842399999</v>
      </c>
      <c r="B51">
        <v>18.91161341762302</v>
      </c>
      <c r="C51">
        <v>14.517272474784747</v>
      </c>
      <c r="D51">
        <v>13.95736472143332</v>
      </c>
    </row>
    <row r="52" spans="1:4">
      <c r="A52">
        <v>261.92343133600002</v>
      </c>
      <c r="B52">
        <v>18.973434545926878</v>
      </c>
      <c r="C52">
        <v>14.591291983152795</v>
      </c>
      <c r="D52">
        <v>14.075754222032909</v>
      </c>
    </row>
    <row r="53" spans="1:4">
      <c r="A53">
        <v>267.21551900399999</v>
      </c>
      <c r="B53">
        <v>19.033837257944199</v>
      </c>
      <c r="C53">
        <v>14.663740322711146</v>
      </c>
      <c r="D53">
        <v>14.18888229319534</v>
      </c>
    </row>
    <row r="54" spans="1:4">
      <c r="A54">
        <v>272.50760667200001</v>
      </c>
      <c r="B54">
        <v>19.092865197253037</v>
      </c>
      <c r="C54">
        <v>14.734704780615889</v>
      </c>
      <c r="D54">
        <v>14.297241429310549</v>
      </c>
    </row>
    <row r="55" spans="1:4">
      <c r="A55">
        <v>277.79769958399999</v>
      </c>
      <c r="B55">
        <v>19.150605651009478</v>
      </c>
      <c r="C55">
        <v>14.804229000445076</v>
      </c>
      <c r="D55">
        <v>14.40127843796958</v>
      </c>
    </row>
    <row r="56" spans="1:4">
      <c r="A56">
        <v>283.08978725200001</v>
      </c>
      <c r="B56">
        <v>19.207102262791576</v>
      </c>
      <c r="C56">
        <v>14.872378447565778</v>
      </c>
      <c r="D56">
        <v>14.501397460161829</v>
      </c>
    </row>
    <row r="57" spans="1:4">
      <c r="A57">
        <v>288.38187492000003</v>
      </c>
      <c r="B57">
        <v>19.262398676177376</v>
      </c>
      <c r="C57">
        <v>14.939218587345062</v>
      </c>
      <c r="D57">
        <v>14.597964144399411</v>
      </c>
    </row>
    <row r="58" spans="1:4">
      <c r="A58">
        <v>293.67196783200001</v>
      </c>
      <c r="B58">
        <v>19.316560356533952</v>
      </c>
      <c r="C58">
        <v>15.00479306336098</v>
      </c>
      <c r="D58">
        <v>14.691308654930211</v>
      </c>
    </row>
    <row r="59" spans="1:4">
      <c r="A59">
        <v>298.96405550000003</v>
      </c>
      <c r="B59">
        <v>19.369630947439344</v>
      </c>
      <c r="C59">
        <v>15.069123697402549</v>
      </c>
      <c r="D59">
        <v>14.78172749783811</v>
      </c>
    </row>
    <row r="60" spans="1:4">
      <c r="A60">
        <v>304.25614316799999</v>
      </c>
      <c r="B60">
        <v>19.421632270682583</v>
      </c>
      <c r="C60">
        <v>15.132319598414892</v>
      </c>
      <c r="D60">
        <v>14.869486131899199</v>
      </c>
    </row>
    <row r="61" spans="1:4">
      <c r="A61">
        <v>309.54623608000003</v>
      </c>
      <c r="B61">
        <v>19.472629791630734</v>
      </c>
      <c r="C61">
        <v>15.194358944608986</v>
      </c>
      <c r="D61">
        <v>14.954822226749309</v>
      </c>
    </row>
    <row r="62" spans="1:4">
      <c r="A62">
        <v>314.83832374799999</v>
      </c>
      <c r="B62">
        <v>19.522645332072823</v>
      </c>
      <c r="C62">
        <v>15.255307201351897</v>
      </c>
      <c r="D62">
        <v>15.037948349625029</v>
      </c>
    </row>
    <row r="63" spans="1:4">
      <c r="A63">
        <v>320.13041141600002</v>
      </c>
      <c r="B63">
        <v>19.571700713797874</v>
      </c>
      <c r="C63">
        <v>15.315208012221676</v>
      </c>
      <c r="D63">
        <v>15.11905409890579</v>
      </c>
    </row>
    <row r="64" spans="1:4">
      <c r="A64">
        <v>325.42050432800005</v>
      </c>
      <c r="B64">
        <v>19.619883223961981</v>
      </c>
      <c r="C64">
        <v>15.374083199007346</v>
      </c>
      <c r="D64">
        <v>15.19830848684523</v>
      </c>
    </row>
    <row r="65" spans="1:4">
      <c r="A65">
        <v>330.71259199600001</v>
      </c>
      <c r="B65">
        <v>19.667171040776122</v>
      </c>
      <c r="C65">
        <v>15.431976405286957</v>
      </c>
      <c r="D65">
        <v>15.27586278106747</v>
      </c>
    </row>
    <row r="66" spans="1:4">
      <c r="A66">
        <v>336.00467966400004</v>
      </c>
      <c r="B66">
        <v>19.713629629607361</v>
      </c>
      <c r="C66">
        <v>15.488931274638551</v>
      </c>
      <c r="D66">
        <v>15.351852981833749</v>
      </c>
    </row>
    <row r="67" spans="1:4">
      <c r="A67">
        <v>341.29477257600001</v>
      </c>
      <c r="B67">
        <v>19.759258990455709</v>
      </c>
      <c r="C67">
        <v>15.544969628851153</v>
      </c>
      <c r="D67">
        <v>15.42640105268398</v>
      </c>
    </row>
    <row r="68" spans="1:4">
      <c r="A68">
        <v>346.58686024399998</v>
      </c>
      <c r="B68">
        <v>19.804102766899206</v>
      </c>
      <c r="C68">
        <v>15.600113289713789</v>
      </c>
      <c r="D68">
        <v>15.499615666117849</v>
      </c>
    </row>
    <row r="69" spans="1:4">
      <c r="A69">
        <v>351.878947912</v>
      </c>
      <c r="B69">
        <v>19.848182780726876</v>
      </c>
      <c r="C69">
        <v>15.654405900804504</v>
      </c>
      <c r="D69">
        <v>15.571592531255281</v>
      </c>
    </row>
    <row r="70" spans="1:4">
      <c r="A70">
        <v>357.16904082399998</v>
      </c>
      <c r="B70">
        <v>19.891542675516767</v>
      </c>
      <c r="C70">
        <v>15.707847462123299</v>
      </c>
      <c r="D70">
        <v>15.64241455405833</v>
      </c>
    </row>
    <row r="71" spans="1:4">
      <c r="A71">
        <v>362.46112849200006</v>
      </c>
      <c r="B71">
        <v>19.934182451268878</v>
      </c>
      <c r="C71">
        <v>15.760481617248219</v>
      </c>
      <c r="D71">
        <v>15.71215350989238</v>
      </c>
    </row>
    <row r="72" spans="1:4">
      <c r="A72">
        <v>367.75122140399998</v>
      </c>
      <c r="B72">
        <v>19.976123929772239</v>
      </c>
      <c r="C72">
        <v>15.812330187968293</v>
      </c>
      <c r="D72">
        <v>15.78087399920277</v>
      </c>
    </row>
    <row r="73" spans="1:4">
      <c r="A73">
        <v>373.04330907200006</v>
      </c>
      <c r="B73">
        <v>20.017388932815866</v>
      </c>
      <c r="C73">
        <v>15.86343681786156</v>
      </c>
      <c r="D73">
        <v>15.84863622307889</v>
      </c>
    </row>
    <row r="74" spans="1:4">
      <c r="A74">
        <v>378.33539674000002</v>
      </c>
      <c r="B74">
        <v>20.058021103977808</v>
      </c>
      <c r="C74">
        <v>15.913779685139005</v>
      </c>
      <c r="D74">
        <v>15.915495916907471</v>
      </c>
    </row>
    <row r="75" spans="1:4">
      <c r="A75">
        <v>383.625489652</v>
      </c>
      <c r="B75">
        <v>20.098020443258065</v>
      </c>
      <c r="C75">
        <v>15.963424255167691</v>
      </c>
      <c r="D75">
        <v>15.98150366674828</v>
      </c>
    </row>
    <row r="76" spans="1:4">
      <c r="A76">
        <v>388.91757732000002</v>
      </c>
      <c r="B76">
        <v>20.137386950656637</v>
      </c>
      <c r="C76">
        <v>16.012348706158601</v>
      </c>
      <c r="D76">
        <v>16.046703870233671</v>
      </c>
    </row>
    <row r="77" spans="1:4">
      <c r="A77">
        <v>394.20966498799999</v>
      </c>
      <c r="B77">
        <v>20.176186091540597</v>
      </c>
      <c r="C77">
        <v>16.060618503478803</v>
      </c>
      <c r="D77">
        <v>16.11113485202543</v>
      </c>
    </row>
    <row r="78" spans="1:4">
      <c r="A78">
        <v>399.49975790000002</v>
      </c>
      <c r="B78">
        <v>20.214396044120921</v>
      </c>
      <c r="C78">
        <v>16.108211825339275</v>
      </c>
      <c r="D78">
        <v>16.17482977638257</v>
      </c>
    </row>
    <row r="79" spans="1:4">
      <c r="A79">
        <v>404.79184556799999</v>
      </c>
      <c r="B79">
        <v>20.252038630186629</v>
      </c>
      <c r="C79">
        <v>16.155150493529035</v>
      </c>
      <c r="D79">
        <v>16.2378171564777</v>
      </c>
    </row>
    <row r="80" spans="1:4">
      <c r="A80">
        <v>410.08393323600006</v>
      </c>
      <c r="B80">
        <v>20.289135671526743</v>
      </c>
      <c r="C80">
        <v>16.201478151626137</v>
      </c>
      <c r="D80">
        <v>16.30012292642602</v>
      </c>
    </row>
    <row r="81" spans="1:4">
      <c r="A81">
        <v>415.37402614800004</v>
      </c>
      <c r="B81">
        <v>20.325708989930298</v>
      </c>
      <c r="C81">
        <v>16.247194799630577</v>
      </c>
      <c r="D81">
        <v>16.361772754497821</v>
      </c>
    </row>
    <row r="82" spans="1:4">
      <c r="A82">
        <v>420.66611381600001</v>
      </c>
      <c r="B82">
        <v>20.361758585397283</v>
      </c>
      <c r="C82">
        <v>16.292300437542359</v>
      </c>
      <c r="D82">
        <v>16.422790788984269</v>
      </c>
    </row>
    <row r="83" spans="1:4">
      <c r="A83">
        <v>425.95820148400003</v>
      </c>
      <c r="B83">
        <v>20.39730627971673</v>
      </c>
      <c r="C83">
        <v>16.336860530728547</v>
      </c>
      <c r="D83">
        <v>16.483199557094601</v>
      </c>
    </row>
    <row r="84" spans="1:4">
      <c r="A84">
        <v>431.24829439600001</v>
      </c>
      <c r="B84">
        <v>20.432373894677649</v>
      </c>
      <c r="C84">
        <v>16.3808314356111</v>
      </c>
      <c r="D84">
        <v>16.5430219608455</v>
      </c>
    </row>
    <row r="85" spans="1:4">
      <c r="A85">
        <v>436.54038206400003</v>
      </c>
      <c r="B85">
        <v>20.466961430280058</v>
      </c>
      <c r="C85">
        <v>16.424256795768063</v>
      </c>
      <c r="D85">
        <v>16.602278532332839</v>
      </c>
    </row>
    <row r="86" spans="1:4">
      <c r="A86">
        <v>441.83246973199999</v>
      </c>
      <c r="B86">
        <v>20.501068886523942</v>
      </c>
      <c r="C86">
        <v>16.467158432988455</v>
      </c>
      <c r="D86">
        <v>16.660985286462381</v>
      </c>
    </row>
    <row r="87" spans="1:4">
      <c r="A87">
        <v>447.12256264399997</v>
      </c>
      <c r="B87">
        <v>20.534739906987355</v>
      </c>
      <c r="C87">
        <v>16.509536347272284</v>
      </c>
      <c r="D87">
        <v>16.71915519496735</v>
      </c>
    </row>
    <row r="88" spans="1:4">
      <c r="A88">
        <v>452.41465031200005</v>
      </c>
      <c r="B88">
        <v>20.567952669881272</v>
      </c>
      <c r="C88">
        <v>16.55139053861955</v>
      </c>
      <c r="D88">
        <v>16.776799884448049</v>
      </c>
    </row>
    <row r="89" spans="1:4">
      <c r="A89">
        <v>457.70673798000001</v>
      </c>
      <c r="B89">
        <v>20.600728996994718</v>
      </c>
      <c r="C89">
        <v>16.592742828819272</v>
      </c>
      <c r="D89">
        <v>16.833931567927252</v>
      </c>
    </row>
    <row r="90" spans="1:4">
      <c r="A90">
        <v>462.99683089200005</v>
      </c>
      <c r="B90">
        <v>20.633090710116718</v>
      </c>
      <c r="C90">
        <v>16.633615039660473</v>
      </c>
      <c r="D90">
        <v>16.890562496259591</v>
      </c>
    </row>
    <row r="91" spans="1:4">
      <c r="A91">
        <v>468.28891856000001</v>
      </c>
      <c r="B91">
        <v>20.665037809247266</v>
      </c>
      <c r="C91">
        <v>16.673985349354133</v>
      </c>
      <c r="D91">
        <v>16.946703352310529</v>
      </c>
    </row>
    <row r="92" spans="1:4">
      <c r="A92">
        <v>473.58100622800004</v>
      </c>
      <c r="B92">
        <v>20.696592116175392</v>
      </c>
      <c r="C92">
        <v>16.713919223267318</v>
      </c>
      <c r="D92">
        <v>17.002362277391381</v>
      </c>
    </row>
    <row r="93" spans="1:4">
      <c r="A93">
        <v>478.87109914000001</v>
      </c>
      <c r="B93">
        <v>20.727753630901091</v>
      </c>
      <c r="C93">
        <v>16.753373017821986</v>
      </c>
      <c r="D93">
        <v>17.057544664257922</v>
      </c>
    </row>
    <row r="94" spans="1:4">
      <c r="A94">
        <v>484.16318680799998</v>
      </c>
      <c r="B94">
        <v>20.758522353424365</v>
      </c>
      <c r="C94">
        <v>16.792390376596181</v>
      </c>
      <c r="D94">
        <v>17.11225524820917</v>
      </c>
    </row>
    <row r="95" spans="1:4">
      <c r="A95">
        <v>489.45527447600006</v>
      </c>
      <c r="B95">
        <v>20.788898283745215</v>
      </c>
      <c r="C95">
        <v>16.830971299589905</v>
      </c>
      <c r="D95">
        <v>17.166501202083712</v>
      </c>
    </row>
    <row r="96" spans="1:4">
      <c r="A96">
        <v>494.74536738800003</v>
      </c>
      <c r="B96">
        <v>20.818925065441686</v>
      </c>
      <c r="C96">
        <v>16.869115786803153</v>
      </c>
      <c r="D96">
        <v>17.220291382250029</v>
      </c>
    </row>
    <row r="97" spans="1:4">
      <c r="A97">
        <v>500.03745505600006</v>
      </c>
      <c r="B97">
        <v>20.848602698513783</v>
      </c>
      <c r="C97">
        <v>16.90684566002496</v>
      </c>
      <c r="D97">
        <v>17.273633635474759</v>
      </c>
    </row>
    <row r="98" spans="1:4">
      <c r="A98">
        <v>505.32754796800003</v>
      </c>
      <c r="B98">
        <v>20.877909361172478</v>
      </c>
      <c r="C98">
        <v>16.944160919255314</v>
      </c>
      <c r="D98">
        <v>17.326536057904018</v>
      </c>
    </row>
    <row r="99" spans="1:4">
      <c r="A99">
        <v>510.61963563600006</v>
      </c>
      <c r="B99">
        <v>20.906866875206791</v>
      </c>
      <c r="C99">
        <v>16.981105208072265</v>
      </c>
      <c r="D99">
        <v>17.379006134921891</v>
      </c>
    </row>
    <row r="100" spans="1:4">
      <c r="A100">
        <v>515.91172330400002</v>
      </c>
      <c r="B100">
        <v>20.935497062405755</v>
      </c>
      <c r="C100">
        <v>17.017613061108747</v>
      </c>
      <c r="D100">
        <v>17.431050446763152</v>
      </c>
    </row>
    <row r="101" spans="1:4">
      <c r="A101">
        <v>521.20181621600011</v>
      </c>
      <c r="B101">
        <v>20.963799922769365</v>
      </c>
      <c r="C101">
        <v>17.053771765520853</v>
      </c>
      <c r="D101">
        <v>17.482674514784382</v>
      </c>
    </row>
    <row r="102" spans="1:4">
      <c r="A102">
        <v>526.49390388400002</v>
      </c>
      <c r="B102">
        <v>20.991775456297617</v>
      </c>
      <c r="C102">
        <v>17.089537677730529</v>
      </c>
      <c r="D102">
        <v>17.533882642306232</v>
      </c>
    </row>
    <row r="103" spans="1:4">
      <c r="A103">
        <v>531.78599155200004</v>
      </c>
      <c r="B103">
        <v>21.019423662990516</v>
      </c>
      <c r="C103">
        <v>17.12493261952681</v>
      </c>
      <c r="D103">
        <v>17.584679640484509</v>
      </c>
    </row>
    <row r="104" spans="1:4">
      <c r="A104">
        <v>537.07608446400002</v>
      </c>
      <c r="B104">
        <v>21.046766364637087</v>
      </c>
      <c r="C104">
        <v>17.159956590909687</v>
      </c>
      <c r="D104">
        <v>17.63507018991292</v>
      </c>
    </row>
    <row r="105" spans="1:4">
      <c r="A105">
        <v>542.36817213200004</v>
      </c>
      <c r="B105">
        <v>21.073825383026353</v>
      </c>
      <c r="C105">
        <v>17.194609591879161</v>
      </c>
      <c r="D105">
        <v>17.685057510642562</v>
      </c>
    </row>
    <row r="106" spans="1:4">
      <c r="A106">
        <v>547.66025980000006</v>
      </c>
      <c r="B106">
        <v>21.100557074580259</v>
      </c>
      <c r="C106">
        <v>17.228935266013284</v>
      </c>
      <c r="D106">
        <v>17.734644801505361</v>
      </c>
    </row>
    <row r="107" spans="1:4">
      <c r="A107">
        <v>552.95035271200004</v>
      </c>
      <c r="B107">
        <v>21.127005082876863</v>
      </c>
      <c r="C107">
        <v>17.262911791523027</v>
      </c>
      <c r="D107">
        <v>17.783837617126679</v>
      </c>
    </row>
    <row r="108" spans="1:4">
      <c r="A108">
        <v>558.24244038000006</v>
      </c>
      <c r="B108">
        <v>21.153169407916156</v>
      </c>
      <c r="C108">
        <v>17.296539168408394</v>
      </c>
      <c r="D108">
        <v>17.832642544030989</v>
      </c>
    </row>
    <row r="109" spans="1:4">
      <c r="A109">
        <v>563.53452804799997</v>
      </c>
      <c r="B109">
        <v>21.179028227909122</v>
      </c>
      <c r="C109">
        <v>17.329839218458407</v>
      </c>
      <c r="D109">
        <v>17.881066969100821</v>
      </c>
    </row>
    <row r="110" spans="1:4">
      <c r="A110">
        <v>568.82462096000006</v>
      </c>
      <c r="B110">
        <v>21.204647008222828</v>
      </c>
      <c r="C110">
        <v>17.362811941673066</v>
      </c>
      <c r="D110">
        <v>17.929118167582409</v>
      </c>
    </row>
    <row r="111" spans="1:4">
      <c r="A111">
        <v>574.11670862799997</v>
      </c>
      <c r="B111">
        <v>21.229960283490204</v>
      </c>
      <c r="C111">
        <v>17.395479159841393</v>
      </c>
      <c r="D111">
        <v>17.976800809493231</v>
      </c>
    </row>
    <row r="112" spans="1:4">
      <c r="A112">
        <v>579.40879629599999</v>
      </c>
      <c r="B112">
        <v>21.255011697289294</v>
      </c>
      <c r="C112">
        <v>17.427819051174367</v>
      </c>
      <c r="D112">
        <v>18.024116179771109</v>
      </c>
    </row>
    <row r="113" spans="1:4">
      <c r="A113">
        <v>584.69888920799997</v>
      </c>
      <c r="B113">
        <v>21.27982307140913</v>
      </c>
      <c r="C113">
        <v>17.45985343746101</v>
      </c>
      <c r="D113">
        <v>18.071065108073199</v>
      </c>
    </row>
    <row r="114" spans="1:4">
      <c r="A114">
        <v>589.99097687599999</v>
      </c>
      <c r="B114">
        <v>21.304350762271653</v>
      </c>
      <c r="C114">
        <v>17.491582318701322</v>
      </c>
      <c r="D114">
        <v>18.117650889886871</v>
      </c>
    </row>
    <row r="115" spans="1:4">
      <c r="A115">
        <v>595.28306454400013</v>
      </c>
      <c r="B115">
        <v>21.328638413454918</v>
      </c>
      <c r="C115">
        <v>17.52302751668433</v>
      </c>
      <c r="D115">
        <v>18.16387797764849</v>
      </c>
    </row>
    <row r="116" spans="1:4">
      <c r="A116">
        <v>600.57315745599999</v>
      </c>
      <c r="B116">
        <v>21.352664203169901</v>
      </c>
      <c r="C116">
        <v>17.554167209621006</v>
      </c>
      <c r="D116">
        <v>18.209751727655359</v>
      </c>
    </row>
    <row r="117" spans="1:4">
      <c r="A117">
        <v>605.86524512400013</v>
      </c>
      <c r="B117">
        <v>21.376471774994648</v>
      </c>
      <c r="C117">
        <v>17.585023219300375</v>
      </c>
      <c r="D117">
        <v>18.255279273554009</v>
      </c>
    </row>
    <row r="118" spans="1:4">
      <c r="A118">
        <v>611.15733279200003</v>
      </c>
      <c r="B118">
        <v>21.40001748535111</v>
      </c>
      <c r="C118">
        <v>17.615595545722439</v>
      </c>
      <c r="D118">
        <v>18.300466431455948</v>
      </c>
    </row>
    <row r="119" spans="1:4">
      <c r="A119">
        <v>616.44742570400001</v>
      </c>
      <c r="B119">
        <v>21.423323156028314</v>
      </c>
      <c r="C119">
        <v>17.645884188887194</v>
      </c>
      <c r="D119">
        <v>18.345318305361531</v>
      </c>
    </row>
    <row r="120" spans="1:4">
      <c r="A120">
        <v>621.73951337200003</v>
      </c>
      <c r="B120">
        <v>21.446410608815285</v>
      </c>
      <c r="C120">
        <v>17.675889148794642</v>
      </c>
      <c r="D120">
        <v>18.389843036076869</v>
      </c>
    </row>
    <row r="121" spans="1:4">
      <c r="A121">
        <v>627.03160104000006</v>
      </c>
      <c r="B121">
        <v>21.469258021922993</v>
      </c>
      <c r="C121">
        <v>17.705632247233808</v>
      </c>
      <c r="D121">
        <v>18.434052759966089</v>
      </c>
    </row>
    <row r="122" spans="1:4">
      <c r="A122">
        <v>632.32169395200003</v>
      </c>
      <c r="B122">
        <v>21.491887217140466</v>
      </c>
      <c r="C122">
        <v>17.735113484204692</v>
      </c>
      <c r="D122">
        <v>18.477960490457001</v>
      </c>
    </row>
    <row r="123" spans="1:4">
      <c r="A123">
        <v>637.61378162000005</v>
      </c>
      <c r="B123">
        <v>21.51427637267868</v>
      </c>
      <c r="C123">
        <v>17.764311037918265</v>
      </c>
      <c r="D123">
        <v>18.521573994980571</v>
      </c>
    </row>
    <row r="124" spans="1:4">
      <c r="A124">
        <v>642.90387453200003</v>
      </c>
      <c r="B124">
        <v>21.53646913211568</v>
      </c>
      <c r="C124">
        <v>17.793268551952583</v>
      </c>
      <c r="D124">
        <v>18.564895216513129</v>
      </c>
    </row>
    <row r="125" spans="1:4">
      <c r="A125">
        <v>648.19596220000005</v>
      </c>
      <c r="B125">
        <v>21.558443673662442</v>
      </c>
      <c r="C125">
        <v>17.821964204518615</v>
      </c>
      <c r="D125">
        <v>18.607921131593361</v>
      </c>
    </row>
    <row r="126" spans="1:4">
      <c r="A126">
        <v>653.48804986799996</v>
      </c>
      <c r="B126">
        <v>21.580199997318971</v>
      </c>
      <c r="C126">
        <v>17.850419817405388</v>
      </c>
      <c r="D126">
        <v>18.650647951357449</v>
      </c>
    </row>
    <row r="127" spans="1:4">
      <c r="A127">
        <v>658.77814278000005</v>
      </c>
      <c r="B127">
        <v>21.601738103085264</v>
      </c>
      <c r="C127">
        <v>17.87861356882388</v>
      </c>
      <c r="D127">
        <v>18.693074817140179</v>
      </c>
    </row>
    <row r="128" spans="1:4">
      <c r="A128">
        <v>664.07023044799996</v>
      </c>
      <c r="B128">
        <v>21.623079812750344</v>
      </c>
      <c r="C128">
        <v>17.90656728056311</v>
      </c>
      <c r="D128">
        <v>18.73520262419369</v>
      </c>
    </row>
    <row r="129" spans="1:4">
      <c r="A129">
        <v>669.36231811599998</v>
      </c>
      <c r="B129">
        <v>21.644225126314211</v>
      </c>
      <c r="C129">
        <v>17.93428095262308</v>
      </c>
      <c r="D129">
        <v>18.777033353665789</v>
      </c>
    </row>
    <row r="130" spans="1:4">
      <c r="A130">
        <v>674.65241102799996</v>
      </c>
      <c r="B130">
        <v>21.665174043776865</v>
      </c>
      <c r="C130">
        <v>17.961776406792815</v>
      </c>
      <c r="D130">
        <v>18.818568301331329</v>
      </c>
    </row>
    <row r="131" spans="1:4">
      <c r="A131">
        <v>679.94449869599998</v>
      </c>
      <c r="B131">
        <v>21.685904743349287</v>
      </c>
      <c r="C131">
        <v>17.989031821283291</v>
      </c>
      <c r="D131">
        <v>18.8598102780023</v>
      </c>
    </row>
    <row r="132" spans="1:4">
      <c r="A132">
        <v>685.23658636400012</v>
      </c>
      <c r="B132">
        <v>21.706460868609518</v>
      </c>
      <c r="C132">
        <v>18.016047196094508</v>
      </c>
      <c r="D132">
        <v>18.900765395427261</v>
      </c>
    </row>
    <row r="133" spans="1:4">
      <c r="A133">
        <v>690.5266792760001</v>
      </c>
      <c r="B133">
        <v>21.726820597768533</v>
      </c>
      <c r="C133">
        <v>18.042844353015486</v>
      </c>
      <c r="D133">
        <v>18.941440198038741</v>
      </c>
    </row>
    <row r="134" spans="1:4">
      <c r="A134">
        <v>695.81876694400012</v>
      </c>
      <c r="B134">
        <v>21.747005752615365</v>
      </c>
      <c r="C134">
        <v>18.069423292046231</v>
      </c>
      <c r="D134">
        <v>18.981843162243031</v>
      </c>
    </row>
    <row r="135" spans="1:4">
      <c r="A135">
        <v>701.11085461200003</v>
      </c>
      <c r="B135">
        <v>21.766994511360981</v>
      </c>
      <c r="C135">
        <v>18.095762191397714</v>
      </c>
      <c r="D135">
        <v>19.021982411677381</v>
      </c>
    </row>
    <row r="136" spans="1:4">
      <c r="A136">
        <v>706.40094752400012</v>
      </c>
      <c r="B136">
        <v>21.786786874005383</v>
      </c>
      <c r="C136">
        <v>18.121904694647988</v>
      </c>
      <c r="D136">
        <v>19.061860433769059</v>
      </c>
    </row>
    <row r="137" spans="1:4">
      <c r="A137">
        <v>711.69303519200002</v>
      </c>
      <c r="B137">
        <v>21.806426484126625</v>
      </c>
      <c r="C137">
        <v>18.147807158218999</v>
      </c>
      <c r="D137">
        <v>19.101476947145819</v>
      </c>
    </row>
    <row r="138" spans="1:4">
      <c r="A138">
        <v>716.98512286000005</v>
      </c>
      <c r="B138">
        <v>21.825935163513719</v>
      </c>
      <c r="C138">
        <v>18.173513225688801</v>
      </c>
      <c r="D138">
        <v>19.140833921460281</v>
      </c>
    </row>
    <row r="139" spans="1:4">
      <c r="A139">
        <v>722.27521577200002</v>
      </c>
      <c r="B139">
        <v>21.845138337854486</v>
      </c>
      <c r="C139">
        <v>18.199001075268363</v>
      </c>
      <c r="D139">
        <v>19.179935390650311</v>
      </c>
    </row>
    <row r="140" spans="1:4">
      <c r="A140">
        <v>727.56730344000005</v>
      </c>
      <c r="B140">
        <v>21.864341512195256</v>
      </c>
      <c r="C140">
        <v>18.224292528746716</v>
      </c>
      <c r="D140">
        <v>19.21878661296309</v>
      </c>
    </row>
    <row r="141" spans="1:4">
      <c r="A141">
        <v>732.85939110800007</v>
      </c>
      <c r="B141">
        <v>21.883108250755551</v>
      </c>
      <c r="C141">
        <v>18.249365764334829</v>
      </c>
      <c r="D141">
        <v>19.257391583763969</v>
      </c>
    </row>
    <row r="142" spans="1:4">
      <c r="A142">
        <v>738.14948402000005</v>
      </c>
      <c r="B142">
        <v>21.90187498931585</v>
      </c>
      <c r="C142">
        <v>18.274242603821733</v>
      </c>
      <c r="D142">
        <v>19.29574964407885</v>
      </c>
    </row>
    <row r="143" spans="1:4">
      <c r="A143">
        <v>743.44157168799995</v>
      </c>
      <c r="B143">
        <v>21.920423509985909</v>
      </c>
      <c r="C143">
        <v>18.298923047207424</v>
      </c>
      <c r="D143">
        <v>19.333858788697381</v>
      </c>
    </row>
    <row r="144" spans="1:4">
      <c r="A144">
        <v>748.73365935599998</v>
      </c>
      <c r="B144">
        <v>21.938972030655968</v>
      </c>
      <c r="C144">
        <v>18.323407094491902</v>
      </c>
      <c r="D144">
        <v>19.37171841630057</v>
      </c>
    </row>
    <row r="145" spans="1:4">
      <c r="A145">
        <v>754.02375226799995</v>
      </c>
      <c r="B145">
        <v>21.957302333435791</v>
      </c>
      <c r="C145">
        <v>18.34769474567517</v>
      </c>
      <c r="D145">
        <v>19.40933071425129</v>
      </c>
    </row>
    <row r="146" spans="1:4">
      <c r="A146">
        <v>759.31583993599997</v>
      </c>
      <c r="B146">
        <v>21.975414418325375</v>
      </c>
      <c r="C146">
        <v>18.371786000757222</v>
      </c>
      <c r="D146">
        <v>19.446700888680919</v>
      </c>
    </row>
    <row r="147" spans="1:4">
      <c r="A147">
        <v>764.60792760400011</v>
      </c>
      <c r="B147">
        <v>21.993308285324726</v>
      </c>
      <c r="C147">
        <v>18.395702681527087</v>
      </c>
      <c r="D147">
        <v>19.483833698127711</v>
      </c>
    </row>
    <row r="148" spans="1:4">
      <c r="A148">
        <v>769.89802051599997</v>
      </c>
      <c r="B148">
        <v>22.010983934433842</v>
      </c>
      <c r="C148">
        <v>18.419422966195739</v>
      </c>
      <c r="D148">
        <v>19.52072928451507</v>
      </c>
    </row>
    <row r="149" spans="1:4">
      <c r="A149">
        <v>775.19010818400011</v>
      </c>
      <c r="B149">
        <v>22.028659583542957</v>
      </c>
      <c r="C149">
        <v>18.442946854763179</v>
      </c>
      <c r="D149">
        <v>19.55738740180287</v>
      </c>
    </row>
    <row r="150" spans="1:4">
      <c r="A150">
        <v>780.48020109600009</v>
      </c>
      <c r="B150">
        <v>22.04611701476184</v>
      </c>
      <c r="C150">
        <v>18.466296169018431</v>
      </c>
      <c r="D150">
        <v>19.593814616980229</v>
      </c>
    </row>
    <row r="151" spans="1:4">
      <c r="A151">
        <v>785.77228876400011</v>
      </c>
      <c r="B151">
        <v>22.063574445980716</v>
      </c>
      <c r="C151">
        <v>18.489470908961493</v>
      </c>
      <c r="D151">
        <v>19.63002151009481</v>
      </c>
    </row>
    <row r="152" spans="1:4">
      <c r="A152">
        <v>791.06437643200002</v>
      </c>
      <c r="B152">
        <v>22.080595441419124</v>
      </c>
      <c r="C152">
        <v>18.512471074592366</v>
      </c>
      <c r="D152">
        <v>19.66601607127474</v>
      </c>
    </row>
    <row r="153" spans="1:4">
      <c r="A153">
        <v>796.35446934400011</v>
      </c>
      <c r="B153">
        <v>22.097834654747771</v>
      </c>
      <c r="C153">
        <v>18.535274844122029</v>
      </c>
      <c r="D153">
        <v>19.701802388011131</v>
      </c>
    </row>
    <row r="154" spans="1:4">
      <c r="A154">
        <v>801.64655701200002</v>
      </c>
      <c r="B154">
        <v>22.11463743229594</v>
      </c>
      <c r="C154">
        <v>18.557925861128524</v>
      </c>
      <c r="D154">
        <v>19.737379869552129</v>
      </c>
    </row>
    <row r="155" spans="1:4">
      <c r="A155">
        <v>806.93864468000004</v>
      </c>
      <c r="B155">
        <v>22.131440209844111</v>
      </c>
      <c r="C155">
        <v>18.580380482033807</v>
      </c>
      <c r="D155">
        <v>19.772750332892681</v>
      </c>
    </row>
    <row r="156" spans="1:4">
      <c r="A156">
        <v>812.22873759200002</v>
      </c>
      <c r="B156">
        <v>22.148024769502047</v>
      </c>
      <c r="C156">
        <v>18.602682350415925</v>
      </c>
      <c r="D156">
        <v>19.807918158520131</v>
      </c>
    </row>
    <row r="157" spans="1:4">
      <c r="A157">
        <v>817.52082526000004</v>
      </c>
      <c r="B157">
        <v>22.164391111269747</v>
      </c>
      <c r="C157">
        <v>18.624787822696831</v>
      </c>
      <c r="D157">
        <v>19.842884672825551</v>
      </c>
    </row>
    <row r="158" spans="1:4">
      <c r="A158">
        <v>822.81291292800006</v>
      </c>
      <c r="B158">
        <v>22.180757453037447</v>
      </c>
      <c r="C158">
        <v>18.646740542454573</v>
      </c>
      <c r="D158">
        <v>19.877651555531109</v>
      </c>
    </row>
    <row r="159" spans="1:4">
      <c r="A159">
        <v>828.10300584000004</v>
      </c>
      <c r="B159">
        <v>22.196905576914912</v>
      </c>
      <c r="C159">
        <v>18.668540509689148</v>
      </c>
      <c r="D159">
        <v>19.912219798298391</v>
      </c>
    </row>
    <row r="160" spans="1:4">
      <c r="A160">
        <v>833.39509350800006</v>
      </c>
      <c r="B160">
        <v>22.213053700792372</v>
      </c>
      <c r="C160">
        <v>18.690165902611536</v>
      </c>
      <c r="D160">
        <v>19.946592273280711</v>
      </c>
    </row>
    <row r="161" spans="1:4">
      <c r="A161">
        <v>838.68718117599997</v>
      </c>
      <c r="B161">
        <v>22.228983606779597</v>
      </c>
      <c r="C161">
        <v>18.711616721221734</v>
      </c>
      <c r="D161">
        <v>19.980775056359381</v>
      </c>
    </row>
    <row r="162" spans="1:4">
      <c r="A162">
        <v>843.97727408799994</v>
      </c>
      <c r="B162">
        <v>22.244695294876589</v>
      </c>
      <c r="C162">
        <v>18.732914787308768</v>
      </c>
      <c r="D162">
        <v>20.01477317991035</v>
      </c>
    </row>
    <row r="163" spans="1:4">
      <c r="A163">
        <v>849.26936175599997</v>
      </c>
      <c r="B163">
        <v>22.260406982973585</v>
      </c>
      <c r="C163">
        <v>18.754060100872636</v>
      </c>
      <c r="D163">
        <v>20.04859146120868</v>
      </c>
    </row>
    <row r="164" spans="1:4">
      <c r="A164">
        <v>854.5614494240001</v>
      </c>
      <c r="B164">
        <v>22.275900453180338</v>
      </c>
      <c r="C164">
        <v>18.775052661913335</v>
      </c>
      <c r="D164">
        <v>20.082235757953711</v>
      </c>
    </row>
    <row r="165" spans="1:4">
      <c r="A165">
        <v>859.85154233600008</v>
      </c>
      <c r="B165">
        <v>22.291175705496855</v>
      </c>
      <c r="C165">
        <v>18.795870648641849</v>
      </c>
      <c r="D165">
        <v>20.11571100542011</v>
      </c>
    </row>
    <row r="166" spans="1:4">
      <c r="A166">
        <v>865.1436300040001</v>
      </c>
      <c r="B166">
        <v>22.306450957813379</v>
      </c>
      <c r="C166">
        <v>18.816535882847198</v>
      </c>
      <c r="D166">
        <v>20.149016448338639</v>
      </c>
    </row>
    <row r="167" spans="1:4">
      <c r="A167">
        <v>870.43571767200012</v>
      </c>
      <c r="B167">
        <v>22.321726210129896</v>
      </c>
      <c r="C167">
        <v>18.837048364529384</v>
      </c>
      <c r="D167">
        <v>20.182145946646919</v>
      </c>
    </row>
    <row r="168" spans="1:4">
      <c r="A168">
        <v>875.7258105840001</v>
      </c>
      <c r="B168">
        <v>22.33678324455618</v>
      </c>
      <c r="C168">
        <v>18.857408093688399</v>
      </c>
      <c r="D168">
        <v>20.215093245017009</v>
      </c>
    </row>
    <row r="169" spans="1:4">
      <c r="A169">
        <v>881.01789825200001</v>
      </c>
      <c r="B169">
        <v>22.351622061092229</v>
      </c>
      <c r="C169">
        <v>18.877636892113276</v>
      </c>
      <c r="D169">
        <v>20.247855448763531</v>
      </c>
    </row>
    <row r="170" spans="1:4">
      <c r="A170">
        <v>886.30998592000003</v>
      </c>
      <c r="B170">
        <v>22.366460877628278</v>
      </c>
      <c r="C170">
        <v>18.897691116225964</v>
      </c>
      <c r="D170">
        <v>20.280436270982459</v>
      </c>
    </row>
    <row r="171" spans="1:4">
      <c r="A171">
        <v>891.60007883200001</v>
      </c>
      <c r="B171">
        <v>22.381081476274087</v>
      </c>
      <c r="C171">
        <v>18.917592587815488</v>
      </c>
      <c r="D171">
        <v>20.312847399877249</v>
      </c>
    </row>
    <row r="172" spans="1:4">
      <c r="A172">
        <v>896.89216650000003</v>
      </c>
      <c r="B172">
        <v>22.39548385702966</v>
      </c>
      <c r="C172">
        <v>18.937363128670867</v>
      </c>
      <c r="D172">
        <v>20.34509914852093</v>
      </c>
    </row>
    <row r="173" spans="1:4">
      <c r="A173">
        <v>902.18425416800005</v>
      </c>
      <c r="B173">
        <v>22.409886237785237</v>
      </c>
      <c r="C173">
        <v>18.956980917003083</v>
      </c>
      <c r="D173">
        <v>20.37719413416691</v>
      </c>
    </row>
    <row r="174" spans="1:4">
      <c r="A174">
        <v>907.47434708000003</v>
      </c>
      <c r="B174">
        <v>22.42428861854081</v>
      </c>
      <c r="C174">
        <v>18.976467774601158</v>
      </c>
      <c r="D174">
        <v>20.409132215645968</v>
      </c>
    </row>
    <row r="175" spans="1:4">
      <c r="A175">
        <v>912.76643474800005</v>
      </c>
      <c r="B175">
        <v>22.438472781406151</v>
      </c>
      <c r="C175">
        <v>18.995801879676065</v>
      </c>
      <c r="D175">
        <v>20.440914147960669</v>
      </c>
    </row>
    <row r="176" spans="1:4">
      <c r="A176">
        <v>918.05852241599996</v>
      </c>
      <c r="B176">
        <v>22.452438726381256</v>
      </c>
      <c r="C176">
        <v>19.014983232227809</v>
      </c>
      <c r="D176">
        <v>20.47254094536498</v>
      </c>
    </row>
    <row r="177" spans="1:4">
      <c r="A177">
        <v>923.34861532800005</v>
      </c>
      <c r="B177">
        <v>22.466404671356358</v>
      </c>
      <c r="C177">
        <v>19.034033654045412</v>
      </c>
      <c r="D177">
        <v>20.504009447936831</v>
      </c>
    </row>
    <row r="178" spans="1:4">
      <c r="A178">
        <v>928.64070299599996</v>
      </c>
      <c r="B178">
        <v>22.480152398441227</v>
      </c>
      <c r="C178">
        <v>19.052953145128871</v>
      </c>
      <c r="D178">
        <v>20.53531851434353</v>
      </c>
    </row>
    <row r="179" spans="1:4">
      <c r="A179">
        <v>933.93079590800005</v>
      </c>
      <c r="B179">
        <v>22.493900125526093</v>
      </c>
      <c r="C179">
        <v>19.071719883689166</v>
      </c>
      <c r="D179">
        <v>20.56646727067686</v>
      </c>
    </row>
    <row r="180" spans="1:4">
      <c r="A180">
        <v>939.22288357599996</v>
      </c>
      <c r="B180">
        <v>22.507647852610965</v>
      </c>
      <c r="C180">
        <v>19.09035569151532</v>
      </c>
      <c r="D180">
        <v>20.59745722066495</v>
      </c>
    </row>
    <row r="181" spans="1:4">
      <c r="A181">
        <v>944.51497124400009</v>
      </c>
      <c r="B181">
        <v>22.521177361805591</v>
      </c>
      <c r="C181">
        <v>19.108860568607334</v>
      </c>
      <c r="D181">
        <v>20.628292521933901</v>
      </c>
    </row>
    <row r="182" spans="1:4">
      <c r="A182">
        <v>949.80506415600007</v>
      </c>
      <c r="B182">
        <v>22.534488653109989</v>
      </c>
      <c r="C182">
        <v>19.127212693176183</v>
      </c>
      <c r="D182">
        <v>20.658973191241088</v>
      </c>
    </row>
    <row r="183" spans="1:4">
      <c r="A183">
        <v>955.09715182400009</v>
      </c>
      <c r="B183">
        <v>22.547799944414383</v>
      </c>
      <c r="C183">
        <v>19.145455708799911</v>
      </c>
      <c r="D183">
        <v>20.6894985169229</v>
      </c>
    </row>
    <row r="184" spans="1:4">
      <c r="A184">
        <v>960.38923949200012</v>
      </c>
      <c r="B184">
        <v>22.560893017828548</v>
      </c>
      <c r="C184">
        <v>19.163545971900472</v>
      </c>
      <c r="D184">
        <v>20.719867863211459</v>
      </c>
    </row>
    <row r="185" spans="1:4">
      <c r="A185">
        <v>965.67933240400009</v>
      </c>
      <c r="B185">
        <v>22.573986091242705</v>
      </c>
      <c r="C185">
        <v>19.181505304266896</v>
      </c>
      <c r="D185">
        <v>20.750080596841538</v>
      </c>
    </row>
    <row r="186" spans="1:4">
      <c r="A186">
        <v>970.971420072</v>
      </c>
      <c r="B186">
        <v>22.586860946766631</v>
      </c>
      <c r="C186">
        <v>19.199355527688198</v>
      </c>
      <c r="D186">
        <v>20.780140513575098</v>
      </c>
    </row>
    <row r="187" spans="1:4">
      <c r="A187">
        <v>976.26350774000002</v>
      </c>
      <c r="B187">
        <v>22.599735802290549</v>
      </c>
      <c r="C187">
        <v>19.21705299858634</v>
      </c>
      <c r="D187">
        <v>20.810052566176729</v>
      </c>
    </row>
    <row r="188" spans="1:4">
      <c r="A188">
        <v>981.553600652</v>
      </c>
      <c r="B188">
        <v>22.612610657814475</v>
      </c>
      <c r="C188">
        <v>19.23464136053936</v>
      </c>
      <c r="D188">
        <v>20.839820365620131</v>
      </c>
    </row>
    <row r="189" spans="1:4">
      <c r="A189">
        <v>986.84568832000002</v>
      </c>
      <c r="B189">
        <v>22.625267295448165</v>
      </c>
      <c r="C189">
        <v>19.252076969969217</v>
      </c>
      <c r="D189">
        <v>20.86944955494295</v>
      </c>
    </row>
    <row r="190" spans="1:4">
      <c r="A190">
        <v>992.13777598800004</v>
      </c>
      <c r="B190">
        <v>22.637705715191615</v>
      </c>
      <c r="C190">
        <v>19.269403470453955</v>
      </c>
      <c r="D190">
        <v>20.89894473339206</v>
      </c>
    </row>
    <row r="191" spans="1:4">
      <c r="A191">
        <v>997.42786890000013</v>
      </c>
      <c r="B191">
        <v>22.650144134935065</v>
      </c>
      <c r="C191">
        <v>19.28659904020455</v>
      </c>
      <c r="D191">
        <v>20.92830833069937</v>
      </c>
    </row>
    <row r="192" spans="1:4">
      <c r="A192">
        <v>1002.7199565679999</v>
      </c>
      <c r="B192">
        <v>22.662582554678515</v>
      </c>
      <c r="C192">
        <v>19.30368550101003</v>
      </c>
      <c r="D192">
        <v>20.957539368994389</v>
      </c>
    </row>
    <row r="193" spans="1:4">
      <c r="A193">
        <v>1008.012044236</v>
      </c>
      <c r="B193">
        <v>22.674802756531733</v>
      </c>
      <c r="C193">
        <v>19.320619209292342</v>
      </c>
      <c r="D193">
        <v>20.9866369611469</v>
      </c>
    </row>
    <row r="194" spans="1:4">
      <c r="A194">
        <v>1013.3021371479999</v>
      </c>
      <c r="B194">
        <v>22.686804740494711</v>
      </c>
      <c r="C194">
        <v>19.337443808629533</v>
      </c>
      <c r="D194">
        <v>21.015602335850929</v>
      </c>
    </row>
    <row r="195" spans="1:4">
      <c r="A195">
        <v>1018.594224816</v>
      </c>
      <c r="B195">
        <v>22.699024942347929</v>
      </c>
      <c r="C195">
        <v>19.354137477232587</v>
      </c>
      <c r="D195">
        <v>21.044436287989079</v>
      </c>
    </row>
    <row r="196" spans="1:4">
      <c r="A196">
        <v>1023.8863124840001</v>
      </c>
      <c r="B196">
        <v>22.710808708420672</v>
      </c>
      <c r="C196">
        <v>19.370722036890523</v>
      </c>
      <c r="D196">
        <v>21.073141271354562</v>
      </c>
    </row>
    <row r="197" spans="1:4">
      <c r="A197">
        <v>1029.1764053960001</v>
      </c>
      <c r="B197">
        <v>22.722810692383653</v>
      </c>
      <c r="C197">
        <v>19.387175665814318</v>
      </c>
      <c r="D197">
        <v>21.10172291713717</v>
      </c>
    </row>
    <row r="198" spans="1:4">
      <c r="A198">
        <v>1034.4684930640001</v>
      </c>
      <c r="B198">
        <v>22.734594458456396</v>
      </c>
      <c r="C198">
        <v>19.403520185792996</v>
      </c>
      <c r="D198">
        <v>21.130186182138221</v>
      </c>
    </row>
    <row r="199" spans="1:4">
      <c r="A199">
        <v>1039.7605807320001</v>
      </c>
      <c r="B199">
        <v>22.746160006638902</v>
      </c>
      <c r="C199">
        <v>19.419733775037528</v>
      </c>
      <c r="D199">
        <v>21.15852993610353</v>
      </c>
    </row>
    <row r="200" spans="1:4">
      <c r="A200">
        <v>1045.050673644</v>
      </c>
      <c r="B200">
        <v>22.757725554821413</v>
      </c>
      <c r="C200">
        <v>19.435816433547924</v>
      </c>
      <c r="D200">
        <v>21.186749074561629</v>
      </c>
    </row>
    <row r="201" spans="1:4">
      <c r="A201">
        <v>1050.342761312</v>
      </c>
      <c r="B201">
        <v>22.769291103003919</v>
      </c>
      <c r="C201">
        <v>19.451789983113194</v>
      </c>
      <c r="D201">
        <v>21.214843045337311</v>
      </c>
    </row>
    <row r="202" spans="1:4">
      <c r="A202">
        <v>1055.63484898</v>
      </c>
      <c r="B202">
        <v>22.78063843329619</v>
      </c>
      <c r="C202">
        <v>19.467654423733354</v>
      </c>
      <c r="D202">
        <v>21.24282038615425</v>
      </c>
    </row>
    <row r="203" spans="1:4">
      <c r="A203">
        <v>1060.9249418920001</v>
      </c>
      <c r="B203">
        <v>22.791767545698228</v>
      </c>
      <c r="C203">
        <v>19.483409755408392</v>
      </c>
      <c r="D203">
        <v>21.27068663093193</v>
      </c>
    </row>
    <row r="204" spans="1:4">
      <c r="A204">
        <v>1066.2170295600001</v>
      </c>
      <c r="B204">
        <v>22.803114875990495</v>
      </c>
      <c r="C204">
        <v>19.499034156349289</v>
      </c>
      <c r="D204">
        <v>21.298436963314689</v>
      </c>
    </row>
    <row r="205" spans="1:4">
      <c r="A205">
        <v>1071.507122472</v>
      </c>
      <c r="B205">
        <v>22.81424398839253</v>
      </c>
      <c r="C205">
        <v>19.514549448345068</v>
      </c>
      <c r="D205">
        <v>21.32606831188664</v>
      </c>
    </row>
    <row r="206" spans="1:4">
      <c r="A206">
        <v>1076.7992101400002</v>
      </c>
      <c r="B206">
        <v>22.825154882904329</v>
      </c>
      <c r="C206">
        <v>19.529933809606707</v>
      </c>
      <c r="D206">
        <v>21.35358490793573</v>
      </c>
    </row>
    <row r="207" spans="1:4">
      <c r="A207">
        <v>1082.091297808</v>
      </c>
      <c r="B207">
        <v>22.836065777416131</v>
      </c>
      <c r="C207">
        <v>19.545230883712247</v>
      </c>
      <c r="D207">
        <v>21.380990213393051</v>
      </c>
    </row>
    <row r="208" spans="1:4">
      <c r="A208">
        <v>1087.3813907200001</v>
      </c>
      <c r="B208">
        <v>22.84697667192793</v>
      </c>
      <c r="C208">
        <v>19.560397027083649</v>
      </c>
      <c r="D208">
        <v>21.408281395329499</v>
      </c>
    </row>
    <row r="209" spans="1:4">
      <c r="A209">
        <v>1092.6734783879999</v>
      </c>
      <c r="B209">
        <v>22.857669348549493</v>
      </c>
      <c r="C209">
        <v>19.575454061509934</v>
      </c>
      <c r="D209">
        <v>21.435457057470501</v>
      </c>
    </row>
    <row r="210" spans="1:4">
      <c r="A210">
        <v>1097.9655660559999</v>
      </c>
      <c r="B210">
        <v>22.868362025171059</v>
      </c>
      <c r="C210">
        <v>19.5904019869911</v>
      </c>
      <c r="D210">
        <v>21.462519702578341</v>
      </c>
    </row>
    <row r="211" spans="1:4">
      <c r="A211">
        <v>1103.255658968</v>
      </c>
      <c r="B211">
        <v>22.878836483902386</v>
      </c>
      <c r="C211">
        <v>19.605240803527145</v>
      </c>
      <c r="D211">
        <v>21.489472264983139</v>
      </c>
    </row>
    <row r="212" spans="1:4">
      <c r="A212">
        <v>1108.5477466360001</v>
      </c>
      <c r="B212">
        <v>22.889310942633713</v>
      </c>
      <c r="C212">
        <v>19.619970511118076</v>
      </c>
      <c r="D212">
        <v>21.51631258161888</v>
      </c>
    </row>
    <row r="213" spans="1:4">
      <c r="A213">
        <v>1113.8398343040001</v>
      </c>
      <c r="B213">
        <v>22.899785401365044</v>
      </c>
      <c r="C213">
        <v>19.634591109763885</v>
      </c>
      <c r="D213">
        <v>21.54303146456958</v>
      </c>
    </row>
    <row r="214" spans="1:4">
      <c r="A214">
        <v>1119.1299272159999</v>
      </c>
      <c r="B214">
        <v>22.910041642206135</v>
      </c>
      <c r="C214">
        <v>19.649080777675557</v>
      </c>
      <c r="D214">
        <v>21.569627680423601</v>
      </c>
    </row>
    <row r="215" spans="1:4">
      <c r="A215">
        <v>1124.422014884</v>
      </c>
      <c r="B215">
        <v>22.920297883047226</v>
      </c>
      <c r="C215">
        <v>19.663483158431131</v>
      </c>
      <c r="D215">
        <v>21.596109082165199</v>
      </c>
    </row>
    <row r="216" spans="1:4">
      <c r="A216">
        <v>1129.714102552</v>
      </c>
      <c r="B216">
        <v>22.930554123888317</v>
      </c>
      <c r="C216">
        <v>19.67777643024159</v>
      </c>
      <c r="D216">
        <v>21.622476525814829</v>
      </c>
    </row>
    <row r="217" spans="1:4">
      <c r="A217">
        <v>1135.0041954640001</v>
      </c>
      <c r="B217">
        <v>22.940592146839169</v>
      </c>
      <c r="C217">
        <v>19.691960593106927</v>
      </c>
      <c r="D217">
        <v>21.6487277134534</v>
      </c>
    </row>
    <row r="218" spans="1:4">
      <c r="A218">
        <v>1140.2962831320001</v>
      </c>
      <c r="B218">
        <v>22.950630169790028</v>
      </c>
      <c r="C218">
        <v>19.70603564702715</v>
      </c>
      <c r="D218">
        <v>21.67486408642749</v>
      </c>
    </row>
    <row r="219" spans="1:4">
      <c r="A219">
        <v>1145.5883708000001</v>
      </c>
      <c r="B219">
        <v>22.960449974850643</v>
      </c>
      <c r="C219">
        <v>19.720001592002255</v>
      </c>
      <c r="D219">
        <v>21.700888985813108</v>
      </c>
    </row>
    <row r="220" spans="1:4">
      <c r="A220">
        <v>1150.878463712</v>
      </c>
      <c r="B220">
        <v>22.970269779911266</v>
      </c>
      <c r="C220">
        <v>19.733858428032239</v>
      </c>
      <c r="D220">
        <v>21.726800920245449</v>
      </c>
    </row>
    <row r="221" spans="1:4">
      <c r="A221">
        <v>1156.1705513800002</v>
      </c>
      <c r="B221">
        <v>22.97987136708165</v>
      </c>
      <c r="C221">
        <v>19.747627976906131</v>
      </c>
      <c r="D221">
        <v>21.75259699686135</v>
      </c>
    </row>
    <row r="222" spans="1:4">
      <c r="A222">
        <v>1161.4626390480003</v>
      </c>
      <c r="B222">
        <v>22.989691172142269</v>
      </c>
      <c r="C222">
        <v>19.761266595045882</v>
      </c>
      <c r="D222">
        <v>21.778279335385651</v>
      </c>
    </row>
    <row r="223" spans="1:4">
      <c r="A223">
        <v>1166.7527319600001</v>
      </c>
      <c r="B223">
        <v>22.999292759312652</v>
      </c>
      <c r="C223">
        <v>19.774817926029534</v>
      </c>
      <c r="D223">
        <v>21.80385199296974</v>
      </c>
    </row>
    <row r="224" spans="1:4">
      <c r="A224">
        <v>1172.0448196279999</v>
      </c>
      <c r="B224">
        <v>23.0086761285928</v>
      </c>
      <c r="C224">
        <v>19.788260148068073</v>
      </c>
      <c r="D224">
        <v>21.82932111456897</v>
      </c>
    </row>
    <row r="225" spans="1:4">
      <c r="A225">
        <v>1177.3369072959999</v>
      </c>
      <c r="B225">
        <v>23.018059497872951</v>
      </c>
      <c r="C225">
        <v>19.801593261161493</v>
      </c>
      <c r="D225">
        <v>21.854693326226069</v>
      </c>
    </row>
    <row r="226" spans="1:4">
      <c r="A226">
        <v>1182.627000208</v>
      </c>
      <c r="B226">
        <v>23.027442867153098</v>
      </c>
      <c r="C226">
        <v>19.814817265309792</v>
      </c>
      <c r="D226">
        <v>21.879970184361841</v>
      </c>
    </row>
    <row r="227" spans="1:4">
      <c r="A227">
        <v>1187.919087876</v>
      </c>
      <c r="B227">
        <v>23.03660801854301</v>
      </c>
      <c r="C227">
        <v>19.827953982301999</v>
      </c>
      <c r="D227">
        <v>21.905153584217029</v>
      </c>
    </row>
    <row r="228" spans="1:4">
      <c r="A228">
        <v>1193.2111755440001</v>
      </c>
      <c r="B228">
        <v>23.045773169932918</v>
      </c>
      <c r="C228">
        <v>19.840981590349088</v>
      </c>
      <c r="D228">
        <v>21.93024633332616</v>
      </c>
    </row>
    <row r="229" spans="1:4">
      <c r="A229">
        <v>1198.5012684559999</v>
      </c>
      <c r="B229">
        <v>23.054938321322833</v>
      </c>
      <c r="C229">
        <v>19.853921911240082</v>
      </c>
      <c r="D229">
        <v>21.95524357178537</v>
      </c>
    </row>
    <row r="230" spans="1:4">
      <c r="A230">
        <v>1203.793356124</v>
      </c>
      <c r="B230">
        <v>23.063885254822509</v>
      </c>
      <c r="C230">
        <v>19.866753123185958</v>
      </c>
      <c r="D230">
        <v>21.980140506424199</v>
      </c>
    </row>
    <row r="231" spans="1:4">
      <c r="A231">
        <v>1209.083449036</v>
      </c>
      <c r="B231">
        <v>23.072832188322185</v>
      </c>
      <c r="C231">
        <v>19.879475226186717</v>
      </c>
      <c r="D231">
        <v>22.004938044888501</v>
      </c>
    </row>
    <row r="232" spans="1:4">
      <c r="A232">
        <v>1214.3755367040001</v>
      </c>
      <c r="B232">
        <v>23.081779121821857</v>
      </c>
      <c r="C232">
        <v>19.892110042031383</v>
      </c>
      <c r="D232">
        <v>22.029638334496521</v>
      </c>
    </row>
    <row r="233" spans="1:4">
      <c r="A233">
        <v>1219.6676243720001</v>
      </c>
      <c r="B233">
        <v>23.0905078374313</v>
      </c>
      <c r="C233">
        <v>19.904635748930929</v>
      </c>
      <c r="D233">
        <v>22.054244312565331</v>
      </c>
    </row>
    <row r="234" spans="1:4">
      <c r="A234">
        <v>1224.957717284</v>
      </c>
      <c r="B234">
        <v>23.09923655304074</v>
      </c>
      <c r="C234">
        <v>19.917052346885356</v>
      </c>
      <c r="D234">
        <v>22.078764618403341</v>
      </c>
    </row>
    <row r="235" spans="1:4">
      <c r="A235">
        <v>1230.249804952</v>
      </c>
      <c r="B235">
        <v>23.107965268650176</v>
      </c>
      <c r="C235">
        <v>19.929403479472711</v>
      </c>
      <c r="D235">
        <v>22.103208286292759</v>
      </c>
    </row>
    <row r="236" spans="1:4">
      <c r="A236">
        <v>1235.54189262</v>
      </c>
      <c r="B236">
        <v>23.116475766369383</v>
      </c>
      <c r="C236">
        <v>19.941623681325929</v>
      </c>
      <c r="D236">
        <v>22.12758136610584</v>
      </c>
    </row>
    <row r="237" spans="1:4">
      <c r="A237">
        <v>1240.8319855320001</v>
      </c>
      <c r="B237">
        <v>23.124986264088584</v>
      </c>
      <c r="C237">
        <v>19.953756596023048</v>
      </c>
      <c r="D237">
        <v>22.151888579441771</v>
      </c>
    </row>
    <row r="238" spans="1:4">
      <c r="A238">
        <v>1246.1240732000001</v>
      </c>
      <c r="B238">
        <v>23.133278543917555</v>
      </c>
      <c r="C238">
        <v>19.965802223564076</v>
      </c>
      <c r="D238">
        <v>22.176133979958681</v>
      </c>
    </row>
    <row r="239" spans="1:4">
      <c r="A239">
        <v>1251.4161608680001</v>
      </c>
      <c r="B239">
        <v>23.141570823746523</v>
      </c>
      <c r="C239">
        <v>19.977738742159982</v>
      </c>
      <c r="D239">
        <v>22.200313221610362</v>
      </c>
    </row>
    <row r="240" spans="1:4">
      <c r="A240">
        <v>1256.7062537800002</v>
      </c>
      <c r="B240">
        <v>23.149863103575488</v>
      </c>
      <c r="C240">
        <v>19.9895879735998</v>
      </c>
      <c r="D240">
        <v>22.224414404523969</v>
      </c>
    </row>
    <row r="241" spans="1:4">
      <c r="A241">
        <v>1261.9983414480002</v>
      </c>
      <c r="B241">
        <v>23.158155383404456</v>
      </c>
      <c r="C241">
        <v>20.00134991788352</v>
      </c>
      <c r="D241">
        <v>22.248431169595509</v>
      </c>
    </row>
    <row r="242" spans="1:4">
      <c r="A242">
        <v>1267.290429116</v>
      </c>
      <c r="B242">
        <v>23.166229445343188</v>
      </c>
      <c r="C242">
        <v>20.012980931433098</v>
      </c>
      <c r="D242">
        <v>22.272361356239902</v>
      </c>
    </row>
    <row r="243" spans="1:4">
      <c r="A243">
        <v>1272.5805220279999</v>
      </c>
      <c r="B243">
        <v>23.174303507281916</v>
      </c>
      <c r="C243">
        <v>20.024546479615605</v>
      </c>
      <c r="D243">
        <v>22.296209027986428</v>
      </c>
    </row>
    <row r="244" spans="1:4">
      <c r="A244">
        <v>1277.8726096959999</v>
      </c>
      <c r="B244">
        <v>23.182377569220648</v>
      </c>
      <c r="C244">
        <v>20.036002918852994</v>
      </c>
      <c r="D244">
        <v>22.31997837966221</v>
      </c>
    </row>
    <row r="245" spans="1:4">
      <c r="A245">
        <v>1283.1646973639999</v>
      </c>
      <c r="B245">
        <v>23.190233413269148</v>
      </c>
      <c r="C245">
        <v>20.047372070934291</v>
      </c>
      <c r="D245">
        <v>22.343667504574579</v>
      </c>
    </row>
    <row r="246" spans="1:4">
      <c r="A246">
        <v>1288.454790276</v>
      </c>
      <c r="B246">
        <v>23.19808925731764</v>
      </c>
      <c r="C246">
        <v>20.058653935859489</v>
      </c>
      <c r="D246">
        <v>22.36727424750832</v>
      </c>
    </row>
    <row r="247" spans="1:4">
      <c r="A247">
        <v>1293.7468779440001</v>
      </c>
      <c r="B247">
        <v>23.205726883475904</v>
      </c>
      <c r="C247">
        <v>20.069826691839573</v>
      </c>
      <c r="D247">
        <v>22.39079889918424</v>
      </c>
    </row>
    <row r="248" spans="1:4">
      <c r="A248">
        <v>1299.0389656120001</v>
      </c>
      <c r="B248">
        <v>23.213582727524397</v>
      </c>
      <c r="C248">
        <v>20.080912160663562</v>
      </c>
      <c r="D248">
        <v>22.414240357707889</v>
      </c>
    </row>
    <row r="249" spans="1:4">
      <c r="A249">
        <v>1304.3290585239999</v>
      </c>
      <c r="B249">
        <v>23.221002135792421</v>
      </c>
      <c r="C249">
        <v>20.091910342331456</v>
      </c>
      <c r="D249">
        <v>22.437596519670631</v>
      </c>
    </row>
    <row r="250" spans="1:4">
      <c r="A250">
        <v>1309.621146192</v>
      </c>
      <c r="B250">
        <v>23.228639761950681</v>
      </c>
      <c r="C250">
        <v>20.102821236843255</v>
      </c>
      <c r="D250">
        <v>22.460865900164752</v>
      </c>
    </row>
    <row r="251" spans="1:4">
      <c r="A251">
        <v>1314.91323386</v>
      </c>
      <c r="B251">
        <v>23.236059170218706</v>
      </c>
      <c r="C251">
        <v>20.113623022409939</v>
      </c>
      <c r="D251">
        <v>22.484044739317781</v>
      </c>
    </row>
    <row r="252" spans="1:4">
      <c r="A252">
        <v>1320.2033267720001</v>
      </c>
      <c r="B252">
        <v>23.24347857848673</v>
      </c>
      <c r="C252">
        <v>20.124337520820525</v>
      </c>
      <c r="D252">
        <v>22.507131420769468</v>
      </c>
    </row>
    <row r="253" spans="1:4">
      <c r="A253">
        <v>1325.4954144400001</v>
      </c>
      <c r="B253">
        <v>23.250897986754754</v>
      </c>
      <c r="C253">
        <v>20.134964732075016</v>
      </c>
      <c r="D253">
        <v>22.530124700838989</v>
      </c>
    </row>
    <row r="254" spans="1:4">
      <c r="A254">
        <v>1330.7875021080001</v>
      </c>
      <c r="B254">
        <v>23.258099177132539</v>
      </c>
      <c r="C254">
        <v>20.145482834384392</v>
      </c>
      <c r="D254">
        <v>22.553019819012281</v>
      </c>
    </row>
    <row r="255" spans="1:4">
      <c r="A255">
        <v>1336.0775950200002</v>
      </c>
      <c r="B255">
        <v>23.265300367510328</v>
      </c>
      <c r="C255">
        <v>20.155935471326696</v>
      </c>
      <c r="D255">
        <v>22.575816979763509</v>
      </c>
    </row>
    <row r="256" spans="1:4">
      <c r="A256">
        <v>1341.3696826880002</v>
      </c>
      <c r="B256">
        <v>23.272501557888116</v>
      </c>
      <c r="C256">
        <v>20.166278999323882</v>
      </c>
      <c r="D256">
        <v>22.598522479795339</v>
      </c>
    </row>
    <row r="257" spans="1:4">
      <c r="A257">
        <v>1346.661770356</v>
      </c>
      <c r="B257">
        <v>23.279702748265905</v>
      </c>
      <c r="C257">
        <v>20.176535240164974</v>
      </c>
      <c r="D257">
        <v>22.62114182249859</v>
      </c>
    </row>
    <row r="258" spans="1:4">
      <c r="A258">
        <v>1351.9518632680001</v>
      </c>
      <c r="B258">
        <v>23.286685720753454</v>
      </c>
      <c r="C258">
        <v>20.18670419384997</v>
      </c>
      <c r="D258">
        <v>22.643676569458421</v>
      </c>
    </row>
    <row r="259" spans="1:4">
      <c r="A259">
        <v>1357.2439509359999</v>
      </c>
      <c r="B259">
        <v>23.293668693241006</v>
      </c>
      <c r="C259">
        <v>20.196785860378874</v>
      </c>
      <c r="D259">
        <v>22.666128145076911</v>
      </c>
    </row>
    <row r="260" spans="1:4">
      <c r="A260">
        <v>1362.5360386039999</v>
      </c>
      <c r="B260">
        <v>23.300433447838323</v>
      </c>
      <c r="C260">
        <v>20.206780239751684</v>
      </c>
      <c r="D260">
        <v>22.68849877025421</v>
      </c>
    </row>
    <row r="261" spans="1:4">
      <c r="A261">
        <v>1367.826131516</v>
      </c>
      <c r="B261">
        <v>23.307198202435639</v>
      </c>
      <c r="C261">
        <v>20.216687331968394</v>
      </c>
      <c r="D261">
        <v>22.71078524719811</v>
      </c>
    </row>
    <row r="262" spans="1:4">
      <c r="A262">
        <v>1373.1182191840001</v>
      </c>
      <c r="B262">
        <v>23.313962957032956</v>
      </c>
      <c r="C262">
        <v>20.226507137029017</v>
      </c>
      <c r="D262">
        <v>22.732985681912659</v>
      </c>
    </row>
    <row r="263" spans="1:4">
      <c r="A263">
        <v>1378.4083120959999</v>
      </c>
      <c r="B263">
        <v>23.320727711630269</v>
      </c>
      <c r="C263">
        <v>20.236217833144519</v>
      </c>
      <c r="D263">
        <v>22.755100994750361</v>
      </c>
    </row>
    <row r="264" spans="1:4">
      <c r="A264">
        <v>1383.7003997639999</v>
      </c>
      <c r="B264">
        <v>23.327274248337353</v>
      </c>
      <c r="C264">
        <v>20.245863063892948</v>
      </c>
      <c r="D264">
        <v>22.777131502085911</v>
      </c>
    </row>
    <row r="265" spans="1:4">
      <c r="A265">
        <v>1388.992487432</v>
      </c>
      <c r="B265">
        <v>23.333820785044431</v>
      </c>
      <c r="C265">
        <v>20.255421007485285</v>
      </c>
      <c r="D265">
        <v>22.799074790414299</v>
      </c>
    </row>
    <row r="266" spans="1:4">
      <c r="A266">
        <v>1394.2825803440001</v>
      </c>
      <c r="B266">
        <v>23.340367321751511</v>
      </c>
      <c r="C266">
        <v>20.264869842132502</v>
      </c>
      <c r="D266">
        <v>22.820934116607919</v>
      </c>
    </row>
    <row r="267" spans="1:4">
      <c r="A267">
        <v>1399.5746680120001</v>
      </c>
      <c r="B267">
        <v>23.346695640568353</v>
      </c>
      <c r="C267">
        <v>20.274253211412653</v>
      </c>
      <c r="D267">
        <v>22.842716249182441</v>
      </c>
    </row>
    <row r="268" spans="1:4">
      <c r="A268">
        <v>1404.8667556800001</v>
      </c>
      <c r="B268">
        <v>23.353023959385197</v>
      </c>
      <c r="C268">
        <v>20.283527471747682</v>
      </c>
      <c r="D268">
        <v>22.864425679349711</v>
      </c>
    </row>
    <row r="269" spans="1:4">
      <c r="A269">
        <v>1410.156848592</v>
      </c>
      <c r="B269">
        <v>23.359352278202039</v>
      </c>
      <c r="C269">
        <v>20.292736266715639</v>
      </c>
      <c r="D269">
        <v>22.886064576908201</v>
      </c>
    </row>
    <row r="270" spans="1:4">
      <c r="A270">
        <v>1415.4489362600002</v>
      </c>
      <c r="B270">
        <v>23.365680597018887</v>
      </c>
      <c r="C270">
        <v>20.301857774527502</v>
      </c>
      <c r="D270">
        <v>22.90762833507247</v>
      </c>
    </row>
    <row r="271" spans="1:4">
      <c r="A271">
        <v>1420.7410239280002</v>
      </c>
      <c r="B271">
        <v>23.371790697945492</v>
      </c>
      <c r="C271">
        <v>20.310891995183272</v>
      </c>
      <c r="D271">
        <v>22.92911139214587</v>
      </c>
    </row>
    <row r="272" spans="1:4">
      <c r="A272">
        <v>1426.0311168400001</v>
      </c>
      <c r="B272">
        <v>23.377900798872101</v>
      </c>
      <c r="C272">
        <v>20.319838928682952</v>
      </c>
      <c r="D272">
        <v>22.950509585999139</v>
      </c>
    </row>
    <row r="273" spans="1:4">
      <c r="A273">
        <v>1431.3232045080001</v>
      </c>
      <c r="B273">
        <v>23.383792681908471</v>
      </c>
      <c r="C273">
        <v>20.328698575026532</v>
      </c>
      <c r="D273">
        <v>22.97181967124434</v>
      </c>
    </row>
    <row r="274" spans="1:4">
      <c r="A274">
        <v>1436.6152921759999</v>
      </c>
      <c r="B274">
        <v>23.38990278283508</v>
      </c>
      <c r="C274">
        <v>20.337470934214018</v>
      </c>
      <c r="D274">
        <v>22.99304075423774</v>
      </c>
    </row>
    <row r="275" spans="1:4">
      <c r="A275">
        <v>1441.9053850880002</v>
      </c>
      <c r="B275">
        <v>23.395794665871453</v>
      </c>
      <c r="C275">
        <v>20.346156006245412</v>
      </c>
      <c r="D275">
        <v>23.01417346342712</v>
      </c>
    </row>
    <row r="276" spans="1:4">
      <c r="A276">
        <v>1447.197472756</v>
      </c>
      <c r="B276">
        <v>23.401686548907822</v>
      </c>
      <c r="C276">
        <v>20.35477561290973</v>
      </c>
      <c r="D276">
        <v>23.035217407419129</v>
      </c>
    </row>
    <row r="277" spans="1:4">
      <c r="A277">
        <v>1452.489560424</v>
      </c>
      <c r="B277">
        <v>23.407360214053959</v>
      </c>
      <c r="C277">
        <v>20.36330793241796</v>
      </c>
      <c r="D277">
        <v>23.056176281695599</v>
      </c>
    </row>
    <row r="278" spans="1:4">
      <c r="A278">
        <v>1457.7796533359999</v>
      </c>
      <c r="B278">
        <v>23.413252097090329</v>
      </c>
      <c r="C278">
        <v>20.371731142981069</v>
      </c>
      <c r="D278">
        <v>23.077055512197621</v>
      </c>
    </row>
    <row r="279" spans="1:4">
      <c r="A279">
        <v>1463.0717410039999</v>
      </c>
      <c r="B279">
        <v>23.418925762236469</v>
      </c>
      <c r="C279">
        <v>20.380088888177109</v>
      </c>
      <c r="D279">
        <v>23.09785717246697</v>
      </c>
    </row>
    <row r="280" spans="1:4">
      <c r="A280">
        <v>1468.363828672</v>
      </c>
      <c r="B280">
        <v>23.424381209492367</v>
      </c>
      <c r="C280">
        <v>20.388381168006074</v>
      </c>
      <c r="D280">
        <v>23.118578275659491</v>
      </c>
    </row>
    <row r="281" spans="1:4">
      <c r="A281">
        <v>1473.653921584</v>
      </c>
      <c r="B281">
        <v>23.430054874638504</v>
      </c>
      <c r="C281">
        <v>20.396564338889924</v>
      </c>
      <c r="D281">
        <v>23.139213090358769</v>
      </c>
    </row>
    <row r="282" spans="1:4">
      <c r="A282">
        <v>1478.9460092520001</v>
      </c>
      <c r="B282">
        <v>23.435510321894402</v>
      </c>
      <c r="C282">
        <v>20.404682044406705</v>
      </c>
      <c r="D282">
        <v>23.159760118184099</v>
      </c>
    </row>
    <row r="283" spans="1:4">
      <c r="A283">
        <v>1484.2380969200001</v>
      </c>
      <c r="B283">
        <v>23.440965769150303</v>
      </c>
      <c r="C283">
        <v>20.412690640978365</v>
      </c>
      <c r="D283">
        <v>23.180225690834909</v>
      </c>
    </row>
    <row r="284" spans="1:4">
      <c r="A284">
        <v>1489.528189832</v>
      </c>
      <c r="B284">
        <v>23.446202998515968</v>
      </c>
      <c r="C284">
        <v>20.420633772182956</v>
      </c>
      <c r="D284">
        <v>23.20060784874121</v>
      </c>
    </row>
    <row r="285" spans="1:4">
      <c r="A285">
        <v>1494.8202775000002</v>
      </c>
      <c r="B285">
        <v>23.45144022788163</v>
      </c>
      <c r="C285">
        <v>20.428511438020475</v>
      </c>
      <c r="D285">
        <v>23.220893642039009</v>
      </c>
    </row>
    <row r="286" spans="1:4">
      <c r="A286">
        <v>1500.1123651680002</v>
      </c>
      <c r="B286">
        <v>23.456677457247295</v>
      </c>
      <c r="C286">
        <v>20.436279994912876</v>
      </c>
      <c r="D286">
        <v>23.241072303470059</v>
      </c>
    </row>
    <row r="287" spans="1:4">
      <c r="A287">
        <v>1505.4024580800001</v>
      </c>
      <c r="B287">
        <v>23.461914686612953</v>
      </c>
      <c r="C287">
        <v>20.443983086438209</v>
      </c>
      <c r="D287">
        <v>23.261135148005319</v>
      </c>
    </row>
    <row r="288" spans="1:4">
      <c r="A288">
        <v>1510.6945457480001</v>
      </c>
      <c r="B288">
        <v>23.467151915978619</v>
      </c>
      <c r="C288">
        <v>20.451598890807443</v>
      </c>
      <c r="D288">
        <v>23.281074009745829</v>
      </c>
    </row>
    <row r="289" spans="1:4">
      <c r="A289">
        <v>1515.9846386600002</v>
      </c>
      <c r="B289">
        <v>23.472170927454052</v>
      </c>
      <c r="C289">
        <v>20.459127408020585</v>
      </c>
      <c r="D289">
        <v>23.30088178602545</v>
      </c>
    </row>
    <row r="290" spans="1:4">
      <c r="A290">
        <v>1521.2767263280002</v>
      </c>
      <c r="B290">
        <v>23.477189938929477</v>
      </c>
      <c r="C290">
        <v>20.466590459866655</v>
      </c>
      <c r="D290">
        <v>23.320558944448418</v>
      </c>
    </row>
    <row r="291" spans="1:4">
      <c r="A291">
        <v>1526.5688139960002</v>
      </c>
      <c r="B291">
        <v>23.482208950404903</v>
      </c>
      <c r="C291">
        <v>20.473966224556634</v>
      </c>
      <c r="D291">
        <v>23.34010897487887</v>
      </c>
    </row>
    <row r="292" spans="1:4">
      <c r="A292">
        <v>1531.8589069080001</v>
      </c>
      <c r="B292">
        <v>23.4870097439901</v>
      </c>
      <c r="C292">
        <v>20.481254702090514</v>
      </c>
      <c r="D292">
        <v>23.359532480260849</v>
      </c>
    </row>
    <row r="293" spans="1:4">
      <c r="A293">
        <v>1537.1509945759999</v>
      </c>
      <c r="B293">
        <v>23.491810537575287</v>
      </c>
      <c r="C293">
        <v>20.488477714257325</v>
      </c>
      <c r="D293">
        <v>23.378828573803801</v>
      </c>
    </row>
    <row r="294" spans="1:4">
      <c r="A294">
        <v>1542.4430822439999</v>
      </c>
      <c r="B294">
        <v>23.496611331160484</v>
      </c>
      <c r="C294">
        <v>20.495613439268041</v>
      </c>
      <c r="D294">
        <v>23.3979964913553</v>
      </c>
    </row>
    <row r="295" spans="1:4">
      <c r="A295">
        <v>1547.733175156</v>
      </c>
      <c r="B295">
        <v>23.50141212474567</v>
      </c>
      <c r="C295">
        <v>20.502661877122666</v>
      </c>
      <c r="D295">
        <v>23.417038790113509</v>
      </c>
    </row>
    <row r="296" spans="1:4">
      <c r="A296">
        <v>1553.025262824</v>
      </c>
      <c r="B296">
        <v>23.505994700440628</v>
      </c>
      <c r="C296">
        <v>20.509623027821192</v>
      </c>
      <c r="D296">
        <v>23.435957348208099</v>
      </c>
    </row>
    <row r="297" spans="1:4">
      <c r="A297">
        <v>1558.3173504920001</v>
      </c>
      <c r="B297">
        <v>23.510577276135585</v>
      </c>
      <c r="C297">
        <v>20.516518713152649</v>
      </c>
      <c r="D297">
        <v>23.45475026661682</v>
      </c>
    </row>
    <row r="298" spans="1:4">
      <c r="A298">
        <v>1563.6074434039999</v>
      </c>
      <c r="B298">
        <v>23.515159851830536</v>
      </c>
      <c r="C298">
        <v>20.523327111328012</v>
      </c>
      <c r="D298">
        <v>23.473415138340481</v>
      </c>
    </row>
    <row r="299" spans="1:4">
      <c r="A299">
        <v>1568.8995310719999</v>
      </c>
      <c r="B299">
        <v>23.519524209635261</v>
      </c>
      <c r="C299">
        <v>20.530070044136306</v>
      </c>
      <c r="D299">
        <v>23.49195245789986</v>
      </c>
    </row>
    <row r="300" spans="1:4">
      <c r="A300">
        <v>1574.19161874</v>
      </c>
      <c r="B300">
        <v>23.524106785330215</v>
      </c>
      <c r="C300">
        <v>20.536725689788504</v>
      </c>
      <c r="D300">
        <v>23.51036582112939</v>
      </c>
    </row>
    <row r="301" spans="1:4">
      <c r="A301">
        <v>1579.4817116520001</v>
      </c>
      <c r="B301">
        <v>23.528471143134933</v>
      </c>
      <c r="C301">
        <v>20.543315870073631</v>
      </c>
      <c r="D301">
        <v>23.528658949981001</v>
      </c>
    </row>
    <row r="302" spans="1:4">
      <c r="A302">
        <v>1584.7737993200001</v>
      </c>
      <c r="B302">
        <v>23.532617283049419</v>
      </c>
      <c r="C302">
        <v>20.549796941413639</v>
      </c>
      <c r="D302">
        <v>23.546831175108561</v>
      </c>
    </row>
    <row r="303" spans="1:4">
      <c r="A303">
        <v>1590.0658869880001</v>
      </c>
      <c r="B303">
        <v>23.53698164085414</v>
      </c>
      <c r="C303">
        <v>20.556234369175598</v>
      </c>
      <c r="D303">
        <v>23.564876723396711</v>
      </c>
    </row>
    <row r="304" spans="1:4">
      <c r="A304">
        <v>1595.3559799000002</v>
      </c>
      <c r="B304">
        <v>23.541127780768619</v>
      </c>
      <c r="C304">
        <v>20.562562687992443</v>
      </c>
      <c r="D304">
        <v>23.58278990132915</v>
      </c>
    </row>
    <row r="305" spans="1:4">
      <c r="A305">
        <v>1600.6480675680002</v>
      </c>
      <c r="B305">
        <v>23.545273920683108</v>
      </c>
      <c r="C305">
        <v>20.568825541442219</v>
      </c>
      <c r="D305">
        <v>23.600570214850752</v>
      </c>
    </row>
    <row r="306" spans="1:4">
      <c r="A306">
        <v>1605.9401552360002</v>
      </c>
      <c r="B306">
        <v>23.549420060597591</v>
      </c>
      <c r="C306">
        <v>20.57502292952492</v>
      </c>
      <c r="D306">
        <v>23.61821886089815</v>
      </c>
    </row>
    <row r="307" spans="1:4">
      <c r="A307">
        <v>1611.2302481480001</v>
      </c>
      <c r="B307">
        <v>23.55334798262184</v>
      </c>
      <c r="C307">
        <v>20.581133030451529</v>
      </c>
      <c r="D307">
        <v>23.635728597370619</v>
      </c>
    </row>
    <row r="308" spans="1:4">
      <c r="A308">
        <v>1616.5223358160001</v>
      </c>
      <c r="B308">
        <v>23.557494122536319</v>
      </c>
      <c r="C308">
        <v>20.587155844222039</v>
      </c>
      <c r="D308">
        <v>23.65308793264095</v>
      </c>
    </row>
    <row r="309" spans="1:4">
      <c r="A309">
        <v>1621.8144234839999</v>
      </c>
      <c r="B309">
        <v>23.561203826670333</v>
      </c>
      <c r="C309">
        <v>20.593113192625481</v>
      </c>
      <c r="D309">
        <v>23.670290296933469</v>
      </c>
    </row>
    <row r="310" spans="1:4">
      <c r="A310">
        <v>1627.1045163960002</v>
      </c>
      <c r="B310">
        <v>23.565131748694583</v>
      </c>
      <c r="C310">
        <v>20.598983253872831</v>
      </c>
      <c r="D310">
        <v>23.687331923264772</v>
      </c>
    </row>
    <row r="311" spans="1:4">
      <c r="A311">
        <v>1632.396604064</v>
      </c>
      <c r="B311">
        <v>23.569059670718833</v>
      </c>
      <c r="C311">
        <v>20.604787849753109</v>
      </c>
      <c r="D311">
        <v>23.70421160016943</v>
      </c>
    </row>
    <row r="312" spans="1:4">
      <c r="A312">
        <v>1637.6886917320001</v>
      </c>
      <c r="B312">
        <v>23.572769374852843</v>
      </c>
      <c r="C312">
        <v>20.610505158477292</v>
      </c>
      <c r="D312">
        <v>23.720932319077001</v>
      </c>
    </row>
    <row r="313" spans="1:4">
      <c r="A313">
        <v>1642.9787846439999</v>
      </c>
      <c r="B313">
        <v>23.576479078986853</v>
      </c>
      <c r="C313">
        <v>20.616157001834406</v>
      </c>
      <c r="D313">
        <v>23.737498066952991</v>
      </c>
    </row>
    <row r="314" spans="1:4">
      <c r="A314">
        <v>1648.2708723119999</v>
      </c>
      <c r="B314">
        <v>23.579970565230632</v>
      </c>
      <c r="C314">
        <v>20.621721558035421</v>
      </c>
      <c r="D314">
        <v>23.753910790881349</v>
      </c>
    </row>
    <row r="315" spans="1:4">
      <c r="A315">
        <v>1653.560965224</v>
      </c>
      <c r="B315">
        <v>23.583680269364642</v>
      </c>
      <c r="C315">
        <v>20.627198827080345</v>
      </c>
      <c r="D315">
        <v>23.77017124132967</v>
      </c>
    </row>
    <row r="316" spans="1:4">
      <c r="A316">
        <v>1658.8530528920001</v>
      </c>
      <c r="B316">
        <v>23.587171755608416</v>
      </c>
      <c r="C316">
        <v>20.632610630758197</v>
      </c>
      <c r="D316">
        <v>23.786277695984449</v>
      </c>
    </row>
    <row r="317" spans="1:4">
      <c r="A317">
        <v>1664.1451405600001</v>
      </c>
      <c r="B317">
        <v>23.590663241852191</v>
      </c>
      <c r="C317">
        <v>20.637956969068981</v>
      </c>
      <c r="D317">
        <v>23.802229549947331</v>
      </c>
    </row>
    <row r="318" spans="1:4">
      <c r="A318">
        <v>1669.4352334720002</v>
      </c>
      <c r="B318">
        <v>23.594154728095969</v>
      </c>
      <c r="C318">
        <v>20.643216020223669</v>
      </c>
      <c r="D318">
        <v>23.81802843605357</v>
      </c>
    </row>
    <row r="319" spans="1:4">
      <c r="A319">
        <v>1674.7273211400002</v>
      </c>
      <c r="B319">
        <v>23.597427996449508</v>
      </c>
      <c r="C319">
        <v>20.648387784222258</v>
      </c>
      <c r="D319">
        <v>23.833671242138539</v>
      </c>
    </row>
    <row r="320" spans="1:4">
      <c r="A320">
        <v>1680.0194088080002</v>
      </c>
      <c r="B320">
        <v>23.60070126480305</v>
      </c>
      <c r="C320">
        <v>20.653494082853783</v>
      </c>
      <c r="D320">
        <v>23.849149735656191</v>
      </c>
    </row>
    <row r="321" spans="1:4">
      <c r="A321">
        <v>1685.3095017200001</v>
      </c>
      <c r="B321">
        <v>23.603974533156585</v>
      </c>
      <c r="C321">
        <v>20.658513094329209</v>
      </c>
      <c r="D321">
        <v>23.864455130590059</v>
      </c>
    </row>
    <row r="322" spans="1:4">
      <c r="A322">
        <v>1690.6015893880001</v>
      </c>
      <c r="B322">
        <v>23.607247801510127</v>
      </c>
      <c r="C322">
        <v>20.663466640437566</v>
      </c>
      <c r="D322">
        <v>23.879583751549411</v>
      </c>
    </row>
    <row r="323" spans="1:4">
      <c r="A323">
        <v>1695.8936770560001</v>
      </c>
      <c r="B323">
        <v>23.610521069863669</v>
      </c>
      <c r="C323">
        <v>20.668354721178854</v>
      </c>
      <c r="D323">
        <v>23.89453476740702</v>
      </c>
    </row>
    <row r="324" spans="1:4">
      <c r="A324">
        <v>1701.1837699680002</v>
      </c>
      <c r="B324">
        <v>23.613576120326972</v>
      </c>
      <c r="C324">
        <v>20.673155514764044</v>
      </c>
      <c r="D324">
        <v>23.909306155015489</v>
      </c>
    </row>
    <row r="325" spans="1:4">
      <c r="A325">
        <v>1706.4758576360002</v>
      </c>
      <c r="B325">
        <v>23.616631170790274</v>
      </c>
      <c r="C325">
        <v>20.677869021193143</v>
      </c>
      <c r="D325">
        <v>23.923896086185849</v>
      </c>
    </row>
    <row r="326" spans="1:4">
      <c r="A326">
        <v>1711.767945304</v>
      </c>
      <c r="B326">
        <v>23.619686221253581</v>
      </c>
      <c r="C326">
        <v>20.682517062255169</v>
      </c>
      <c r="D326">
        <v>23.93830625784744</v>
      </c>
    </row>
    <row r="327" spans="1:4">
      <c r="A327">
        <v>1717.0580382160001</v>
      </c>
      <c r="B327">
        <v>23.622523053826647</v>
      </c>
      <c r="C327">
        <v>20.6870778161611</v>
      </c>
      <c r="D327">
        <v>23.95254119224046</v>
      </c>
    </row>
    <row r="328" spans="1:4">
      <c r="A328">
        <v>1722.3501258839999</v>
      </c>
      <c r="B328">
        <v>23.625359886399714</v>
      </c>
      <c r="C328">
        <v>20.691573104699962</v>
      </c>
      <c r="D328">
        <v>23.96660008723839</v>
      </c>
    </row>
    <row r="329" spans="1:4">
      <c r="A329">
        <v>1727.6422135519999</v>
      </c>
      <c r="B329">
        <v>23.628196718972784</v>
      </c>
      <c r="C329">
        <v>20.69598110608273</v>
      </c>
      <c r="D329">
        <v>23.980477167244459</v>
      </c>
    </row>
    <row r="330" spans="1:4">
      <c r="A330">
        <v>1732.932306464</v>
      </c>
      <c r="B330">
        <v>23.631033551545851</v>
      </c>
      <c r="C330">
        <v>20.700323642098425</v>
      </c>
      <c r="D330">
        <v>23.99416623379863</v>
      </c>
    </row>
    <row r="331" spans="1:4">
      <c r="A331">
        <v>1738.224394132</v>
      </c>
      <c r="B331">
        <v>23.633870384118918</v>
      </c>
      <c r="C331">
        <v>20.704600712747052</v>
      </c>
      <c r="D331">
        <v>24.007665328662281</v>
      </c>
    </row>
    <row r="332" spans="1:4">
      <c r="A332">
        <v>1743.5164818000001</v>
      </c>
      <c r="B332">
        <v>23.636488998801749</v>
      </c>
      <c r="C332">
        <v>20.70876867445056</v>
      </c>
      <c r="D332">
        <v>24.020976420893671</v>
      </c>
    </row>
    <row r="333" spans="1:4">
      <c r="A333">
        <v>1748.8065747119999</v>
      </c>
      <c r="B333">
        <v>23.639107613484583</v>
      </c>
      <c r="C333">
        <v>20.71289299257602</v>
      </c>
      <c r="D333">
        <v>24.034098979706371</v>
      </c>
    </row>
    <row r="334" spans="1:4">
      <c r="A334">
        <v>1754.0986623800002</v>
      </c>
      <c r="B334">
        <v>23.641726228167414</v>
      </c>
      <c r="C334">
        <v>20.716930023545387</v>
      </c>
      <c r="D334">
        <v>24.04703107981906</v>
      </c>
    </row>
    <row r="335" spans="1:4">
      <c r="A335">
        <v>1759.3907500480002</v>
      </c>
      <c r="B335">
        <v>23.644126624960009</v>
      </c>
      <c r="C335">
        <v>20.720879767358657</v>
      </c>
      <c r="D335">
        <v>24.05976692848467</v>
      </c>
    </row>
    <row r="336" spans="1:4">
      <c r="A336">
        <v>1764.6808429600001</v>
      </c>
      <c r="B336">
        <v>23.646745239642843</v>
      </c>
      <c r="C336">
        <v>20.724764045804857</v>
      </c>
      <c r="D336">
        <v>24.072301251153259</v>
      </c>
    </row>
    <row r="337" spans="1:4">
      <c r="A337">
        <v>1769.9729306280001</v>
      </c>
      <c r="B337">
        <v>23.649145636435438</v>
      </c>
      <c r="C337">
        <v>20.728561037094963</v>
      </c>
      <c r="D337">
        <v>24.084633524028721</v>
      </c>
    </row>
    <row r="338" spans="1:4">
      <c r="A338">
        <v>1775.2650182960001</v>
      </c>
      <c r="B338">
        <v>23.651546033228033</v>
      </c>
      <c r="C338">
        <v>20.732292563017999</v>
      </c>
      <c r="D338">
        <v>24.096759046625909</v>
      </c>
    </row>
    <row r="339" spans="1:4">
      <c r="A339">
        <v>1780.5551112080002</v>
      </c>
      <c r="B339">
        <v>23.653728212130392</v>
      </c>
      <c r="C339">
        <v>20.735936801784941</v>
      </c>
      <c r="D339">
        <v>24.108673265975771</v>
      </c>
    </row>
    <row r="340" spans="1:4">
      <c r="A340">
        <v>1785.8471988760002</v>
      </c>
      <c r="B340">
        <v>23.656128608922991</v>
      </c>
      <c r="C340">
        <v>20.739515575184811</v>
      </c>
      <c r="D340">
        <v>24.120375382226861</v>
      </c>
    </row>
    <row r="341" spans="1:4">
      <c r="A341">
        <v>1791.1372917880001</v>
      </c>
      <c r="B341">
        <v>23.65831078782535</v>
      </c>
      <c r="C341">
        <v>20.743007061428585</v>
      </c>
      <c r="D341">
        <v>24.131862590736059</v>
      </c>
    </row>
    <row r="342" spans="1:4">
      <c r="A342">
        <v>1796.4293794560001</v>
      </c>
      <c r="B342">
        <v>23.660492966727709</v>
      </c>
      <c r="C342">
        <v>20.746411260516268</v>
      </c>
      <c r="D342">
        <v>24.14313000102225</v>
      </c>
    </row>
    <row r="343" spans="1:4">
      <c r="A343">
        <v>1801.7214671239999</v>
      </c>
      <c r="B343">
        <v>23.662456927739832</v>
      </c>
      <c r="C343">
        <v>20.749771816025902</v>
      </c>
      <c r="D343">
        <v>24.154169893277981</v>
      </c>
    </row>
    <row r="344" spans="1:4">
      <c r="A344">
        <v>1807.0115600360002</v>
      </c>
      <c r="B344">
        <v>23.664639106642191</v>
      </c>
      <c r="C344">
        <v>20.753023262590418</v>
      </c>
      <c r="D344">
        <v>24.164976805479309</v>
      </c>
    </row>
    <row r="345" spans="1:4">
      <c r="A345">
        <v>1812.303647704</v>
      </c>
      <c r="B345">
        <v>23.666603067654318</v>
      </c>
      <c r="C345">
        <v>20.756209243787865</v>
      </c>
      <c r="D345">
        <v>24.175551841667001</v>
      </c>
    </row>
    <row r="346" spans="1:4">
      <c r="A346">
        <v>1817.595735372</v>
      </c>
      <c r="B346">
        <v>23.668567028666441</v>
      </c>
      <c r="C346">
        <v>20.75932975961824</v>
      </c>
      <c r="D346">
        <v>24.185900211934111</v>
      </c>
    </row>
    <row r="347" spans="1:4">
      <c r="A347">
        <v>1822.8858282839999</v>
      </c>
      <c r="B347">
        <v>23.670530989678564</v>
      </c>
      <c r="C347">
        <v>20.762362988292519</v>
      </c>
      <c r="D347">
        <v>24.196024961132</v>
      </c>
    </row>
    <row r="348" spans="1:4">
      <c r="A348">
        <v>1828.1779159519999</v>
      </c>
      <c r="B348">
        <v>23.672276732800455</v>
      </c>
      <c r="C348">
        <v>20.765330751599727</v>
      </c>
      <c r="D348">
        <v>24.20592630778328</v>
      </c>
    </row>
    <row r="349" spans="1:4">
      <c r="A349">
        <v>1833.4700036200002</v>
      </c>
      <c r="B349">
        <v>23.674022475922342</v>
      </c>
      <c r="C349">
        <v>20.768211227750843</v>
      </c>
      <c r="D349">
        <v>24.215600138510261</v>
      </c>
    </row>
    <row r="350" spans="1:4">
      <c r="A350">
        <v>1838.760096532</v>
      </c>
      <c r="B350">
        <v>23.67576821904423</v>
      </c>
      <c r="C350">
        <v>20.771004416745864</v>
      </c>
      <c r="D350">
        <v>24.225040852032489</v>
      </c>
    </row>
    <row r="351" spans="1:4">
      <c r="A351">
        <v>1844.0521842000001</v>
      </c>
      <c r="B351">
        <v>23.677513962166117</v>
      </c>
      <c r="C351">
        <v>20.773732140373816</v>
      </c>
      <c r="D351">
        <v>24.234246098275118</v>
      </c>
    </row>
    <row r="352" spans="1:4">
      <c r="A352">
        <v>1849.3442718680001</v>
      </c>
      <c r="B352">
        <v>23.679259705288008</v>
      </c>
      <c r="C352">
        <v>20.77637257684567</v>
      </c>
      <c r="D352">
        <v>24.243214339246869</v>
      </c>
    </row>
    <row r="353" spans="1:4">
      <c r="A353">
        <v>1854.6343647800002</v>
      </c>
      <c r="B353">
        <v>23.680787230519659</v>
      </c>
      <c r="C353">
        <v>20.778947547950455</v>
      </c>
      <c r="D353">
        <v>24.251945500852749</v>
      </c>
    </row>
    <row r="354" spans="1:4">
      <c r="A354">
        <v>1859.9264524480002</v>
      </c>
      <c r="B354">
        <v>23.682314755751307</v>
      </c>
      <c r="C354">
        <v>20.781435231899145</v>
      </c>
      <c r="D354">
        <v>24.260437644401229</v>
      </c>
    </row>
    <row r="355" spans="1:4">
      <c r="A355">
        <v>1865.2185401160002</v>
      </c>
      <c r="B355">
        <v>23.683842280982958</v>
      </c>
      <c r="C355">
        <v>20.783857450480763</v>
      </c>
      <c r="D355">
        <v>24.26868960209816</v>
      </c>
    </row>
    <row r="356" spans="1:4">
      <c r="A356">
        <v>1870.5086330280001</v>
      </c>
      <c r="B356">
        <v>23.685369806214613</v>
      </c>
      <c r="C356">
        <v>20.786192381906289</v>
      </c>
      <c r="D356">
        <v>24.27670255614164</v>
      </c>
    </row>
    <row r="357" spans="1:4">
      <c r="A357">
        <v>1875.8007206960001</v>
      </c>
      <c r="B357">
        <v>23.686679113556032</v>
      </c>
      <c r="C357">
        <v>20.788440026175721</v>
      </c>
      <c r="D357">
        <v>24.284475623063258</v>
      </c>
    </row>
    <row r="358" spans="1:4">
      <c r="A358">
        <v>1881.0928083640001</v>
      </c>
      <c r="B358">
        <v>23.687988420897447</v>
      </c>
      <c r="C358">
        <v>20.79062220507808</v>
      </c>
      <c r="D358">
        <v>24.292005305277289</v>
      </c>
    </row>
    <row r="359" spans="1:4">
      <c r="A359">
        <v>1886.3829012760002</v>
      </c>
      <c r="B359">
        <v>23.689297728238859</v>
      </c>
      <c r="C359">
        <v>20.79273891861337</v>
      </c>
      <c r="D359">
        <v>24.299288647515478</v>
      </c>
    </row>
    <row r="360" spans="1:4">
      <c r="A360">
        <v>1891.674988944</v>
      </c>
      <c r="B360">
        <v>23.690607035580275</v>
      </c>
      <c r="C360">
        <v>20.794746523203539</v>
      </c>
      <c r="D360">
        <v>24.30632518032137</v>
      </c>
    </row>
    <row r="361" spans="1:4">
      <c r="A361">
        <v>1896.967076612</v>
      </c>
      <c r="B361">
        <v>23.691698125031458</v>
      </c>
      <c r="C361">
        <v>20.796688662426639</v>
      </c>
      <c r="D361">
        <v>24.31311598196357</v>
      </c>
    </row>
    <row r="362" spans="1:4">
      <c r="A362">
        <v>1902.2571695239999</v>
      </c>
      <c r="B362">
        <v>23.693007432372873</v>
      </c>
      <c r="C362">
        <v>20.798543514493645</v>
      </c>
      <c r="D362">
        <v>24.31965806061929</v>
      </c>
    </row>
    <row r="363" spans="1:4">
      <c r="A363">
        <v>1907.5492571919999</v>
      </c>
      <c r="B363">
        <v>23.694098521824056</v>
      </c>
      <c r="C363">
        <v>20.800332901193581</v>
      </c>
      <c r="D363">
        <v>24.32594421637009</v>
      </c>
    </row>
    <row r="364" spans="1:4">
      <c r="A364">
        <v>1912.839350104</v>
      </c>
      <c r="B364">
        <v>23.694971393384996</v>
      </c>
      <c r="C364">
        <v>20.802035000737423</v>
      </c>
      <c r="D364">
        <v>24.33196912317247</v>
      </c>
    </row>
    <row r="365" spans="1:4">
      <c r="A365">
        <v>1918.131437772</v>
      </c>
      <c r="B365">
        <v>23.696062482836176</v>
      </c>
      <c r="C365">
        <v>20.803649813125169</v>
      </c>
      <c r="D365">
        <v>24.337732184996739</v>
      </c>
    </row>
    <row r="366" spans="1:4">
      <c r="A366">
        <v>1923.42352544</v>
      </c>
      <c r="B366">
        <v>23.696935354397123</v>
      </c>
      <c r="C366">
        <v>20.80517733835682</v>
      </c>
      <c r="D366">
        <v>24.343232726908361</v>
      </c>
    </row>
    <row r="367" spans="1:4">
      <c r="A367">
        <v>1928.7136183520001</v>
      </c>
      <c r="B367">
        <v>23.697808225958067</v>
      </c>
      <c r="C367">
        <v>20.806617576432377</v>
      </c>
      <c r="D367">
        <v>24.348467597668179</v>
      </c>
    </row>
    <row r="368" spans="1:4">
      <c r="A368">
        <v>1934.0057060200002</v>
      </c>
      <c r="B368">
        <v>23.698681097519007</v>
      </c>
      <c r="C368">
        <v>20.807970527351841</v>
      </c>
      <c r="D368">
        <v>24.353435765788149</v>
      </c>
    </row>
    <row r="369" spans="1:4">
      <c r="A369">
        <v>1939.2977936880002</v>
      </c>
      <c r="B369">
        <v>23.69955396907995</v>
      </c>
      <c r="C369">
        <v>20.809258012904234</v>
      </c>
      <c r="D369">
        <v>24.358135397593781</v>
      </c>
    </row>
    <row r="370" spans="1:4">
      <c r="A370">
        <v>1944.5878866</v>
      </c>
      <c r="B370">
        <v>23.700208622750658</v>
      </c>
      <c r="C370">
        <v>20.810436389511509</v>
      </c>
      <c r="D370">
        <v>24.36256420971749</v>
      </c>
    </row>
    <row r="371" spans="1:4">
      <c r="A371">
        <v>1949.8799742680001</v>
      </c>
      <c r="B371">
        <v>23.701081494311605</v>
      </c>
      <c r="C371">
        <v>20.811527478962688</v>
      </c>
      <c r="D371">
        <v>24.36672206049878</v>
      </c>
    </row>
    <row r="372" spans="1:4">
      <c r="A372">
        <v>1955.1720619360001</v>
      </c>
      <c r="B372">
        <v>23.701736147982313</v>
      </c>
      <c r="C372">
        <v>20.812531281257773</v>
      </c>
      <c r="D372">
        <v>24.370608747345379</v>
      </c>
    </row>
    <row r="373" spans="1:4">
      <c r="A373">
        <v>1960.4621548480002</v>
      </c>
      <c r="B373">
        <v>23.702172583762785</v>
      </c>
      <c r="C373">
        <v>20.813447796396765</v>
      </c>
      <c r="D373">
        <v>24.374222148662088</v>
      </c>
    </row>
    <row r="374" spans="1:4">
      <c r="A374">
        <v>1965.7542425160002</v>
      </c>
      <c r="B374">
        <v>23.702827237433493</v>
      </c>
      <c r="C374">
        <v>20.81427702437966</v>
      </c>
      <c r="D374">
        <v>24.377557843391081</v>
      </c>
    </row>
    <row r="375" spans="1:4">
      <c r="A375">
        <v>1970.4060135080001</v>
      </c>
      <c r="B375">
        <v>23.703263673213964</v>
      </c>
      <c r="C375">
        <v>20.815018965206466</v>
      </c>
      <c r="D375">
        <v>24.38061237398777</v>
      </c>
    </row>
    <row r="376" spans="1:4">
      <c r="A376">
        <v>1974.4513786759999</v>
      </c>
      <c r="B376">
        <v>23.70370010899444</v>
      </c>
      <c r="C376">
        <v>20.815651797088147</v>
      </c>
      <c r="D376">
        <v>24.38338687882327</v>
      </c>
    </row>
    <row r="377" spans="1:4">
      <c r="A377">
        <v>1977.9701282600001</v>
      </c>
      <c r="B377">
        <v>23.704136544774908</v>
      </c>
      <c r="C377">
        <v>20.816175520024714</v>
      </c>
      <c r="D377">
        <v>24.385883210205161</v>
      </c>
    </row>
    <row r="378" spans="1:4">
      <c r="A378">
        <v>1981.0300839640001</v>
      </c>
      <c r="B378">
        <v>23.70457298055538</v>
      </c>
      <c r="C378">
        <v>20.816633777594209</v>
      </c>
      <c r="D378">
        <v>24.38809904058645</v>
      </c>
    </row>
    <row r="379" spans="1:4">
      <c r="A379">
        <v>1983.6890937120002</v>
      </c>
      <c r="B379">
        <v>23.704791198445616</v>
      </c>
      <c r="C379">
        <v>20.816982926218586</v>
      </c>
      <c r="D379">
        <v>24.390031928190758</v>
      </c>
    </row>
    <row r="380" spans="1:4">
      <c r="A380">
        <v>1986.0030106720003</v>
      </c>
      <c r="B380">
        <v>23.705009416335855</v>
      </c>
      <c r="C380">
        <v>20.817244787686871</v>
      </c>
      <c r="D380">
        <v>24.391683235576231</v>
      </c>
    </row>
    <row r="381" spans="1:4">
      <c r="A381">
        <v>1988.01372472</v>
      </c>
      <c r="B381">
        <v>23.705227634226091</v>
      </c>
      <c r="C381">
        <v>20.817419361999061</v>
      </c>
      <c r="D381">
        <v>24.393055088292709</v>
      </c>
    </row>
    <row r="382" spans="1:4">
      <c r="A382">
        <v>1989.7631257319999</v>
      </c>
      <c r="B382">
        <v>23.705445852116323</v>
      </c>
      <c r="C382">
        <v>20.817528470944179</v>
      </c>
      <c r="D382">
        <v>24.39415003737053</v>
      </c>
    </row>
    <row r="383" spans="1:4">
      <c r="A383">
        <v>1991.2831298040001</v>
      </c>
      <c r="B383">
        <v>23.705445852116323</v>
      </c>
      <c r="C383">
        <v>20.817572114522225</v>
      </c>
      <c r="D383">
        <v>24.39497222462029</v>
      </c>
    </row>
    <row r="384" spans="1:4">
      <c r="A384">
        <v>1992.605653032</v>
      </c>
      <c r="B384">
        <v>23.705445852116323</v>
      </c>
      <c r="C384">
        <v>20.817593936311248</v>
      </c>
      <c r="D384">
        <v>24.395522932683601</v>
      </c>
    </row>
    <row r="385" spans="1:4">
      <c r="A385">
        <v>1993.7566272440001</v>
      </c>
      <c r="B385">
        <v>23.705445852116323</v>
      </c>
      <c r="C385">
        <v>20.817593936311248</v>
      </c>
      <c r="D385">
        <v>24.395799454187991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3CEE8-2733-4F96-9857-E8C501D1B236}">
  <dimension ref="A1:D769"/>
  <sheetViews>
    <sheetView tabSelected="1" workbookViewId="0">
      <selection activeCell="D9" sqref="D9"/>
    </sheetView>
  </sheetViews>
  <sheetFormatPr defaultColWidth="8.85546875" defaultRowHeight="14.45"/>
  <cols>
    <col min="1" max="1" width="35.42578125" bestFit="1" customWidth="1"/>
    <col min="2" max="2" width="17" customWidth="1"/>
    <col min="3" max="3" width="19.85546875" customWidth="1"/>
    <col min="4" max="4" width="24.28515625" customWidth="1"/>
  </cols>
  <sheetData>
    <row r="1" spans="1:4">
      <c r="A1" t="s">
        <v>661</v>
      </c>
      <c r="B1" t="s">
        <v>211</v>
      </c>
      <c r="C1" t="s">
        <v>2</v>
      </c>
      <c r="D1" t="s">
        <v>3</v>
      </c>
    </row>
    <row r="2" spans="1:4">
      <c r="A2" t="s">
        <v>99</v>
      </c>
      <c r="B2">
        <v>1.0842799999999999</v>
      </c>
      <c r="C2">
        <f>ABS(U__10[[#This Row],[Y-coordinate]]*5185.897)</f>
        <v>0</v>
      </c>
      <c r="D2">
        <f>U__10[[#This Row],[x-velocity]]/SQRT(0.00172)</f>
        <v>26.144312361146721</v>
      </c>
    </row>
    <row r="3" spans="1:4">
      <c r="A3" t="s">
        <v>1048</v>
      </c>
      <c r="B3">
        <v>1.0842799999999999</v>
      </c>
      <c r="C3">
        <f>ABS(U__10[[#This Row],[Y-coordinate]]*5185.897)</f>
        <v>3.4143271681389997</v>
      </c>
      <c r="D3">
        <f>U__10[[#This Row],[x-velocity]]/SQRT(0.00172)</f>
        <v>26.144312361146721</v>
      </c>
    </row>
    <row r="4" spans="1:4">
      <c r="A4" t="s">
        <v>1049</v>
      </c>
      <c r="B4">
        <v>1.0842799999999999</v>
      </c>
      <c r="C4">
        <f>ABS(U__10[[#This Row],[Y-coordinate]]*5185.897)</f>
        <v>10.24297631852</v>
      </c>
      <c r="D4">
        <f>U__10[[#This Row],[x-velocity]]/SQRT(0.00172)</f>
        <v>26.144312361146721</v>
      </c>
    </row>
    <row r="5" spans="1:4">
      <c r="A5" t="s">
        <v>1050</v>
      </c>
      <c r="B5">
        <v>1.0842799999999999</v>
      </c>
      <c r="C5">
        <f>ABS(U__10[[#This Row],[Y-coordinate]]*5185.897)</f>
        <v>17.07166177018</v>
      </c>
      <c r="D5">
        <f>U__10[[#This Row],[x-velocity]]/SQRT(0.00172)</f>
        <v>26.144312361146721</v>
      </c>
    </row>
    <row r="6" spans="1:4">
      <c r="A6" t="s">
        <v>1051</v>
      </c>
      <c r="B6">
        <v>1.0842799999999999</v>
      </c>
      <c r="C6">
        <f>ABS(U__10[[#This Row],[Y-coordinate]]*5185.897)</f>
        <v>23.900295362870001</v>
      </c>
      <c r="D6">
        <f>U__10[[#This Row],[x-velocity]]/SQRT(0.00172)</f>
        <v>26.144312361146721</v>
      </c>
    </row>
    <row r="7" spans="1:4">
      <c r="A7" t="s">
        <v>1052</v>
      </c>
      <c r="B7">
        <v>1.0842799999999999</v>
      </c>
      <c r="C7">
        <f>ABS(U__10[[#This Row],[Y-coordinate]]*5185.897)</f>
        <v>30.728928955560001</v>
      </c>
      <c r="D7">
        <f>U__10[[#This Row],[x-velocity]]/SQRT(0.00172)</f>
        <v>26.144312361146721</v>
      </c>
    </row>
    <row r="8" spans="1:4">
      <c r="A8" t="s">
        <v>1053</v>
      </c>
      <c r="B8">
        <v>1.0842799999999999</v>
      </c>
      <c r="C8">
        <f>ABS(U__10[[#This Row],[Y-coordinate]]*5185.897)</f>
        <v>37.557614407220001</v>
      </c>
      <c r="D8">
        <f>U__10[[#This Row],[x-velocity]]/SQRT(0.00172)</f>
        <v>26.144312361146721</v>
      </c>
    </row>
    <row r="9" spans="1:4">
      <c r="A9" t="s">
        <v>1054</v>
      </c>
      <c r="B9">
        <v>1.0842799999999999</v>
      </c>
      <c r="C9">
        <f>ABS(U__10[[#This Row],[Y-coordinate]]*5185.897)</f>
        <v>44.386247999910005</v>
      </c>
      <c r="D9">
        <f>U__10[[#This Row],[x-velocity]]/SQRT(0.00172)</f>
        <v>26.144312361146721</v>
      </c>
    </row>
    <row r="10" spans="1:4">
      <c r="A10" t="s">
        <v>1055</v>
      </c>
      <c r="B10">
        <v>1.0842700000000001</v>
      </c>
      <c r="C10">
        <f>ABS(U__10[[#This Row],[Y-coordinate]]*5185.897)</f>
        <v>51.214933451570005</v>
      </c>
      <c r="D10">
        <f>U__10[[#This Row],[x-velocity]]/SQRT(0.00172)</f>
        <v>26.144071239735641</v>
      </c>
    </row>
    <row r="11" spans="1:4">
      <c r="A11" t="s">
        <v>1056</v>
      </c>
      <c r="B11">
        <v>1.0842700000000001</v>
      </c>
      <c r="C11">
        <f>ABS(U__10[[#This Row],[Y-coordinate]]*5185.897)</f>
        <v>58.043670762200001</v>
      </c>
      <c r="D11">
        <f>U__10[[#This Row],[x-velocity]]/SQRT(0.00172)</f>
        <v>26.144071239735641</v>
      </c>
    </row>
    <row r="12" spans="1:4">
      <c r="A12" t="s">
        <v>1057</v>
      </c>
      <c r="B12">
        <v>1.0842700000000001</v>
      </c>
      <c r="C12">
        <f>ABS(U__10[[#This Row],[Y-coordinate]]*5185.897)</f>
        <v>64.872459931799995</v>
      </c>
      <c r="D12">
        <f>U__10[[#This Row],[x-velocity]]/SQRT(0.00172)</f>
        <v>26.144071239735641</v>
      </c>
    </row>
    <row r="13" spans="1:4">
      <c r="A13" t="s">
        <v>1058</v>
      </c>
      <c r="B13">
        <v>1.08426</v>
      </c>
      <c r="C13">
        <f>ABS(U__10[[#This Row],[Y-coordinate]]*5185.897)</f>
        <v>71.700730511700002</v>
      </c>
      <c r="D13">
        <f>U__10[[#This Row],[x-velocity]]/SQRT(0.00172)</f>
        <v>26.143830118324555</v>
      </c>
    </row>
    <row r="14" spans="1:4">
      <c r="A14" t="s">
        <v>1059</v>
      </c>
      <c r="B14">
        <v>1.08426</v>
      </c>
      <c r="C14">
        <f>ABS(U__10[[#This Row],[Y-coordinate]]*5185.897)</f>
        <v>78.529519681300002</v>
      </c>
      <c r="D14">
        <f>U__10[[#This Row],[x-velocity]]/SQRT(0.00172)</f>
        <v>26.143830118324555</v>
      </c>
    </row>
    <row r="15" spans="1:4">
      <c r="A15" t="s">
        <v>1060</v>
      </c>
      <c r="B15">
        <v>1.0842499999999999</v>
      </c>
      <c r="C15">
        <f>ABS(U__10[[#This Row],[Y-coordinate]]*5185.897)</f>
        <v>85.358308850900002</v>
      </c>
      <c r="D15">
        <f>U__10[[#This Row],[x-velocity]]/SQRT(0.00172)</f>
        <v>26.143588996913468</v>
      </c>
    </row>
    <row r="16" spans="1:4">
      <c r="A16" t="s">
        <v>1061</v>
      </c>
      <c r="B16">
        <v>1.0842400000000001</v>
      </c>
      <c r="C16">
        <f>ABS(U__10[[#This Row],[Y-coordinate]]*5185.897)</f>
        <v>92.187098020500002</v>
      </c>
      <c r="D16">
        <f>U__10[[#This Row],[x-velocity]]/SQRT(0.00172)</f>
        <v>26.143347875502386</v>
      </c>
    </row>
    <row r="17" spans="1:4">
      <c r="A17" t="s">
        <v>1062</v>
      </c>
      <c r="B17">
        <v>1.0842400000000001</v>
      </c>
      <c r="C17">
        <f>ABS(U__10[[#This Row],[Y-coordinate]]*5185.897)</f>
        <v>99.015368600400009</v>
      </c>
      <c r="D17">
        <f>U__10[[#This Row],[x-velocity]]/SQRT(0.00172)</f>
        <v>26.143347875502386</v>
      </c>
    </row>
    <row r="18" spans="1:4">
      <c r="A18" t="s">
        <v>1063</v>
      </c>
      <c r="B18">
        <v>1.08423</v>
      </c>
      <c r="C18">
        <f>ABS(U__10[[#This Row],[Y-coordinate]]*5185.897)</f>
        <v>105.84415777000001</v>
      </c>
      <c r="D18">
        <f>U__10[[#This Row],[x-velocity]]/SQRT(0.00172)</f>
        <v>26.143106754091299</v>
      </c>
    </row>
    <row r="19" spans="1:4">
      <c r="A19" t="s">
        <v>1064</v>
      </c>
      <c r="B19">
        <v>1.08422</v>
      </c>
      <c r="C19">
        <f>ABS(U__10[[#This Row],[Y-coordinate]]*5185.897)</f>
        <v>112.67294693960001</v>
      </c>
      <c r="D19">
        <f>U__10[[#This Row],[x-velocity]]/SQRT(0.00172)</f>
        <v>26.142865632680213</v>
      </c>
    </row>
    <row r="20" spans="1:4">
      <c r="A20" t="s">
        <v>1065</v>
      </c>
      <c r="B20">
        <v>1.0842099999999999</v>
      </c>
      <c r="C20">
        <f>ABS(U__10[[#This Row],[Y-coordinate]]*5185.897)</f>
        <v>119.50173610920001</v>
      </c>
      <c r="D20">
        <f>U__10[[#This Row],[x-velocity]]/SQRT(0.00172)</f>
        <v>26.142624511269126</v>
      </c>
    </row>
    <row r="21" spans="1:4">
      <c r="A21" t="s">
        <v>1066</v>
      </c>
      <c r="B21">
        <v>1.0842000000000001</v>
      </c>
      <c r="C21">
        <f>ABS(U__10[[#This Row],[Y-coordinate]]*5185.897)</f>
        <v>126.3300066891</v>
      </c>
      <c r="D21">
        <f>U__10[[#This Row],[x-velocity]]/SQRT(0.00172)</f>
        <v>26.142383389858043</v>
      </c>
    </row>
    <row r="22" spans="1:4">
      <c r="A22" t="s">
        <v>1067</v>
      </c>
      <c r="B22">
        <v>1.08419</v>
      </c>
      <c r="C22">
        <f>ABS(U__10[[#This Row],[Y-coordinate]]*5185.897)</f>
        <v>133.15879585870002</v>
      </c>
      <c r="D22">
        <f>U__10[[#This Row],[x-velocity]]/SQRT(0.00172)</f>
        <v>26.142142268446957</v>
      </c>
    </row>
    <row r="23" spans="1:4">
      <c r="A23" t="s">
        <v>1068</v>
      </c>
      <c r="B23">
        <v>1.0841799999999999</v>
      </c>
      <c r="C23">
        <f>ABS(U__10[[#This Row],[Y-coordinate]]*5185.897)</f>
        <v>139.9875850283</v>
      </c>
      <c r="D23">
        <f>U__10[[#This Row],[x-velocity]]/SQRT(0.00172)</f>
        <v>26.14190114703587</v>
      </c>
    </row>
    <row r="24" spans="1:4">
      <c r="A24" t="s">
        <v>1069</v>
      </c>
      <c r="B24">
        <v>1.0841700000000001</v>
      </c>
      <c r="C24">
        <f>ABS(U__10[[#This Row],[Y-coordinate]]*5185.897)</f>
        <v>146.8158556082</v>
      </c>
      <c r="D24">
        <f>U__10[[#This Row],[x-velocity]]/SQRT(0.00172)</f>
        <v>26.141660025624788</v>
      </c>
    </row>
    <row r="25" spans="1:4">
      <c r="A25" t="s">
        <v>1070</v>
      </c>
      <c r="B25">
        <v>1.08416</v>
      </c>
      <c r="C25">
        <f>ABS(U__10[[#This Row],[Y-coordinate]]*5185.897)</f>
        <v>153.64464477780001</v>
      </c>
      <c r="D25">
        <f>U__10[[#This Row],[x-velocity]]/SQRT(0.00172)</f>
        <v>26.141418904213701</v>
      </c>
    </row>
    <row r="26" spans="1:4">
      <c r="A26" t="s">
        <v>1071</v>
      </c>
      <c r="B26">
        <v>1.0841499999999999</v>
      </c>
      <c r="C26">
        <f>ABS(U__10[[#This Row],[Y-coordinate]]*5185.897)</f>
        <v>160.4734339474</v>
      </c>
      <c r="D26">
        <f>U__10[[#This Row],[x-velocity]]/SQRT(0.00172)</f>
        <v>26.141177782802615</v>
      </c>
    </row>
    <row r="27" spans="1:4">
      <c r="A27" t="s">
        <v>1072</v>
      </c>
      <c r="B27">
        <v>1.08413</v>
      </c>
      <c r="C27">
        <f>ABS(U__10[[#This Row],[Y-coordinate]]*5185.897)</f>
        <v>167.30222311699998</v>
      </c>
      <c r="D27">
        <f>U__10[[#This Row],[x-velocity]]/SQRT(0.00172)</f>
        <v>26.140695539980449</v>
      </c>
    </row>
    <row r="28" spans="1:4">
      <c r="A28" t="s">
        <v>1073</v>
      </c>
      <c r="B28">
        <v>1.08412</v>
      </c>
      <c r="C28">
        <f>ABS(U__10[[#This Row],[Y-coordinate]]*5185.897)</f>
        <v>174.1304936969</v>
      </c>
      <c r="D28">
        <f>U__10[[#This Row],[x-velocity]]/SQRT(0.00172)</f>
        <v>26.140454418569362</v>
      </c>
    </row>
    <row r="29" spans="1:4">
      <c r="A29" t="s">
        <v>1074</v>
      </c>
      <c r="B29">
        <v>1.0841000000000001</v>
      </c>
      <c r="C29">
        <f>ABS(U__10[[#This Row],[Y-coordinate]]*5185.897)</f>
        <v>180.95928286650002</v>
      </c>
      <c r="D29">
        <f>U__10[[#This Row],[x-velocity]]/SQRT(0.00172)</f>
        <v>26.139972175747193</v>
      </c>
    </row>
    <row r="30" spans="1:4">
      <c r="A30" t="s">
        <v>1075</v>
      </c>
      <c r="B30">
        <v>1.08409</v>
      </c>
      <c r="C30">
        <f>ABS(U__10[[#This Row],[Y-coordinate]]*5185.897)</f>
        <v>187.7880720361</v>
      </c>
      <c r="D30">
        <f>U__10[[#This Row],[x-velocity]]/SQRT(0.00172)</f>
        <v>26.139731054336107</v>
      </c>
    </row>
    <row r="31" spans="1:4">
      <c r="A31" t="s">
        <v>1076</v>
      </c>
      <c r="B31">
        <v>1.0840700000000001</v>
      </c>
      <c r="C31">
        <f>ABS(U__10[[#This Row],[Y-coordinate]]*5185.897)</f>
        <v>194.61686120570002</v>
      </c>
      <c r="D31">
        <f>U__10[[#This Row],[x-velocity]]/SQRT(0.00172)</f>
        <v>26.139248811513937</v>
      </c>
    </row>
    <row r="32" spans="1:4">
      <c r="A32" t="s">
        <v>1077</v>
      </c>
      <c r="B32">
        <v>1.08406</v>
      </c>
      <c r="C32">
        <f>ABS(U__10[[#This Row],[Y-coordinate]]*5185.897)</f>
        <v>201.44513178559998</v>
      </c>
      <c r="D32">
        <f>U__10[[#This Row],[x-velocity]]/SQRT(0.00172)</f>
        <v>26.139007690102851</v>
      </c>
    </row>
    <row r="33" spans="1:4">
      <c r="A33" t="s">
        <v>1078</v>
      </c>
      <c r="B33">
        <v>1.0840399999999999</v>
      </c>
      <c r="C33">
        <f>ABS(U__10[[#This Row],[Y-coordinate]]*5185.897)</f>
        <v>208.2739209552</v>
      </c>
      <c r="D33">
        <f>U__10[[#This Row],[x-velocity]]/SQRT(0.00172)</f>
        <v>26.138525447280678</v>
      </c>
    </row>
    <row r="34" spans="1:4">
      <c r="A34" t="s">
        <v>1079</v>
      </c>
      <c r="B34">
        <v>1.08402</v>
      </c>
      <c r="C34">
        <f>ABS(U__10[[#This Row],[Y-coordinate]]*5185.897)</f>
        <v>215.10271012479998</v>
      </c>
      <c r="D34">
        <f>U__10[[#This Row],[x-velocity]]/SQRT(0.00172)</f>
        <v>26.138043204458508</v>
      </c>
    </row>
    <row r="35" spans="1:4">
      <c r="A35" t="s">
        <v>1080</v>
      </c>
      <c r="B35">
        <v>1.0840000000000001</v>
      </c>
      <c r="C35">
        <f>ABS(U__10[[#This Row],[Y-coordinate]]*5185.897)</f>
        <v>221.9314992944</v>
      </c>
      <c r="D35">
        <f>U__10[[#This Row],[x-velocity]]/SQRT(0.00172)</f>
        <v>26.137560961636339</v>
      </c>
    </row>
    <row r="36" spans="1:4">
      <c r="A36" t="s">
        <v>1081</v>
      </c>
      <c r="B36">
        <v>1.0839799999999999</v>
      </c>
      <c r="C36">
        <f>ABS(U__10[[#This Row],[Y-coordinate]]*5185.897)</f>
        <v>228.75976987430002</v>
      </c>
      <c r="D36">
        <f>U__10[[#This Row],[x-velocity]]/SQRT(0.00172)</f>
        <v>26.137078718814166</v>
      </c>
    </row>
    <row r="37" spans="1:4">
      <c r="A37" t="s">
        <v>1082</v>
      </c>
      <c r="B37">
        <v>1.08396</v>
      </c>
      <c r="C37">
        <f>ABS(U__10[[#This Row],[Y-coordinate]]*5185.897)</f>
        <v>235.58855904390001</v>
      </c>
      <c r="D37">
        <f>U__10[[#This Row],[x-velocity]]/SQRT(0.00172)</f>
        <v>26.136596475992</v>
      </c>
    </row>
    <row r="38" spans="1:4">
      <c r="A38" t="s">
        <v>1083</v>
      </c>
      <c r="B38">
        <v>1.0839399999999999</v>
      </c>
      <c r="C38">
        <f>ABS(U__10[[#This Row],[Y-coordinate]]*5185.897)</f>
        <v>242.41734821350002</v>
      </c>
      <c r="D38">
        <f>U__10[[#This Row],[x-velocity]]/SQRT(0.00172)</f>
        <v>26.136114233169824</v>
      </c>
    </row>
    <row r="39" spans="1:4">
      <c r="A39" t="s">
        <v>1084</v>
      </c>
      <c r="B39">
        <v>1.08392</v>
      </c>
      <c r="C39">
        <f>ABS(U__10[[#This Row],[Y-coordinate]]*5185.897)</f>
        <v>249.24613738310001</v>
      </c>
      <c r="D39">
        <f>U__10[[#This Row],[x-velocity]]/SQRT(0.00172)</f>
        <v>26.135631990347658</v>
      </c>
    </row>
    <row r="40" spans="1:4">
      <c r="A40" t="s">
        <v>1085</v>
      </c>
      <c r="B40">
        <v>1.0839000000000001</v>
      </c>
      <c r="C40">
        <f>ABS(U__10[[#This Row],[Y-coordinate]]*5185.897)</f>
        <v>256.074407963</v>
      </c>
      <c r="D40">
        <f>U__10[[#This Row],[x-velocity]]/SQRT(0.00172)</f>
        <v>26.135149747525489</v>
      </c>
    </row>
    <row r="41" spans="1:4">
      <c r="A41" t="s">
        <v>1086</v>
      </c>
      <c r="B41">
        <v>1.08388</v>
      </c>
      <c r="C41">
        <f>ABS(U__10[[#This Row],[Y-coordinate]]*5185.897)</f>
        <v>262.90319713259998</v>
      </c>
      <c r="D41">
        <f>U__10[[#This Row],[x-velocity]]/SQRT(0.00172)</f>
        <v>26.134667504703316</v>
      </c>
    </row>
    <row r="42" spans="1:4">
      <c r="A42" t="s">
        <v>1087</v>
      </c>
      <c r="B42">
        <v>1.08386</v>
      </c>
      <c r="C42">
        <f>ABS(U__10[[#This Row],[Y-coordinate]]*5185.897)</f>
        <v>269.73198630219997</v>
      </c>
      <c r="D42">
        <f>U__10[[#This Row],[x-velocity]]/SQRT(0.00172)</f>
        <v>26.134185261881147</v>
      </c>
    </row>
    <row r="43" spans="1:4">
      <c r="A43" t="s">
        <v>1088</v>
      </c>
      <c r="B43">
        <v>1.0838300000000001</v>
      </c>
      <c r="C43">
        <f>ABS(U__10[[#This Row],[Y-coordinate]]*5185.897)</f>
        <v>276.56077547180001</v>
      </c>
      <c r="D43">
        <f>U__10[[#This Row],[x-velocity]]/SQRT(0.00172)</f>
        <v>26.133461897647891</v>
      </c>
    </row>
    <row r="44" spans="1:4">
      <c r="A44" t="s">
        <v>1089</v>
      </c>
      <c r="B44">
        <v>1.0838099999999999</v>
      </c>
      <c r="C44">
        <f>ABS(U__10[[#This Row],[Y-coordinate]]*5185.897)</f>
        <v>283.38904605170001</v>
      </c>
      <c r="D44">
        <f>U__10[[#This Row],[x-velocity]]/SQRT(0.00172)</f>
        <v>26.132979654825718</v>
      </c>
    </row>
    <row r="45" spans="1:4">
      <c r="A45" t="s">
        <v>1090</v>
      </c>
      <c r="B45">
        <v>1.08378</v>
      </c>
      <c r="C45">
        <f>ABS(U__10[[#This Row],[Y-coordinate]]*5185.897)</f>
        <v>290.21783522129999</v>
      </c>
      <c r="D45">
        <f>U__10[[#This Row],[x-velocity]]/SQRT(0.00172)</f>
        <v>26.132256290592462</v>
      </c>
    </row>
    <row r="46" spans="1:4">
      <c r="A46" t="s">
        <v>1091</v>
      </c>
      <c r="B46">
        <v>1.0837600000000001</v>
      </c>
      <c r="C46">
        <f>ABS(U__10[[#This Row],[Y-coordinate]]*5185.897)</f>
        <v>297.04662439090004</v>
      </c>
      <c r="D46">
        <f>U__10[[#This Row],[x-velocity]]/SQRT(0.00172)</f>
        <v>26.131774047770296</v>
      </c>
    </row>
    <row r="47" spans="1:4">
      <c r="A47" t="s">
        <v>1092</v>
      </c>
      <c r="B47">
        <v>1.0837300000000001</v>
      </c>
      <c r="C47">
        <f>ABS(U__10[[#This Row],[Y-coordinate]]*5185.897)</f>
        <v>303.87541356050002</v>
      </c>
      <c r="D47">
        <f>U__10[[#This Row],[x-velocity]]/SQRT(0.00172)</f>
        <v>26.13105068353704</v>
      </c>
    </row>
    <row r="48" spans="1:4">
      <c r="A48" t="s">
        <v>1093</v>
      </c>
      <c r="B48">
        <v>1.08371</v>
      </c>
      <c r="C48">
        <f>ABS(U__10[[#This Row],[Y-coordinate]]*5185.897)</f>
        <v>310.70368414040001</v>
      </c>
      <c r="D48">
        <f>U__10[[#This Row],[x-velocity]]/SQRT(0.00172)</f>
        <v>26.130568440714868</v>
      </c>
    </row>
    <row r="49" spans="1:4">
      <c r="A49" t="s">
        <v>1094</v>
      </c>
      <c r="B49">
        <v>1.08368</v>
      </c>
      <c r="C49">
        <f>ABS(U__10[[#This Row],[Y-coordinate]]*5185.897)</f>
        <v>317.53247331</v>
      </c>
      <c r="D49">
        <f>U__10[[#This Row],[x-velocity]]/SQRT(0.00172)</f>
        <v>26.129845076481612</v>
      </c>
    </row>
    <row r="50" spans="1:4">
      <c r="A50" t="s">
        <v>1095</v>
      </c>
      <c r="B50">
        <v>1.08365</v>
      </c>
      <c r="C50">
        <f>ABS(U__10[[#This Row],[Y-coordinate]]*5185.897)</f>
        <v>324.36126247959999</v>
      </c>
      <c r="D50">
        <f>U__10[[#This Row],[x-velocity]]/SQRT(0.00172)</f>
        <v>26.129121712248356</v>
      </c>
    </row>
    <row r="51" spans="1:4">
      <c r="A51" t="s">
        <v>1096</v>
      </c>
      <c r="B51">
        <v>1.08362</v>
      </c>
      <c r="C51">
        <f>ABS(U__10[[#This Row],[Y-coordinate]]*5185.897)</f>
        <v>331.19005164920003</v>
      </c>
      <c r="D51">
        <f>U__10[[#This Row],[x-velocity]]/SQRT(0.00172)</f>
        <v>26.1283983480151</v>
      </c>
    </row>
    <row r="52" spans="1:4">
      <c r="A52" t="s">
        <v>1097</v>
      </c>
      <c r="B52">
        <v>1.0835999999999999</v>
      </c>
      <c r="C52">
        <f>ABS(U__10[[#This Row],[Y-coordinate]]*5185.897)</f>
        <v>338.01832222909997</v>
      </c>
      <c r="D52">
        <f>U__10[[#This Row],[x-velocity]]/SQRT(0.00172)</f>
        <v>26.127916105192927</v>
      </c>
    </row>
    <row r="53" spans="1:4">
      <c r="A53" t="s">
        <v>1098</v>
      </c>
      <c r="B53">
        <v>1.0835699999999999</v>
      </c>
      <c r="C53">
        <f>ABS(U__10[[#This Row],[Y-coordinate]]*5185.897)</f>
        <v>344.84711139870001</v>
      </c>
      <c r="D53">
        <f>U__10[[#This Row],[x-velocity]]/SQRT(0.00172)</f>
        <v>26.127192740959671</v>
      </c>
    </row>
    <row r="54" spans="1:4">
      <c r="A54" t="s">
        <v>1099</v>
      </c>
      <c r="B54">
        <v>1.0835399999999999</v>
      </c>
      <c r="C54">
        <f>ABS(U__10[[#This Row],[Y-coordinate]]*5185.897)</f>
        <v>351.67590056829999</v>
      </c>
      <c r="D54">
        <f>U__10[[#This Row],[x-velocity]]/SQRT(0.00172)</f>
        <v>26.126469376726419</v>
      </c>
    </row>
    <row r="55" spans="1:4">
      <c r="A55" t="s">
        <v>1100</v>
      </c>
      <c r="B55">
        <v>1.0834999999999999</v>
      </c>
      <c r="C55">
        <f>ABS(U__10[[#This Row],[Y-coordinate]]*5185.897)</f>
        <v>358.50468973790004</v>
      </c>
      <c r="D55">
        <f>U__10[[#This Row],[x-velocity]]/SQRT(0.00172)</f>
        <v>26.125504891082077</v>
      </c>
    </row>
    <row r="56" spans="1:4">
      <c r="A56" t="s">
        <v>1101</v>
      </c>
      <c r="B56">
        <v>1.0834699999999999</v>
      </c>
      <c r="C56">
        <f>ABS(U__10[[#This Row],[Y-coordinate]]*5185.897)</f>
        <v>365.33296031779997</v>
      </c>
      <c r="D56">
        <f>U__10[[#This Row],[x-velocity]]/SQRT(0.00172)</f>
        <v>26.124781526848821</v>
      </c>
    </row>
    <row r="57" spans="1:4">
      <c r="A57" t="s">
        <v>1102</v>
      </c>
      <c r="B57">
        <v>1.08344</v>
      </c>
      <c r="C57">
        <f>ABS(U__10[[#This Row],[Y-coordinate]]*5185.897)</f>
        <v>372.16174948740002</v>
      </c>
      <c r="D57">
        <f>U__10[[#This Row],[x-velocity]]/SQRT(0.00172)</f>
        <v>26.124058162615565</v>
      </c>
    </row>
    <row r="58" spans="1:4">
      <c r="A58" t="s">
        <v>1103</v>
      </c>
      <c r="B58">
        <v>1.08341</v>
      </c>
      <c r="C58">
        <f>ABS(U__10[[#This Row],[Y-coordinate]]*5185.897)</f>
        <v>378.99053865699995</v>
      </c>
      <c r="D58">
        <f>U__10[[#This Row],[x-velocity]]/SQRT(0.00172)</f>
        <v>26.123334798382313</v>
      </c>
    </row>
    <row r="59" spans="1:4">
      <c r="A59" t="s">
        <v>1104</v>
      </c>
      <c r="B59">
        <v>1.0833699999999999</v>
      </c>
      <c r="C59">
        <f>ABS(U__10[[#This Row],[Y-coordinate]]*5185.897)</f>
        <v>385.81932782659999</v>
      </c>
      <c r="D59">
        <f>U__10[[#This Row],[x-velocity]]/SQRT(0.00172)</f>
        <v>26.122370312737971</v>
      </c>
    </row>
    <row r="60" spans="1:4">
      <c r="A60" t="s">
        <v>1105</v>
      </c>
      <c r="B60">
        <v>1.08334</v>
      </c>
      <c r="C60">
        <f>ABS(U__10[[#This Row],[Y-coordinate]]*5185.897)</f>
        <v>392.64759840650004</v>
      </c>
      <c r="D60">
        <f>U__10[[#This Row],[x-velocity]]/SQRT(0.00172)</f>
        <v>26.121646948504715</v>
      </c>
    </row>
    <row r="61" spans="1:4">
      <c r="A61" t="s">
        <v>1106</v>
      </c>
      <c r="B61">
        <v>1.08331</v>
      </c>
      <c r="C61">
        <f>ABS(U__10[[#This Row],[Y-coordinate]]*5185.897)</f>
        <v>399.47638757609997</v>
      </c>
      <c r="D61">
        <f>U__10[[#This Row],[x-velocity]]/SQRT(0.00172)</f>
        <v>26.120923584271459</v>
      </c>
    </row>
    <row r="62" spans="1:4">
      <c r="A62" t="s">
        <v>1107</v>
      </c>
      <c r="B62">
        <v>1.08327</v>
      </c>
      <c r="C62">
        <f>ABS(U__10[[#This Row],[Y-coordinate]]*5185.897)</f>
        <v>406.30517674570001</v>
      </c>
      <c r="D62">
        <f>U__10[[#This Row],[x-velocity]]/SQRT(0.00172)</f>
        <v>26.119959098627117</v>
      </c>
    </row>
    <row r="63" spans="1:4">
      <c r="A63" t="s">
        <v>1108</v>
      </c>
      <c r="B63">
        <v>1.08324</v>
      </c>
      <c r="C63">
        <f>ABS(U__10[[#This Row],[Y-coordinate]]*5185.897)</f>
        <v>413.13344732559995</v>
      </c>
      <c r="D63">
        <f>U__10[[#This Row],[x-velocity]]/SQRT(0.00172)</f>
        <v>26.119235734393861</v>
      </c>
    </row>
    <row r="64" spans="1:4">
      <c r="A64" t="s">
        <v>1109</v>
      </c>
      <c r="B64">
        <v>1.0831999999999999</v>
      </c>
      <c r="C64">
        <f>ABS(U__10[[#This Row],[Y-coordinate]]*5185.897)</f>
        <v>419.96223649519999</v>
      </c>
      <c r="D64">
        <f>U__10[[#This Row],[x-velocity]]/SQRT(0.00172)</f>
        <v>26.118271248749522</v>
      </c>
    </row>
    <row r="65" spans="1:4">
      <c r="A65" t="s">
        <v>1110</v>
      </c>
      <c r="B65">
        <v>1.0831599999999999</v>
      </c>
      <c r="C65">
        <f>ABS(U__10[[#This Row],[Y-coordinate]]*5185.897)</f>
        <v>426.79102566479997</v>
      </c>
      <c r="D65">
        <f>U__10[[#This Row],[x-velocity]]/SQRT(0.00172)</f>
        <v>26.11730676310518</v>
      </c>
    </row>
    <row r="66" spans="1:4">
      <c r="A66" t="s">
        <v>1111</v>
      </c>
      <c r="B66">
        <v>1.0831200000000001</v>
      </c>
      <c r="C66">
        <f>ABS(U__10[[#This Row],[Y-coordinate]]*5185.897)</f>
        <v>433.61981483440002</v>
      </c>
      <c r="D66">
        <f>U__10[[#This Row],[x-velocity]]/SQRT(0.00172)</f>
        <v>26.116342277460841</v>
      </c>
    </row>
    <row r="67" spans="1:4">
      <c r="A67" t="s">
        <v>1112</v>
      </c>
      <c r="B67">
        <v>1.0830900000000001</v>
      </c>
      <c r="C67">
        <f>ABS(U__10[[#This Row],[Y-coordinate]]*5185.897)</f>
        <v>440.44808541430001</v>
      </c>
      <c r="D67">
        <f>U__10[[#This Row],[x-velocity]]/SQRT(0.00172)</f>
        <v>26.115618913227589</v>
      </c>
    </row>
    <row r="68" spans="1:4">
      <c r="A68" t="s">
        <v>1113</v>
      </c>
      <c r="B68">
        <v>1.0830500000000001</v>
      </c>
      <c r="C68">
        <f>ABS(U__10[[#This Row],[Y-coordinate]]*5185.897)</f>
        <v>447.2768745839</v>
      </c>
      <c r="D68">
        <f>U__10[[#This Row],[x-velocity]]/SQRT(0.00172)</f>
        <v>26.114654427583247</v>
      </c>
    </row>
    <row r="69" spans="1:4">
      <c r="A69" t="s">
        <v>1114</v>
      </c>
      <c r="B69">
        <v>1.08301</v>
      </c>
      <c r="C69">
        <f>ABS(U__10[[#This Row],[Y-coordinate]]*5185.897)</f>
        <v>454.10566375350004</v>
      </c>
      <c r="D69">
        <f>U__10[[#This Row],[x-velocity]]/SQRT(0.00172)</f>
        <v>26.113689941938905</v>
      </c>
    </row>
    <row r="70" spans="1:4">
      <c r="A70" t="s">
        <v>1115</v>
      </c>
      <c r="B70">
        <v>1.08297</v>
      </c>
      <c r="C70">
        <f>ABS(U__10[[#This Row],[Y-coordinate]]*5185.897)</f>
        <v>460.93445292309997</v>
      </c>
      <c r="D70">
        <f>U__10[[#This Row],[x-velocity]]/SQRT(0.00172)</f>
        <v>26.112725456294562</v>
      </c>
    </row>
    <row r="71" spans="1:4">
      <c r="A71" t="s">
        <v>1116</v>
      </c>
      <c r="B71">
        <v>1.0829299999999999</v>
      </c>
      <c r="C71">
        <f>ABS(U__10[[#This Row],[Y-coordinate]]*5185.897)</f>
        <v>467.76272350300002</v>
      </c>
      <c r="D71">
        <f>U__10[[#This Row],[x-velocity]]/SQRT(0.00172)</f>
        <v>26.11176097065022</v>
      </c>
    </row>
    <row r="72" spans="1:4">
      <c r="A72" t="s">
        <v>1117</v>
      </c>
      <c r="B72">
        <v>1.0828800000000001</v>
      </c>
      <c r="C72">
        <f>ABS(U__10[[#This Row],[Y-coordinate]]*5185.897)</f>
        <v>474.59151267259995</v>
      </c>
      <c r="D72">
        <f>U__10[[#This Row],[x-velocity]]/SQRT(0.00172)</f>
        <v>26.110555363594798</v>
      </c>
    </row>
    <row r="73" spans="1:4">
      <c r="A73" t="s">
        <v>1118</v>
      </c>
      <c r="B73">
        <v>1.08284</v>
      </c>
      <c r="C73">
        <f>ABS(U__10[[#This Row],[Y-coordinate]]*5185.897)</f>
        <v>481.42030184219999</v>
      </c>
      <c r="D73">
        <f>U__10[[#This Row],[x-velocity]]/SQRT(0.00172)</f>
        <v>26.109590877950456</v>
      </c>
    </row>
    <row r="74" spans="1:4">
      <c r="A74" t="s">
        <v>1119</v>
      </c>
      <c r="B74">
        <v>1.0828</v>
      </c>
      <c r="C74">
        <f>ABS(U__10[[#This Row],[Y-coordinate]]*5185.897)</f>
        <v>488.24909101179998</v>
      </c>
      <c r="D74">
        <f>U__10[[#This Row],[x-velocity]]/SQRT(0.00172)</f>
        <v>26.108626392306114</v>
      </c>
    </row>
    <row r="75" spans="1:4">
      <c r="A75" t="s">
        <v>1120</v>
      </c>
      <c r="B75">
        <v>1.0827599999999999</v>
      </c>
      <c r="C75">
        <f>ABS(U__10[[#This Row],[Y-coordinate]]*5185.897)</f>
        <v>495.07736159169997</v>
      </c>
      <c r="D75">
        <f>U__10[[#This Row],[x-velocity]]/SQRT(0.00172)</f>
        <v>26.107661906661772</v>
      </c>
    </row>
    <row r="76" spans="1:4">
      <c r="A76" t="s">
        <v>1121</v>
      </c>
      <c r="B76">
        <v>1.0827100000000001</v>
      </c>
      <c r="C76">
        <f>ABS(U__10[[#This Row],[Y-coordinate]]*5185.897)</f>
        <v>501.90615076130001</v>
      </c>
      <c r="D76">
        <f>U__10[[#This Row],[x-velocity]]/SQRT(0.00172)</f>
        <v>26.10645629960635</v>
      </c>
    </row>
    <row r="77" spans="1:4">
      <c r="A77" t="s">
        <v>1122</v>
      </c>
      <c r="B77">
        <v>1.08267</v>
      </c>
      <c r="C77">
        <f>ABS(U__10[[#This Row],[Y-coordinate]]*5185.897)</f>
        <v>508.7349399309</v>
      </c>
      <c r="D77">
        <f>U__10[[#This Row],[x-velocity]]/SQRT(0.00172)</f>
        <v>26.105491813962008</v>
      </c>
    </row>
    <row r="78" spans="1:4">
      <c r="A78" t="s">
        <v>1123</v>
      </c>
      <c r="B78">
        <v>1.0826199999999999</v>
      </c>
      <c r="C78">
        <f>ABS(U__10[[#This Row],[Y-coordinate]]*5185.897)</f>
        <v>515.56372910050004</v>
      </c>
      <c r="D78">
        <f>U__10[[#This Row],[x-velocity]]/SQRT(0.00172)</f>
        <v>26.104286206906579</v>
      </c>
    </row>
    <row r="79" spans="1:4">
      <c r="A79" t="s">
        <v>1124</v>
      </c>
      <c r="B79">
        <v>1.0825800000000001</v>
      </c>
      <c r="C79">
        <f>ABS(U__10[[#This Row],[Y-coordinate]]*5185.897)</f>
        <v>522.39096250099999</v>
      </c>
      <c r="D79">
        <f>U__10[[#This Row],[x-velocity]]/SQRT(0.00172)</f>
        <v>26.10332172126224</v>
      </c>
    </row>
    <row r="80" spans="1:4">
      <c r="A80" t="s">
        <v>1125</v>
      </c>
      <c r="B80">
        <v>1.08253</v>
      </c>
      <c r="C80">
        <f>ABS(U__10[[#This Row],[Y-coordinate]]*5185.897)</f>
        <v>529.22078884999996</v>
      </c>
      <c r="D80">
        <f>U__10[[#This Row],[x-velocity]]/SQRT(0.00172)</f>
        <v>26.102116114206812</v>
      </c>
    </row>
    <row r="81" spans="1:4">
      <c r="A81" t="s">
        <v>1126</v>
      </c>
      <c r="B81">
        <v>1.0824800000000001</v>
      </c>
      <c r="C81">
        <f>ABS(U__10[[#This Row],[Y-coordinate]]*5185.897)</f>
        <v>536.05061519900005</v>
      </c>
      <c r="D81">
        <f>U__10[[#This Row],[x-velocity]]/SQRT(0.00172)</f>
        <v>26.10091050715139</v>
      </c>
    </row>
    <row r="82" spans="1:4">
      <c r="A82" t="s">
        <v>1127</v>
      </c>
      <c r="B82">
        <v>1.08243</v>
      </c>
      <c r="C82">
        <f>ABS(U__10[[#This Row],[Y-coordinate]]*5185.897)</f>
        <v>542.88044154800002</v>
      </c>
      <c r="D82">
        <f>U__10[[#This Row],[x-velocity]]/SQRT(0.00172)</f>
        <v>26.099704900095961</v>
      </c>
    </row>
    <row r="83" spans="1:4">
      <c r="A83" t="s">
        <v>1128</v>
      </c>
      <c r="B83">
        <v>1.08239</v>
      </c>
      <c r="C83">
        <f>ABS(U__10[[#This Row],[Y-coordinate]]*5185.897)</f>
        <v>549.70508199999995</v>
      </c>
      <c r="D83">
        <f>U__10[[#This Row],[x-velocity]]/SQRT(0.00172)</f>
        <v>26.098740414451619</v>
      </c>
    </row>
    <row r="84" spans="1:4">
      <c r="A84" t="s">
        <v>1129</v>
      </c>
      <c r="B84">
        <v>1.0823400000000001</v>
      </c>
      <c r="C84">
        <f>ABS(U__10[[#This Row],[Y-coordinate]]*5185.897)</f>
        <v>556.53490834899992</v>
      </c>
      <c r="D84">
        <f>U__10[[#This Row],[x-velocity]]/SQRT(0.00172)</f>
        <v>26.097534807396197</v>
      </c>
    </row>
    <row r="85" spans="1:4">
      <c r="A85" t="s">
        <v>1130</v>
      </c>
      <c r="B85">
        <v>1.08229</v>
      </c>
      <c r="C85">
        <f>ABS(U__10[[#This Row],[Y-coordinate]]*5185.897)</f>
        <v>563.36473469800001</v>
      </c>
      <c r="D85">
        <f>U__10[[#This Row],[x-velocity]]/SQRT(0.00172)</f>
        <v>26.096329200340769</v>
      </c>
    </row>
    <row r="86" spans="1:4">
      <c r="A86" t="s">
        <v>1131</v>
      </c>
      <c r="B86">
        <v>1.0822400000000001</v>
      </c>
      <c r="C86">
        <f>ABS(U__10[[#This Row],[Y-coordinate]]*5185.897)</f>
        <v>570.19456104699998</v>
      </c>
      <c r="D86">
        <f>U__10[[#This Row],[x-velocity]]/SQRT(0.00172)</f>
        <v>26.095123593285344</v>
      </c>
    </row>
    <row r="87" spans="1:4">
      <c r="A87" t="s">
        <v>1132</v>
      </c>
      <c r="B87">
        <v>1.08219</v>
      </c>
      <c r="C87">
        <f>ABS(U__10[[#This Row],[Y-coordinate]]*5185.897)</f>
        <v>577.01920149900002</v>
      </c>
      <c r="D87">
        <f>U__10[[#This Row],[x-velocity]]/SQRT(0.00172)</f>
        <v>26.093917986229915</v>
      </c>
    </row>
    <row r="88" spans="1:4">
      <c r="A88" t="s">
        <v>1133</v>
      </c>
      <c r="B88">
        <v>1.08213</v>
      </c>
      <c r="C88">
        <f>ABS(U__10[[#This Row],[Y-coordinate]]*5185.897)</f>
        <v>583.84902784799999</v>
      </c>
      <c r="D88">
        <f>U__10[[#This Row],[x-velocity]]/SQRT(0.00172)</f>
        <v>26.092471257763407</v>
      </c>
    </row>
    <row r="89" spans="1:4">
      <c r="A89" t="s">
        <v>1134</v>
      </c>
      <c r="B89">
        <v>1.0820799999999999</v>
      </c>
      <c r="C89">
        <f>ABS(U__10[[#This Row],[Y-coordinate]]*5185.897)</f>
        <v>590.67885419699996</v>
      </c>
      <c r="D89">
        <f>U__10[[#This Row],[x-velocity]]/SQRT(0.00172)</f>
        <v>26.091265650707978</v>
      </c>
    </row>
    <row r="90" spans="1:4">
      <c r="A90" t="s">
        <v>1135</v>
      </c>
      <c r="B90">
        <v>1.08203</v>
      </c>
      <c r="C90">
        <f>ABS(U__10[[#This Row],[Y-coordinate]]*5185.897)</f>
        <v>597.50868054600005</v>
      </c>
      <c r="D90">
        <f>U__10[[#This Row],[x-velocity]]/SQRT(0.00172)</f>
        <v>26.090060043652553</v>
      </c>
    </row>
    <row r="91" spans="1:4">
      <c r="A91" t="s">
        <v>1136</v>
      </c>
      <c r="B91">
        <v>1.0819799999999999</v>
      </c>
      <c r="C91">
        <f>ABS(U__10[[#This Row],[Y-coordinate]]*5185.897)</f>
        <v>604.33850689500002</v>
      </c>
      <c r="D91">
        <f>U__10[[#This Row],[x-velocity]]/SQRT(0.00172)</f>
        <v>26.088854436597124</v>
      </c>
    </row>
    <row r="92" spans="1:4">
      <c r="A92" t="s">
        <v>1137</v>
      </c>
      <c r="B92">
        <v>1.08192</v>
      </c>
      <c r="C92">
        <f>ABS(U__10[[#This Row],[Y-coordinate]]*5185.897)</f>
        <v>611.16314734699995</v>
      </c>
      <c r="D92">
        <f>U__10[[#This Row],[x-velocity]]/SQRT(0.00172)</f>
        <v>26.087407708130616</v>
      </c>
    </row>
    <row r="93" spans="1:4">
      <c r="A93" t="s">
        <v>1138</v>
      </c>
      <c r="B93">
        <v>1.0818700000000001</v>
      </c>
      <c r="C93">
        <f>ABS(U__10[[#This Row],[Y-coordinate]]*5185.897)</f>
        <v>617.99297369599992</v>
      </c>
      <c r="D93">
        <f>U__10[[#This Row],[x-velocity]]/SQRT(0.00172)</f>
        <v>26.086202101075191</v>
      </c>
    </row>
    <row r="94" spans="1:4">
      <c r="A94" t="s">
        <v>1139</v>
      </c>
      <c r="B94">
        <v>1.0818099999999999</v>
      </c>
      <c r="C94">
        <f>ABS(U__10[[#This Row],[Y-coordinate]]*5185.897)</f>
        <v>624.82280004500001</v>
      </c>
      <c r="D94">
        <f>U__10[[#This Row],[x-velocity]]/SQRT(0.00172)</f>
        <v>26.084755372608676</v>
      </c>
    </row>
    <row r="95" spans="1:4">
      <c r="A95" t="s">
        <v>1140</v>
      </c>
      <c r="B95">
        <v>1.0817600000000001</v>
      </c>
      <c r="C95">
        <f>ABS(U__10[[#This Row],[Y-coordinate]]*5185.897)</f>
        <v>631.65262639399998</v>
      </c>
      <c r="D95">
        <f>U__10[[#This Row],[x-velocity]]/SQRT(0.00172)</f>
        <v>26.083549765553254</v>
      </c>
    </row>
    <row r="96" spans="1:4">
      <c r="A96" t="s">
        <v>1141</v>
      </c>
      <c r="B96">
        <v>1.0817000000000001</v>
      </c>
      <c r="C96">
        <f>ABS(U__10[[#This Row],[Y-coordinate]]*5185.897)</f>
        <v>638.47726684600002</v>
      </c>
      <c r="D96">
        <f>U__10[[#This Row],[x-velocity]]/SQRT(0.00172)</f>
        <v>26.082103037086743</v>
      </c>
    </row>
    <row r="97" spans="1:4">
      <c r="A97" t="s">
        <v>1142</v>
      </c>
      <c r="B97">
        <v>1.0816399999999999</v>
      </c>
      <c r="C97">
        <f>ABS(U__10[[#This Row],[Y-coordinate]]*5185.897)</f>
        <v>645.30709319499999</v>
      </c>
      <c r="D97">
        <f>U__10[[#This Row],[x-velocity]]/SQRT(0.00172)</f>
        <v>26.080656308620227</v>
      </c>
    </row>
    <row r="98" spans="1:4">
      <c r="A98" t="s">
        <v>1143</v>
      </c>
      <c r="B98">
        <v>1.08158</v>
      </c>
      <c r="C98">
        <f>ABS(U__10[[#This Row],[Y-coordinate]]*5185.897)</f>
        <v>652.13691954399997</v>
      </c>
      <c r="D98">
        <f>U__10[[#This Row],[x-velocity]]/SQRT(0.00172)</f>
        <v>26.079209580153719</v>
      </c>
    </row>
    <row r="99" spans="1:4">
      <c r="A99" t="s">
        <v>1144</v>
      </c>
      <c r="B99">
        <v>1.0815300000000001</v>
      </c>
      <c r="C99">
        <f>ABS(U__10[[#This Row],[Y-coordinate]]*5185.897)</f>
        <v>658.96674589299994</v>
      </c>
      <c r="D99">
        <f>U__10[[#This Row],[x-velocity]]/SQRT(0.00172)</f>
        <v>26.078003973098294</v>
      </c>
    </row>
    <row r="100" spans="1:4">
      <c r="A100" t="s">
        <v>1145</v>
      </c>
      <c r="B100">
        <v>1.0814699999999999</v>
      </c>
      <c r="C100">
        <f>ABS(U__10[[#This Row],[Y-coordinate]]*5185.897)</f>
        <v>665.79138634499998</v>
      </c>
      <c r="D100">
        <f>U__10[[#This Row],[x-velocity]]/SQRT(0.00172)</f>
        <v>26.076557244631779</v>
      </c>
    </row>
    <row r="101" spans="1:4">
      <c r="A101" t="s">
        <v>1146</v>
      </c>
      <c r="B101">
        <v>1.08141</v>
      </c>
      <c r="C101">
        <f>ABS(U__10[[#This Row],[Y-coordinate]]*5185.897)</f>
        <v>672.62121269400006</v>
      </c>
      <c r="D101">
        <f>U__10[[#This Row],[x-velocity]]/SQRT(0.00172)</f>
        <v>26.075110516165271</v>
      </c>
    </row>
    <row r="102" spans="1:4">
      <c r="A102" t="s">
        <v>1147</v>
      </c>
      <c r="B102">
        <v>1.08135</v>
      </c>
      <c r="C102">
        <f>ABS(U__10[[#This Row],[Y-coordinate]]*5185.897)</f>
        <v>679.45103904299992</v>
      </c>
      <c r="D102">
        <f>U__10[[#This Row],[x-velocity]]/SQRT(0.00172)</f>
        <v>26.073663787698759</v>
      </c>
    </row>
    <row r="103" spans="1:4">
      <c r="A103" t="s">
        <v>1148</v>
      </c>
      <c r="B103">
        <v>1.08128</v>
      </c>
      <c r="C103">
        <f>ABS(U__10[[#This Row],[Y-coordinate]]*5185.897)</f>
        <v>686.28086539200001</v>
      </c>
      <c r="D103">
        <f>U__10[[#This Row],[x-velocity]]/SQRT(0.00172)</f>
        <v>26.071975937821165</v>
      </c>
    </row>
    <row r="104" spans="1:4">
      <c r="A104" t="s">
        <v>1149</v>
      </c>
      <c r="B104">
        <v>1.0812200000000001</v>
      </c>
      <c r="C104">
        <f>ABS(U__10[[#This Row],[Y-coordinate]]*5185.897)</f>
        <v>693.11069174099998</v>
      </c>
      <c r="D104">
        <f>U__10[[#This Row],[x-velocity]]/SQRT(0.00172)</f>
        <v>26.070529209354653</v>
      </c>
    </row>
    <row r="105" spans="1:4">
      <c r="A105" t="s">
        <v>1150</v>
      </c>
      <c r="B105">
        <v>1.0811599999999999</v>
      </c>
      <c r="C105">
        <f>ABS(U__10[[#This Row],[Y-coordinate]]*5185.897)</f>
        <v>699.93533219300002</v>
      </c>
      <c r="D105">
        <f>U__10[[#This Row],[x-velocity]]/SQRT(0.00172)</f>
        <v>26.069082480888138</v>
      </c>
    </row>
    <row r="106" spans="1:4">
      <c r="A106" t="s">
        <v>1151</v>
      </c>
      <c r="B106">
        <v>1.0810999999999999</v>
      </c>
      <c r="C106">
        <f>ABS(U__10[[#This Row],[Y-coordinate]]*5185.897)</f>
        <v>706.76515854199999</v>
      </c>
      <c r="D106">
        <f>U__10[[#This Row],[x-velocity]]/SQRT(0.00172)</f>
        <v>26.067635752421626</v>
      </c>
    </row>
    <row r="107" spans="1:4">
      <c r="A107" t="s">
        <v>1152</v>
      </c>
      <c r="B107">
        <v>1.0810299999999999</v>
      </c>
      <c r="C107">
        <f>ABS(U__10[[#This Row],[Y-coordinate]]*5185.897)</f>
        <v>713.59498489099997</v>
      </c>
      <c r="D107">
        <f>U__10[[#This Row],[x-velocity]]/SQRT(0.00172)</f>
        <v>26.065947902544032</v>
      </c>
    </row>
    <row r="108" spans="1:4">
      <c r="A108" t="s">
        <v>1153</v>
      </c>
      <c r="B108">
        <v>1.08097</v>
      </c>
      <c r="C108">
        <f>ABS(U__10[[#This Row],[Y-coordinate]]*5185.897)</f>
        <v>720.42481123999994</v>
      </c>
      <c r="D108">
        <f>U__10[[#This Row],[x-velocity]]/SQRT(0.00172)</f>
        <v>26.06450117407752</v>
      </c>
    </row>
    <row r="109" spans="1:4">
      <c r="A109" t="s">
        <v>1154</v>
      </c>
      <c r="B109">
        <v>1.0809</v>
      </c>
      <c r="C109">
        <f>ABS(U__10[[#This Row],[Y-coordinate]]*5185.897)</f>
        <v>727.24945169199998</v>
      </c>
      <c r="D109">
        <f>U__10[[#This Row],[x-velocity]]/SQRT(0.00172)</f>
        <v>26.062813324199926</v>
      </c>
    </row>
    <row r="110" spans="1:4">
      <c r="A110" t="s">
        <v>1155</v>
      </c>
      <c r="B110">
        <v>1.08084</v>
      </c>
      <c r="C110">
        <f>ABS(U__10[[#This Row],[Y-coordinate]]*5185.897)</f>
        <v>734.07927804100007</v>
      </c>
      <c r="D110">
        <f>U__10[[#This Row],[x-velocity]]/SQRT(0.00172)</f>
        <v>26.061366595733414</v>
      </c>
    </row>
    <row r="111" spans="1:4">
      <c r="A111" t="s">
        <v>1156</v>
      </c>
      <c r="B111">
        <v>1.08077</v>
      </c>
      <c r="C111">
        <f>ABS(U__10[[#This Row],[Y-coordinate]]*5185.897)</f>
        <v>740.90910438999992</v>
      </c>
      <c r="D111">
        <f>U__10[[#This Row],[x-velocity]]/SQRT(0.00172)</f>
        <v>26.059678745855816</v>
      </c>
    </row>
    <row r="112" spans="1:4">
      <c r="A112" t="s">
        <v>1157</v>
      </c>
      <c r="B112">
        <v>1.0807100000000001</v>
      </c>
      <c r="C112">
        <f>ABS(U__10[[#This Row],[Y-coordinate]]*5185.897)</f>
        <v>747.73893073900001</v>
      </c>
      <c r="D112">
        <f>U__10[[#This Row],[x-velocity]]/SQRT(0.00172)</f>
        <v>26.058232017389308</v>
      </c>
    </row>
    <row r="113" spans="1:4">
      <c r="A113" t="s">
        <v>1158</v>
      </c>
      <c r="B113">
        <v>1.08064</v>
      </c>
      <c r="C113">
        <f>ABS(U__10[[#This Row],[Y-coordinate]]*5185.897)</f>
        <v>754.56875708799998</v>
      </c>
      <c r="D113">
        <f>U__10[[#This Row],[x-velocity]]/SQRT(0.00172)</f>
        <v>26.05654416751171</v>
      </c>
    </row>
    <row r="114" spans="1:4">
      <c r="A114" t="s">
        <v>1159</v>
      </c>
      <c r="B114">
        <v>1.08057</v>
      </c>
      <c r="C114">
        <f>ABS(U__10[[#This Row],[Y-coordinate]]*5185.897)</f>
        <v>761.39339754000002</v>
      </c>
      <c r="D114">
        <f>U__10[[#This Row],[x-velocity]]/SQRT(0.00172)</f>
        <v>26.054856317634115</v>
      </c>
    </row>
    <row r="115" spans="1:4">
      <c r="A115" t="s">
        <v>1160</v>
      </c>
      <c r="B115">
        <v>1.0805</v>
      </c>
      <c r="C115">
        <f>ABS(U__10[[#This Row],[Y-coordinate]]*5185.897)</f>
        <v>768.223223889</v>
      </c>
      <c r="D115">
        <f>U__10[[#This Row],[x-velocity]]/SQRT(0.00172)</f>
        <v>26.053168467756517</v>
      </c>
    </row>
    <row r="116" spans="1:4">
      <c r="A116" t="s">
        <v>1161</v>
      </c>
      <c r="B116">
        <v>1.08043</v>
      </c>
      <c r="C116">
        <f>ABS(U__10[[#This Row],[Y-coordinate]]*5185.897)</f>
        <v>775.05305023799997</v>
      </c>
      <c r="D116">
        <f>U__10[[#This Row],[x-velocity]]/SQRT(0.00172)</f>
        <v>26.051480617878919</v>
      </c>
    </row>
    <row r="117" spans="1:4">
      <c r="A117" t="s">
        <v>1162</v>
      </c>
      <c r="B117">
        <v>1.08036</v>
      </c>
      <c r="C117">
        <f>ABS(U__10[[#This Row],[Y-coordinate]]*5185.897)</f>
        <v>781.88287658699994</v>
      </c>
      <c r="D117">
        <f>U__10[[#This Row],[x-velocity]]/SQRT(0.00172)</f>
        <v>26.049792768001325</v>
      </c>
    </row>
    <row r="118" spans="1:4">
      <c r="A118" t="s">
        <v>1163</v>
      </c>
      <c r="B118">
        <v>1.08029</v>
      </c>
      <c r="C118">
        <f>ABS(U__10[[#This Row],[Y-coordinate]]*5185.897)</f>
        <v>788.70751703899998</v>
      </c>
      <c r="D118">
        <f>U__10[[#This Row],[x-velocity]]/SQRT(0.00172)</f>
        <v>26.048104918123727</v>
      </c>
    </row>
    <row r="119" spans="1:4">
      <c r="A119" t="s">
        <v>1164</v>
      </c>
      <c r="B119">
        <v>1.08022</v>
      </c>
      <c r="C119">
        <f>ABS(U__10[[#This Row],[Y-coordinate]]*5185.897)</f>
        <v>795.53734338800007</v>
      </c>
      <c r="D119">
        <f>U__10[[#This Row],[x-velocity]]/SQRT(0.00172)</f>
        <v>26.046417068246129</v>
      </c>
    </row>
    <row r="120" spans="1:4">
      <c r="A120" t="s">
        <v>1165</v>
      </c>
      <c r="B120">
        <v>1.0801499999999999</v>
      </c>
      <c r="C120">
        <f>ABS(U__10[[#This Row],[Y-coordinate]]*5185.897)</f>
        <v>802.36716973699993</v>
      </c>
      <c r="D120">
        <f>U__10[[#This Row],[x-velocity]]/SQRT(0.00172)</f>
        <v>26.044729218368534</v>
      </c>
    </row>
    <row r="121" spans="1:4">
      <c r="A121" t="s">
        <v>1166</v>
      </c>
      <c r="B121">
        <v>1.0800799999999999</v>
      </c>
      <c r="C121">
        <f>ABS(U__10[[#This Row],[Y-coordinate]]*5185.897)</f>
        <v>809.19699608600001</v>
      </c>
      <c r="D121">
        <f>U__10[[#This Row],[x-velocity]]/SQRT(0.00172)</f>
        <v>26.043041368490936</v>
      </c>
    </row>
    <row r="122" spans="1:4">
      <c r="A122" t="s">
        <v>1167</v>
      </c>
      <c r="B122">
        <v>1.08</v>
      </c>
      <c r="C122">
        <f>ABS(U__10[[#This Row],[Y-coordinate]]*5185.897)</f>
        <v>816.02682243499999</v>
      </c>
      <c r="D122">
        <f>U__10[[#This Row],[x-velocity]]/SQRT(0.00172)</f>
        <v>26.041112397202259</v>
      </c>
    </row>
    <row r="123" spans="1:4">
      <c r="A123" t="s">
        <v>1168</v>
      </c>
      <c r="B123">
        <v>1.0799300000000001</v>
      </c>
      <c r="C123">
        <f>ABS(U__10[[#This Row],[Y-coordinate]]*5185.897)</f>
        <v>822.85146288700003</v>
      </c>
      <c r="D123">
        <f>U__10[[#This Row],[x-velocity]]/SQRT(0.00172)</f>
        <v>26.039424547324661</v>
      </c>
    </row>
    <row r="124" spans="1:4">
      <c r="A124" t="s">
        <v>1169</v>
      </c>
      <c r="B124">
        <v>1.07985</v>
      </c>
      <c r="C124">
        <f>ABS(U__10[[#This Row],[Y-coordinate]]*5185.897)</f>
        <v>829.681289236</v>
      </c>
      <c r="D124">
        <f>U__10[[#This Row],[x-velocity]]/SQRT(0.00172)</f>
        <v>26.037495576035976</v>
      </c>
    </row>
    <row r="125" spans="1:4">
      <c r="A125" t="s">
        <v>1170</v>
      </c>
      <c r="B125">
        <v>1.07978</v>
      </c>
      <c r="C125">
        <f>ABS(U__10[[#This Row],[Y-coordinate]]*5185.897)</f>
        <v>836.51111558499997</v>
      </c>
      <c r="D125">
        <f>U__10[[#This Row],[x-velocity]]/SQRT(0.00172)</f>
        <v>26.035807726158382</v>
      </c>
    </row>
    <row r="126" spans="1:4">
      <c r="A126" t="s">
        <v>1171</v>
      </c>
      <c r="B126">
        <v>1.0797000000000001</v>
      </c>
      <c r="C126">
        <f>ABS(U__10[[#This Row],[Y-coordinate]]*5185.897)</f>
        <v>843.34094193399994</v>
      </c>
      <c r="D126">
        <f>U__10[[#This Row],[x-velocity]]/SQRT(0.00172)</f>
        <v>26.033878754869704</v>
      </c>
    </row>
    <row r="127" spans="1:4">
      <c r="A127" t="s">
        <v>1172</v>
      </c>
      <c r="B127">
        <v>1.0796300000000001</v>
      </c>
      <c r="C127">
        <f>ABS(U__10[[#This Row],[Y-coordinate]]*5185.897)</f>
        <v>850.16558238599998</v>
      </c>
      <c r="D127">
        <f>U__10[[#This Row],[x-velocity]]/SQRT(0.00172)</f>
        <v>26.032190904992106</v>
      </c>
    </row>
    <row r="128" spans="1:4">
      <c r="A128" t="s">
        <v>1173</v>
      </c>
      <c r="B128">
        <v>1.07955</v>
      </c>
      <c r="C128">
        <f>ABS(U__10[[#This Row],[Y-coordinate]]*5185.897)</f>
        <v>856.99540873500007</v>
      </c>
      <c r="D128">
        <f>U__10[[#This Row],[x-velocity]]/SQRT(0.00172)</f>
        <v>26.030261933703422</v>
      </c>
    </row>
    <row r="129" spans="1:4">
      <c r="A129" t="s">
        <v>1174</v>
      </c>
      <c r="B129">
        <v>1.0794699999999999</v>
      </c>
      <c r="C129">
        <f>ABS(U__10[[#This Row],[Y-coordinate]]*5185.897)</f>
        <v>863.82523508399993</v>
      </c>
      <c r="D129">
        <f>U__10[[#This Row],[x-velocity]]/SQRT(0.00172)</f>
        <v>26.028332962414737</v>
      </c>
    </row>
    <row r="130" spans="1:4">
      <c r="A130" t="s">
        <v>1175</v>
      </c>
      <c r="B130">
        <v>1.0793900000000001</v>
      </c>
      <c r="C130">
        <f>ABS(U__10[[#This Row],[Y-coordinate]]*5185.897)</f>
        <v>870.65506143300001</v>
      </c>
      <c r="D130">
        <f>U__10[[#This Row],[x-velocity]]/SQRT(0.00172)</f>
        <v>26.02640399112606</v>
      </c>
    </row>
    <row r="131" spans="1:4">
      <c r="A131" t="s">
        <v>1176</v>
      </c>
      <c r="B131">
        <v>1.07931</v>
      </c>
      <c r="C131">
        <f>ABS(U__10[[#This Row],[Y-coordinate]]*5185.897)</f>
        <v>877.48488778199999</v>
      </c>
      <c r="D131">
        <f>U__10[[#This Row],[x-velocity]]/SQRT(0.00172)</f>
        <v>26.024475019837379</v>
      </c>
    </row>
    <row r="132" spans="1:4">
      <c r="A132" t="s">
        <v>1177</v>
      </c>
      <c r="B132">
        <v>1.0792299999999999</v>
      </c>
      <c r="C132">
        <f>ABS(U__10[[#This Row],[Y-coordinate]]*5185.897)</f>
        <v>884.30952823400003</v>
      </c>
      <c r="D132">
        <f>U__10[[#This Row],[x-velocity]]/SQRT(0.00172)</f>
        <v>26.022546048548694</v>
      </c>
    </row>
    <row r="133" spans="1:4">
      <c r="A133" t="s">
        <v>1178</v>
      </c>
      <c r="B133">
        <v>1.0791500000000001</v>
      </c>
      <c r="C133">
        <f>ABS(U__10[[#This Row],[Y-coordinate]]*5185.897)</f>
        <v>891.139354583</v>
      </c>
      <c r="D133">
        <f>U__10[[#This Row],[x-velocity]]/SQRT(0.00172)</f>
        <v>26.020617077260017</v>
      </c>
    </row>
    <row r="134" spans="1:4">
      <c r="A134" t="s">
        <v>1179</v>
      </c>
      <c r="B134">
        <v>1.07907</v>
      </c>
      <c r="C134">
        <f>ABS(U__10[[#This Row],[Y-coordinate]]*5185.897)</f>
        <v>897.96918093199997</v>
      </c>
      <c r="D134">
        <f>U__10[[#This Row],[x-velocity]]/SQRT(0.00172)</f>
        <v>26.018688105971332</v>
      </c>
    </row>
    <row r="135" spans="1:4">
      <c r="A135" t="s">
        <v>1180</v>
      </c>
      <c r="B135">
        <v>1.0789899999999999</v>
      </c>
      <c r="C135">
        <f>ABS(U__10[[#This Row],[Y-coordinate]]*5185.897)</f>
        <v>904.79900728099994</v>
      </c>
      <c r="D135">
        <f>U__10[[#This Row],[x-velocity]]/SQRT(0.00172)</f>
        <v>26.016759134682648</v>
      </c>
    </row>
    <row r="136" spans="1:4">
      <c r="A136" t="s">
        <v>1181</v>
      </c>
      <c r="B136">
        <v>1.07891</v>
      </c>
      <c r="C136">
        <f>ABS(U__10[[#This Row],[Y-coordinate]]*5185.897)</f>
        <v>911.62364773299998</v>
      </c>
      <c r="D136">
        <f>U__10[[#This Row],[x-velocity]]/SQRT(0.00172)</f>
        <v>26.01483016339397</v>
      </c>
    </row>
    <row r="137" spans="1:4">
      <c r="A137" t="s">
        <v>1182</v>
      </c>
      <c r="B137">
        <v>1.07883</v>
      </c>
      <c r="C137">
        <f>ABS(U__10[[#This Row],[Y-coordinate]]*5185.897)</f>
        <v>918.45347408200007</v>
      </c>
      <c r="D137">
        <f>U__10[[#This Row],[x-velocity]]/SQRT(0.00172)</f>
        <v>26.012901192105286</v>
      </c>
    </row>
    <row r="138" spans="1:4">
      <c r="A138" t="s">
        <v>1183</v>
      </c>
      <c r="B138">
        <v>1.07874</v>
      </c>
      <c r="C138">
        <f>ABS(U__10[[#This Row],[Y-coordinate]]*5185.897)</f>
        <v>925.28330043099993</v>
      </c>
      <c r="D138">
        <f>U__10[[#This Row],[x-velocity]]/SQRT(0.00172)</f>
        <v>26.010731099405522</v>
      </c>
    </row>
    <row r="139" spans="1:4">
      <c r="A139" t="s">
        <v>1184</v>
      </c>
      <c r="B139">
        <v>1.07866</v>
      </c>
      <c r="C139">
        <f>ABS(U__10[[#This Row],[Y-coordinate]]*5185.897)</f>
        <v>932.11312678000002</v>
      </c>
      <c r="D139">
        <f>U__10[[#This Row],[x-velocity]]/SQRT(0.00172)</f>
        <v>26.008802128116837</v>
      </c>
    </row>
    <row r="140" spans="1:4">
      <c r="A140" t="s">
        <v>1185</v>
      </c>
      <c r="B140">
        <v>1.07857</v>
      </c>
      <c r="C140">
        <f>ABS(U__10[[#This Row],[Y-coordinate]]*5185.897)</f>
        <v>938.93776723199994</v>
      </c>
      <c r="D140">
        <f>U__10[[#This Row],[x-velocity]]/SQRT(0.00172)</f>
        <v>26.006632035417073</v>
      </c>
    </row>
    <row r="141" spans="1:4">
      <c r="A141" t="s">
        <v>1186</v>
      </c>
      <c r="B141">
        <v>1.0784899999999999</v>
      </c>
      <c r="C141">
        <f>ABS(U__10[[#This Row],[Y-coordinate]]*5185.897)</f>
        <v>945.76759358100003</v>
      </c>
      <c r="D141">
        <f>U__10[[#This Row],[x-velocity]]/SQRT(0.00172)</f>
        <v>26.004703064128389</v>
      </c>
    </row>
    <row r="142" spans="1:4">
      <c r="A142" t="s">
        <v>1187</v>
      </c>
      <c r="B142">
        <v>1.0784</v>
      </c>
      <c r="C142">
        <f>ABS(U__10[[#This Row],[Y-coordinate]]*5185.897)</f>
        <v>952.59741993</v>
      </c>
      <c r="D142">
        <f>U__10[[#This Row],[x-velocity]]/SQRT(0.00172)</f>
        <v>26.002532971428625</v>
      </c>
    </row>
    <row r="143" spans="1:4">
      <c r="A143" t="s">
        <v>1188</v>
      </c>
      <c r="B143">
        <v>1.0783199999999999</v>
      </c>
      <c r="C143">
        <f>ABS(U__10[[#This Row],[Y-coordinate]]*5185.897)</f>
        <v>959.42724627899997</v>
      </c>
      <c r="D143">
        <f>U__10[[#This Row],[x-velocity]]/SQRT(0.00172)</f>
        <v>26.000604000139941</v>
      </c>
    </row>
    <row r="144" spans="1:4">
      <c r="A144" t="s">
        <v>1189</v>
      </c>
      <c r="B144">
        <v>1.07823</v>
      </c>
      <c r="C144">
        <f>ABS(U__10[[#This Row],[Y-coordinate]]*5185.897)</f>
        <v>966.25707262799995</v>
      </c>
      <c r="D144">
        <f>U__10[[#This Row],[x-velocity]]/SQRT(0.00172)</f>
        <v>25.998433907440177</v>
      </c>
    </row>
    <row r="145" spans="1:4">
      <c r="A145" t="s">
        <v>1190</v>
      </c>
      <c r="B145">
        <v>1.0781400000000001</v>
      </c>
      <c r="C145">
        <f>ABS(U__10[[#This Row],[Y-coordinate]]*5185.897)</f>
        <v>973.08171307999999</v>
      </c>
      <c r="D145">
        <f>U__10[[#This Row],[x-velocity]]/SQRT(0.00172)</f>
        <v>25.996263814740409</v>
      </c>
    </row>
    <row r="146" spans="1:4">
      <c r="A146" t="s">
        <v>1191</v>
      </c>
      <c r="B146">
        <v>1.07805</v>
      </c>
      <c r="C146">
        <f>ABS(U__10[[#This Row],[Y-coordinate]]*5185.897)</f>
        <v>979.91153942900007</v>
      </c>
      <c r="D146">
        <f>U__10[[#This Row],[x-velocity]]/SQRT(0.00172)</f>
        <v>25.994093722040642</v>
      </c>
    </row>
    <row r="147" spans="1:4">
      <c r="A147" t="s">
        <v>1192</v>
      </c>
      <c r="B147">
        <v>1.07796</v>
      </c>
      <c r="C147">
        <f>ABS(U__10[[#This Row],[Y-coordinate]]*5185.897)</f>
        <v>986.74136577799993</v>
      </c>
      <c r="D147">
        <f>U__10[[#This Row],[x-velocity]]/SQRT(0.00172)</f>
        <v>25.991923629340874</v>
      </c>
    </row>
    <row r="148" spans="1:4">
      <c r="A148" t="s">
        <v>1193</v>
      </c>
      <c r="B148">
        <v>1.0778700000000001</v>
      </c>
      <c r="C148">
        <f>ABS(U__10[[#This Row],[Y-coordinate]]*5185.897)</f>
        <v>993.57119212700002</v>
      </c>
      <c r="D148">
        <f>U__10[[#This Row],[x-velocity]]/SQRT(0.00172)</f>
        <v>25.989753536641111</v>
      </c>
    </row>
    <row r="149" spans="1:4">
      <c r="A149" t="s">
        <v>1194</v>
      </c>
      <c r="B149">
        <v>1.07778</v>
      </c>
      <c r="C149">
        <f>ABS(U__10[[#This Row],[Y-coordinate]]*5185.897)</f>
        <v>1000.3958325789999</v>
      </c>
      <c r="D149">
        <f>U__10[[#This Row],[x-velocity]]/SQRT(0.00172)</f>
        <v>25.98758344394134</v>
      </c>
    </row>
    <row r="150" spans="1:4">
      <c r="A150" t="s">
        <v>1195</v>
      </c>
      <c r="B150">
        <v>1.07769</v>
      </c>
      <c r="C150">
        <f>ABS(U__10[[#This Row],[Y-coordinate]]*5185.897)</f>
        <v>1007.225658928</v>
      </c>
      <c r="D150">
        <f>U__10[[#This Row],[x-velocity]]/SQRT(0.00172)</f>
        <v>25.985413351241576</v>
      </c>
    </row>
    <row r="151" spans="1:4">
      <c r="A151" t="s">
        <v>1196</v>
      </c>
      <c r="B151">
        <v>1.0775999999999999</v>
      </c>
      <c r="C151">
        <f>ABS(U__10[[#This Row],[Y-coordinate]]*5185.897)</f>
        <v>1014.055485277</v>
      </c>
      <c r="D151">
        <f>U__10[[#This Row],[x-velocity]]/SQRT(0.00172)</f>
        <v>25.983243258541805</v>
      </c>
    </row>
    <row r="152" spans="1:4">
      <c r="A152" t="s">
        <v>1197</v>
      </c>
      <c r="B152">
        <v>1.07751</v>
      </c>
      <c r="C152">
        <f>ABS(U__10[[#This Row],[Y-coordinate]]*5185.897)</f>
        <v>1020.885311626</v>
      </c>
      <c r="D152">
        <f>U__10[[#This Row],[x-velocity]]/SQRT(0.00172)</f>
        <v>25.981073165842041</v>
      </c>
    </row>
    <row r="153" spans="1:4">
      <c r="A153" t="s">
        <v>1198</v>
      </c>
      <c r="B153">
        <v>1.07741</v>
      </c>
      <c r="C153">
        <f>ABS(U__10[[#This Row],[Y-coordinate]]*5185.897)</f>
        <v>1027.7151379749998</v>
      </c>
      <c r="D153">
        <f>U__10[[#This Row],[x-velocity]]/SQRT(0.00172)</f>
        <v>25.978661951731187</v>
      </c>
    </row>
    <row r="154" spans="1:4">
      <c r="A154" t="s">
        <v>1199</v>
      </c>
      <c r="B154">
        <v>1.0773200000000001</v>
      </c>
      <c r="C154">
        <f>ABS(U__10[[#This Row],[Y-coordinate]]*5185.897)</f>
        <v>1034.5397784270001</v>
      </c>
      <c r="D154">
        <f>U__10[[#This Row],[x-velocity]]/SQRT(0.00172)</f>
        <v>25.976491859031423</v>
      </c>
    </row>
    <row r="155" spans="1:4">
      <c r="A155" t="s">
        <v>1200</v>
      </c>
      <c r="B155">
        <v>1.0772299999999999</v>
      </c>
      <c r="C155">
        <f>ABS(U__10[[#This Row],[Y-coordinate]]*5185.897)</f>
        <v>1041.369604776</v>
      </c>
      <c r="D155">
        <f>U__10[[#This Row],[x-velocity]]/SQRT(0.00172)</f>
        <v>25.974321766331652</v>
      </c>
    </row>
    <row r="156" spans="1:4">
      <c r="A156" t="s">
        <v>1201</v>
      </c>
      <c r="B156">
        <v>1.0771299999999999</v>
      </c>
      <c r="C156">
        <f>ABS(U__10[[#This Row],[Y-coordinate]]*5185.897)</f>
        <v>1048.199431125</v>
      </c>
      <c r="D156">
        <f>U__10[[#This Row],[x-velocity]]/SQRT(0.00172)</f>
        <v>25.971910552220802</v>
      </c>
    </row>
    <row r="157" spans="1:4">
      <c r="A157" t="s">
        <v>1202</v>
      </c>
      <c r="B157">
        <v>1.0770299999999999</v>
      </c>
      <c r="C157">
        <f>ABS(U__10[[#This Row],[Y-coordinate]]*5185.897)</f>
        <v>1055.0292574740001</v>
      </c>
      <c r="D157">
        <f>U__10[[#This Row],[x-velocity]]/SQRT(0.00172)</f>
        <v>25.969499338109948</v>
      </c>
    </row>
    <row r="158" spans="1:4">
      <c r="A158" t="s">
        <v>1203</v>
      </c>
      <c r="B158">
        <v>1.07694</v>
      </c>
      <c r="C158">
        <f>ABS(U__10[[#This Row],[Y-coordinate]]*5185.897)</f>
        <v>1061.8538979259999</v>
      </c>
      <c r="D158">
        <f>U__10[[#This Row],[x-velocity]]/SQRT(0.00172)</f>
        <v>25.967329245410184</v>
      </c>
    </row>
    <row r="159" spans="1:4">
      <c r="A159" t="s">
        <v>1204</v>
      </c>
      <c r="B159">
        <v>1.07684</v>
      </c>
      <c r="C159">
        <f>ABS(U__10[[#This Row],[Y-coordinate]]*5185.897)</f>
        <v>1068.683724275</v>
      </c>
      <c r="D159">
        <f>U__10[[#This Row],[x-velocity]]/SQRT(0.00172)</f>
        <v>25.96491803129933</v>
      </c>
    </row>
    <row r="160" spans="1:4">
      <c r="A160" t="s">
        <v>1205</v>
      </c>
      <c r="B160">
        <v>1.07674</v>
      </c>
      <c r="C160">
        <f>ABS(U__10[[#This Row],[Y-coordinate]]*5185.897)</f>
        <v>1075.5135506239999</v>
      </c>
      <c r="D160">
        <f>U__10[[#This Row],[x-velocity]]/SQRT(0.00172)</f>
        <v>25.96250681718848</v>
      </c>
    </row>
    <row r="161" spans="1:4">
      <c r="A161" t="s">
        <v>1206</v>
      </c>
      <c r="B161">
        <v>1.07664</v>
      </c>
      <c r="C161">
        <f>ABS(U__10[[#This Row],[Y-coordinate]]*5185.897)</f>
        <v>1082.343376973</v>
      </c>
      <c r="D161">
        <f>U__10[[#This Row],[x-velocity]]/SQRT(0.00172)</f>
        <v>25.96009560307763</v>
      </c>
    </row>
    <row r="162" spans="1:4">
      <c r="A162" t="s">
        <v>1207</v>
      </c>
      <c r="B162">
        <v>1.0765499999999999</v>
      </c>
      <c r="C162">
        <f>ABS(U__10[[#This Row],[Y-coordinate]]*5185.897)</f>
        <v>1089.1732033219998</v>
      </c>
      <c r="D162">
        <f>U__10[[#This Row],[x-velocity]]/SQRT(0.00172)</f>
        <v>25.957925510377859</v>
      </c>
    </row>
    <row r="163" spans="1:4">
      <c r="A163" t="s">
        <v>1208</v>
      </c>
      <c r="B163">
        <v>1.0764499999999999</v>
      </c>
      <c r="C163">
        <f>ABS(U__10[[#This Row],[Y-coordinate]]*5185.897)</f>
        <v>1095.9978437740001</v>
      </c>
      <c r="D163">
        <f>U__10[[#This Row],[x-velocity]]/SQRT(0.00172)</f>
        <v>25.955514296267005</v>
      </c>
    </row>
    <row r="164" spans="1:4">
      <c r="A164" t="s">
        <v>1209</v>
      </c>
      <c r="B164">
        <v>1.0763499999999999</v>
      </c>
      <c r="C164">
        <f>ABS(U__10[[#This Row],[Y-coordinate]]*5185.897)</f>
        <v>1102.827670123</v>
      </c>
      <c r="D164">
        <f>U__10[[#This Row],[x-velocity]]/SQRT(0.00172)</f>
        <v>25.953103082156154</v>
      </c>
    </row>
    <row r="165" spans="1:4">
      <c r="A165" t="s">
        <v>1210</v>
      </c>
      <c r="B165">
        <v>1.0762400000000001</v>
      </c>
      <c r="C165">
        <f>ABS(U__10[[#This Row],[Y-coordinate]]*5185.897)</f>
        <v>1109.657496472</v>
      </c>
      <c r="D165">
        <f>U__10[[#This Row],[x-velocity]]/SQRT(0.00172)</f>
        <v>25.950450746634221</v>
      </c>
    </row>
    <row r="166" spans="1:4">
      <c r="A166" t="s">
        <v>1211</v>
      </c>
      <c r="B166">
        <v>1.0761400000000001</v>
      </c>
      <c r="C166">
        <f>ABS(U__10[[#This Row],[Y-coordinate]]*5185.897)</f>
        <v>1116.4873228210001</v>
      </c>
      <c r="D166">
        <f>U__10[[#This Row],[x-velocity]]/SQRT(0.00172)</f>
        <v>25.948039532523371</v>
      </c>
    </row>
    <row r="167" spans="1:4">
      <c r="A167" t="s">
        <v>1212</v>
      </c>
      <c r="B167">
        <v>1.0760400000000001</v>
      </c>
      <c r="C167">
        <f>ABS(U__10[[#This Row],[Y-coordinate]]*5185.897)</f>
        <v>1123.3119632729999</v>
      </c>
      <c r="D167">
        <f>U__10[[#This Row],[x-velocity]]/SQRT(0.00172)</f>
        <v>25.945628318412517</v>
      </c>
    </row>
    <row r="168" spans="1:4">
      <c r="A168" t="s">
        <v>1213</v>
      </c>
      <c r="B168">
        <v>1.0759399999999999</v>
      </c>
      <c r="C168">
        <f>ABS(U__10[[#This Row],[Y-coordinate]]*5185.897)</f>
        <v>1130.141789622</v>
      </c>
      <c r="D168">
        <f>U__10[[#This Row],[x-velocity]]/SQRT(0.00172)</f>
        <v>25.94321710430166</v>
      </c>
    </row>
    <row r="169" spans="1:4">
      <c r="A169" t="s">
        <v>1214</v>
      </c>
      <c r="B169">
        <v>1.0758300000000001</v>
      </c>
      <c r="C169">
        <f>ABS(U__10[[#This Row],[Y-coordinate]]*5185.897)</f>
        <v>1136.9716159709999</v>
      </c>
      <c r="D169">
        <f>U__10[[#This Row],[x-velocity]]/SQRT(0.00172)</f>
        <v>25.940564768779726</v>
      </c>
    </row>
    <row r="170" spans="1:4">
      <c r="A170" t="s">
        <v>1215</v>
      </c>
      <c r="B170">
        <v>1.0757300000000001</v>
      </c>
      <c r="C170">
        <f>ABS(U__10[[#This Row],[Y-coordinate]]*5185.897)</f>
        <v>1143.80144232</v>
      </c>
      <c r="D170">
        <f>U__10[[#This Row],[x-velocity]]/SQRT(0.00172)</f>
        <v>25.938153554668876</v>
      </c>
    </row>
    <row r="171" spans="1:4">
      <c r="A171" t="s">
        <v>1216</v>
      </c>
      <c r="B171">
        <v>1.07562</v>
      </c>
      <c r="C171">
        <f>ABS(U__10[[#This Row],[Y-coordinate]]*5185.897)</f>
        <v>1150.626082772</v>
      </c>
      <c r="D171">
        <f>U__10[[#This Row],[x-velocity]]/SQRT(0.00172)</f>
        <v>25.935501219146936</v>
      </c>
    </row>
    <row r="172" spans="1:4">
      <c r="A172" t="s">
        <v>1217</v>
      </c>
      <c r="B172">
        <v>1.07552</v>
      </c>
      <c r="C172">
        <f>ABS(U__10[[#This Row],[Y-coordinate]]*5185.897)</f>
        <v>1157.4559091210001</v>
      </c>
      <c r="D172">
        <f>U__10[[#This Row],[x-velocity]]/SQRT(0.00172)</f>
        <v>25.933090005036085</v>
      </c>
    </row>
    <row r="173" spans="1:4">
      <c r="A173" t="s">
        <v>1218</v>
      </c>
      <c r="B173">
        <v>1.07541</v>
      </c>
      <c r="C173">
        <f>ABS(U__10[[#This Row],[Y-coordinate]]*5185.897)</f>
        <v>1164.28573547</v>
      </c>
      <c r="D173">
        <f>U__10[[#This Row],[x-velocity]]/SQRT(0.00172)</f>
        <v>25.930437669514145</v>
      </c>
    </row>
    <row r="174" spans="1:4">
      <c r="A174" t="s">
        <v>1219</v>
      </c>
      <c r="B174">
        <v>1.0752999999999999</v>
      </c>
      <c r="C174">
        <f>ABS(U__10[[#This Row],[Y-coordinate]]*5185.897)</f>
        <v>1171.115561819</v>
      </c>
      <c r="D174">
        <f>U__10[[#This Row],[x-velocity]]/SQRT(0.00172)</f>
        <v>25.927785333992208</v>
      </c>
    </row>
    <row r="175" spans="1:4">
      <c r="A175" t="s">
        <v>1220</v>
      </c>
      <c r="B175">
        <v>1.0751999999999999</v>
      </c>
      <c r="C175">
        <f>ABS(U__10[[#This Row],[Y-coordinate]]*5185.897)</f>
        <v>1177.9453881680001</v>
      </c>
      <c r="D175">
        <f>U__10[[#This Row],[x-velocity]]/SQRT(0.00172)</f>
        <v>25.925374119881354</v>
      </c>
    </row>
    <row r="176" spans="1:4">
      <c r="A176" t="s">
        <v>1221</v>
      </c>
      <c r="B176">
        <v>1.0750900000000001</v>
      </c>
      <c r="C176">
        <f>ABS(U__10[[#This Row],[Y-coordinate]]*5185.897)</f>
        <v>1184.7700286199999</v>
      </c>
      <c r="D176">
        <f>U__10[[#This Row],[x-velocity]]/SQRT(0.00172)</f>
        <v>25.922721784359421</v>
      </c>
    </row>
    <row r="177" spans="1:4">
      <c r="A177" t="s">
        <v>1222</v>
      </c>
      <c r="B177">
        <v>1.07498</v>
      </c>
      <c r="C177">
        <f>ABS(U__10[[#This Row],[Y-coordinate]]*5185.897)</f>
        <v>1191.599854969</v>
      </c>
      <c r="D177">
        <f>U__10[[#This Row],[x-velocity]]/SQRT(0.00172)</f>
        <v>25.920069448837484</v>
      </c>
    </row>
    <row r="178" spans="1:4">
      <c r="A178" t="s">
        <v>1223</v>
      </c>
      <c r="B178">
        <v>1.07487</v>
      </c>
      <c r="C178">
        <f>ABS(U__10[[#This Row],[Y-coordinate]]*5185.897)</f>
        <v>1198.4296813179999</v>
      </c>
      <c r="D178">
        <f>U__10[[#This Row],[x-velocity]]/SQRT(0.00172)</f>
        <v>25.917417113315544</v>
      </c>
    </row>
    <row r="179" spans="1:4">
      <c r="A179" t="s">
        <v>1224</v>
      </c>
      <c r="B179">
        <v>1.0747599999999999</v>
      </c>
      <c r="C179">
        <f>ABS(U__10[[#This Row],[Y-coordinate]]*5185.897)</f>
        <v>1205.259507667</v>
      </c>
      <c r="D179">
        <f>U__10[[#This Row],[x-velocity]]/SQRT(0.00172)</f>
        <v>25.914764777793607</v>
      </c>
    </row>
    <row r="180" spans="1:4">
      <c r="A180" t="s">
        <v>1225</v>
      </c>
      <c r="B180">
        <v>1.0746500000000001</v>
      </c>
      <c r="C180">
        <f>ABS(U__10[[#This Row],[Y-coordinate]]*5185.897)</f>
        <v>1212.084148119</v>
      </c>
      <c r="D180">
        <f>U__10[[#This Row],[x-velocity]]/SQRT(0.00172)</f>
        <v>25.912112442271674</v>
      </c>
    </row>
    <row r="181" spans="1:4">
      <c r="A181" t="s">
        <v>1226</v>
      </c>
      <c r="B181">
        <v>1.0745400000000001</v>
      </c>
      <c r="C181">
        <f>ABS(U__10[[#This Row],[Y-coordinate]]*5185.897)</f>
        <v>1218.9139744680001</v>
      </c>
      <c r="D181">
        <f>U__10[[#This Row],[x-velocity]]/SQRT(0.00172)</f>
        <v>25.909460106749734</v>
      </c>
    </row>
    <row r="182" spans="1:4">
      <c r="A182" t="s">
        <v>1227</v>
      </c>
      <c r="B182">
        <v>1.07443</v>
      </c>
      <c r="C182">
        <f>ABS(U__10[[#This Row],[Y-coordinate]]*5185.897)</f>
        <v>1225.743800817</v>
      </c>
      <c r="D182">
        <f>U__10[[#This Row],[x-velocity]]/SQRT(0.00172)</f>
        <v>25.906807771227797</v>
      </c>
    </row>
    <row r="183" spans="1:4">
      <c r="A183" t="s">
        <v>1228</v>
      </c>
      <c r="B183">
        <v>1.0743100000000001</v>
      </c>
      <c r="C183">
        <f>ABS(U__10[[#This Row],[Y-coordinate]]*5185.897)</f>
        <v>1232.5736271660001</v>
      </c>
      <c r="D183">
        <f>U__10[[#This Row],[x-velocity]]/SQRT(0.00172)</f>
        <v>25.903914314294777</v>
      </c>
    </row>
    <row r="184" spans="1:4">
      <c r="A184" t="s">
        <v>1229</v>
      </c>
      <c r="B184">
        <v>1.0742</v>
      </c>
      <c r="C184">
        <f>ABS(U__10[[#This Row],[Y-coordinate]]*5185.897)</f>
        <v>1239.4034535150001</v>
      </c>
      <c r="D184">
        <f>U__10[[#This Row],[x-velocity]]/SQRT(0.00172)</f>
        <v>25.901261978772837</v>
      </c>
    </row>
    <row r="185" spans="1:4">
      <c r="A185" t="s">
        <v>1230</v>
      </c>
      <c r="B185">
        <v>1.0740799999999999</v>
      </c>
      <c r="C185">
        <f>ABS(U__10[[#This Row],[Y-coordinate]]*5185.897)</f>
        <v>1246.2280939669999</v>
      </c>
      <c r="D185">
        <f>U__10[[#This Row],[x-velocity]]/SQRT(0.00172)</f>
        <v>25.898368521839814</v>
      </c>
    </row>
    <row r="186" spans="1:4">
      <c r="A186" t="s">
        <v>1231</v>
      </c>
      <c r="B186">
        <v>1.0739700000000001</v>
      </c>
      <c r="C186">
        <f>ABS(U__10[[#This Row],[Y-coordinate]]*5185.897)</f>
        <v>1253.057920316</v>
      </c>
      <c r="D186">
        <f>U__10[[#This Row],[x-velocity]]/SQRT(0.00172)</f>
        <v>25.89571618631788</v>
      </c>
    </row>
    <row r="187" spans="1:4">
      <c r="A187" t="s">
        <v>1232</v>
      </c>
      <c r="B187">
        <v>1.07385</v>
      </c>
      <c r="C187">
        <f>ABS(U__10[[#This Row],[Y-coordinate]]*5185.897)</f>
        <v>1259.8877466649999</v>
      </c>
      <c r="D187">
        <f>U__10[[#This Row],[x-velocity]]/SQRT(0.00172)</f>
        <v>25.892822729384854</v>
      </c>
    </row>
    <row r="188" spans="1:4">
      <c r="A188" t="s">
        <v>1233</v>
      </c>
      <c r="B188">
        <v>1.0737399999999999</v>
      </c>
      <c r="C188">
        <f>ABS(U__10[[#This Row],[Y-coordinate]]*5185.897)</f>
        <v>1266.717573014</v>
      </c>
      <c r="D188">
        <f>U__10[[#This Row],[x-velocity]]/SQRT(0.00172)</f>
        <v>25.890170393862917</v>
      </c>
    </row>
    <row r="189" spans="1:4">
      <c r="A189" t="s">
        <v>1234</v>
      </c>
      <c r="B189">
        <v>1.07362</v>
      </c>
      <c r="C189">
        <f>ABS(U__10[[#This Row],[Y-coordinate]]*5185.897)</f>
        <v>1273.542213466</v>
      </c>
      <c r="D189">
        <f>U__10[[#This Row],[x-velocity]]/SQRT(0.00172)</f>
        <v>25.887276936929894</v>
      </c>
    </row>
    <row r="190" spans="1:4">
      <c r="A190" t="s">
        <v>1235</v>
      </c>
      <c r="B190">
        <v>1.0734999999999999</v>
      </c>
      <c r="C190">
        <f>ABS(U__10[[#This Row],[Y-coordinate]]*5185.897)</f>
        <v>1280.3720398150001</v>
      </c>
      <c r="D190">
        <f>U__10[[#This Row],[x-velocity]]/SQRT(0.00172)</f>
        <v>25.88438347999687</v>
      </c>
    </row>
    <row r="191" spans="1:4">
      <c r="A191" t="s">
        <v>1236</v>
      </c>
      <c r="B191">
        <v>1.0733900000000001</v>
      </c>
      <c r="C191">
        <f>ABS(U__10[[#This Row],[Y-coordinate]]*5185.897)</f>
        <v>1287.201866164</v>
      </c>
      <c r="D191">
        <f>U__10[[#This Row],[x-velocity]]/SQRT(0.00172)</f>
        <v>25.881731144474937</v>
      </c>
    </row>
    <row r="192" spans="1:4">
      <c r="A192" t="s">
        <v>1237</v>
      </c>
      <c r="B192">
        <v>1.0732699999999999</v>
      </c>
      <c r="C192">
        <f>ABS(U__10[[#This Row],[Y-coordinate]]*5185.897)</f>
        <v>1294.0316925130001</v>
      </c>
      <c r="D192">
        <f>U__10[[#This Row],[x-velocity]]/SQRT(0.00172)</f>
        <v>25.87883768754191</v>
      </c>
    </row>
    <row r="193" spans="1:4">
      <c r="A193" t="s">
        <v>1238</v>
      </c>
      <c r="B193">
        <v>1.07315</v>
      </c>
      <c r="C193">
        <f>ABS(U__10[[#This Row],[Y-coordinate]]*5185.897)</f>
        <v>1300.8563329649999</v>
      </c>
      <c r="D193">
        <f>U__10[[#This Row],[x-velocity]]/SQRT(0.00172)</f>
        <v>25.875944230608891</v>
      </c>
    </row>
    <row r="194" spans="1:4">
      <c r="A194" t="s">
        <v>1239</v>
      </c>
      <c r="B194">
        <v>1.0730299999999999</v>
      </c>
      <c r="C194">
        <f>ABS(U__10[[#This Row],[Y-coordinate]]*5185.897)</f>
        <v>1307.686159314</v>
      </c>
      <c r="D194">
        <f>U__10[[#This Row],[x-velocity]]/SQRT(0.00172)</f>
        <v>25.873050773675867</v>
      </c>
    </row>
    <row r="195" spans="1:4">
      <c r="A195" t="s">
        <v>1240</v>
      </c>
      <c r="B195">
        <v>1.07291</v>
      </c>
      <c r="C195">
        <f>ABS(U__10[[#This Row],[Y-coordinate]]*5185.897)</f>
        <v>1314.515985663</v>
      </c>
      <c r="D195">
        <f>U__10[[#This Row],[x-velocity]]/SQRT(0.00172)</f>
        <v>25.870157316742844</v>
      </c>
    </row>
    <row r="196" spans="1:4">
      <c r="A196" t="s">
        <v>1241</v>
      </c>
      <c r="B196">
        <v>1.0727800000000001</v>
      </c>
      <c r="C196">
        <f>ABS(U__10[[#This Row],[Y-coordinate]]*5185.897)</f>
        <v>1321.3458120120001</v>
      </c>
      <c r="D196">
        <f>U__10[[#This Row],[x-velocity]]/SQRT(0.00172)</f>
        <v>25.867022738398738</v>
      </c>
    </row>
    <row r="197" spans="1:4">
      <c r="A197" t="s">
        <v>1242</v>
      </c>
      <c r="B197">
        <v>1.0726599999999999</v>
      </c>
      <c r="C197">
        <f>ABS(U__10[[#This Row],[Y-coordinate]]*5185.897)</f>
        <v>1328.175638361</v>
      </c>
      <c r="D197">
        <f>U__10[[#This Row],[x-velocity]]/SQRT(0.00172)</f>
        <v>25.864129281465715</v>
      </c>
    </row>
    <row r="198" spans="1:4">
      <c r="A198" t="s">
        <v>1243</v>
      </c>
      <c r="B198">
        <v>1.07254</v>
      </c>
      <c r="C198">
        <f>ABS(U__10[[#This Row],[Y-coordinate]]*5185.897)</f>
        <v>1335.000278813</v>
      </c>
      <c r="D198">
        <f>U__10[[#This Row],[x-velocity]]/SQRT(0.00172)</f>
        <v>25.861235824532695</v>
      </c>
    </row>
    <row r="199" spans="1:4">
      <c r="A199" t="s">
        <v>1244</v>
      </c>
      <c r="B199">
        <v>1.0724100000000001</v>
      </c>
      <c r="C199">
        <f>ABS(U__10[[#This Row],[Y-coordinate]]*5185.897)</f>
        <v>1341.8301051619999</v>
      </c>
      <c r="D199">
        <f>U__10[[#This Row],[x-velocity]]/SQRT(0.00172)</f>
        <v>25.858101246188586</v>
      </c>
    </row>
    <row r="200" spans="1:4">
      <c r="A200" t="s">
        <v>1245</v>
      </c>
      <c r="B200">
        <v>1.07229</v>
      </c>
      <c r="C200">
        <f>ABS(U__10[[#This Row],[Y-coordinate]]*5185.897)</f>
        <v>1348.659931511</v>
      </c>
      <c r="D200">
        <f>U__10[[#This Row],[x-velocity]]/SQRT(0.00172)</f>
        <v>25.855207789255562</v>
      </c>
    </row>
    <row r="201" spans="1:4">
      <c r="A201" t="s">
        <v>1246</v>
      </c>
      <c r="B201">
        <v>1.0721700000000001</v>
      </c>
      <c r="C201">
        <f>ABS(U__10[[#This Row],[Y-coordinate]]*5185.897)</f>
        <v>1355.4897578600001</v>
      </c>
      <c r="D201">
        <f>U__10[[#This Row],[x-velocity]]/SQRT(0.00172)</f>
        <v>25.852314332322543</v>
      </c>
    </row>
    <row r="202" spans="1:4">
      <c r="A202" t="s">
        <v>1247</v>
      </c>
      <c r="B202">
        <v>1.0720400000000001</v>
      </c>
      <c r="C202">
        <f>ABS(U__10[[#This Row],[Y-coordinate]]*5185.897)</f>
        <v>1362.3143983119999</v>
      </c>
      <c r="D202">
        <f>U__10[[#This Row],[x-velocity]]/SQRT(0.00172)</f>
        <v>25.849179753978436</v>
      </c>
    </row>
    <row r="203" spans="1:4">
      <c r="A203" t="s">
        <v>1248</v>
      </c>
      <c r="B203">
        <v>1.0719099999999999</v>
      </c>
      <c r="C203">
        <f>ABS(U__10[[#This Row],[Y-coordinate]]*5185.897)</f>
        <v>1369.144224661</v>
      </c>
      <c r="D203">
        <f>U__10[[#This Row],[x-velocity]]/SQRT(0.00172)</f>
        <v>25.846045175634323</v>
      </c>
    </row>
    <row r="204" spans="1:4">
      <c r="A204" t="s">
        <v>1249</v>
      </c>
      <c r="B204">
        <v>1.07179</v>
      </c>
      <c r="C204">
        <f>ABS(U__10[[#This Row],[Y-coordinate]]*5185.897)</f>
        <v>1375.97405101</v>
      </c>
      <c r="D204">
        <f>U__10[[#This Row],[x-velocity]]/SQRT(0.00172)</f>
        <v>25.843151718701304</v>
      </c>
    </row>
    <row r="205" spans="1:4">
      <c r="A205" t="s">
        <v>1250</v>
      </c>
      <c r="B205">
        <v>1.0716600000000001</v>
      </c>
      <c r="C205">
        <f>ABS(U__10[[#This Row],[Y-coordinate]]*5185.897)</f>
        <v>1382.8038773590001</v>
      </c>
      <c r="D205">
        <f>U__10[[#This Row],[x-velocity]]/SQRT(0.00172)</f>
        <v>25.840017140357197</v>
      </c>
    </row>
    <row r="206" spans="1:4">
      <c r="A206" t="s">
        <v>1251</v>
      </c>
      <c r="B206">
        <v>1.0715300000000001</v>
      </c>
      <c r="C206">
        <f>ABS(U__10[[#This Row],[Y-coordinate]]*5185.897)</f>
        <v>1389.633703708</v>
      </c>
      <c r="D206">
        <f>U__10[[#This Row],[x-velocity]]/SQRT(0.00172)</f>
        <v>25.836882562013088</v>
      </c>
    </row>
    <row r="207" spans="1:4">
      <c r="A207" t="s">
        <v>1252</v>
      </c>
      <c r="B207">
        <v>1.0713999999999999</v>
      </c>
      <c r="C207">
        <f>ABS(U__10[[#This Row],[Y-coordinate]]*5185.897)</f>
        <v>1396.45834416</v>
      </c>
      <c r="D207">
        <f>U__10[[#This Row],[x-velocity]]/SQRT(0.00172)</f>
        <v>25.833747983668978</v>
      </c>
    </row>
    <row r="208" spans="1:4">
      <c r="A208" t="s">
        <v>1253</v>
      </c>
      <c r="B208">
        <v>1.0712699999999999</v>
      </c>
      <c r="C208">
        <f>ABS(U__10[[#This Row],[Y-coordinate]]*5185.897)</f>
        <v>1403.2881705089999</v>
      </c>
      <c r="D208">
        <f>U__10[[#This Row],[x-velocity]]/SQRT(0.00172)</f>
        <v>25.830613405324868</v>
      </c>
    </row>
    <row r="209" spans="1:4">
      <c r="A209" t="s">
        <v>1254</v>
      </c>
      <c r="B209">
        <v>1.07114</v>
      </c>
      <c r="C209">
        <f>ABS(U__10[[#This Row],[Y-coordinate]]*5185.897)</f>
        <v>1410.117996858</v>
      </c>
      <c r="D209">
        <f>U__10[[#This Row],[x-velocity]]/SQRT(0.00172)</f>
        <v>25.827478826980762</v>
      </c>
    </row>
    <row r="210" spans="1:4">
      <c r="A210" t="s">
        <v>1255</v>
      </c>
      <c r="B210">
        <v>1.07101</v>
      </c>
      <c r="C210">
        <f>ABS(U__10[[#This Row],[Y-coordinate]]*5185.897)</f>
        <v>1416.9478232070001</v>
      </c>
      <c r="D210">
        <f>U__10[[#This Row],[x-velocity]]/SQRT(0.00172)</f>
        <v>25.824344248636656</v>
      </c>
    </row>
    <row r="211" spans="1:4">
      <c r="A211" t="s">
        <v>1256</v>
      </c>
      <c r="B211">
        <v>1.0708800000000001</v>
      </c>
      <c r="C211">
        <f>ABS(U__10[[#This Row],[Y-coordinate]]*5185.897)</f>
        <v>1423.7724636589999</v>
      </c>
      <c r="D211">
        <f>U__10[[#This Row],[x-velocity]]/SQRT(0.00172)</f>
        <v>25.82120967029255</v>
      </c>
    </row>
    <row r="212" spans="1:4">
      <c r="A212" t="s">
        <v>1257</v>
      </c>
      <c r="B212">
        <v>1.0707500000000001</v>
      </c>
      <c r="C212">
        <f>ABS(U__10[[#This Row],[Y-coordinate]]*5185.897)</f>
        <v>1430.602290008</v>
      </c>
      <c r="D212">
        <f>U__10[[#This Row],[x-velocity]]/SQRT(0.00172)</f>
        <v>25.818075091948444</v>
      </c>
    </row>
    <row r="213" spans="1:4">
      <c r="A213" t="s">
        <v>1258</v>
      </c>
      <c r="B213">
        <v>1.0706100000000001</v>
      </c>
      <c r="C213">
        <f>ABS(U__10[[#This Row],[Y-coordinate]]*5185.897)</f>
        <v>1437.432116357</v>
      </c>
      <c r="D213">
        <f>U__10[[#This Row],[x-velocity]]/SQRT(0.00172)</f>
        <v>25.814699392193248</v>
      </c>
    </row>
    <row r="214" spans="1:4">
      <c r="A214" t="s">
        <v>1259</v>
      </c>
      <c r="B214">
        <v>1.0704800000000001</v>
      </c>
      <c r="C214">
        <f>ABS(U__10[[#This Row],[Y-coordinate]]*5185.897)</f>
        <v>1444.2619427060001</v>
      </c>
      <c r="D214">
        <f>U__10[[#This Row],[x-velocity]]/SQRT(0.00172)</f>
        <v>25.811564813849142</v>
      </c>
    </row>
    <row r="215" spans="1:4">
      <c r="A215" t="s">
        <v>1260</v>
      </c>
      <c r="B215">
        <v>1.0703499999999999</v>
      </c>
      <c r="C215">
        <f>ABS(U__10[[#This Row],[Y-coordinate]]*5185.897)</f>
        <v>1451.091769055</v>
      </c>
      <c r="D215">
        <f>U__10[[#This Row],[x-velocity]]/SQRT(0.00172)</f>
        <v>25.808430235505032</v>
      </c>
    </row>
    <row r="216" spans="1:4">
      <c r="A216" t="s">
        <v>1261</v>
      </c>
      <c r="B216">
        <v>1.0702100000000001</v>
      </c>
      <c r="C216">
        <f>ABS(U__10[[#This Row],[Y-coordinate]]*5185.897)</f>
        <v>1457.916409507</v>
      </c>
      <c r="D216">
        <f>U__10[[#This Row],[x-velocity]]/SQRT(0.00172)</f>
        <v>25.805054535749843</v>
      </c>
    </row>
    <row r="217" spans="1:4">
      <c r="A217" t="s">
        <v>1262</v>
      </c>
      <c r="B217">
        <v>1.0700700000000001</v>
      </c>
      <c r="C217">
        <f>ABS(U__10[[#This Row],[Y-coordinate]]*5185.897)</f>
        <v>1464.7462358559999</v>
      </c>
      <c r="D217">
        <f>U__10[[#This Row],[x-velocity]]/SQRT(0.00172)</f>
        <v>25.80167883599465</v>
      </c>
    </row>
    <row r="218" spans="1:4">
      <c r="A218" t="s">
        <v>1263</v>
      </c>
      <c r="B218">
        <v>1.0699399999999999</v>
      </c>
      <c r="C218">
        <f>ABS(U__10[[#This Row],[Y-coordinate]]*5185.897)</f>
        <v>1471.576062205</v>
      </c>
      <c r="D218">
        <f>U__10[[#This Row],[x-velocity]]/SQRT(0.00172)</f>
        <v>25.798544257650537</v>
      </c>
    </row>
    <row r="219" spans="1:4">
      <c r="A219" t="s">
        <v>1264</v>
      </c>
      <c r="B219">
        <v>1.0698000000000001</v>
      </c>
      <c r="C219">
        <f>ABS(U__10[[#This Row],[Y-coordinate]]*5185.897)</f>
        <v>1478.4058885540001</v>
      </c>
      <c r="D219">
        <f>U__10[[#This Row],[x-velocity]]/SQRT(0.00172)</f>
        <v>25.795168557895348</v>
      </c>
    </row>
    <row r="220" spans="1:4">
      <c r="A220" t="s">
        <v>1265</v>
      </c>
      <c r="B220">
        <v>1.0696600000000001</v>
      </c>
      <c r="C220">
        <f>ABS(U__10[[#This Row],[Y-coordinate]]*5185.897)</f>
        <v>1485.2305290059999</v>
      </c>
      <c r="D220">
        <f>U__10[[#This Row],[x-velocity]]/SQRT(0.00172)</f>
        <v>25.791792858140155</v>
      </c>
    </row>
    <row r="221" spans="1:4">
      <c r="A221" t="s">
        <v>1266</v>
      </c>
      <c r="B221">
        <v>1.06952</v>
      </c>
      <c r="C221">
        <f>ABS(U__10[[#This Row],[Y-coordinate]]*5185.897)</f>
        <v>1492.060355355</v>
      </c>
      <c r="D221">
        <f>U__10[[#This Row],[x-velocity]]/SQRT(0.00172)</f>
        <v>25.788417158384959</v>
      </c>
    </row>
    <row r="222" spans="1:4">
      <c r="A222" t="s">
        <v>1267</v>
      </c>
      <c r="B222">
        <v>1.06938</v>
      </c>
      <c r="C222">
        <f>ABS(U__10[[#This Row],[Y-coordinate]]*5185.897)</f>
        <v>1498.890181704</v>
      </c>
      <c r="D222">
        <f>U__10[[#This Row],[x-velocity]]/SQRT(0.00172)</f>
        <v>25.785041458629767</v>
      </c>
    </row>
    <row r="223" spans="1:4">
      <c r="A223" t="s">
        <v>1268</v>
      </c>
      <c r="B223">
        <v>1.06924</v>
      </c>
      <c r="C223">
        <f>ABS(U__10[[#This Row],[Y-coordinate]]*5185.897)</f>
        <v>1505.7200080530001</v>
      </c>
      <c r="D223">
        <f>U__10[[#This Row],[x-velocity]]/SQRT(0.00172)</f>
        <v>25.781665758874574</v>
      </c>
    </row>
    <row r="224" spans="1:4">
      <c r="A224" t="s">
        <v>1269</v>
      </c>
      <c r="B224">
        <v>1.0690999999999999</v>
      </c>
      <c r="C224">
        <f>ABS(U__10[[#This Row],[Y-coordinate]]*5185.897)</f>
        <v>1512.5446485049999</v>
      </c>
      <c r="D224">
        <f>U__10[[#This Row],[x-velocity]]/SQRT(0.00172)</f>
        <v>25.778290059119382</v>
      </c>
    </row>
    <row r="225" spans="1:4">
      <c r="A225" t="s">
        <v>1270</v>
      </c>
      <c r="B225">
        <v>1.0689599999999999</v>
      </c>
      <c r="C225">
        <f>ABS(U__10[[#This Row],[Y-coordinate]]*5185.897)</f>
        <v>1519.374474854</v>
      </c>
      <c r="D225">
        <f>U__10[[#This Row],[x-velocity]]/SQRT(0.00172)</f>
        <v>25.774914359364185</v>
      </c>
    </row>
    <row r="226" spans="1:4">
      <c r="A226" t="s">
        <v>1271</v>
      </c>
      <c r="B226">
        <v>1.0688200000000001</v>
      </c>
      <c r="C226">
        <f>ABS(U__10[[#This Row],[Y-coordinate]]*5185.897)</f>
        <v>1526.2043012029999</v>
      </c>
      <c r="D226">
        <f>U__10[[#This Row],[x-velocity]]/SQRT(0.00172)</f>
        <v>25.771538659609</v>
      </c>
    </row>
    <row r="227" spans="1:4">
      <c r="A227" t="s">
        <v>1272</v>
      </c>
      <c r="B227">
        <v>1.0686800000000001</v>
      </c>
      <c r="C227">
        <f>ABS(U__10[[#This Row],[Y-coordinate]]*5185.897)</f>
        <v>1533.034127552</v>
      </c>
      <c r="D227">
        <f>U__10[[#This Row],[x-velocity]]/SQRT(0.00172)</f>
        <v>25.768162959853804</v>
      </c>
    </row>
    <row r="228" spans="1:4">
      <c r="A228" t="s">
        <v>1273</v>
      </c>
      <c r="B228">
        <v>1.06853</v>
      </c>
      <c r="C228">
        <f>ABS(U__10[[#This Row],[Y-coordinate]]*5185.897)</f>
        <v>1539.8639539010001</v>
      </c>
      <c r="D228">
        <f>U__10[[#This Row],[x-velocity]]/SQRT(0.00172)</f>
        <v>25.764546138687525</v>
      </c>
    </row>
    <row r="229" spans="1:4">
      <c r="A229" t="s">
        <v>1274</v>
      </c>
      <c r="B229">
        <v>1.06839</v>
      </c>
      <c r="C229">
        <f>ABS(U__10[[#This Row],[Y-coordinate]]*5185.897)</f>
        <v>1546.6885943529999</v>
      </c>
      <c r="D229">
        <f>U__10[[#This Row],[x-velocity]]/SQRT(0.00172)</f>
        <v>25.761170438932332</v>
      </c>
    </row>
    <row r="230" spans="1:4">
      <c r="A230" t="s">
        <v>1275</v>
      </c>
      <c r="B230">
        <v>1.0682499999999999</v>
      </c>
      <c r="C230">
        <f>ABS(U__10[[#This Row],[Y-coordinate]]*5185.897)</f>
        <v>1553.518420702</v>
      </c>
      <c r="D230">
        <f>U__10[[#This Row],[x-velocity]]/SQRT(0.00172)</f>
        <v>25.757794739177136</v>
      </c>
    </row>
    <row r="231" spans="1:4">
      <c r="A231" t="s">
        <v>1276</v>
      </c>
      <c r="B231">
        <v>1.0681</v>
      </c>
      <c r="C231">
        <f>ABS(U__10[[#This Row],[Y-coordinate]]*5185.897)</f>
        <v>1560.348247051</v>
      </c>
      <c r="D231">
        <f>U__10[[#This Row],[x-velocity]]/SQRT(0.00172)</f>
        <v>25.754177918010864</v>
      </c>
    </row>
    <row r="232" spans="1:4">
      <c r="A232" t="s">
        <v>1277</v>
      </c>
      <c r="B232">
        <v>1.06795</v>
      </c>
      <c r="C232">
        <f>ABS(U__10[[#This Row],[Y-coordinate]]*5185.897)</f>
        <v>1567.1780734000001</v>
      </c>
      <c r="D232">
        <f>U__10[[#This Row],[x-velocity]]/SQRT(0.00172)</f>
        <v>25.750561096844581</v>
      </c>
    </row>
    <row r="233" spans="1:4">
      <c r="A233" t="s">
        <v>1278</v>
      </c>
      <c r="B233">
        <v>1.0678099999999999</v>
      </c>
      <c r="C233">
        <f>ABS(U__10[[#This Row],[Y-coordinate]]*5185.897)</f>
        <v>1574.0027138519999</v>
      </c>
      <c r="D233">
        <f>U__10[[#This Row],[x-velocity]]/SQRT(0.00172)</f>
        <v>25.747185397089389</v>
      </c>
    </row>
    <row r="234" spans="1:4">
      <c r="A234" t="s">
        <v>1279</v>
      </c>
      <c r="B234">
        <v>1.0676600000000001</v>
      </c>
      <c r="C234">
        <f>ABS(U__10[[#This Row],[Y-coordinate]]*5185.897)</f>
        <v>1580.832540201</v>
      </c>
      <c r="D234">
        <f>U__10[[#This Row],[x-velocity]]/SQRT(0.00172)</f>
        <v>25.743568575923113</v>
      </c>
    </row>
    <row r="235" spans="1:4">
      <c r="A235" t="s">
        <v>1280</v>
      </c>
      <c r="B235">
        <v>1.06751</v>
      </c>
      <c r="C235">
        <f>ABS(U__10[[#This Row],[Y-coordinate]]*5185.897)</f>
        <v>1587.6623665499999</v>
      </c>
      <c r="D235">
        <f>U__10[[#This Row],[x-velocity]]/SQRT(0.00172)</f>
        <v>25.739951754756834</v>
      </c>
    </row>
    <row r="236" spans="1:4">
      <c r="A236" t="s">
        <v>1281</v>
      </c>
      <c r="B236">
        <v>1.0673600000000001</v>
      </c>
      <c r="C236">
        <f>ABS(U__10[[#This Row],[Y-coordinate]]*5185.897)</f>
        <v>1594.492192899</v>
      </c>
      <c r="D236">
        <f>U__10[[#This Row],[x-velocity]]/SQRT(0.00172)</f>
        <v>25.736334933590559</v>
      </c>
    </row>
    <row r="237" spans="1:4">
      <c r="A237" t="s">
        <v>1282</v>
      </c>
      <c r="B237">
        <v>1.06721</v>
      </c>
      <c r="C237">
        <f>ABS(U__10[[#This Row],[Y-coordinate]]*5185.897)</f>
        <v>1601.3220192480001</v>
      </c>
      <c r="D237">
        <f>U__10[[#This Row],[x-velocity]]/SQRT(0.00172)</f>
        <v>25.732718112424276</v>
      </c>
    </row>
    <row r="238" spans="1:4">
      <c r="A238" t="s">
        <v>1283</v>
      </c>
      <c r="B238">
        <v>1.0670599999999999</v>
      </c>
      <c r="C238">
        <f>ABS(U__10[[#This Row],[Y-coordinate]]*5185.897)</f>
        <v>1608.1466596999999</v>
      </c>
      <c r="D238">
        <f>U__10[[#This Row],[x-velocity]]/SQRT(0.00172)</f>
        <v>25.729101291257997</v>
      </c>
    </row>
    <row r="239" spans="1:4">
      <c r="A239" t="s">
        <v>1284</v>
      </c>
      <c r="B239">
        <v>1.06691</v>
      </c>
      <c r="C239">
        <f>ABS(U__10[[#This Row],[Y-coordinate]]*5185.897)</f>
        <v>1614.976486049</v>
      </c>
      <c r="D239">
        <f>U__10[[#This Row],[x-velocity]]/SQRT(0.00172)</f>
        <v>25.725484470091722</v>
      </c>
    </row>
    <row r="240" spans="1:4">
      <c r="A240" t="s">
        <v>1285</v>
      </c>
      <c r="B240">
        <v>1.0667599999999999</v>
      </c>
      <c r="C240">
        <f>ABS(U__10[[#This Row],[Y-coordinate]]*5185.897)</f>
        <v>1621.806312398</v>
      </c>
      <c r="D240">
        <f>U__10[[#This Row],[x-velocity]]/SQRT(0.00172)</f>
        <v>25.721867648925443</v>
      </c>
    </row>
    <row r="241" spans="1:4">
      <c r="A241" t="s">
        <v>1286</v>
      </c>
      <c r="B241">
        <v>1.0666100000000001</v>
      </c>
      <c r="C241">
        <f>ABS(U__10[[#This Row],[Y-coordinate]]*5185.897)</f>
        <v>1628.6361387470001</v>
      </c>
      <c r="D241">
        <f>U__10[[#This Row],[x-velocity]]/SQRT(0.00172)</f>
        <v>25.718250827759167</v>
      </c>
    </row>
    <row r="242" spans="1:4">
      <c r="A242" t="s">
        <v>1287</v>
      </c>
      <c r="B242">
        <v>1.0664499999999999</v>
      </c>
      <c r="C242">
        <f>ABS(U__10[[#This Row],[Y-coordinate]]*5185.897)</f>
        <v>1635.4607791989999</v>
      </c>
      <c r="D242">
        <f>U__10[[#This Row],[x-velocity]]/SQRT(0.00172)</f>
        <v>25.714392885181798</v>
      </c>
    </row>
    <row r="243" spans="1:4">
      <c r="A243" t="s">
        <v>1288</v>
      </c>
      <c r="B243">
        <v>1.0663</v>
      </c>
      <c r="C243">
        <f>ABS(U__10[[#This Row],[Y-coordinate]]*5185.897)</f>
        <v>1642.290605548</v>
      </c>
      <c r="D243">
        <f>U__10[[#This Row],[x-velocity]]/SQRT(0.00172)</f>
        <v>25.710776064015526</v>
      </c>
    </row>
    <row r="244" spans="1:4">
      <c r="A244" t="s">
        <v>1289</v>
      </c>
      <c r="B244">
        <v>1.0661499999999999</v>
      </c>
      <c r="C244">
        <f>ABS(U__10[[#This Row],[Y-coordinate]]*5185.897)</f>
        <v>1649.1204318969999</v>
      </c>
      <c r="D244">
        <f>U__10[[#This Row],[x-velocity]]/SQRT(0.00172)</f>
        <v>25.707159242849244</v>
      </c>
    </row>
    <row r="245" spans="1:4">
      <c r="A245" t="s">
        <v>1290</v>
      </c>
      <c r="B245">
        <v>1.06599</v>
      </c>
      <c r="C245">
        <f>ABS(U__10[[#This Row],[Y-coordinate]]*5185.897)</f>
        <v>1655.950258246</v>
      </c>
      <c r="D245">
        <f>U__10[[#This Row],[x-velocity]]/SQRT(0.00172)</f>
        <v>25.703301300271882</v>
      </c>
    </row>
    <row r="246" spans="1:4">
      <c r="A246" t="s">
        <v>1291</v>
      </c>
      <c r="B246">
        <v>1.0658300000000001</v>
      </c>
      <c r="C246">
        <f>ABS(U__10[[#This Row],[Y-coordinate]]*5185.897)</f>
        <v>1662.7800845950001</v>
      </c>
      <c r="D246">
        <f>U__10[[#This Row],[x-velocity]]/SQRT(0.00172)</f>
        <v>25.69944335769452</v>
      </c>
    </row>
    <row r="247" spans="1:4">
      <c r="A247" t="s">
        <v>1292</v>
      </c>
      <c r="B247">
        <v>1.06568</v>
      </c>
      <c r="C247">
        <f>ABS(U__10[[#This Row],[Y-coordinate]]*5185.897)</f>
        <v>1669.6047250469999</v>
      </c>
      <c r="D247">
        <f>U__10[[#This Row],[x-velocity]]/SQRT(0.00172)</f>
        <v>25.695826536528241</v>
      </c>
    </row>
    <row r="248" spans="1:4">
      <c r="A248" t="s">
        <v>1293</v>
      </c>
      <c r="B248">
        <v>1.06552</v>
      </c>
      <c r="C248">
        <f>ABS(U__10[[#This Row],[Y-coordinate]]*5185.897)</f>
        <v>1676.434551396</v>
      </c>
      <c r="D248">
        <f>U__10[[#This Row],[x-velocity]]/SQRT(0.00172)</f>
        <v>25.691968593950879</v>
      </c>
    </row>
    <row r="249" spans="1:4">
      <c r="A249" t="s">
        <v>1294</v>
      </c>
      <c r="B249">
        <v>1.0653600000000001</v>
      </c>
      <c r="C249">
        <f>ABS(U__10[[#This Row],[Y-coordinate]]*5185.897)</f>
        <v>1683.264377745</v>
      </c>
      <c r="D249">
        <f>U__10[[#This Row],[x-velocity]]/SQRT(0.00172)</f>
        <v>25.688110651373517</v>
      </c>
    </row>
    <row r="250" spans="1:4">
      <c r="A250" t="s">
        <v>1295</v>
      </c>
      <c r="B250">
        <v>1.0651999999999999</v>
      </c>
      <c r="C250">
        <f>ABS(U__10[[#This Row],[Y-coordinate]]*5185.897)</f>
        <v>1690.0942040940001</v>
      </c>
      <c r="D250">
        <f>U__10[[#This Row],[x-velocity]]/SQRT(0.00172)</f>
        <v>25.684252708796148</v>
      </c>
    </row>
    <row r="251" spans="1:4">
      <c r="A251" t="s">
        <v>1296</v>
      </c>
      <c r="B251">
        <v>1.06504</v>
      </c>
      <c r="C251">
        <f>ABS(U__10[[#This Row],[Y-coordinate]]*5185.897)</f>
        <v>1696.9188445459999</v>
      </c>
      <c r="D251">
        <f>U__10[[#This Row],[x-velocity]]/SQRT(0.00172)</f>
        <v>25.680394766218789</v>
      </c>
    </row>
    <row r="252" spans="1:4">
      <c r="A252" t="s">
        <v>1297</v>
      </c>
      <c r="B252">
        <v>1.06488</v>
      </c>
      <c r="C252">
        <f>ABS(U__10[[#This Row],[Y-coordinate]]*5185.897)</f>
        <v>1703.748670895</v>
      </c>
      <c r="D252">
        <f>U__10[[#This Row],[x-velocity]]/SQRT(0.00172)</f>
        <v>25.676536823641428</v>
      </c>
    </row>
    <row r="253" spans="1:4">
      <c r="A253" t="s">
        <v>1298</v>
      </c>
      <c r="B253">
        <v>1.0647200000000001</v>
      </c>
      <c r="C253">
        <f>ABS(U__10[[#This Row],[Y-coordinate]]*5185.897)</f>
        <v>1710.5784972439999</v>
      </c>
      <c r="D253">
        <f>U__10[[#This Row],[x-velocity]]/SQRT(0.00172)</f>
        <v>25.672678881064066</v>
      </c>
    </row>
    <row r="254" spans="1:4">
      <c r="A254" t="s">
        <v>1299</v>
      </c>
      <c r="B254">
        <v>1.06456</v>
      </c>
      <c r="C254">
        <f>ABS(U__10[[#This Row],[Y-coordinate]]*5185.897)</f>
        <v>1717.408323593</v>
      </c>
      <c r="D254">
        <f>U__10[[#This Row],[x-velocity]]/SQRT(0.00172)</f>
        <v>25.668820938486697</v>
      </c>
    </row>
    <row r="255" spans="1:4">
      <c r="A255" t="s">
        <v>1300</v>
      </c>
      <c r="B255">
        <v>1.0644</v>
      </c>
      <c r="C255">
        <f>ABS(U__10[[#This Row],[Y-coordinate]]*5185.897)</f>
        <v>1724.2329640449998</v>
      </c>
      <c r="D255">
        <f>U__10[[#This Row],[x-velocity]]/SQRT(0.00172)</f>
        <v>25.664962995909335</v>
      </c>
    </row>
    <row r="256" spans="1:4">
      <c r="A256" t="s">
        <v>1301</v>
      </c>
      <c r="B256">
        <v>1.0642400000000001</v>
      </c>
      <c r="C256">
        <f>ABS(U__10[[#This Row],[Y-coordinate]]*5185.897)</f>
        <v>1731.0627903939999</v>
      </c>
      <c r="D256">
        <f>U__10[[#This Row],[x-velocity]]/SQRT(0.00172)</f>
        <v>25.661105053331973</v>
      </c>
    </row>
    <row r="257" spans="1:4">
      <c r="A257" t="s">
        <v>1302</v>
      </c>
      <c r="B257">
        <v>1.0640700000000001</v>
      </c>
      <c r="C257">
        <f>ABS(U__10[[#This Row],[Y-coordinate]]*5185.897)</f>
        <v>1737.892616743</v>
      </c>
      <c r="D257">
        <f>U__10[[#This Row],[x-velocity]]/SQRT(0.00172)</f>
        <v>25.657005989343524</v>
      </c>
    </row>
    <row r="258" spans="1:4">
      <c r="A258" t="s">
        <v>1303</v>
      </c>
      <c r="B258">
        <v>1.0639099999999999</v>
      </c>
      <c r="C258">
        <f>ABS(U__10[[#This Row],[Y-coordinate]]*5185.897)</f>
        <v>1744.722443092</v>
      </c>
      <c r="D258">
        <f>U__10[[#This Row],[x-velocity]]/SQRT(0.00172)</f>
        <v>25.653148046766159</v>
      </c>
    </row>
    <row r="259" spans="1:4">
      <c r="A259" t="s">
        <v>1304</v>
      </c>
      <c r="B259">
        <v>1.0637399999999999</v>
      </c>
      <c r="C259">
        <f>ABS(U__10[[#This Row],[Y-coordinate]]*5185.897)</f>
        <v>1751.5522694410001</v>
      </c>
      <c r="D259">
        <f>U__10[[#This Row],[x-velocity]]/SQRT(0.00172)</f>
        <v>25.64904898277771</v>
      </c>
    </row>
    <row r="260" spans="1:4">
      <c r="A260" t="s">
        <v>1305</v>
      </c>
      <c r="B260">
        <v>1.06358</v>
      </c>
      <c r="C260">
        <f>ABS(U__10[[#This Row],[Y-coordinate]]*5185.897)</f>
        <v>1758.3769098929999</v>
      </c>
      <c r="D260">
        <f>U__10[[#This Row],[x-velocity]]/SQRT(0.00172)</f>
        <v>25.645191040200348</v>
      </c>
    </row>
    <row r="261" spans="1:4">
      <c r="A261" t="s">
        <v>1306</v>
      </c>
      <c r="B261">
        <v>1.06341</v>
      </c>
      <c r="C261">
        <f>ABS(U__10[[#This Row],[Y-coordinate]]*5185.897)</f>
        <v>1765.206736242</v>
      </c>
      <c r="D261">
        <f>U__10[[#This Row],[x-velocity]]/SQRT(0.00172)</f>
        <v>25.6410919762119</v>
      </c>
    </row>
    <row r="262" spans="1:4">
      <c r="A262" t="s">
        <v>1307</v>
      </c>
      <c r="B262">
        <v>1.06324</v>
      </c>
      <c r="C262">
        <f>ABS(U__10[[#This Row],[Y-coordinate]]*5185.897)</f>
        <v>1772.0365625909999</v>
      </c>
      <c r="D262">
        <f>U__10[[#This Row],[x-velocity]]/SQRT(0.00172)</f>
        <v>25.636992912223452</v>
      </c>
    </row>
    <row r="263" spans="1:4">
      <c r="A263" t="s">
        <v>1308</v>
      </c>
      <c r="B263">
        <v>1.06307</v>
      </c>
      <c r="C263">
        <f>ABS(U__10[[#This Row],[Y-coordinate]]*5185.897)</f>
        <v>1778.86638894</v>
      </c>
      <c r="D263">
        <f>U__10[[#This Row],[x-velocity]]/SQRT(0.00172)</f>
        <v>25.632893848235003</v>
      </c>
    </row>
    <row r="264" spans="1:4">
      <c r="A264" t="s">
        <v>1309</v>
      </c>
      <c r="B264">
        <v>1.06291</v>
      </c>
      <c r="C264">
        <f>ABS(U__10[[#This Row],[Y-coordinate]]*5185.897)</f>
        <v>1785.6910293919998</v>
      </c>
      <c r="D264">
        <f>U__10[[#This Row],[x-velocity]]/SQRT(0.00172)</f>
        <v>25.629035905657641</v>
      </c>
    </row>
    <row r="265" spans="1:4">
      <c r="A265" t="s">
        <v>1310</v>
      </c>
      <c r="B265">
        <v>1.06274</v>
      </c>
      <c r="C265">
        <f>ABS(U__10[[#This Row],[Y-coordinate]]*5185.897)</f>
        <v>1792.5208557409999</v>
      </c>
      <c r="D265">
        <f>U__10[[#This Row],[x-velocity]]/SQRT(0.00172)</f>
        <v>25.624936841669189</v>
      </c>
    </row>
    <row r="266" spans="1:4">
      <c r="A266" t="s">
        <v>1311</v>
      </c>
      <c r="B266">
        <v>1.06257</v>
      </c>
      <c r="C266">
        <f>ABS(U__10[[#This Row],[Y-coordinate]]*5185.897)</f>
        <v>1799.35068209</v>
      </c>
      <c r="D266">
        <f>U__10[[#This Row],[x-velocity]]/SQRT(0.00172)</f>
        <v>25.620837777680741</v>
      </c>
    </row>
    <row r="267" spans="1:4">
      <c r="A267" t="s">
        <v>1312</v>
      </c>
      <c r="B267">
        <v>1.0624</v>
      </c>
      <c r="C267">
        <f>ABS(U__10[[#This Row],[Y-coordinate]]*5185.897)</f>
        <v>1806.1805084390001</v>
      </c>
      <c r="D267">
        <f>U__10[[#This Row],[x-velocity]]/SQRT(0.00172)</f>
        <v>25.616738713692293</v>
      </c>
    </row>
    <row r="268" spans="1:4">
      <c r="A268" t="s">
        <v>1313</v>
      </c>
      <c r="B268">
        <v>1.0622199999999999</v>
      </c>
      <c r="C268">
        <f>ABS(U__10[[#This Row],[Y-coordinate]]*5185.897)</f>
        <v>1813.0103347880001</v>
      </c>
      <c r="D268">
        <f>U__10[[#This Row],[x-velocity]]/SQRT(0.00172)</f>
        <v>25.612398528292758</v>
      </c>
    </row>
    <row r="269" spans="1:4">
      <c r="A269" t="s">
        <v>1314</v>
      </c>
      <c r="B269">
        <v>1.0620499999999999</v>
      </c>
      <c r="C269">
        <f>ABS(U__10[[#This Row],[Y-coordinate]]*5185.897)</f>
        <v>1819.8349752399999</v>
      </c>
      <c r="D269">
        <f>U__10[[#This Row],[x-velocity]]/SQRT(0.00172)</f>
        <v>25.608299464304309</v>
      </c>
    </row>
    <row r="270" spans="1:4">
      <c r="A270" t="s">
        <v>1315</v>
      </c>
      <c r="B270">
        <v>1.0618799999999999</v>
      </c>
      <c r="C270">
        <f>ABS(U__10[[#This Row],[Y-coordinate]]*5185.897)</f>
        <v>1826.664801589</v>
      </c>
      <c r="D270">
        <f>U__10[[#This Row],[x-velocity]]/SQRT(0.00172)</f>
        <v>25.604200400315861</v>
      </c>
    </row>
    <row r="271" spans="1:4">
      <c r="A271" t="s">
        <v>1316</v>
      </c>
      <c r="B271">
        <v>1.0617000000000001</v>
      </c>
      <c r="C271">
        <f>ABS(U__10[[#This Row],[Y-coordinate]]*5185.897)</f>
        <v>1833.4946279379999</v>
      </c>
      <c r="D271">
        <f>U__10[[#This Row],[x-velocity]]/SQRT(0.00172)</f>
        <v>25.59986021491633</v>
      </c>
    </row>
    <row r="272" spans="1:4">
      <c r="A272" t="s">
        <v>1317</v>
      </c>
      <c r="B272">
        <v>1.0615300000000001</v>
      </c>
      <c r="C272">
        <f>ABS(U__10[[#This Row],[Y-coordinate]]*5185.897)</f>
        <v>1840.324454287</v>
      </c>
      <c r="D272">
        <f>U__10[[#This Row],[x-velocity]]/SQRT(0.00172)</f>
        <v>25.595761150927881</v>
      </c>
    </row>
    <row r="273" spans="1:4">
      <c r="A273" t="s">
        <v>1318</v>
      </c>
      <c r="B273">
        <v>1.06135</v>
      </c>
      <c r="C273">
        <f>ABS(U__10[[#This Row],[Y-coordinate]]*5185.897)</f>
        <v>1847.1490947389998</v>
      </c>
      <c r="D273">
        <f>U__10[[#This Row],[x-velocity]]/SQRT(0.00172)</f>
        <v>25.591420965528346</v>
      </c>
    </row>
    <row r="274" spans="1:4">
      <c r="A274" t="s">
        <v>1319</v>
      </c>
      <c r="B274">
        <v>1.06118</v>
      </c>
      <c r="C274">
        <f>ABS(U__10[[#This Row],[Y-coordinate]]*5185.897)</f>
        <v>1853.9789210879999</v>
      </c>
      <c r="D274">
        <f>U__10[[#This Row],[x-velocity]]/SQRT(0.00172)</f>
        <v>25.587321901539898</v>
      </c>
    </row>
    <row r="275" spans="1:4">
      <c r="A275" t="s">
        <v>1320</v>
      </c>
      <c r="B275">
        <v>1.0609999999999999</v>
      </c>
      <c r="C275">
        <f>ABS(U__10[[#This Row],[Y-coordinate]]*5185.897)</f>
        <v>1860.808747437</v>
      </c>
      <c r="D275">
        <f>U__10[[#This Row],[x-velocity]]/SQRT(0.00172)</f>
        <v>25.582981716140363</v>
      </c>
    </row>
    <row r="276" spans="1:4">
      <c r="A276" t="s">
        <v>1321</v>
      </c>
      <c r="B276">
        <v>1.0608200000000001</v>
      </c>
      <c r="C276">
        <f>ABS(U__10[[#This Row],[Y-coordinate]]*5185.897)</f>
        <v>1867.6385737860001</v>
      </c>
      <c r="D276">
        <f>U__10[[#This Row],[x-velocity]]/SQRT(0.00172)</f>
        <v>25.578641530740832</v>
      </c>
    </row>
    <row r="277" spans="1:4">
      <c r="A277" t="s">
        <v>1322</v>
      </c>
      <c r="B277">
        <v>1.0606500000000001</v>
      </c>
      <c r="C277">
        <f>ABS(U__10[[#This Row],[Y-coordinate]]*5185.897)</f>
        <v>1874.4684001350001</v>
      </c>
      <c r="D277">
        <f>U__10[[#This Row],[x-velocity]]/SQRT(0.00172)</f>
        <v>25.574542466752384</v>
      </c>
    </row>
    <row r="278" spans="1:4">
      <c r="A278" t="s">
        <v>1323</v>
      </c>
      <c r="B278">
        <v>1.06047</v>
      </c>
      <c r="C278">
        <f>ABS(U__10[[#This Row],[Y-coordinate]]*5185.897)</f>
        <v>1881.293040587</v>
      </c>
      <c r="D278">
        <f>U__10[[#This Row],[x-velocity]]/SQRT(0.00172)</f>
        <v>25.570202281352849</v>
      </c>
    </row>
    <row r="279" spans="1:4">
      <c r="A279" t="s">
        <v>1324</v>
      </c>
      <c r="B279">
        <v>1.06029</v>
      </c>
      <c r="C279">
        <f>ABS(U__10[[#This Row],[Y-coordinate]]*5185.897)</f>
        <v>1888.122866936</v>
      </c>
      <c r="D279">
        <f>U__10[[#This Row],[x-velocity]]/SQRT(0.00172)</f>
        <v>25.565862095953314</v>
      </c>
    </row>
    <row r="280" spans="1:4">
      <c r="A280" t="s">
        <v>1325</v>
      </c>
      <c r="B280">
        <v>1.0601100000000001</v>
      </c>
      <c r="C280">
        <f>ABS(U__10[[#This Row],[Y-coordinate]]*5185.897)</f>
        <v>1894.9526932849999</v>
      </c>
      <c r="D280">
        <f>U__10[[#This Row],[x-velocity]]/SQRT(0.00172)</f>
        <v>25.561521910553783</v>
      </c>
    </row>
    <row r="281" spans="1:4">
      <c r="A281" t="s">
        <v>1326</v>
      </c>
      <c r="B281">
        <v>1.05992</v>
      </c>
      <c r="C281">
        <f>ABS(U__10[[#This Row],[Y-coordinate]]*5185.897)</f>
        <v>1901.782519634</v>
      </c>
      <c r="D281">
        <f>U__10[[#This Row],[x-velocity]]/SQRT(0.00172)</f>
        <v>25.556940603743161</v>
      </c>
    </row>
    <row r="282" spans="1:4">
      <c r="A282" t="s">
        <v>1327</v>
      </c>
      <c r="B282">
        <v>1.0597399999999999</v>
      </c>
      <c r="C282">
        <f>ABS(U__10[[#This Row],[Y-coordinate]]*5185.897)</f>
        <v>1908.6071600859998</v>
      </c>
      <c r="D282">
        <f>U__10[[#This Row],[x-velocity]]/SQRT(0.00172)</f>
        <v>25.552600418343626</v>
      </c>
    </row>
    <row r="283" spans="1:4">
      <c r="A283" t="s">
        <v>1328</v>
      </c>
      <c r="B283">
        <v>1.0595600000000001</v>
      </c>
      <c r="C283">
        <f>ABS(U__10[[#This Row],[Y-coordinate]]*5185.897)</f>
        <v>1915.4369864349999</v>
      </c>
      <c r="D283">
        <f>U__10[[#This Row],[x-velocity]]/SQRT(0.00172)</f>
        <v>25.548260232944095</v>
      </c>
    </row>
    <row r="284" spans="1:4">
      <c r="A284" t="s">
        <v>1329</v>
      </c>
      <c r="B284">
        <v>1.05938</v>
      </c>
      <c r="C284">
        <f>ABS(U__10[[#This Row],[Y-coordinate]]*5185.897)</f>
        <v>1922.266812784</v>
      </c>
      <c r="D284">
        <f>U__10[[#This Row],[x-velocity]]/SQRT(0.00172)</f>
        <v>25.54392004754456</v>
      </c>
    </row>
    <row r="285" spans="1:4">
      <c r="A285" t="s">
        <v>1330</v>
      </c>
      <c r="B285">
        <v>1.0591900000000001</v>
      </c>
      <c r="C285">
        <f>ABS(U__10[[#This Row],[Y-coordinate]]*5185.897)</f>
        <v>1929.0966391330001</v>
      </c>
      <c r="D285">
        <f>U__10[[#This Row],[x-velocity]]/SQRT(0.00172)</f>
        <v>25.539338740733946</v>
      </c>
    </row>
    <row r="286" spans="1:4">
      <c r="A286" t="s">
        <v>1331</v>
      </c>
      <c r="B286">
        <v>1.05901</v>
      </c>
      <c r="C286">
        <f>ABS(U__10[[#This Row],[Y-coordinate]]*5185.897)</f>
        <v>1935.9264654820001</v>
      </c>
      <c r="D286">
        <f>U__10[[#This Row],[x-velocity]]/SQRT(0.00172)</f>
        <v>25.534998555334408</v>
      </c>
    </row>
    <row r="287" spans="1:4">
      <c r="A287" t="s">
        <v>1332</v>
      </c>
      <c r="B287">
        <v>1.0588200000000001</v>
      </c>
      <c r="C287">
        <f>ABS(U__10[[#This Row],[Y-coordinate]]*5185.897)</f>
        <v>1942.751105934</v>
      </c>
      <c r="D287">
        <f>U__10[[#This Row],[x-velocity]]/SQRT(0.00172)</f>
        <v>25.530417248523793</v>
      </c>
    </row>
    <row r="288" spans="1:4">
      <c r="A288" t="s">
        <v>1333</v>
      </c>
      <c r="B288">
        <v>1.05863</v>
      </c>
      <c r="C288">
        <f>ABS(U__10[[#This Row],[Y-coordinate]]*5185.897)</f>
        <v>1949.580932283</v>
      </c>
      <c r="D288">
        <f>U__10[[#This Row],[x-velocity]]/SQRT(0.00172)</f>
        <v>25.525835941713169</v>
      </c>
    </row>
    <row r="289" spans="1:4">
      <c r="A289" t="s">
        <v>1334</v>
      </c>
      <c r="B289">
        <v>1.0584499999999999</v>
      </c>
      <c r="C289">
        <f>ABS(U__10[[#This Row],[Y-coordinate]]*5185.897)</f>
        <v>1956.4107586319999</v>
      </c>
      <c r="D289">
        <f>U__10[[#This Row],[x-velocity]]/SQRT(0.00172)</f>
        <v>25.521495756313634</v>
      </c>
    </row>
    <row r="290" spans="1:4">
      <c r="A290" t="s">
        <v>1335</v>
      </c>
      <c r="B290">
        <v>1.05826</v>
      </c>
      <c r="C290">
        <f>ABS(U__10[[#This Row],[Y-coordinate]]*5185.897)</f>
        <v>1963.240584981</v>
      </c>
      <c r="D290">
        <f>U__10[[#This Row],[x-velocity]]/SQRT(0.00172)</f>
        <v>25.51691444950302</v>
      </c>
    </row>
    <row r="291" spans="1:4">
      <c r="A291" t="s">
        <v>1336</v>
      </c>
      <c r="B291">
        <v>1.0580700000000001</v>
      </c>
      <c r="C291">
        <f>ABS(U__10[[#This Row],[Y-coordinate]]*5185.897)</f>
        <v>1970.0652254329998</v>
      </c>
      <c r="D291">
        <f>U__10[[#This Row],[x-velocity]]/SQRT(0.00172)</f>
        <v>25.512333142692402</v>
      </c>
    </row>
    <row r="292" spans="1:4">
      <c r="A292" t="s">
        <v>1337</v>
      </c>
      <c r="B292">
        <v>1.0578799999999999</v>
      </c>
      <c r="C292">
        <f>ABS(U__10[[#This Row],[Y-coordinate]]*5185.897)</f>
        <v>1976.8950517819999</v>
      </c>
      <c r="D292">
        <f>U__10[[#This Row],[x-velocity]]/SQRT(0.00172)</f>
        <v>25.507751835881781</v>
      </c>
    </row>
    <row r="293" spans="1:4">
      <c r="A293" t="s">
        <v>1338</v>
      </c>
      <c r="B293">
        <v>1.05769</v>
      </c>
      <c r="C293">
        <f>ABS(U__10[[#This Row],[Y-coordinate]]*5185.897)</f>
        <v>1983.724878131</v>
      </c>
      <c r="D293">
        <f>U__10[[#This Row],[x-velocity]]/SQRT(0.00172)</f>
        <v>25.503170529071163</v>
      </c>
    </row>
    <row r="294" spans="1:4">
      <c r="A294" t="s">
        <v>1339</v>
      </c>
      <c r="B294">
        <v>1.0575000000000001</v>
      </c>
      <c r="C294">
        <f>ABS(U__10[[#This Row],[Y-coordinate]]*5185.897)</f>
        <v>1990.5547044800001</v>
      </c>
      <c r="D294">
        <f>U__10[[#This Row],[x-velocity]]/SQRT(0.00172)</f>
        <v>25.498589222260545</v>
      </c>
    </row>
    <row r="295" spans="1:4">
      <c r="A295" t="s">
        <v>1340</v>
      </c>
      <c r="B295">
        <v>1.05731</v>
      </c>
      <c r="C295">
        <f>ABS(U__10[[#This Row],[Y-coordinate]]*5185.897)</f>
        <v>1997.3793449319999</v>
      </c>
      <c r="D295">
        <f>U__10[[#This Row],[x-velocity]]/SQRT(0.00172)</f>
        <v>25.494007915449924</v>
      </c>
    </row>
    <row r="296" spans="1:4">
      <c r="A296" t="s">
        <v>1341</v>
      </c>
      <c r="B296">
        <v>1.0571200000000001</v>
      </c>
      <c r="C296">
        <f>ABS(U__10[[#This Row],[Y-coordinate]]*5185.897)</f>
        <v>2004.209171281</v>
      </c>
      <c r="D296">
        <f>U__10[[#This Row],[x-velocity]]/SQRT(0.00172)</f>
        <v>25.489426608639306</v>
      </c>
    </row>
    <row r="297" spans="1:4">
      <c r="A297" t="s">
        <v>1342</v>
      </c>
      <c r="B297">
        <v>1.0569200000000001</v>
      </c>
      <c r="C297">
        <f>ABS(U__10[[#This Row],[Y-coordinate]]*5185.897)</f>
        <v>2011.03899763</v>
      </c>
      <c r="D297">
        <f>U__10[[#This Row],[x-velocity]]/SQRT(0.00172)</f>
        <v>25.484604180417602</v>
      </c>
    </row>
    <row r="298" spans="1:4">
      <c r="A298" t="s">
        <v>1343</v>
      </c>
      <c r="B298">
        <v>1.0567299999999999</v>
      </c>
      <c r="C298">
        <f>ABS(U__10[[#This Row],[Y-coordinate]]*5185.897)</f>
        <v>2017.8688239789999</v>
      </c>
      <c r="D298">
        <f>U__10[[#This Row],[x-velocity]]/SQRT(0.00172)</f>
        <v>25.48002287360698</v>
      </c>
    </row>
    <row r="299" spans="1:4">
      <c r="A299" t="s">
        <v>1344</v>
      </c>
      <c r="B299">
        <v>1.05653</v>
      </c>
      <c r="C299">
        <f>ABS(U__10[[#This Row],[Y-coordinate]]*5185.897)</f>
        <v>2024.698650328</v>
      </c>
      <c r="D299">
        <f>U__10[[#This Row],[x-velocity]]/SQRT(0.00172)</f>
        <v>25.475200445385276</v>
      </c>
    </row>
    <row r="300" spans="1:4">
      <c r="A300" t="s">
        <v>1345</v>
      </c>
      <c r="B300">
        <v>1.0563400000000001</v>
      </c>
      <c r="C300">
        <f>ABS(U__10[[#This Row],[Y-coordinate]]*5185.897)</f>
        <v>2031.5232907799998</v>
      </c>
      <c r="D300">
        <f>U__10[[#This Row],[x-velocity]]/SQRT(0.00172)</f>
        <v>25.470619138574659</v>
      </c>
    </row>
    <row r="301" spans="1:4">
      <c r="A301" t="s">
        <v>1346</v>
      </c>
      <c r="B301">
        <v>1.0561400000000001</v>
      </c>
      <c r="C301">
        <f>ABS(U__10[[#This Row],[Y-coordinate]]*5185.897)</f>
        <v>2038.3531171289999</v>
      </c>
      <c r="D301">
        <f>U__10[[#This Row],[x-velocity]]/SQRT(0.00172)</f>
        <v>25.465796710352958</v>
      </c>
    </row>
    <row r="302" spans="1:4">
      <c r="A302" t="s">
        <v>1347</v>
      </c>
      <c r="B302">
        <v>1.0559400000000001</v>
      </c>
      <c r="C302">
        <f>ABS(U__10[[#This Row],[Y-coordinate]]*5185.897)</f>
        <v>2045.182943478</v>
      </c>
      <c r="D302">
        <f>U__10[[#This Row],[x-velocity]]/SQRT(0.00172)</f>
        <v>25.460974282131254</v>
      </c>
    </row>
    <row r="303" spans="1:4">
      <c r="A303" t="s">
        <v>1348</v>
      </c>
      <c r="B303">
        <v>1.05575</v>
      </c>
      <c r="C303">
        <f>ABS(U__10[[#This Row],[Y-coordinate]]*5185.897)</f>
        <v>2052.0127698269998</v>
      </c>
      <c r="D303">
        <f>U__10[[#This Row],[x-velocity]]/SQRT(0.00172)</f>
        <v>25.456392975320632</v>
      </c>
    </row>
    <row r="304" spans="1:4">
      <c r="A304" t="s">
        <v>1349</v>
      </c>
      <c r="B304">
        <v>1.05555</v>
      </c>
      <c r="C304">
        <f>ABS(U__10[[#This Row],[Y-coordinate]]*5185.897)</f>
        <v>2058.8374102789999</v>
      </c>
      <c r="D304">
        <f>U__10[[#This Row],[x-velocity]]/SQRT(0.00172)</f>
        <v>25.451570547098928</v>
      </c>
    </row>
    <row r="305" spans="1:4">
      <c r="A305" t="s">
        <v>1350</v>
      </c>
      <c r="B305">
        <v>1.05535</v>
      </c>
      <c r="C305">
        <f>ABS(U__10[[#This Row],[Y-coordinate]]*5185.897)</f>
        <v>2065.667236628</v>
      </c>
      <c r="D305">
        <f>U__10[[#This Row],[x-velocity]]/SQRT(0.00172)</f>
        <v>25.446748118877224</v>
      </c>
    </row>
    <row r="306" spans="1:4">
      <c r="A306" t="s">
        <v>1351</v>
      </c>
      <c r="B306">
        <v>1.05515</v>
      </c>
      <c r="C306">
        <f>ABS(U__10[[#This Row],[Y-coordinate]]*5185.897)</f>
        <v>2072.497062977</v>
      </c>
      <c r="D306">
        <f>U__10[[#This Row],[x-velocity]]/SQRT(0.00172)</f>
        <v>25.44192569065552</v>
      </c>
    </row>
    <row r="307" spans="1:4">
      <c r="A307" t="s">
        <v>1352</v>
      </c>
      <c r="B307">
        <v>1.0549500000000001</v>
      </c>
      <c r="C307">
        <f>ABS(U__10[[#This Row],[Y-coordinate]]*5185.897)</f>
        <v>2079.3268893259997</v>
      </c>
      <c r="D307">
        <f>U__10[[#This Row],[x-velocity]]/SQRT(0.00172)</f>
        <v>25.437103262433816</v>
      </c>
    </row>
    <row r="308" spans="1:4">
      <c r="A308" t="s">
        <v>1353</v>
      </c>
      <c r="B308">
        <v>1.0547500000000001</v>
      </c>
      <c r="C308">
        <f>ABS(U__10[[#This Row],[Y-coordinate]]*5185.897)</f>
        <v>2086.1567156749998</v>
      </c>
      <c r="D308">
        <f>U__10[[#This Row],[x-velocity]]/SQRT(0.00172)</f>
        <v>25.432280834212111</v>
      </c>
    </row>
    <row r="309" spans="1:4">
      <c r="A309" t="s">
        <v>1354</v>
      </c>
      <c r="B309">
        <v>1.05454</v>
      </c>
      <c r="C309">
        <f>ABS(U__10[[#This Row],[Y-coordinate]]*5185.897)</f>
        <v>2092.9813561269998</v>
      </c>
      <c r="D309">
        <f>U__10[[#This Row],[x-velocity]]/SQRT(0.00172)</f>
        <v>25.427217284579324</v>
      </c>
    </row>
    <row r="310" spans="1:4">
      <c r="A310" t="s">
        <v>1355</v>
      </c>
      <c r="B310">
        <v>1.0543400000000001</v>
      </c>
      <c r="C310">
        <f>ABS(U__10[[#This Row],[Y-coordinate]]*5185.897)</f>
        <v>2099.8111824759999</v>
      </c>
      <c r="D310">
        <f>U__10[[#This Row],[x-velocity]]/SQRT(0.00172)</f>
        <v>25.42239485635762</v>
      </c>
    </row>
    <row r="311" spans="1:4">
      <c r="A311" t="s">
        <v>1356</v>
      </c>
      <c r="B311">
        <v>1.0541400000000001</v>
      </c>
      <c r="C311">
        <f>ABS(U__10[[#This Row],[Y-coordinate]]*5185.897)</f>
        <v>2106.641008825</v>
      </c>
      <c r="D311">
        <f>U__10[[#This Row],[x-velocity]]/SQRT(0.00172)</f>
        <v>25.417572428135916</v>
      </c>
    </row>
    <row r="312" spans="1:4">
      <c r="A312" t="s">
        <v>1357</v>
      </c>
      <c r="B312">
        <v>1.05393</v>
      </c>
      <c r="C312">
        <f>ABS(U__10[[#This Row],[Y-coordinate]]*5185.897)</f>
        <v>2113.4708351740001</v>
      </c>
      <c r="D312">
        <f>U__10[[#This Row],[x-velocity]]/SQRT(0.00172)</f>
        <v>25.412508878503125</v>
      </c>
    </row>
    <row r="313" spans="1:4">
      <c r="A313" t="s">
        <v>1358</v>
      </c>
      <c r="B313">
        <v>1.0537300000000001</v>
      </c>
      <c r="C313">
        <f>ABS(U__10[[#This Row],[Y-coordinate]]*5185.897)</f>
        <v>2120.2954756260001</v>
      </c>
      <c r="D313">
        <f>U__10[[#This Row],[x-velocity]]/SQRT(0.00172)</f>
        <v>25.407686450281421</v>
      </c>
    </row>
    <row r="314" spans="1:4">
      <c r="A314" t="s">
        <v>1359</v>
      </c>
      <c r="B314">
        <v>1.05352</v>
      </c>
      <c r="C314">
        <f>ABS(U__10[[#This Row],[Y-coordinate]]*5185.897)</f>
        <v>2127.1253019750002</v>
      </c>
      <c r="D314">
        <f>U__10[[#This Row],[x-velocity]]/SQRT(0.00172)</f>
        <v>25.40262290064863</v>
      </c>
    </row>
    <row r="315" spans="1:4">
      <c r="A315" t="s">
        <v>1360</v>
      </c>
      <c r="B315">
        <v>1.05331</v>
      </c>
      <c r="C315">
        <f>ABS(U__10[[#This Row],[Y-coordinate]]*5185.897)</f>
        <v>2133.9551283240003</v>
      </c>
      <c r="D315">
        <f>U__10[[#This Row],[x-velocity]]/SQRT(0.00172)</f>
        <v>25.39755935101584</v>
      </c>
    </row>
    <row r="316" spans="1:4">
      <c r="A316" t="s">
        <v>1361</v>
      </c>
      <c r="B316">
        <v>1.0530999999999999</v>
      </c>
      <c r="C316">
        <f>ABS(U__10[[#This Row],[Y-coordinate]]*5185.897)</f>
        <v>2140.7849546729999</v>
      </c>
      <c r="D316">
        <f>U__10[[#This Row],[x-velocity]]/SQRT(0.00172)</f>
        <v>25.392495801383049</v>
      </c>
    </row>
    <row r="317" spans="1:4">
      <c r="A317" t="s">
        <v>1362</v>
      </c>
      <c r="B317">
        <v>1.0528999999999999</v>
      </c>
      <c r="C317">
        <f>ABS(U__10[[#This Row],[Y-coordinate]]*5185.897)</f>
        <v>2147.614781022</v>
      </c>
      <c r="D317">
        <f>U__10[[#This Row],[x-velocity]]/SQRT(0.00172)</f>
        <v>25.387673373161345</v>
      </c>
    </row>
    <row r="318" spans="1:4">
      <c r="A318" t="s">
        <v>1363</v>
      </c>
      <c r="B318">
        <v>1.0526899999999999</v>
      </c>
      <c r="C318">
        <f>ABS(U__10[[#This Row],[Y-coordinate]]*5185.897)</f>
        <v>2154.439421474</v>
      </c>
      <c r="D318">
        <f>U__10[[#This Row],[x-velocity]]/SQRT(0.00172)</f>
        <v>25.382609823528558</v>
      </c>
    </row>
    <row r="319" spans="1:4">
      <c r="A319" t="s">
        <v>1364</v>
      </c>
      <c r="B319">
        <v>1.05247</v>
      </c>
      <c r="C319">
        <f>ABS(U__10[[#This Row],[Y-coordinate]]*5185.897)</f>
        <v>2161.2692478230001</v>
      </c>
      <c r="D319">
        <f>U__10[[#This Row],[x-velocity]]/SQRT(0.00172)</f>
        <v>25.377305152484684</v>
      </c>
    </row>
    <row r="320" spans="1:4">
      <c r="A320" t="s">
        <v>1365</v>
      </c>
      <c r="B320">
        <v>1.05226</v>
      </c>
      <c r="C320">
        <f>ABS(U__10[[#This Row],[Y-coordinate]]*5185.897)</f>
        <v>2168.0990741720002</v>
      </c>
      <c r="D320">
        <f>U__10[[#This Row],[x-velocity]]/SQRT(0.00172)</f>
        <v>25.372241602851894</v>
      </c>
    </row>
    <row r="321" spans="1:4">
      <c r="A321" t="s">
        <v>1366</v>
      </c>
      <c r="B321">
        <v>1.0520499999999999</v>
      </c>
      <c r="C321">
        <f>ABS(U__10[[#This Row],[Y-coordinate]]*5185.897)</f>
        <v>2174.9289005209998</v>
      </c>
      <c r="D321">
        <f>U__10[[#This Row],[x-velocity]]/SQRT(0.00172)</f>
        <v>25.367178053219103</v>
      </c>
    </row>
    <row r="322" spans="1:4">
      <c r="A322" t="s">
        <v>1367</v>
      </c>
      <c r="B322">
        <v>1.0518400000000001</v>
      </c>
      <c r="C322">
        <f>ABS(U__10[[#This Row],[Y-coordinate]]*5185.897)</f>
        <v>2181.7535409729999</v>
      </c>
      <c r="D322">
        <f>U__10[[#This Row],[x-velocity]]/SQRT(0.00172)</f>
        <v>25.362114503586319</v>
      </c>
    </row>
    <row r="323" spans="1:4">
      <c r="A323" t="s">
        <v>1368</v>
      </c>
      <c r="B323">
        <v>1.0516300000000001</v>
      </c>
      <c r="C323">
        <f>ABS(U__10[[#This Row],[Y-coordinate]]*5185.897)</f>
        <v>2188.583367322</v>
      </c>
      <c r="D323">
        <f>U__10[[#This Row],[x-velocity]]/SQRT(0.00172)</f>
        <v>25.357050953953529</v>
      </c>
    </row>
    <row r="324" spans="1:4">
      <c r="A324" t="s">
        <v>1369</v>
      </c>
      <c r="B324">
        <v>1.05141</v>
      </c>
      <c r="C324">
        <f>ABS(U__10[[#This Row],[Y-coordinate]]*5185.897)</f>
        <v>2195.413193671</v>
      </c>
      <c r="D324">
        <f>U__10[[#This Row],[x-velocity]]/SQRT(0.00172)</f>
        <v>25.351746282909652</v>
      </c>
    </row>
    <row r="325" spans="1:4">
      <c r="A325" t="s">
        <v>1370</v>
      </c>
      <c r="B325">
        <v>1.0511999999999999</v>
      </c>
      <c r="C325">
        <f>ABS(U__10[[#This Row],[Y-coordinate]]*5185.897)</f>
        <v>2202.2430200199997</v>
      </c>
      <c r="D325">
        <f>U__10[[#This Row],[x-velocity]]/SQRT(0.00172)</f>
        <v>25.346682733276861</v>
      </c>
    </row>
    <row r="326" spans="1:4">
      <c r="A326" t="s">
        <v>1371</v>
      </c>
      <c r="B326">
        <v>1.05098</v>
      </c>
      <c r="C326">
        <f>ABS(U__10[[#This Row],[Y-coordinate]]*5185.897)</f>
        <v>2209.0676604720002</v>
      </c>
      <c r="D326">
        <f>U__10[[#This Row],[x-velocity]]/SQRT(0.00172)</f>
        <v>25.341378062232987</v>
      </c>
    </row>
    <row r="327" spans="1:4">
      <c r="A327" t="s">
        <v>1372</v>
      </c>
      <c r="B327">
        <v>1.0507599999999999</v>
      </c>
      <c r="C327">
        <f>ABS(U__10[[#This Row],[Y-coordinate]]*5185.897)</f>
        <v>2215.8974868209998</v>
      </c>
      <c r="D327">
        <f>U__10[[#This Row],[x-velocity]]/SQRT(0.00172)</f>
        <v>25.33607339118911</v>
      </c>
    </row>
    <row r="328" spans="1:4">
      <c r="A328" t="s">
        <v>1373</v>
      </c>
      <c r="B328">
        <v>1.0505500000000001</v>
      </c>
      <c r="C328">
        <f>ABS(U__10[[#This Row],[Y-coordinate]]*5185.897)</f>
        <v>2222.7273131699999</v>
      </c>
      <c r="D328">
        <f>U__10[[#This Row],[x-velocity]]/SQRT(0.00172)</f>
        <v>25.331009841556327</v>
      </c>
    </row>
    <row r="329" spans="1:4">
      <c r="A329" t="s">
        <v>1374</v>
      </c>
      <c r="B329">
        <v>1.05033</v>
      </c>
      <c r="C329">
        <f>ABS(U__10[[#This Row],[Y-coordinate]]*5185.897)</f>
        <v>2229.557139519</v>
      </c>
      <c r="D329">
        <f>U__10[[#This Row],[x-velocity]]/SQRT(0.00172)</f>
        <v>25.32570517051245</v>
      </c>
    </row>
    <row r="330" spans="1:4">
      <c r="A330" t="s">
        <v>1375</v>
      </c>
      <c r="B330">
        <v>1.0501100000000001</v>
      </c>
      <c r="C330">
        <f>ABS(U__10[[#This Row],[Y-coordinate]]*5185.897)</f>
        <v>2236.3869658680001</v>
      </c>
      <c r="D330">
        <f>U__10[[#This Row],[x-velocity]]/SQRT(0.00172)</f>
        <v>25.320400499468576</v>
      </c>
    </row>
    <row r="331" spans="1:4">
      <c r="A331" t="s">
        <v>1376</v>
      </c>
      <c r="B331">
        <v>1.04989</v>
      </c>
      <c r="C331">
        <f>ABS(U__10[[#This Row],[Y-coordinate]]*5185.897)</f>
        <v>2243.2116063200001</v>
      </c>
      <c r="D331">
        <f>U__10[[#This Row],[x-velocity]]/SQRT(0.00172)</f>
        <v>25.315095828424699</v>
      </c>
    </row>
    <row r="332" spans="1:4">
      <c r="A332" t="s">
        <v>1377</v>
      </c>
      <c r="B332">
        <v>1.0496700000000001</v>
      </c>
      <c r="C332">
        <f>ABS(U__10[[#This Row],[Y-coordinate]]*5185.897)</f>
        <v>2250.0414326690002</v>
      </c>
      <c r="D332">
        <f>U__10[[#This Row],[x-velocity]]/SQRT(0.00172)</f>
        <v>25.309791157380829</v>
      </c>
    </row>
    <row r="333" spans="1:4">
      <c r="A333" t="s">
        <v>1378</v>
      </c>
      <c r="B333">
        <v>1.0494399999999999</v>
      </c>
      <c r="C333">
        <f>ABS(U__10[[#This Row],[Y-coordinate]]*5185.897)</f>
        <v>2256.8712590180003</v>
      </c>
      <c r="D333">
        <f>U__10[[#This Row],[x-velocity]]/SQRT(0.00172)</f>
        <v>25.304245364925865</v>
      </c>
    </row>
    <row r="334" spans="1:4">
      <c r="A334" t="s">
        <v>1379</v>
      </c>
      <c r="B334">
        <v>1.04922</v>
      </c>
      <c r="C334">
        <f>ABS(U__10[[#This Row],[Y-coordinate]]*5185.897)</f>
        <v>2263.7010853669999</v>
      </c>
      <c r="D334">
        <f>U__10[[#This Row],[x-velocity]]/SQRT(0.00172)</f>
        <v>25.298940693881992</v>
      </c>
    </row>
    <row r="335" spans="1:4">
      <c r="A335" t="s">
        <v>1380</v>
      </c>
      <c r="B335">
        <v>1.0489999999999999</v>
      </c>
      <c r="C335">
        <f>ABS(U__10[[#This Row],[Y-coordinate]]*5185.897)</f>
        <v>2270.5257258189999</v>
      </c>
      <c r="D335">
        <f>U__10[[#This Row],[x-velocity]]/SQRT(0.00172)</f>
        <v>25.293636022838115</v>
      </c>
    </row>
    <row r="336" spans="1:4">
      <c r="A336" t="s">
        <v>1381</v>
      </c>
      <c r="B336">
        <v>1.04877</v>
      </c>
      <c r="C336">
        <f>ABS(U__10[[#This Row],[Y-coordinate]]*5185.897)</f>
        <v>2277.355552168</v>
      </c>
      <c r="D336">
        <f>U__10[[#This Row],[x-velocity]]/SQRT(0.00172)</f>
        <v>25.288090230383158</v>
      </c>
    </row>
    <row r="337" spans="1:4">
      <c r="A337" t="s">
        <v>1382</v>
      </c>
      <c r="B337">
        <v>1.0485500000000001</v>
      </c>
      <c r="C337">
        <f>ABS(U__10[[#This Row],[Y-coordinate]]*5185.897)</f>
        <v>2284.1853785170001</v>
      </c>
      <c r="D337">
        <f>U__10[[#This Row],[x-velocity]]/SQRT(0.00172)</f>
        <v>25.282785559339285</v>
      </c>
    </row>
    <row r="338" spans="1:4">
      <c r="A338" t="s">
        <v>1383</v>
      </c>
      <c r="B338">
        <v>1.0483199999999999</v>
      </c>
      <c r="C338">
        <f>ABS(U__10[[#This Row],[Y-coordinate]]*5185.897)</f>
        <v>2291.0152048660002</v>
      </c>
      <c r="D338">
        <f>U__10[[#This Row],[x-velocity]]/SQRT(0.00172)</f>
        <v>25.277239766884321</v>
      </c>
    </row>
    <row r="339" spans="1:4">
      <c r="A339" t="s">
        <v>1384</v>
      </c>
      <c r="B339">
        <v>1.0481</v>
      </c>
      <c r="C339">
        <f>ABS(U__10[[#This Row],[Y-coordinate]]*5185.897)</f>
        <v>2297.8450312149998</v>
      </c>
      <c r="D339">
        <f>U__10[[#This Row],[x-velocity]]/SQRT(0.00172)</f>
        <v>25.271935095840451</v>
      </c>
    </row>
    <row r="340" spans="1:4">
      <c r="A340" t="s">
        <v>1385</v>
      </c>
      <c r="B340">
        <v>1.0478700000000001</v>
      </c>
      <c r="C340">
        <f>ABS(U__10[[#This Row],[Y-coordinate]]*5185.897)</f>
        <v>2304.6696716669999</v>
      </c>
      <c r="D340">
        <f>U__10[[#This Row],[x-velocity]]/SQRT(0.00172)</f>
        <v>25.266389303385491</v>
      </c>
    </row>
    <row r="341" spans="1:4">
      <c r="A341" t="s">
        <v>1386</v>
      </c>
      <c r="B341">
        <v>1.0476399999999999</v>
      </c>
      <c r="C341">
        <f>ABS(U__10[[#This Row],[Y-coordinate]]*5185.897)</f>
        <v>2311.499498016</v>
      </c>
      <c r="D341">
        <f>U__10[[#This Row],[x-velocity]]/SQRT(0.00172)</f>
        <v>25.260843510930528</v>
      </c>
    </row>
    <row r="342" spans="1:4">
      <c r="A342" t="s">
        <v>1387</v>
      </c>
      <c r="B342">
        <v>1.04741</v>
      </c>
      <c r="C342">
        <f>ABS(U__10[[#This Row],[Y-coordinate]]*5185.897)</f>
        <v>2318.329324365</v>
      </c>
      <c r="D342">
        <f>U__10[[#This Row],[x-velocity]]/SQRT(0.00172)</f>
        <v>25.255297718475568</v>
      </c>
    </row>
    <row r="343" spans="1:4">
      <c r="A343" t="s">
        <v>1388</v>
      </c>
      <c r="B343">
        <v>1.04718</v>
      </c>
      <c r="C343">
        <f>ABS(U__10[[#This Row],[Y-coordinate]]*5185.897)</f>
        <v>2325.1591507139997</v>
      </c>
      <c r="D343">
        <f>U__10[[#This Row],[x-velocity]]/SQRT(0.00172)</f>
        <v>25.249751926020611</v>
      </c>
    </row>
    <row r="344" spans="1:4">
      <c r="A344" t="s">
        <v>1389</v>
      </c>
      <c r="B344">
        <v>1.04695</v>
      </c>
      <c r="C344">
        <f>ABS(U__10[[#This Row],[Y-coordinate]]*5185.897)</f>
        <v>2331.9837911660002</v>
      </c>
      <c r="D344">
        <f>U__10[[#This Row],[x-velocity]]/SQRT(0.00172)</f>
        <v>25.244206133565651</v>
      </c>
    </row>
    <row r="345" spans="1:4">
      <c r="A345" t="s">
        <v>1390</v>
      </c>
      <c r="B345">
        <v>1.0467200000000001</v>
      </c>
      <c r="C345">
        <f>ABS(U__10[[#This Row],[Y-coordinate]]*5185.897)</f>
        <v>2338.8136175149998</v>
      </c>
      <c r="D345">
        <f>U__10[[#This Row],[x-velocity]]/SQRT(0.00172)</f>
        <v>25.238660341110691</v>
      </c>
    </row>
    <row r="346" spans="1:4">
      <c r="A346" t="s">
        <v>1391</v>
      </c>
      <c r="B346">
        <v>1.0464899999999999</v>
      </c>
      <c r="C346">
        <f>ABS(U__10[[#This Row],[Y-coordinate]]*5185.897)</f>
        <v>2345.6434438639999</v>
      </c>
      <c r="D346">
        <f>U__10[[#This Row],[x-velocity]]/SQRT(0.00172)</f>
        <v>25.233114548655728</v>
      </c>
    </row>
    <row r="347" spans="1:4">
      <c r="A347" t="s">
        <v>1392</v>
      </c>
      <c r="B347">
        <v>1.0462499999999999</v>
      </c>
      <c r="C347">
        <f>ABS(U__10[[#This Row],[Y-coordinate]]*5185.897)</f>
        <v>2352.473270213</v>
      </c>
      <c r="D347">
        <f>U__10[[#This Row],[x-velocity]]/SQRT(0.00172)</f>
        <v>25.227327634789685</v>
      </c>
    </row>
    <row r="348" spans="1:4">
      <c r="A348" t="s">
        <v>1393</v>
      </c>
      <c r="B348">
        <v>1.0460199999999999</v>
      </c>
      <c r="C348">
        <f>ABS(U__10[[#This Row],[Y-coordinate]]*5185.897)</f>
        <v>2359.3030965620001</v>
      </c>
      <c r="D348">
        <f>U__10[[#This Row],[x-velocity]]/SQRT(0.00172)</f>
        <v>25.221781842334725</v>
      </c>
    </row>
    <row r="349" spans="1:4">
      <c r="A349" t="s">
        <v>1394</v>
      </c>
      <c r="B349">
        <v>1.0457799999999999</v>
      </c>
      <c r="C349">
        <f>ABS(U__10[[#This Row],[Y-coordinate]]*5185.897)</f>
        <v>2366.1277370140001</v>
      </c>
      <c r="D349">
        <f>U__10[[#This Row],[x-velocity]]/SQRT(0.00172)</f>
        <v>25.215994928468678</v>
      </c>
    </row>
    <row r="350" spans="1:4">
      <c r="A350" t="s">
        <v>1395</v>
      </c>
      <c r="B350">
        <v>1.04555</v>
      </c>
      <c r="C350">
        <f>ABS(U__10[[#This Row],[Y-coordinate]]*5185.897)</f>
        <v>2372.9575633630002</v>
      </c>
      <c r="D350">
        <f>U__10[[#This Row],[x-velocity]]/SQRT(0.00172)</f>
        <v>25.210449136013722</v>
      </c>
    </row>
    <row r="351" spans="1:4">
      <c r="A351" t="s">
        <v>1396</v>
      </c>
      <c r="B351">
        <v>1.04531</v>
      </c>
      <c r="C351">
        <f>ABS(U__10[[#This Row],[Y-coordinate]]*5185.897)</f>
        <v>2379.7873897120003</v>
      </c>
      <c r="D351">
        <f>U__10[[#This Row],[x-velocity]]/SQRT(0.00172)</f>
        <v>25.204662222147675</v>
      </c>
    </row>
    <row r="352" spans="1:4">
      <c r="A352" t="s">
        <v>1397</v>
      </c>
      <c r="B352">
        <v>1.0450699999999999</v>
      </c>
      <c r="C352">
        <f>ABS(U__10[[#This Row],[Y-coordinate]]*5185.897)</f>
        <v>2386.6172160609999</v>
      </c>
      <c r="D352">
        <f>U__10[[#This Row],[x-velocity]]/SQRT(0.00172)</f>
        <v>25.198875308281629</v>
      </c>
    </row>
    <row r="353" spans="1:4">
      <c r="A353" t="s">
        <v>1398</v>
      </c>
      <c r="B353">
        <v>1.04484</v>
      </c>
      <c r="C353">
        <f>ABS(U__10[[#This Row],[Y-coordinate]]*5185.897)</f>
        <v>2393.4418565129999</v>
      </c>
      <c r="D353">
        <f>U__10[[#This Row],[x-velocity]]/SQRT(0.00172)</f>
        <v>25.193329515826672</v>
      </c>
    </row>
    <row r="354" spans="1:4">
      <c r="A354" t="s">
        <v>1399</v>
      </c>
      <c r="B354">
        <v>1.0446</v>
      </c>
      <c r="C354">
        <f>ABS(U__10[[#This Row],[Y-coordinate]]*5185.897)</f>
        <v>2400.271682862</v>
      </c>
      <c r="D354">
        <f>U__10[[#This Row],[x-velocity]]/SQRT(0.00172)</f>
        <v>25.187542601960626</v>
      </c>
    </row>
    <row r="355" spans="1:4">
      <c r="A355" t="s">
        <v>1400</v>
      </c>
      <c r="B355">
        <v>1.04436</v>
      </c>
      <c r="C355">
        <f>ABS(U__10[[#This Row],[Y-coordinate]]*5185.897)</f>
        <v>2407.1015092110001</v>
      </c>
      <c r="D355">
        <f>U__10[[#This Row],[x-velocity]]/SQRT(0.00172)</f>
        <v>25.181755688094579</v>
      </c>
    </row>
    <row r="356" spans="1:4">
      <c r="A356" t="s">
        <v>1401</v>
      </c>
      <c r="B356">
        <v>1.0441100000000001</v>
      </c>
      <c r="C356">
        <f>ABS(U__10[[#This Row],[Y-coordinate]]*5185.897)</f>
        <v>2413.9313355600002</v>
      </c>
      <c r="D356">
        <f>U__10[[#This Row],[x-velocity]]/SQRT(0.00172)</f>
        <v>25.175727652817454</v>
      </c>
    </row>
    <row r="357" spans="1:4">
      <c r="A357" t="s">
        <v>1402</v>
      </c>
      <c r="B357">
        <v>1.0438700000000001</v>
      </c>
      <c r="C357">
        <f>ABS(U__10[[#This Row],[Y-coordinate]]*5185.897)</f>
        <v>2420.7559760119998</v>
      </c>
      <c r="D357">
        <f>U__10[[#This Row],[x-velocity]]/SQRT(0.00172)</f>
        <v>25.169940738951407</v>
      </c>
    </row>
    <row r="358" spans="1:4">
      <c r="A358" t="s">
        <v>1403</v>
      </c>
      <c r="B358">
        <v>1.0436300000000001</v>
      </c>
      <c r="C358">
        <f>ABS(U__10[[#This Row],[Y-coordinate]]*5185.897)</f>
        <v>2427.5858023609999</v>
      </c>
      <c r="D358">
        <f>U__10[[#This Row],[x-velocity]]/SQRT(0.00172)</f>
        <v>25.164153825085364</v>
      </c>
    </row>
    <row r="359" spans="1:4">
      <c r="A359" t="s">
        <v>1404</v>
      </c>
      <c r="B359">
        <v>1.04339</v>
      </c>
      <c r="C359">
        <f>ABS(U__10[[#This Row],[Y-coordinate]]*5185.897)</f>
        <v>2434.41562871</v>
      </c>
      <c r="D359">
        <f>U__10[[#This Row],[x-velocity]]/SQRT(0.00172)</f>
        <v>25.158366911219318</v>
      </c>
    </row>
    <row r="360" spans="1:4">
      <c r="A360" t="s">
        <v>1405</v>
      </c>
      <c r="B360">
        <v>1.04314</v>
      </c>
      <c r="C360">
        <f>ABS(U__10[[#This Row],[Y-coordinate]]*5185.897)</f>
        <v>2441.2454550590001</v>
      </c>
      <c r="D360">
        <f>U__10[[#This Row],[x-velocity]]/SQRT(0.00172)</f>
        <v>25.152338875942185</v>
      </c>
    </row>
    <row r="361" spans="1:4">
      <c r="A361" t="s">
        <v>1406</v>
      </c>
      <c r="B361">
        <v>1.0428999999999999</v>
      </c>
      <c r="C361">
        <f>ABS(U__10[[#This Row],[Y-coordinate]]*5185.897)</f>
        <v>2448.0752814079997</v>
      </c>
      <c r="D361">
        <f>U__10[[#This Row],[x-velocity]]/SQRT(0.00172)</f>
        <v>25.146551962076142</v>
      </c>
    </row>
    <row r="362" spans="1:4">
      <c r="A362" t="s">
        <v>1407</v>
      </c>
      <c r="B362">
        <v>1.0426500000000001</v>
      </c>
      <c r="C362">
        <f>ABS(U__10[[#This Row],[Y-coordinate]]*5185.897)</f>
        <v>2454.8999218600002</v>
      </c>
      <c r="D362">
        <f>U__10[[#This Row],[x-velocity]]/SQRT(0.00172)</f>
        <v>25.140523926799013</v>
      </c>
    </row>
    <row r="363" spans="1:4">
      <c r="A363" t="s">
        <v>1408</v>
      </c>
      <c r="B363">
        <v>1.0424</v>
      </c>
      <c r="C363">
        <f>ABS(U__10[[#This Row],[Y-coordinate]]*5185.897)</f>
        <v>2461.7297482089998</v>
      </c>
      <c r="D363">
        <f>U__10[[#This Row],[x-velocity]]/SQRT(0.00172)</f>
        <v>25.13449589152188</v>
      </c>
    </row>
    <row r="364" spans="1:4">
      <c r="A364" t="s">
        <v>1409</v>
      </c>
      <c r="B364">
        <v>1.0421499999999999</v>
      </c>
      <c r="C364">
        <f>ABS(U__10[[#This Row],[Y-coordinate]]*5185.897)</f>
        <v>2468.5595745579999</v>
      </c>
      <c r="D364">
        <f>U__10[[#This Row],[x-velocity]]/SQRT(0.00172)</f>
        <v>25.12846785624475</v>
      </c>
    </row>
    <row r="365" spans="1:4">
      <c r="A365" t="s">
        <v>1410</v>
      </c>
      <c r="B365">
        <v>1.0419</v>
      </c>
      <c r="C365">
        <f>ABS(U__10[[#This Row],[Y-coordinate]]*5185.897)</f>
        <v>2475.389400907</v>
      </c>
      <c r="D365">
        <f>U__10[[#This Row],[x-velocity]]/SQRT(0.00172)</f>
        <v>25.122439820967621</v>
      </c>
    </row>
    <row r="366" spans="1:4">
      <c r="A366" t="s">
        <v>1411</v>
      </c>
      <c r="B366">
        <v>1.04165</v>
      </c>
      <c r="C366">
        <f>ABS(U__10[[#This Row],[Y-coordinate]]*5185.897)</f>
        <v>2482.214041359</v>
      </c>
      <c r="D366">
        <f>U__10[[#This Row],[x-velocity]]/SQRT(0.00172)</f>
        <v>25.116411785690492</v>
      </c>
    </row>
    <row r="367" spans="1:4">
      <c r="A367" t="s">
        <v>1412</v>
      </c>
      <c r="B367">
        <v>1.0414000000000001</v>
      </c>
      <c r="C367">
        <f>ABS(U__10[[#This Row],[Y-coordinate]]*5185.897)</f>
        <v>2489.0438677080001</v>
      </c>
      <c r="D367">
        <f>U__10[[#This Row],[x-velocity]]/SQRT(0.00172)</f>
        <v>25.110383750413362</v>
      </c>
    </row>
    <row r="368" spans="1:4">
      <c r="A368" t="s">
        <v>1413</v>
      </c>
      <c r="B368">
        <v>1.04115</v>
      </c>
      <c r="C368">
        <f>ABS(U__10[[#This Row],[Y-coordinate]]*5185.897)</f>
        <v>2495.8736940570002</v>
      </c>
      <c r="D368">
        <f>U__10[[#This Row],[x-velocity]]/SQRT(0.00172)</f>
        <v>25.104355715136233</v>
      </c>
    </row>
    <row r="369" spans="1:4">
      <c r="A369" t="s">
        <v>1414</v>
      </c>
      <c r="B369">
        <v>1.0408999999999999</v>
      </c>
      <c r="C369">
        <f>ABS(U__10[[#This Row],[Y-coordinate]]*5185.897)</f>
        <v>2502.7035204060003</v>
      </c>
      <c r="D369">
        <f>U__10[[#This Row],[x-velocity]]/SQRT(0.00172)</f>
        <v>25.0983276798591</v>
      </c>
    </row>
    <row r="370" spans="1:4">
      <c r="A370" t="s">
        <v>1415</v>
      </c>
      <c r="B370">
        <v>1.0406500000000001</v>
      </c>
      <c r="C370">
        <f>ABS(U__10[[#This Row],[Y-coordinate]]*5185.897)</f>
        <v>2509.5333467549999</v>
      </c>
      <c r="D370">
        <f>U__10[[#This Row],[x-velocity]]/SQRT(0.00172)</f>
        <v>25.092299644581971</v>
      </c>
    </row>
    <row r="371" spans="1:4">
      <c r="A371" t="s">
        <v>1416</v>
      </c>
      <c r="B371">
        <v>1.0403899999999999</v>
      </c>
      <c r="C371">
        <f>ABS(U__10[[#This Row],[Y-coordinate]]*5185.897)</f>
        <v>2516.357987207</v>
      </c>
      <c r="D371">
        <f>U__10[[#This Row],[x-velocity]]/SQRT(0.00172)</f>
        <v>25.086030487893755</v>
      </c>
    </row>
    <row r="372" spans="1:4">
      <c r="A372" t="s">
        <v>1417</v>
      </c>
      <c r="B372">
        <v>1.0401400000000001</v>
      </c>
      <c r="C372">
        <f>ABS(U__10[[#This Row],[Y-coordinate]]*5185.897)</f>
        <v>2523.187813556</v>
      </c>
      <c r="D372">
        <f>U__10[[#This Row],[x-velocity]]/SQRT(0.00172)</f>
        <v>25.080002452616625</v>
      </c>
    </row>
    <row r="373" spans="1:4">
      <c r="A373" t="s">
        <v>1418</v>
      </c>
      <c r="B373">
        <v>1.0398799999999999</v>
      </c>
      <c r="C373">
        <f>ABS(U__10[[#This Row],[Y-coordinate]]*5185.897)</f>
        <v>2530.0176399050001</v>
      </c>
      <c r="D373">
        <f>U__10[[#This Row],[x-velocity]]/SQRT(0.00172)</f>
        <v>25.073733295928406</v>
      </c>
    </row>
    <row r="374" spans="1:4">
      <c r="A374" t="s">
        <v>1419</v>
      </c>
      <c r="B374">
        <v>1.03962</v>
      </c>
      <c r="C374">
        <f>ABS(U__10[[#This Row],[Y-coordinate]]*5185.897)</f>
        <v>2536.8474662540002</v>
      </c>
      <c r="D374">
        <f>U__10[[#This Row],[x-velocity]]/SQRT(0.00172)</f>
        <v>25.067464139240194</v>
      </c>
    </row>
    <row r="375" spans="1:4">
      <c r="A375" t="s">
        <v>1420</v>
      </c>
      <c r="B375">
        <v>1.0393600000000001</v>
      </c>
      <c r="C375">
        <f>ABS(U__10[[#This Row],[Y-coordinate]]*5185.897)</f>
        <v>2543.6721067059998</v>
      </c>
      <c r="D375">
        <f>U__10[[#This Row],[x-velocity]]/SQRT(0.00172)</f>
        <v>25.061194982551982</v>
      </c>
    </row>
    <row r="376" spans="1:4">
      <c r="A376" t="s">
        <v>1421</v>
      </c>
      <c r="B376">
        <v>1.0390999999999999</v>
      </c>
      <c r="C376">
        <f>ABS(U__10[[#This Row],[Y-coordinate]]*5185.897)</f>
        <v>2550.5019330549999</v>
      </c>
      <c r="D376">
        <f>U__10[[#This Row],[x-velocity]]/SQRT(0.00172)</f>
        <v>25.054925825863762</v>
      </c>
    </row>
    <row r="377" spans="1:4">
      <c r="A377" t="s">
        <v>1422</v>
      </c>
      <c r="B377">
        <v>1.03884</v>
      </c>
      <c r="C377">
        <f>ABS(U__10[[#This Row],[Y-coordinate]]*5185.897)</f>
        <v>2557.331759404</v>
      </c>
      <c r="D377">
        <f>U__10[[#This Row],[x-velocity]]/SQRT(0.00172)</f>
        <v>25.048656669175546</v>
      </c>
    </row>
    <row r="378" spans="1:4">
      <c r="A378" t="s">
        <v>1423</v>
      </c>
      <c r="B378">
        <v>1.0385800000000001</v>
      </c>
      <c r="C378">
        <f>ABS(U__10[[#This Row],[Y-coordinate]]*5185.897)</f>
        <v>2564.1615857530001</v>
      </c>
      <c r="D378">
        <f>U__10[[#This Row],[x-velocity]]/SQRT(0.00172)</f>
        <v>25.042387512487334</v>
      </c>
    </row>
    <row r="379" spans="1:4">
      <c r="A379" t="s">
        <v>1424</v>
      </c>
      <c r="B379">
        <v>1.0383199999999999</v>
      </c>
      <c r="C379">
        <f>ABS(U__10[[#This Row],[Y-coordinate]]*5185.897)</f>
        <v>2570.9914121019997</v>
      </c>
      <c r="D379">
        <f>U__10[[#This Row],[x-velocity]]/SQRT(0.00172)</f>
        <v>25.036118355799115</v>
      </c>
    </row>
    <row r="380" spans="1:4">
      <c r="A380" t="s">
        <v>1425</v>
      </c>
      <c r="B380">
        <v>1.03806</v>
      </c>
      <c r="C380">
        <f>ABS(U__10[[#This Row],[Y-coordinate]]*5185.897)</f>
        <v>2577.8160525540002</v>
      </c>
      <c r="D380">
        <f>U__10[[#This Row],[x-velocity]]/SQRT(0.00172)</f>
        <v>25.029849199110902</v>
      </c>
    </row>
    <row r="381" spans="1:4">
      <c r="A381" t="s">
        <v>1426</v>
      </c>
      <c r="B381">
        <v>1.0378000000000001</v>
      </c>
      <c r="C381">
        <f>ABS(U__10[[#This Row],[Y-coordinate]]*5185.897)</f>
        <v>2584.6458789029998</v>
      </c>
      <c r="D381">
        <f>U__10[[#This Row],[x-velocity]]/SQRT(0.00172)</f>
        <v>25.023580042422687</v>
      </c>
    </row>
    <row r="382" spans="1:4">
      <c r="A382" t="s">
        <v>1427</v>
      </c>
      <c r="B382">
        <v>1.0375300000000001</v>
      </c>
      <c r="C382">
        <f>ABS(U__10[[#This Row],[Y-coordinate]]*5185.897)</f>
        <v>2591.4757052519999</v>
      </c>
      <c r="D382">
        <f>U__10[[#This Row],[x-velocity]]/SQRT(0.00172)</f>
        <v>25.017069764323388</v>
      </c>
    </row>
    <row r="383" spans="1:4">
      <c r="A383" t="s">
        <v>1428</v>
      </c>
      <c r="B383">
        <v>1.0372600000000001</v>
      </c>
      <c r="C383">
        <f>ABS(U__10[[#This Row],[Y-coordinate]]*5185.897)</f>
        <v>2598.3055316009995</v>
      </c>
      <c r="D383">
        <f>U__10[[#This Row],[x-velocity]]/SQRT(0.00172)</f>
        <v>25.010559486224086</v>
      </c>
    </row>
    <row r="384" spans="1:4">
      <c r="A384" t="s">
        <v>1429</v>
      </c>
      <c r="B384">
        <v>1.0369999999999999</v>
      </c>
      <c r="C384">
        <f>ABS(U__10[[#This Row],[Y-coordinate]]*5185.897)</f>
        <v>2605.130172053</v>
      </c>
      <c r="D384">
        <f>U__10[[#This Row],[x-velocity]]/SQRT(0.00172)</f>
        <v>25.00429032953587</v>
      </c>
    </row>
    <row r="385" spans="1:4">
      <c r="A385" t="s">
        <v>1430</v>
      </c>
      <c r="B385">
        <v>1.0367299999999999</v>
      </c>
      <c r="C385">
        <f>ABS(U__10[[#This Row],[Y-coordinate]]*5185.897)</f>
        <v>2611.9599984019997</v>
      </c>
      <c r="D385">
        <f>U__10[[#This Row],[x-velocity]]/SQRT(0.00172)</f>
        <v>24.997780051436568</v>
      </c>
    </row>
    <row r="386" spans="1:4">
      <c r="A386" t="s">
        <v>1431</v>
      </c>
      <c r="B386">
        <v>1.0364599999999999</v>
      </c>
      <c r="C386">
        <f>ABS(U__10[[#This Row],[Y-coordinate]]*5185.897)</f>
        <v>2618.7898247509997</v>
      </c>
      <c r="D386">
        <f>U__10[[#This Row],[x-velocity]]/SQRT(0.00172)</f>
        <v>24.991269773337269</v>
      </c>
    </row>
    <row r="387" spans="1:4">
      <c r="A387" t="s">
        <v>1432</v>
      </c>
      <c r="B387">
        <v>1.0361899999999999</v>
      </c>
      <c r="C387">
        <f>ABS(U__10[[#This Row],[Y-coordinate]]*5185.897)</f>
        <v>2625.6196510999998</v>
      </c>
      <c r="D387">
        <f>U__10[[#This Row],[x-velocity]]/SQRT(0.00172)</f>
        <v>24.984759495237967</v>
      </c>
    </row>
    <row r="388" spans="1:4">
      <c r="A388" t="s">
        <v>1433</v>
      </c>
      <c r="B388">
        <v>1.03592</v>
      </c>
      <c r="C388">
        <f>ABS(U__10[[#This Row],[Y-coordinate]]*5185.897)</f>
        <v>2632.4494774489999</v>
      </c>
      <c r="D388">
        <f>U__10[[#This Row],[x-velocity]]/SQRT(0.00172)</f>
        <v>24.978249217138668</v>
      </c>
    </row>
    <row r="389" spans="1:4">
      <c r="A389" t="s">
        <v>1434</v>
      </c>
      <c r="B389">
        <v>1.03565</v>
      </c>
      <c r="C389">
        <f>ABS(U__10[[#This Row],[Y-coordinate]]*5185.897)</f>
        <v>2639.274117901</v>
      </c>
      <c r="D389">
        <f>U__10[[#This Row],[x-velocity]]/SQRT(0.00172)</f>
        <v>24.971738939039366</v>
      </c>
    </row>
    <row r="390" spans="1:4">
      <c r="A390" t="s">
        <v>1435</v>
      </c>
      <c r="B390">
        <v>1.03538</v>
      </c>
      <c r="C390">
        <f>ABS(U__10[[#This Row],[Y-coordinate]]*5185.897)</f>
        <v>2646.10394425</v>
      </c>
      <c r="D390">
        <f>U__10[[#This Row],[x-velocity]]/SQRT(0.00172)</f>
        <v>24.965228660940067</v>
      </c>
    </row>
    <row r="391" spans="1:4">
      <c r="A391" t="s">
        <v>1436</v>
      </c>
      <c r="B391">
        <v>1.03511</v>
      </c>
      <c r="C391">
        <f>ABS(U__10[[#This Row],[Y-coordinate]]*5185.897)</f>
        <v>2652.9337705990001</v>
      </c>
      <c r="D391">
        <f>U__10[[#This Row],[x-velocity]]/SQRT(0.00172)</f>
        <v>24.958718382840765</v>
      </c>
    </row>
    <row r="392" spans="1:4">
      <c r="A392" t="s">
        <v>1437</v>
      </c>
      <c r="B392">
        <v>1.0348299999999999</v>
      </c>
      <c r="C392">
        <f>ABS(U__10[[#This Row],[Y-coordinate]]*5185.897)</f>
        <v>2659.7635969480002</v>
      </c>
      <c r="D392">
        <f>U__10[[#This Row],[x-velocity]]/SQRT(0.00172)</f>
        <v>24.951966983330379</v>
      </c>
    </row>
    <row r="393" spans="1:4">
      <c r="A393" t="s">
        <v>1438</v>
      </c>
      <c r="B393">
        <v>1.0345599999999999</v>
      </c>
      <c r="C393">
        <f>ABS(U__10[[#This Row],[Y-coordinate]]*5185.897)</f>
        <v>2666.5882373999998</v>
      </c>
      <c r="D393">
        <f>U__10[[#This Row],[x-velocity]]/SQRT(0.00172)</f>
        <v>24.945456705231077</v>
      </c>
    </row>
    <row r="394" spans="1:4">
      <c r="A394" t="s">
        <v>1439</v>
      </c>
      <c r="B394">
        <v>1.0342800000000001</v>
      </c>
      <c r="C394">
        <f>ABS(U__10[[#This Row],[Y-coordinate]]*5185.897)</f>
        <v>2673.4180637489999</v>
      </c>
      <c r="D394">
        <f>U__10[[#This Row],[x-velocity]]/SQRT(0.00172)</f>
        <v>24.938705305720696</v>
      </c>
    </row>
    <row r="395" spans="1:4">
      <c r="A395" t="s">
        <v>1440</v>
      </c>
      <c r="B395">
        <v>1.034</v>
      </c>
      <c r="C395">
        <f>ABS(U__10[[#This Row],[Y-coordinate]]*5185.897)</f>
        <v>2680.247890098</v>
      </c>
      <c r="D395">
        <f>U__10[[#This Row],[x-velocity]]/SQRT(0.00172)</f>
        <v>24.93195390621031</v>
      </c>
    </row>
    <row r="396" spans="1:4">
      <c r="A396" t="s">
        <v>1441</v>
      </c>
      <c r="B396">
        <v>1.03372</v>
      </c>
      <c r="C396">
        <f>ABS(U__10[[#This Row],[Y-coordinate]]*5185.897)</f>
        <v>2687.0777164470001</v>
      </c>
      <c r="D396">
        <f>U__10[[#This Row],[x-velocity]]/SQRT(0.00172)</f>
        <v>24.925202506699922</v>
      </c>
    </row>
    <row r="397" spans="1:4">
      <c r="A397" t="s">
        <v>1442</v>
      </c>
      <c r="B397">
        <v>1.0334399999999999</v>
      </c>
      <c r="C397">
        <f>ABS(U__10[[#This Row],[Y-coordinate]]*5185.897)</f>
        <v>2693.9023568990001</v>
      </c>
      <c r="D397">
        <f>U__10[[#This Row],[x-velocity]]/SQRT(0.00172)</f>
        <v>24.918451107189536</v>
      </c>
    </row>
    <row r="398" spans="1:4">
      <c r="A398" t="s">
        <v>1443</v>
      </c>
      <c r="B398">
        <v>1.0331600000000001</v>
      </c>
      <c r="C398">
        <f>ABS(U__10[[#This Row],[Y-coordinate]]*5185.897)</f>
        <v>2700.7321832480002</v>
      </c>
      <c r="D398">
        <f>U__10[[#This Row],[x-velocity]]/SQRT(0.00172)</f>
        <v>24.911699707679151</v>
      </c>
    </row>
    <row r="399" spans="1:4">
      <c r="A399" t="s">
        <v>1444</v>
      </c>
      <c r="B399">
        <v>1.03288</v>
      </c>
      <c r="C399">
        <f>ABS(U__10[[#This Row],[Y-coordinate]]*5185.897)</f>
        <v>2707.5620095970003</v>
      </c>
      <c r="D399">
        <f>U__10[[#This Row],[x-velocity]]/SQRT(0.00172)</f>
        <v>24.904948308168766</v>
      </c>
    </row>
    <row r="400" spans="1:4">
      <c r="A400" t="s">
        <v>1445</v>
      </c>
      <c r="B400">
        <v>1.0326</v>
      </c>
      <c r="C400">
        <f>ABS(U__10[[#This Row],[Y-coordinate]]*5185.897)</f>
        <v>2714.3918359460004</v>
      </c>
      <c r="D400">
        <f>U__10[[#This Row],[x-velocity]]/SQRT(0.00172)</f>
        <v>24.898196908658377</v>
      </c>
    </row>
    <row r="401" spans="1:4">
      <c r="A401" t="s">
        <v>1446</v>
      </c>
      <c r="B401">
        <v>1.0323199999999999</v>
      </c>
      <c r="C401">
        <f>ABS(U__10[[#This Row],[Y-coordinate]]*5185.897)</f>
        <v>2721.2216622949995</v>
      </c>
      <c r="D401">
        <f>U__10[[#This Row],[x-velocity]]/SQRT(0.00172)</f>
        <v>24.891445509147992</v>
      </c>
    </row>
    <row r="402" spans="1:4">
      <c r="A402" t="s">
        <v>1447</v>
      </c>
      <c r="B402">
        <v>1.03203</v>
      </c>
      <c r="C402">
        <f>ABS(U__10[[#This Row],[Y-coordinate]]*5185.897)</f>
        <v>2728.046302747</v>
      </c>
      <c r="D402">
        <f>U__10[[#This Row],[x-velocity]]/SQRT(0.00172)</f>
        <v>24.884452988226524</v>
      </c>
    </row>
    <row r="403" spans="1:4">
      <c r="A403" t="s">
        <v>1448</v>
      </c>
      <c r="B403">
        <v>1.0317499999999999</v>
      </c>
      <c r="C403">
        <f>ABS(U__10[[#This Row],[Y-coordinate]]*5185.897)</f>
        <v>2734.8761290959997</v>
      </c>
      <c r="D403">
        <f>U__10[[#This Row],[x-velocity]]/SQRT(0.00172)</f>
        <v>24.877701588716135</v>
      </c>
    </row>
    <row r="404" spans="1:4">
      <c r="A404" t="s">
        <v>1449</v>
      </c>
      <c r="B404">
        <v>1.03146</v>
      </c>
      <c r="C404">
        <f>ABS(U__10[[#This Row],[Y-coordinate]]*5185.897)</f>
        <v>2741.7059554449997</v>
      </c>
      <c r="D404">
        <f>U__10[[#This Row],[x-velocity]]/SQRT(0.00172)</f>
        <v>24.870709067794667</v>
      </c>
    </row>
    <row r="405" spans="1:4">
      <c r="A405" t="s">
        <v>1450</v>
      </c>
      <c r="B405">
        <v>1.0311699999999999</v>
      </c>
      <c r="C405">
        <f>ABS(U__10[[#This Row],[Y-coordinate]]*5185.897)</f>
        <v>2748.5357817939998</v>
      </c>
      <c r="D405">
        <f>U__10[[#This Row],[x-velocity]]/SQRT(0.00172)</f>
        <v>24.863716546873192</v>
      </c>
    </row>
    <row r="406" spans="1:4">
      <c r="A406" t="s">
        <v>1451</v>
      </c>
      <c r="B406">
        <v>1.0308900000000001</v>
      </c>
      <c r="C406">
        <f>ABS(U__10[[#This Row],[Y-coordinate]]*5185.897)</f>
        <v>2755.3604222459999</v>
      </c>
      <c r="D406">
        <f>U__10[[#This Row],[x-velocity]]/SQRT(0.00172)</f>
        <v>24.856965147362811</v>
      </c>
    </row>
    <row r="407" spans="1:4">
      <c r="A407" t="s">
        <v>1452</v>
      </c>
      <c r="B407">
        <v>1.0306</v>
      </c>
      <c r="C407">
        <f>ABS(U__10[[#This Row],[Y-coordinate]]*5185.897)</f>
        <v>2762.190248595</v>
      </c>
      <c r="D407">
        <f>U__10[[#This Row],[x-velocity]]/SQRT(0.00172)</f>
        <v>24.849972626441339</v>
      </c>
    </row>
    <row r="408" spans="1:4">
      <c r="A408" t="s">
        <v>1453</v>
      </c>
      <c r="B408">
        <v>1.0303100000000001</v>
      </c>
      <c r="C408">
        <f>ABS(U__10[[#This Row],[Y-coordinate]]*5185.897)</f>
        <v>2769.020074944</v>
      </c>
      <c r="D408">
        <f>U__10[[#This Row],[x-velocity]]/SQRT(0.00172)</f>
        <v>24.842980105519867</v>
      </c>
    </row>
    <row r="409" spans="1:4">
      <c r="A409" t="s">
        <v>1454</v>
      </c>
      <c r="B409">
        <v>1.0300199999999999</v>
      </c>
      <c r="C409">
        <f>ABS(U__10[[#This Row],[Y-coordinate]]*5185.897)</f>
        <v>2775.8499012930001</v>
      </c>
      <c r="D409">
        <f>U__10[[#This Row],[x-velocity]]/SQRT(0.00172)</f>
        <v>24.835987584598396</v>
      </c>
    </row>
    <row r="410" spans="1:4">
      <c r="A410" t="s">
        <v>1455</v>
      </c>
      <c r="B410">
        <v>1.02972</v>
      </c>
      <c r="C410">
        <f>ABS(U__10[[#This Row],[Y-coordinate]]*5185.897)</f>
        <v>2782.6797276420002</v>
      </c>
      <c r="D410">
        <f>U__10[[#This Row],[x-velocity]]/SQRT(0.00172)</f>
        <v>24.828753942265841</v>
      </c>
    </row>
    <row r="411" spans="1:4">
      <c r="A411" t="s">
        <v>1456</v>
      </c>
      <c r="B411">
        <v>1.0294300000000001</v>
      </c>
      <c r="C411">
        <f>ABS(U__10[[#This Row],[Y-coordinate]]*5185.897)</f>
        <v>2789.5043680939998</v>
      </c>
      <c r="D411">
        <f>U__10[[#This Row],[x-velocity]]/SQRT(0.00172)</f>
        <v>24.82176142134437</v>
      </c>
    </row>
    <row r="412" spans="1:4">
      <c r="A412" t="s">
        <v>1457</v>
      </c>
      <c r="B412">
        <v>1.0291399999999999</v>
      </c>
      <c r="C412">
        <f>ABS(U__10[[#This Row],[Y-coordinate]]*5185.897)</f>
        <v>2796.3341944429999</v>
      </c>
      <c r="D412">
        <f>U__10[[#This Row],[x-velocity]]/SQRT(0.00172)</f>
        <v>24.814768900422898</v>
      </c>
    </row>
    <row r="413" spans="1:4">
      <c r="A413" t="s">
        <v>1458</v>
      </c>
      <c r="B413">
        <v>1.02884</v>
      </c>
      <c r="C413">
        <f>ABS(U__10[[#This Row],[Y-coordinate]]*5185.897)</f>
        <v>2803.164020792</v>
      </c>
      <c r="D413">
        <f>U__10[[#This Row],[x-velocity]]/SQRT(0.00172)</f>
        <v>24.80753525809034</v>
      </c>
    </row>
    <row r="414" spans="1:4">
      <c r="A414" t="s">
        <v>1459</v>
      </c>
      <c r="B414">
        <v>1.02854</v>
      </c>
      <c r="C414">
        <f>ABS(U__10[[#This Row],[Y-coordinate]]*5185.897)</f>
        <v>2809.9938471410001</v>
      </c>
      <c r="D414">
        <f>U__10[[#This Row],[x-velocity]]/SQRT(0.00172)</f>
        <v>24.800301615757785</v>
      </c>
    </row>
    <row r="415" spans="1:4">
      <c r="A415" t="s">
        <v>1460</v>
      </c>
      <c r="B415">
        <v>1.0282500000000001</v>
      </c>
      <c r="C415">
        <f>ABS(U__10[[#This Row],[Y-coordinate]]*5185.897)</f>
        <v>2816.8184875930001</v>
      </c>
      <c r="D415">
        <f>U__10[[#This Row],[x-velocity]]/SQRT(0.00172)</f>
        <v>24.793309094836317</v>
      </c>
    </row>
    <row r="416" spans="1:4">
      <c r="A416" t="s">
        <v>1461</v>
      </c>
      <c r="B416">
        <v>1.0279499999999999</v>
      </c>
      <c r="C416">
        <f>ABS(U__10[[#This Row],[Y-coordinate]]*5185.897)</f>
        <v>2823.6483139420002</v>
      </c>
      <c r="D416">
        <f>U__10[[#This Row],[x-velocity]]/SQRT(0.00172)</f>
        <v>24.786075452503756</v>
      </c>
    </row>
    <row r="417" spans="1:4">
      <c r="A417" t="s">
        <v>1462</v>
      </c>
      <c r="B417">
        <v>1.02765</v>
      </c>
      <c r="C417">
        <f>ABS(U__10[[#This Row],[Y-coordinate]]*5185.897)</f>
        <v>2830.4781402910003</v>
      </c>
      <c r="D417">
        <f>U__10[[#This Row],[x-velocity]]/SQRT(0.00172)</f>
        <v>24.778841810171201</v>
      </c>
    </row>
    <row r="418" spans="1:4">
      <c r="A418" t="s">
        <v>1463</v>
      </c>
      <c r="B418">
        <v>1.02735</v>
      </c>
      <c r="C418">
        <f>ABS(U__10[[#This Row],[Y-coordinate]]*5185.897)</f>
        <v>2837.3079666400004</v>
      </c>
      <c r="D418">
        <f>U__10[[#This Row],[x-velocity]]/SQRT(0.00172)</f>
        <v>24.771608167838647</v>
      </c>
    </row>
    <row r="419" spans="1:4">
      <c r="A419" t="s">
        <v>1464</v>
      </c>
      <c r="B419">
        <v>1.02704</v>
      </c>
      <c r="C419">
        <f>ABS(U__10[[#This Row],[Y-coordinate]]*5185.897)</f>
        <v>2844.1377929889995</v>
      </c>
      <c r="D419">
        <f>U__10[[#This Row],[x-velocity]]/SQRT(0.00172)</f>
        <v>24.764133404095006</v>
      </c>
    </row>
    <row r="420" spans="1:4">
      <c r="A420" t="s">
        <v>1465</v>
      </c>
      <c r="B420">
        <v>1.02674</v>
      </c>
      <c r="C420">
        <f>ABS(U__10[[#This Row],[Y-coordinate]]*5185.897)</f>
        <v>2850.962433441</v>
      </c>
      <c r="D420">
        <f>U__10[[#This Row],[x-velocity]]/SQRT(0.00172)</f>
        <v>24.756899761762448</v>
      </c>
    </row>
    <row r="421" spans="1:4">
      <c r="A421" t="s">
        <v>1466</v>
      </c>
      <c r="B421">
        <v>1.02644</v>
      </c>
      <c r="C421">
        <f>ABS(U__10[[#This Row],[Y-coordinate]]*5185.897)</f>
        <v>2857.7922597899997</v>
      </c>
      <c r="D421">
        <f>U__10[[#This Row],[x-velocity]]/SQRT(0.00172)</f>
        <v>24.749666119429893</v>
      </c>
    </row>
    <row r="422" spans="1:4">
      <c r="A422" t="s">
        <v>1467</v>
      </c>
      <c r="B422">
        <v>1.02613</v>
      </c>
      <c r="C422">
        <f>ABS(U__10[[#This Row],[Y-coordinate]]*5185.897)</f>
        <v>2864.6220861389997</v>
      </c>
      <c r="D422">
        <f>U__10[[#This Row],[x-velocity]]/SQRT(0.00172)</f>
        <v>24.742191355686252</v>
      </c>
    </row>
    <row r="423" spans="1:4">
      <c r="A423" t="s">
        <v>1468</v>
      </c>
      <c r="B423">
        <v>1.02582</v>
      </c>
      <c r="C423">
        <f>ABS(U__10[[#This Row],[Y-coordinate]]*5185.897)</f>
        <v>2871.4519124879998</v>
      </c>
      <c r="D423">
        <f>U__10[[#This Row],[x-velocity]]/SQRT(0.00172)</f>
        <v>24.734716591942608</v>
      </c>
    </row>
    <row r="424" spans="1:4">
      <c r="A424" t="s">
        <v>1469</v>
      </c>
      <c r="B424">
        <v>1.02552</v>
      </c>
      <c r="C424">
        <f>ABS(U__10[[#This Row],[Y-coordinate]]*5185.897)</f>
        <v>2878.2765529399999</v>
      </c>
      <c r="D424">
        <f>U__10[[#This Row],[x-velocity]]/SQRT(0.00172)</f>
        <v>24.727482949610053</v>
      </c>
    </row>
    <row r="425" spans="1:4">
      <c r="A425" t="s">
        <v>1470</v>
      </c>
      <c r="B425">
        <v>1.02521</v>
      </c>
      <c r="C425">
        <f>ABS(U__10[[#This Row],[Y-coordinate]]*5185.897)</f>
        <v>2885.106379289</v>
      </c>
      <c r="D425">
        <f>U__10[[#This Row],[x-velocity]]/SQRT(0.00172)</f>
        <v>24.720008185866412</v>
      </c>
    </row>
    <row r="426" spans="1:4">
      <c r="A426" t="s">
        <v>1471</v>
      </c>
      <c r="B426">
        <v>1.0248999999999999</v>
      </c>
      <c r="C426">
        <f>ABS(U__10[[#This Row],[Y-coordinate]]*5185.897)</f>
        <v>2891.936205638</v>
      </c>
      <c r="D426">
        <f>U__10[[#This Row],[x-velocity]]/SQRT(0.00172)</f>
        <v>24.712533422122767</v>
      </c>
    </row>
    <row r="427" spans="1:4">
      <c r="A427" t="s">
        <v>1472</v>
      </c>
      <c r="B427">
        <v>1.0245899999999999</v>
      </c>
      <c r="C427">
        <f>ABS(U__10[[#This Row],[Y-coordinate]]*5185.897)</f>
        <v>2898.7660319870001</v>
      </c>
      <c r="D427">
        <f>U__10[[#This Row],[x-velocity]]/SQRT(0.00172)</f>
        <v>24.705058658379127</v>
      </c>
    </row>
    <row r="428" spans="1:4">
      <c r="A428" t="s">
        <v>1473</v>
      </c>
      <c r="B428">
        <v>1.0242800000000001</v>
      </c>
      <c r="C428">
        <f>ABS(U__10[[#This Row],[Y-coordinate]]*5185.897)</f>
        <v>2905.5906724389997</v>
      </c>
      <c r="D428">
        <f>U__10[[#This Row],[x-velocity]]/SQRT(0.00172)</f>
        <v>24.697583894635489</v>
      </c>
    </row>
    <row r="429" spans="1:4">
      <c r="A429" t="s">
        <v>1474</v>
      </c>
      <c r="B429">
        <v>1.02396</v>
      </c>
      <c r="C429">
        <f>ABS(U__10[[#This Row],[Y-coordinate]]*5185.897)</f>
        <v>2912.4204987879998</v>
      </c>
      <c r="D429">
        <f>U__10[[#This Row],[x-velocity]]/SQRT(0.00172)</f>
        <v>24.689868009480762</v>
      </c>
    </row>
    <row r="430" spans="1:4">
      <c r="A430" t="s">
        <v>1475</v>
      </c>
      <c r="B430">
        <v>1.0236499999999999</v>
      </c>
      <c r="C430">
        <f>ABS(U__10[[#This Row],[Y-coordinate]]*5185.897)</f>
        <v>2919.2503251369999</v>
      </c>
      <c r="D430">
        <f>U__10[[#This Row],[x-velocity]]/SQRT(0.00172)</f>
        <v>24.682393245737121</v>
      </c>
    </row>
    <row r="431" spans="1:4">
      <c r="A431" t="s">
        <v>1476</v>
      </c>
      <c r="B431">
        <v>1.0233300000000001</v>
      </c>
      <c r="C431">
        <f>ABS(U__10[[#This Row],[Y-coordinate]]*5185.897)</f>
        <v>2926.080151486</v>
      </c>
      <c r="D431">
        <f>U__10[[#This Row],[x-velocity]]/SQRT(0.00172)</f>
        <v>24.674677360582397</v>
      </c>
    </row>
    <row r="432" spans="1:4">
      <c r="A432" t="s">
        <v>1477</v>
      </c>
      <c r="B432">
        <v>1.02302</v>
      </c>
      <c r="C432">
        <f>ABS(U__10[[#This Row],[Y-coordinate]]*5185.897)</f>
        <v>2932.9099778350001</v>
      </c>
      <c r="D432">
        <f>U__10[[#This Row],[x-velocity]]/SQRT(0.00172)</f>
        <v>24.667202596838752</v>
      </c>
    </row>
    <row r="433" spans="1:4">
      <c r="A433" t="s">
        <v>1478</v>
      </c>
      <c r="B433">
        <v>1.0226999999999999</v>
      </c>
      <c r="C433">
        <f>ABS(U__10[[#This Row],[Y-coordinate]]*5185.897)</f>
        <v>2939.7346182870001</v>
      </c>
      <c r="D433">
        <f>U__10[[#This Row],[x-velocity]]/SQRT(0.00172)</f>
        <v>24.659486711684025</v>
      </c>
    </row>
    <row r="434" spans="1:4">
      <c r="A434" t="s">
        <v>1479</v>
      </c>
      <c r="B434">
        <v>1.0223800000000001</v>
      </c>
      <c r="C434">
        <f>ABS(U__10[[#This Row],[Y-coordinate]]*5185.897)</f>
        <v>2946.5644446360002</v>
      </c>
      <c r="D434">
        <f>U__10[[#This Row],[x-velocity]]/SQRT(0.00172)</f>
        <v>24.651770826529301</v>
      </c>
    </row>
    <row r="435" spans="1:4">
      <c r="A435" t="s">
        <v>1480</v>
      </c>
      <c r="B435">
        <v>1.02206</v>
      </c>
      <c r="C435">
        <f>ABS(U__10[[#This Row],[Y-coordinate]]*5185.897)</f>
        <v>2953.3942709850003</v>
      </c>
      <c r="D435">
        <f>U__10[[#This Row],[x-velocity]]/SQRT(0.00172)</f>
        <v>24.64405494137457</v>
      </c>
    </row>
    <row r="436" spans="1:4">
      <c r="A436" t="s">
        <v>1481</v>
      </c>
      <c r="B436">
        <v>1.0217400000000001</v>
      </c>
      <c r="C436">
        <f>ABS(U__10[[#This Row],[Y-coordinate]]*5185.897)</f>
        <v>2960.2240973340004</v>
      </c>
      <c r="D436">
        <f>U__10[[#This Row],[x-velocity]]/SQRT(0.00172)</f>
        <v>24.63633905621985</v>
      </c>
    </row>
    <row r="437" spans="1:4">
      <c r="A437" t="s">
        <v>1482</v>
      </c>
      <c r="B437">
        <v>1.02142</v>
      </c>
      <c r="C437">
        <f>ABS(U__10[[#This Row],[Y-coordinate]]*5185.897)</f>
        <v>2967.0487377859999</v>
      </c>
      <c r="D437">
        <f>U__10[[#This Row],[x-velocity]]/SQRT(0.00172)</f>
        <v>24.628623171065119</v>
      </c>
    </row>
    <row r="438" spans="1:4">
      <c r="A438" t="s">
        <v>1483</v>
      </c>
      <c r="B438">
        <v>1.0210900000000001</v>
      </c>
      <c r="C438">
        <f>ABS(U__10[[#This Row],[Y-coordinate]]*5185.897)</f>
        <v>2973.878564135</v>
      </c>
      <c r="D438">
        <f>U__10[[#This Row],[x-velocity]]/SQRT(0.00172)</f>
        <v>24.620666164499308</v>
      </c>
    </row>
    <row r="439" spans="1:4">
      <c r="A439" t="s">
        <v>1484</v>
      </c>
      <c r="B439">
        <v>1.02077</v>
      </c>
      <c r="C439">
        <f>ABS(U__10[[#This Row],[Y-coordinate]]*5185.897)</f>
        <v>2980.7083904839997</v>
      </c>
      <c r="D439">
        <f>U__10[[#This Row],[x-velocity]]/SQRT(0.00172)</f>
        <v>24.612950279344581</v>
      </c>
    </row>
    <row r="440" spans="1:4">
      <c r="A440" t="s">
        <v>1485</v>
      </c>
      <c r="B440">
        <v>1.02044</v>
      </c>
      <c r="C440">
        <f>ABS(U__10[[#This Row],[Y-coordinate]]*5185.897)</f>
        <v>2987.5382168329998</v>
      </c>
      <c r="D440">
        <f>U__10[[#This Row],[x-velocity]]/SQRT(0.00172)</f>
        <v>24.604993272778771</v>
      </c>
    </row>
    <row r="441" spans="1:4">
      <c r="A441" t="s">
        <v>1486</v>
      </c>
      <c r="B441">
        <v>1.0201199999999999</v>
      </c>
      <c r="C441">
        <f>ABS(U__10[[#This Row],[Y-coordinate]]*5185.897)</f>
        <v>2994.3680431819998</v>
      </c>
      <c r="D441">
        <f>U__10[[#This Row],[x-velocity]]/SQRT(0.00172)</f>
        <v>24.59727738762404</v>
      </c>
    </row>
    <row r="442" spans="1:4">
      <c r="A442" t="s">
        <v>1487</v>
      </c>
      <c r="B442">
        <v>1.01979</v>
      </c>
      <c r="C442">
        <f>ABS(U__10[[#This Row],[Y-coordinate]]*5185.897)</f>
        <v>3001.1926836339999</v>
      </c>
      <c r="D442">
        <f>U__10[[#This Row],[x-velocity]]/SQRT(0.00172)</f>
        <v>24.589320381058229</v>
      </c>
    </row>
    <row r="443" spans="1:4">
      <c r="A443" t="s">
        <v>1488</v>
      </c>
      <c r="B443">
        <v>1.01946</v>
      </c>
      <c r="C443">
        <f>ABS(U__10[[#This Row],[Y-coordinate]]*5185.897)</f>
        <v>3008.022509983</v>
      </c>
      <c r="D443">
        <f>U__10[[#This Row],[x-velocity]]/SQRT(0.00172)</f>
        <v>24.581363374492419</v>
      </c>
    </row>
    <row r="444" spans="1:4">
      <c r="A444" t="s">
        <v>1489</v>
      </c>
      <c r="B444">
        <v>1.0191300000000001</v>
      </c>
      <c r="C444">
        <f>ABS(U__10[[#This Row],[Y-coordinate]]*5185.897)</f>
        <v>3014.852336332</v>
      </c>
      <c r="D444">
        <f>U__10[[#This Row],[x-velocity]]/SQRT(0.00172)</f>
        <v>24.573406367926609</v>
      </c>
    </row>
    <row r="445" spans="1:4">
      <c r="A445" t="s">
        <v>1490</v>
      </c>
      <c r="B445">
        <v>1.0187999999999999</v>
      </c>
      <c r="C445">
        <f>ABS(U__10[[#This Row],[Y-coordinate]]*5185.897)</f>
        <v>3021.6821626810001</v>
      </c>
      <c r="D445">
        <f>U__10[[#This Row],[x-velocity]]/SQRT(0.00172)</f>
        <v>24.565449361360795</v>
      </c>
    </row>
    <row r="446" spans="1:4">
      <c r="A446" t="s">
        <v>1491</v>
      </c>
      <c r="B446">
        <v>1.0184599999999999</v>
      </c>
      <c r="C446">
        <f>ABS(U__10[[#This Row],[Y-coordinate]]*5185.897)</f>
        <v>3028.5068031329997</v>
      </c>
      <c r="D446">
        <f>U__10[[#This Row],[x-velocity]]/SQRT(0.00172)</f>
        <v>24.557251233383898</v>
      </c>
    </row>
    <row r="447" spans="1:4">
      <c r="A447" t="s">
        <v>1492</v>
      </c>
      <c r="B447">
        <v>1.01813</v>
      </c>
      <c r="C447">
        <f>ABS(U__10[[#This Row],[Y-coordinate]]*5185.897)</f>
        <v>3035.3366294819998</v>
      </c>
      <c r="D447">
        <f>U__10[[#This Row],[x-velocity]]/SQRT(0.00172)</f>
        <v>24.549294226818088</v>
      </c>
    </row>
    <row r="448" spans="1:4">
      <c r="A448" t="s">
        <v>1493</v>
      </c>
      <c r="B448">
        <v>1.01779</v>
      </c>
      <c r="C448">
        <f>ABS(U__10[[#This Row],[Y-coordinate]]*5185.897)</f>
        <v>3042.1664558309999</v>
      </c>
      <c r="D448">
        <f>U__10[[#This Row],[x-velocity]]/SQRT(0.00172)</f>
        <v>24.541096098841187</v>
      </c>
    </row>
    <row r="449" spans="1:4">
      <c r="A449" t="s">
        <v>1494</v>
      </c>
      <c r="B449">
        <v>1.01746</v>
      </c>
      <c r="C449">
        <f>ABS(U__10[[#This Row],[Y-coordinate]]*5185.897)</f>
        <v>3048.99628218</v>
      </c>
      <c r="D449">
        <f>U__10[[#This Row],[x-velocity]]/SQRT(0.00172)</f>
        <v>24.533139092275377</v>
      </c>
    </row>
    <row r="450" spans="1:4">
      <c r="A450" t="s">
        <v>1495</v>
      </c>
      <c r="B450">
        <v>1.01712</v>
      </c>
      <c r="C450">
        <f>ABS(U__10[[#This Row],[Y-coordinate]]*5185.897)</f>
        <v>3055.8261085290001</v>
      </c>
      <c r="D450">
        <f>U__10[[#This Row],[x-velocity]]/SQRT(0.00172)</f>
        <v>24.52494096429848</v>
      </c>
    </row>
    <row r="451" spans="1:4">
      <c r="A451" t="s">
        <v>1496</v>
      </c>
      <c r="B451">
        <v>1.01678</v>
      </c>
      <c r="C451">
        <f>ABS(U__10[[#This Row],[Y-coordinate]]*5185.897)</f>
        <v>3062.6507489810001</v>
      </c>
      <c r="D451">
        <f>U__10[[#This Row],[x-velocity]]/SQRT(0.00172)</f>
        <v>24.516742836321583</v>
      </c>
    </row>
    <row r="452" spans="1:4">
      <c r="A452" t="s">
        <v>1497</v>
      </c>
      <c r="B452">
        <v>1.01644</v>
      </c>
      <c r="C452">
        <f>ABS(U__10[[#This Row],[Y-coordinate]]*5185.897)</f>
        <v>3069.4805753300002</v>
      </c>
      <c r="D452">
        <f>U__10[[#This Row],[x-velocity]]/SQRT(0.00172)</f>
        <v>24.508544708344687</v>
      </c>
    </row>
    <row r="453" spans="1:4">
      <c r="A453" t="s">
        <v>1498</v>
      </c>
      <c r="B453">
        <v>1.0161</v>
      </c>
      <c r="C453">
        <f>ABS(U__10[[#This Row],[Y-coordinate]]*5185.897)</f>
        <v>3076.3104016790003</v>
      </c>
      <c r="D453">
        <f>U__10[[#This Row],[x-velocity]]/SQRT(0.00172)</f>
        <v>24.50034658036779</v>
      </c>
    </row>
    <row r="454" spans="1:4">
      <c r="A454" t="s">
        <v>1499</v>
      </c>
      <c r="B454">
        <v>1.0157499999999999</v>
      </c>
      <c r="C454">
        <f>ABS(U__10[[#This Row],[Y-coordinate]]*5185.897)</f>
        <v>3083.1402280280004</v>
      </c>
      <c r="D454">
        <f>U__10[[#This Row],[x-velocity]]/SQRT(0.00172)</f>
        <v>24.491907330979807</v>
      </c>
    </row>
    <row r="455" spans="1:4">
      <c r="A455" t="s">
        <v>1500</v>
      </c>
      <c r="B455">
        <v>1.0154099999999999</v>
      </c>
      <c r="C455">
        <f>ABS(U__10[[#This Row],[Y-coordinate]]*5185.897)</f>
        <v>3089.96486848</v>
      </c>
      <c r="D455">
        <f>U__10[[#This Row],[x-velocity]]/SQRT(0.00172)</f>
        <v>24.48370920300291</v>
      </c>
    </row>
    <row r="456" spans="1:4">
      <c r="A456" t="s">
        <v>1501</v>
      </c>
      <c r="B456">
        <v>1.0150699999999999</v>
      </c>
      <c r="C456">
        <f>ABS(U__10[[#This Row],[Y-coordinate]]*5185.897)</f>
        <v>3096.794694829</v>
      </c>
      <c r="D456">
        <f>U__10[[#This Row],[x-velocity]]/SQRT(0.00172)</f>
        <v>24.475511075026013</v>
      </c>
    </row>
    <row r="457" spans="1:4">
      <c r="A457" t="s">
        <v>1502</v>
      </c>
      <c r="B457">
        <v>1.0147200000000001</v>
      </c>
      <c r="C457">
        <f>ABS(U__10[[#This Row],[Y-coordinate]]*5185.897)</f>
        <v>3103.6245211779997</v>
      </c>
      <c r="D457">
        <f>U__10[[#This Row],[x-velocity]]/SQRT(0.00172)</f>
        <v>24.467071825638033</v>
      </c>
    </row>
    <row r="458" spans="1:4">
      <c r="A458" t="s">
        <v>1503</v>
      </c>
      <c r="B458">
        <v>1.01437</v>
      </c>
      <c r="C458">
        <f>ABS(U__10[[#This Row],[Y-coordinate]]*5185.897)</f>
        <v>3110.4543475269998</v>
      </c>
      <c r="D458">
        <f>U__10[[#This Row],[x-velocity]]/SQRT(0.00172)</f>
        <v>24.45863257625005</v>
      </c>
    </row>
    <row r="459" spans="1:4">
      <c r="A459" t="s">
        <v>1504</v>
      </c>
      <c r="B459">
        <v>1.0140199999999999</v>
      </c>
      <c r="C459">
        <f>ABS(U__10[[#This Row],[Y-coordinate]]*5185.897)</f>
        <v>3117.2789879789998</v>
      </c>
      <c r="D459">
        <f>U__10[[#This Row],[x-velocity]]/SQRT(0.00172)</f>
        <v>24.450193326862063</v>
      </c>
    </row>
    <row r="460" spans="1:4">
      <c r="A460" t="s">
        <v>1505</v>
      </c>
      <c r="B460">
        <v>1.0136700000000001</v>
      </c>
      <c r="C460">
        <f>ABS(U__10[[#This Row],[Y-coordinate]]*5185.897)</f>
        <v>3124.1088143279999</v>
      </c>
      <c r="D460">
        <f>U__10[[#This Row],[x-velocity]]/SQRT(0.00172)</f>
        <v>24.441754077474087</v>
      </c>
    </row>
    <row r="461" spans="1:4">
      <c r="A461" t="s">
        <v>1506</v>
      </c>
      <c r="B461">
        <v>1.01332</v>
      </c>
      <c r="C461">
        <f>ABS(U__10[[#This Row],[Y-coordinate]]*5185.897)</f>
        <v>3130.938640677</v>
      </c>
      <c r="D461">
        <f>U__10[[#This Row],[x-velocity]]/SQRT(0.00172)</f>
        <v>24.433314828086104</v>
      </c>
    </row>
    <row r="462" spans="1:4">
      <c r="A462" t="s">
        <v>1507</v>
      </c>
      <c r="B462">
        <v>1.0129600000000001</v>
      </c>
      <c r="C462">
        <f>ABS(U__10[[#This Row],[Y-coordinate]]*5185.897)</f>
        <v>3137.7684670260001</v>
      </c>
      <c r="D462">
        <f>U__10[[#This Row],[x-velocity]]/SQRT(0.00172)</f>
        <v>24.424634457287038</v>
      </c>
    </row>
    <row r="463" spans="1:4">
      <c r="A463" t="s">
        <v>1508</v>
      </c>
      <c r="B463">
        <v>1.01261</v>
      </c>
      <c r="C463">
        <f>ABS(U__10[[#This Row],[Y-coordinate]]*5185.897)</f>
        <v>3144.5982933750001</v>
      </c>
      <c r="D463">
        <f>U__10[[#This Row],[x-velocity]]/SQRT(0.00172)</f>
        <v>24.416195207899055</v>
      </c>
    </row>
    <row r="464" spans="1:4">
      <c r="A464" t="s">
        <v>1509</v>
      </c>
      <c r="B464">
        <v>1.0122500000000001</v>
      </c>
      <c r="C464">
        <f>ABS(U__10[[#This Row],[Y-coordinate]]*5185.897)</f>
        <v>3151.4229338269997</v>
      </c>
      <c r="D464">
        <f>U__10[[#This Row],[x-velocity]]/SQRT(0.00172)</f>
        <v>24.407514837099988</v>
      </c>
    </row>
    <row r="465" spans="1:4">
      <c r="A465" t="s">
        <v>1510</v>
      </c>
      <c r="B465">
        <v>1.0119</v>
      </c>
      <c r="C465">
        <f>ABS(U__10[[#This Row],[Y-coordinate]]*5185.897)</f>
        <v>3158.2527601759998</v>
      </c>
      <c r="D465">
        <f>U__10[[#This Row],[x-velocity]]/SQRT(0.00172)</f>
        <v>24.399075587712005</v>
      </c>
    </row>
    <row r="466" spans="1:4">
      <c r="A466" t="s">
        <v>1511</v>
      </c>
      <c r="B466">
        <v>1.0115400000000001</v>
      </c>
      <c r="C466">
        <f>ABS(U__10[[#This Row],[Y-coordinate]]*5185.897)</f>
        <v>3165.0825865249999</v>
      </c>
      <c r="D466">
        <f>U__10[[#This Row],[x-velocity]]/SQRT(0.00172)</f>
        <v>24.390395216912939</v>
      </c>
    </row>
    <row r="467" spans="1:4">
      <c r="A467" t="s">
        <v>1512</v>
      </c>
      <c r="B467">
        <v>1.01118</v>
      </c>
      <c r="C467">
        <f>ABS(U__10[[#This Row],[Y-coordinate]]*5185.897)</f>
        <v>3171.912412874</v>
      </c>
      <c r="D467">
        <f>U__10[[#This Row],[x-velocity]]/SQRT(0.00172)</f>
        <v>24.381714846113866</v>
      </c>
    </row>
    <row r="468" spans="1:4">
      <c r="A468" t="s">
        <v>1513</v>
      </c>
      <c r="B468">
        <v>1.0108200000000001</v>
      </c>
      <c r="C468">
        <f>ABS(U__10[[#This Row],[Y-coordinate]]*5185.897)</f>
        <v>3178.737053326</v>
      </c>
      <c r="D468">
        <f>U__10[[#This Row],[x-velocity]]/SQRT(0.00172)</f>
        <v>24.373034475314803</v>
      </c>
    </row>
    <row r="469" spans="1:4">
      <c r="A469" t="s">
        <v>1514</v>
      </c>
      <c r="B469">
        <v>1.0104500000000001</v>
      </c>
      <c r="C469">
        <f>ABS(U__10[[#This Row],[Y-coordinate]]*5185.897)</f>
        <v>3185.5668796750001</v>
      </c>
      <c r="D469">
        <f>U__10[[#This Row],[x-velocity]]/SQRT(0.00172)</f>
        <v>24.364112983104651</v>
      </c>
    </row>
    <row r="470" spans="1:4">
      <c r="A470" t="s">
        <v>1515</v>
      </c>
      <c r="B470">
        <v>1.0100899999999999</v>
      </c>
      <c r="C470">
        <f>ABS(U__10[[#This Row],[Y-coordinate]]*5185.897)</f>
        <v>3192.3967060240002</v>
      </c>
      <c r="D470">
        <f>U__10[[#This Row],[x-velocity]]/SQRT(0.00172)</f>
        <v>24.355432612305577</v>
      </c>
    </row>
    <row r="471" spans="1:4">
      <c r="A471" t="s">
        <v>1516</v>
      </c>
      <c r="B471">
        <v>1.00972</v>
      </c>
      <c r="C471">
        <f>ABS(U__10[[#This Row],[Y-coordinate]]*5185.897)</f>
        <v>3199.2265323730003</v>
      </c>
      <c r="D471">
        <f>U__10[[#This Row],[x-velocity]]/SQRT(0.00172)</f>
        <v>24.346511120095428</v>
      </c>
    </row>
    <row r="472" spans="1:4">
      <c r="A472" t="s">
        <v>1517</v>
      </c>
      <c r="B472">
        <v>1.00936</v>
      </c>
      <c r="C472">
        <f>ABS(U__10[[#This Row],[Y-coordinate]]*5185.897)</f>
        <v>3206.0563587220004</v>
      </c>
      <c r="D472">
        <f>U__10[[#This Row],[x-velocity]]/SQRT(0.00172)</f>
        <v>24.337830749296362</v>
      </c>
    </row>
    <row r="473" spans="1:4">
      <c r="A473" t="s">
        <v>1518</v>
      </c>
      <c r="B473">
        <v>1.0089900000000001</v>
      </c>
      <c r="C473">
        <f>ABS(U__10[[#This Row],[Y-coordinate]]*5185.897)</f>
        <v>3212.880999174</v>
      </c>
      <c r="D473">
        <f>U__10[[#This Row],[x-velocity]]/SQRT(0.00172)</f>
        <v>24.32890925708621</v>
      </c>
    </row>
    <row r="474" spans="1:4">
      <c r="A474" t="s">
        <v>1519</v>
      </c>
      <c r="B474">
        <v>1.0086200000000001</v>
      </c>
      <c r="C474">
        <f>ABS(U__10[[#This Row],[Y-coordinate]]*5185.897)</f>
        <v>3219.710825523</v>
      </c>
      <c r="D474">
        <f>U__10[[#This Row],[x-velocity]]/SQRT(0.00172)</f>
        <v>24.319987764876057</v>
      </c>
    </row>
    <row r="475" spans="1:4">
      <c r="A475" t="s">
        <v>1520</v>
      </c>
      <c r="B475">
        <v>1.0082500000000001</v>
      </c>
      <c r="C475">
        <f>ABS(U__10[[#This Row],[Y-coordinate]]*5185.897)</f>
        <v>3226.5406518719997</v>
      </c>
      <c r="D475">
        <f>U__10[[#This Row],[x-velocity]]/SQRT(0.00172)</f>
        <v>24.311066272665904</v>
      </c>
    </row>
    <row r="476" spans="1:4">
      <c r="A476" t="s">
        <v>1521</v>
      </c>
      <c r="B476">
        <v>1.00787</v>
      </c>
      <c r="C476">
        <f>ABS(U__10[[#This Row],[Y-coordinate]]*5185.897)</f>
        <v>3233.3704782209998</v>
      </c>
      <c r="D476">
        <f>U__10[[#This Row],[x-velocity]]/SQRT(0.00172)</f>
        <v>24.301903659044665</v>
      </c>
    </row>
    <row r="477" spans="1:4">
      <c r="A477" t="s">
        <v>1522</v>
      </c>
      <c r="B477">
        <v>1.0075000000000001</v>
      </c>
      <c r="C477">
        <f>ABS(U__10[[#This Row],[Y-coordinate]]*5185.897)</f>
        <v>3240.1951186729998</v>
      </c>
      <c r="D477">
        <f>U__10[[#This Row],[x-velocity]]/SQRT(0.00172)</f>
        <v>24.292982166834513</v>
      </c>
    </row>
    <row r="478" spans="1:4">
      <c r="A478" t="s">
        <v>1523</v>
      </c>
      <c r="B478">
        <v>1.00712</v>
      </c>
      <c r="C478">
        <f>ABS(U__10[[#This Row],[Y-coordinate]]*5185.897)</f>
        <v>3247.0249450219999</v>
      </c>
      <c r="D478">
        <f>U__10[[#This Row],[x-velocity]]/SQRT(0.00172)</f>
        <v>24.283819553213274</v>
      </c>
    </row>
    <row r="479" spans="1:4">
      <c r="A479" t="s">
        <v>1524</v>
      </c>
      <c r="B479">
        <v>1.00675</v>
      </c>
      <c r="C479">
        <f>ABS(U__10[[#This Row],[Y-coordinate]]*5185.897)</f>
        <v>3253.854771371</v>
      </c>
      <c r="D479">
        <f>U__10[[#This Row],[x-velocity]]/SQRT(0.00172)</f>
        <v>24.274898061003121</v>
      </c>
    </row>
    <row r="480" spans="1:4">
      <c r="A480" t="s">
        <v>1525</v>
      </c>
      <c r="B480">
        <v>1.00637</v>
      </c>
      <c r="C480">
        <f>ABS(U__10[[#This Row],[Y-coordinate]]*5185.897)</f>
        <v>3260.6845977200001</v>
      </c>
      <c r="D480">
        <f>U__10[[#This Row],[x-velocity]]/SQRT(0.00172)</f>
        <v>24.265735447381882</v>
      </c>
    </row>
    <row r="481" spans="1:4">
      <c r="A481" t="s">
        <v>1526</v>
      </c>
      <c r="B481">
        <v>1.0059899999999999</v>
      </c>
      <c r="C481">
        <f>ABS(U__10[[#This Row],[Y-coordinate]]*5185.897)</f>
        <v>3267.5144240690001</v>
      </c>
      <c r="D481">
        <f>U__10[[#This Row],[x-velocity]]/SQRT(0.00172)</f>
        <v>24.256572833760643</v>
      </c>
    </row>
    <row r="482" spans="1:4">
      <c r="A482" t="s">
        <v>1527</v>
      </c>
      <c r="B482">
        <v>1.0056099999999999</v>
      </c>
      <c r="C482">
        <f>ABS(U__10[[#This Row],[Y-coordinate]]*5185.897)</f>
        <v>3274.3390645209997</v>
      </c>
      <c r="D482">
        <f>U__10[[#This Row],[x-velocity]]/SQRT(0.00172)</f>
        <v>24.247410220139407</v>
      </c>
    </row>
    <row r="483" spans="1:4">
      <c r="A483" t="s">
        <v>1528</v>
      </c>
      <c r="B483">
        <v>1.00522</v>
      </c>
      <c r="C483">
        <f>ABS(U__10[[#This Row],[Y-coordinate]]*5185.897)</f>
        <v>3281.1688908699998</v>
      </c>
      <c r="D483">
        <f>U__10[[#This Row],[x-velocity]]/SQRT(0.00172)</f>
        <v>24.238006485107086</v>
      </c>
    </row>
    <row r="484" spans="1:4">
      <c r="A484" t="s">
        <v>1529</v>
      </c>
      <c r="B484">
        <v>1.00484</v>
      </c>
      <c r="C484">
        <f>ABS(U__10[[#This Row],[Y-coordinate]]*5185.897)</f>
        <v>3287.9987172189999</v>
      </c>
      <c r="D484">
        <f>U__10[[#This Row],[x-velocity]]/SQRT(0.00172)</f>
        <v>24.228843871485847</v>
      </c>
    </row>
    <row r="485" spans="1:4">
      <c r="A485" t="s">
        <v>1530</v>
      </c>
      <c r="B485">
        <v>1.0044500000000001</v>
      </c>
      <c r="C485">
        <f>ABS(U__10[[#This Row],[Y-coordinate]]*5185.897)</f>
        <v>3294.828543568</v>
      </c>
      <c r="D485">
        <f>U__10[[#This Row],[x-velocity]]/SQRT(0.00172)</f>
        <v>24.219440136453525</v>
      </c>
    </row>
    <row r="486" spans="1:4">
      <c r="A486" t="s">
        <v>1531</v>
      </c>
      <c r="B486">
        <v>1.00407</v>
      </c>
      <c r="C486">
        <f>ABS(U__10[[#This Row],[Y-coordinate]]*5185.897)</f>
        <v>3301.65318402</v>
      </c>
      <c r="D486">
        <f>U__10[[#This Row],[x-velocity]]/SQRT(0.00172)</f>
        <v>24.210277522832286</v>
      </c>
    </row>
    <row r="487" spans="1:4">
      <c r="A487" t="s">
        <v>1532</v>
      </c>
      <c r="B487">
        <v>1.0036799999999999</v>
      </c>
      <c r="C487">
        <f>ABS(U__10[[#This Row],[Y-coordinate]]*5185.897)</f>
        <v>3308.4830103690001</v>
      </c>
      <c r="D487">
        <f>U__10[[#This Row],[x-velocity]]/SQRT(0.00172)</f>
        <v>24.20087378779996</v>
      </c>
    </row>
    <row r="488" spans="1:4">
      <c r="A488" t="s">
        <v>1533</v>
      </c>
      <c r="B488">
        <v>1.00329</v>
      </c>
      <c r="C488">
        <f>ABS(U__10[[#This Row],[Y-coordinate]]*5185.897)</f>
        <v>3315.3128367180002</v>
      </c>
      <c r="D488">
        <f>U__10[[#This Row],[x-velocity]]/SQRT(0.00172)</f>
        <v>24.191470052767642</v>
      </c>
    </row>
    <row r="489" spans="1:4">
      <c r="A489" t="s">
        <v>1534</v>
      </c>
      <c r="B489">
        <v>1.0028900000000001</v>
      </c>
      <c r="C489">
        <f>ABS(U__10[[#This Row],[Y-coordinate]]*5185.897)</f>
        <v>3322.1426630670003</v>
      </c>
      <c r="D489">
        <f>U__10[[#This Row],[x-velocity]]/SQRT(0.00172)</f>
        <v>24.181825196324233</v>
      </c>
    </row>
    <row r="490" spans="1:4">
      <c r="A490" t="s">
        <v>1535</v>
      </c>
      <c r="B490">
        <v>1.0024999999999999</v>
      </c>
      <c r="C490">
        <f>ABS(U__10[[#This Row],[Y-coordinate]]*5185.897)</f>
        <v>3328.9673035189999</v>
      </c>
      <c r="D490">
        <f>U__10[[#This Row],[x-velocity]]/SQRT(0.00172)</f>
        <v>24.172421461291908</v>
      </c>
    </row>
    <row r="491" spans="1:4">
      <c r="A491" t="s">
        <v>1536</v>
      </c>
      <c r="B491">
        <v>1.0021100000000001</v>
      </c>
      <c r="C491">
        <f>ABS(U__10[[#This Row],[Y-coordinate]]*5185.897)</f>
        <v>3335.797129868</v>
      </c>
      <c r="D491">
        <f>U__10[[#This Row],[x-velocity]]/SQRT(0.00172)</f>
        <v>24.163017726259589</v>
      </c>
    </row>
    <row r="492" spans="1:4">
      <c r="A492" t="s">
        <v>1537</v>
      </c>
      <c r="B492">
        <v>1.0017100000000001</v>
      </c>
      <c r="C492">
        <f>ABS(U__10[[#This Row],[Y-coordinate]]*5185.897)</f>
        <v>3342.626956217</v>
      </c>
      <c r="D492">
        <f>U__10[[#This Row],[x-velocity]]/SQRT(0.00172)</f>
        <v>24.153372869816181</v>
      </c>
    </row>
    <row r="493" spans="1:4">
      <c r="A493" t="s">
        <v>1538</v>
      </c>
      <c r="B493">
        <v>1.0013099999999999</v>
      </c>
      <c r="C493">
        <f>ABS(U__10[[#This Row],[Y-coordinate]]*5185.897)</f>
        <v>3349.4567825659997</v>
      </c>
      <c r="D493">
        <f>U__10[[#This Row],[x-velocity]]/SQRT(0.00172)</f>
        <v>24.143728013372769</v>
      </c>
    </row>
    <row r="494" spans="1:4">
      <c r="A494" t="s">
        <v>1539</v>
      </c>
      <c r="B494">
        <v>1.00091</v>
      </c>
      <c r="C494">
        <f>ABS(U__10[[#This Row],[Y-coordinate]]*5185.897)</f>
        <v>3356.2866089149998</v>
      </c>
      <c r="D494">
        <f>U__10[[#This Row],[x-velocity]]/SQRT(0.00172)</f>
        <v>24.134083156929361</v>
      </c>
    </row>
    <row r="495" spans="1:4">
      <c r="A495" t="s">
        <v>1540</v>
      </c>
      <c r="B495">
        <v>1.00051</v>
      </c>
      <c r="C495">
        <f>ABS(U__10[[#This Row],[Y-coordinate]]*5185.897)</f>
        <v>3363.1112493669998</v>
      </c>
      <c r="D495">
        <f>U__10[[#This Row],[x-velocity]]/SQRT(0.00172)</f>
        <v>24.124438300485952</v>
      </c>
    </row>
    <row r="496" spans="1:4">
      <c r="A496" t="s">
        <v>1541</v>
      </c>
      <c r="B496">
        <v>1.0001100000000001</v>
      </c>
      <c r="C496">
        <f>ABS(U__10[[#This Row],[Y-coordinate]]*5185.897)</f>
        <v>3369.9410757159999</v>
      </c>
      <c r="D496">
        <f>U__10[[#This Row],[x-velocity]]/SQRT(0.00172)</f>
        <v>24.114793444042547</v>
      </c>
    </row>
    <row r="497" spans="1:4">
      <c r="A497" t="s">
        <v>1542</v>
      </c>
      <c r="B497">
        <v>0.99970099999999995</v>
      </c>
      <c r="C497">
        <f>ABS(U__10[[#This Row],[Y-coordinate]]*5185.897)</f>
        <v>3376.770902065</v>
      </c>
      <c r="D497">
        <f>U__10[[#This Row],[x-velocity]]/SQRT(0.00172)</f>
        <v>24.104931578329158</v>
      </c>
    </row>
    <row r="498" spans="1:4">
      <c r="A498" t="s">
        <v>1543</v>
      </c>
      <c r="B498">
        <v>0.99929400000000002</v>
      </c>
      <c r="C498">
        <f>ABS(U__10[[#This Row],[Y-coordinate]]*5185.897)</f>
        <v>3383.6007284140001</v>
      </c>
      <c r="D498">
        <f>U__10[[#This Row],[x-velocity]]/SQRT(0.00172)</f>
        <v>24.095117936897992</v>
      </c>
    </row>
    <row r="499" spans="1:4">
      <c r="A499" t="s">
        <v>1544</v>
      </c>
      <c r="B499">
        <v>0.99888600000000005</v>
      </c>
      <c r="C499">
        <f>ABS(U__10[[#This Row],[Y-coordinate]]*5185.897)</f>
        <v>3390.4253688659996</v>
      </c>
      <c r="D499">
        <f>U__10[[#This Row],[x-velocity]]/SQRT(0.00172)</f>
        <v>24.085280183325718</v>
      </c>
    </row>
    <row r="500" spans="1:4">
      <c r="A500" t="s">
        <v>1545</v>
      </c>
      <c r="B500">
        <v>0.99847600000000003</v>
      </c>
      <c r="C500">
        <f>ABS(U__10[[#This Row],[Y-coordinate]]*5185.897)</f>
        <v>3397.2551952149997</v>
      </c>
      <c r="D500">
        <f>U__10[[#This Row],[x-velocity]]/SQRT(0.00172)</f>
        <v>24.075394205471223</v>
      </c>
    </row>
    <row r="501" spans="1:4">
      <c r="A501" t="s">
        <v>1546</v>
      </c>
      <c r="B501">
        <v>0.99806499999999998</v>
      </c>
      <c r="C501">
        <f>ABS(U__10[[#This Row],[Y-coordinate]]*5185.897)</f>
        <v>3404.0850215639998</v>
      </c>
      <c r="D501">
        <f>U__10[[#This Row],[x-velocity]]/SQRT(0.00172)</f>
        <v>24.06548411547562</v>
      </c>
    </row>
    <row r="502" spans="1:4">
      <c r="A502" t="s">
        <v>1547</v>
      </c>
      <c r="B502">
        <v>0.99765199999999998</v>
      </c>
      <c r="C502">
        <f>ABS(U__10[[#This Row],[Y-coordinate]]*5185.897)</f>
        <v>3410.9148479129999</v>
      </c>
      <c r="D502">
        <f>U__10[[#This Row],[x-velocity]]/SQRT(0.00172)</f>
        <v>24.055525801197803</v>
      </c>
    </row>
    <row r="503" spans="1:4">
      <c r="A503" t="s">
        <v>1548</v>
      </c>
      <c r="B503">
        <v>0.99723700000000004</v>
      </c>
      <c r="C503">
        <f>ABS(U__10[[#This Row],[Y-coordinate]]*5185.897)</f>
        <v>3417.744674262</v>
      </c>
      <c r="D503">
        <f>U__10[[#This Row],[x-velocity]]/SQRT(0.00172)</f>
        <v>24.045519262637768</v>
      </c>
    </row>
    <row r="504" spans="1:4">
      <c r="A504" t="s">
        <v>1549</v>
      </c>
      <c r="B504">
        <v>0.99682099999999996</v>
      </c>
      <c r="C504">
        <f>ABS(U__10[[#This Row],[Y-coordinate]]*5185.897)</f>
        <v>3424.569314714</v>
      </c>
      <c r="D504">
        <f>U__10[[#This Row],[x-velocity]]/SQRT(0.00172)</f>
        <v>24.035488611936621</v>
      </c>
    </row>
    <row r="505" spans="1:4">
      <c r="A505" t="s">
        <v>1550</v>
      </c>
      <c r="B505">
        <v>0.99640200000000001</v>
      </c>
      <c r="C505">
        <f>ABS(U__10[[#This Row],[Y-coordinate]]*5185.897)</f>
        <v>3431.3991410630001</v>
      </c>
      <c r="D505">
        <f>U__10[[#This Row],[x-velocity]]/SQRT(0.00172)</f>
        <v>24.025385624812152</v>
      </c>
    </row>
    <row r="506" spans="1:4">
      <c r="A506" t="s">
        <v>1551</v>
      </c>
      <c r="B506">
        <v>0.99598200000000003</v>
      </c>
      <c r="C506">
        <f>ABS(U__10[[#This Row],[Y-coordinate]]*5185.897)</f>
        <v>3438.2289674120002</v>
      </c>
      <c r="D506">
        <f>U__10[[#This Row],[x-velocity]]/SQRT(0.00172)</f>
        <v>24.015258525546574</v>
      </c>
    </row>
    <row r="507" spans="1:4">
      <c r="A507" t="s">
        <v>1552</v>
      </c>
      <c r="B507">
        <v>0.99556100000000003</v>
      </c>
      <c r="C507">
        <f>ABS(U__10[[#This Row],[Y-coordinate]]*5185.897)</f>
        <v>3445.0587937610003</v>
      </c>
      <c r="D507">
        <f>U__10[[#This Row],[x-velocity]]/SQRT(0.00172)</f>
        <v>24.005107314139885</v>
      </c>
    </row>
    <row r="508" spans="1:4">
      <c r="A508" t="s">
        <v>1553</v>
      </c>
      <c r="B508">
        <v>0.99513700000000005</v>
      </c>
      <c r="C508">
        <f>ABS(U__10[[#This Row],[Y-coordinate]]*5185.897)</f>
        <v>3451.8834342129999</v>
      </c>
      <c r="D508">
        <f>U__10[[#This Row],[x-velocity]]/SQRT(0.00172)</f>
        <v>23.994883766309872</v>
      </c>
    </row>
    <row r="509" spans="1:4">
      <c r="A509" t="s">
        <v>1554</v>
      </c>
      <c r="B509">
        <v>0.99471200000000004</v>
      </c>
      <c r="C509">
        <f>ABS(U__10[[#This Row],[Y-coordinate]]*5185.897)</f>
        <v>3458.713260562</v>
      </c>
      <c r="D509">
        <f>U__10[[#This Row],[x-velocity]]/SQRT(0.00172)</f>
        <v>23.984636106338751</v>
      </c>
    </row>
    <row r="510" spans="1:4">
      <c r="A510" t="s">
        <v>1555</v>
      </c>
      <c r="B510">
        <v>0.99428499999999997</v>
      </c>
      <c r="C510">
        <f>ABS(U__10[[#This Row],[Y-coordinate]]*5185.897)</f>
        <v>3465.543086911</v>
      </c>
      <c r="D510">
        <f>U__10[[#This Row],[x-velocity]]/SQRT(0.00172)</f>
        <v>23.974340222085413</v>
      </c>
    </row>
    <row r="511" spans="1:4">
      <c r="A511" t="s">
        <v>1556</v>
      </c>
      <c r="B511">
        <v>0.99385599999999996</v>
      </c>
      <c r="C511">
        <f>ABS(U__10[[#This Row],[Y-coordinate]]*5185.897)</f>
        <v>3472.3729132599997</v>
      </c>
      <c r="D511">
        <f>U__10[[#This Row],[x-velocity]]/SQRT(0.00172)</f>
        <v>23.963996113549857</v>
      </c>
    </row>
    <row r="512" spans="1:4">
      <c r="A512" t="s">
        <v>1557</v>
      </c>
      <c r="B512">
        <v>0.993425</v>
      </c>
      <c r="C512">
        <f>ABS(U__10[[#This Row],[Y-coordinate]]*5185.897)</f>
        <v>3479.2027396089998</v>
      </c>
      <c r="D512">
        <f>U__10[[#This Row],[x-velocity]]/SQRT(0.00172)</f>
        <v>23.953603780732085</v>
      </c>
    </row>
    <row r="513" spans="1:4">
      <c r="A513" t="s">
        <v>1558</v>
      </c>
      <c r="B513">
        <v>0.99299300000000001</v>
      </c>
      <c r="C513">
        <f>ABS(U__10[[#This Row],[Y-coordinate]]*5185.897)</f>
        <v>3486.0273800609998</v>
      </c>
      <c r="D513">
        <f>U__10[[#This Row],[x-velocity]]/SQRT(0.00172)</f>
        <v>23.943187335773203</v>
      </c>
    </row>
    <row r="514" spans="1:4">
      <c r="A514" t="s">
        <v>1559</v>
      </c>
      <c r="B514">
        <v>0.99255899999999997</v>
      </c>
      <c r="C514">
        <f>ABS(U__10[[#This Row],[Y-coordinate]]*5185.897)</f>
        <v>3492.8572064099999</v>
      </c>
      <c r="D514">
        <f>U__10[[#This Row],[x-velocity]]/SQRT(0.00172)</f>
        <v>23.932722666532104</v>
      </c>
    </row>
    <row r="515" spans="1:4">
      <c r="A515" t="s">
        <v>1560</v>
      </c>
      <c r="B515">
        <v>0.99212199999999995</v>
      </c>
      <c r="C515">
        <f>ABS(U__10[[#This Row],[Y-coordinate]]*5185.897)</f>
        <v>3499.687032759</v>
      </c>
      <c r="D515">
        <f>U__10[[#This Row],[x-velocity]]/SQRT(0.00172)</f>
        <v>23.92218566086768</v>
      </c>
    </row>
    <row r="516" spans="1:4">
      <c r="A516" t="s">
        <v>1561</v>
      </c>
      <c r="B516">
        <v>0.99168400000000001</v>
      </c>
      <c r="C516">
        <f>ABS(U__10[[#This Row],[Y-coordinate]]*5185.897)</f>
        <v>3506.5168591080001</v>
      </c>
      <c r="D516">
        <f>U__10[[#This Row],[x-velocity]]/SQRT(0.00172)</f>
        <v>23.91162454306215</v>
      </c>
    </row>
    <row r="517" spans="1:4">
      <c r="A517" t="s">
        <v>1562</v>
      </c>
      <c r="B517">
        <v>0.99124500000000004</v>
      </c>
      <c r="C517">
        <f>ABS(U__10[[#This Row],[Y-coordinate]]*5185.897)</f>
        <v>3513.3414995599996</v>
      </c>
      <c r="D517">
        <f>U__10[[#This Row],[x-velocity]]/SQRT(0.00172)</f>
        <v>23.901039313115511</v>
      </c>
    </row>
    <row r="518" spans="1:4">
      <c r="A518" t="s">
        <v>1563</v>
      </c>
      <c r="B518">
        <v>0.99080299999999999</v>
      </c>
      <c r="C518">
        <f>ABS(U__10[[#This Row],[Y-coordinate]]*5185.897)</f>
        <v>3520.1713259089997</v>
      </c>
      <c r="D518">
        <f>U__10[[#This Row],[x-velocity]]/SQRT(0.00172)</f>
        <v>23.890381746745543</v>
      </c>
    </row>
    <row r="519" spans="1:4">
      <c r="A519" t="s">
        <v>1564</v>
      </c>
      <c r="B519">
        <v>0.99035899999999999</v>
      </c>
      <c r="C519">
        <f>ABS(U__10[[#This Row],[Y-coordinate]]*5185.897)</f>
        <v>3527.0011522579998</v>
      </c>
      <c r="D519">
        <f>U__10[[#This Row],[x-velocity]]/SQRT(0.00172)</f>
        <v>23.879675956093362</v>
      </c>
    </row>
    <row r="520" spans="1:4">
      <c r="A520" t="s">
        <v>1565</v>
      </c>
      <c r="B520">
        <v>0.98991399999999996</v>
      </c>
      <c r="C520">
        <f>ABS(U__10[[#This Row],[Y-coordinate]]*5185.897)</f>
        <v>3533.8309786069999</v>
      </c>
      <c r="D520">
        <f>U__10[[#This Row],[x-velocity]]/SQRT(0.00172)</f>
        <v>23.868946053300068</v>
      </c>
    </row>
    <row r="521" spans="1:4">
      <c r="A521" t="s">
        <v>1566</v>
      </c>
      <c r="B521">
        <v>0.98946599999999996</v>
      </c>
      <c r="C521">
        <f>ABS(U__10[[#This Row],[Y-coordinate]]*5185.897)</f>
        <v>3540.6556190589999</v>
      </c>
      <c r="D521">
        <f>U__10[[#This Row],[x-velocity]]/SQRT(0.00172)</f>
        <v>23.858143814083451</v>
      </c>
    </row>
    <row r="522" spans="1:4">
      <c r="A522" t="s">
        <v>1567</v>
      </c>
      <c r="B522">
        <v>0.98901700000000003</v>
      </c>
      <c r="C522">
        <f>ABS(U__10[[#This Row],[Y-coordinate]]*5185.897)</f>
        <v>3547.485445408</v>
      </c>
      <c r="D522">
        <f>U__10[[#This Row],[x-velocity]]/SQRT(0.00172)</f>
        <v>23.847317462725727</v>
      </c>
    </row>
    <row r="523" spans="1:4">
      <c r="A523" t="s">
        <v>1568</v>
      </c>
      <c r="B523">
        <v>0.98856500000000003</v>
      </c>
      <c r="C523">
        <f>ABS(U__10[[#This Row],[Y-coordinate]]*5185.897)</f>
        <v>3554.3152717570001</v>
      </c>
      <c r="D523">
        <f>U__10[[#This Row],[x-velocity]]/SQRT(0.00172)</f>
        <v>23.836418774944676</v>
      </c>
    </row>
    <row r="524" spans="1:4">
      <c r="A524" t="s">
        <v>1569</v>
      </c>
      <c r="B524">
        <v>0.98811199999999999</v>
      </c>
      <c r="C524">
        <f>ABS(U__10[[#This Row],[Y-coordinate]]*5185.897)</f>
        <v>3561.1450981060002</v>
      </c>
      <c r="D524">
        <f>U__10[[#This Row],[x-velocity]]/SQRT(0.00172)</f>
        <v>23.825495975022516</v>
      </c>
    </row>
    <row r="525" spans="1:4">
      <c r="A525" t="s">
        <v>1570</v>
      </c>
      <c r="B525">
        <v>0.98765700000000001</v>
      </c>
      <c r="C525">
        <f>ABS(U__10[[#This Row],[Y-coordinate]]*5185.897)</f>
        <v>3567.9749244550003</v>
      </c>
      <c r="D525">
        <f>U__10[[#This Row],[x-velocity]]/SQRT(0.00172)</f>
        <v>23.814524950818139</v>
      </c>
    </row>
    <row r="526" spans="1:4">
      <c r="A526" t="s">
        <v>1571</v>
      </c>
      <c r="B526">
        <v>0.98719900000000005</v>
      </c>
      <c r="C526">
        <f>ABS(U__10[[#This Row],[Y-coordinate]]*5185.897)</f>
        <v>3574.7995649069999</v>
      </c>
      <c r="D526">
        <f>U__10[[#This Row],[x-velocity]]/SQRT(0.00172)</f>
        <v>23.803481590190437</v>
      </c>
    </row>
    <row r="527" spans="1:4">
      <c r="A527" t="s">
        <v>1572</v>
      </c>
      <c r="B527">
        <v>0.98673999999999995</v>
      </c>
      <c r="C527">
        <f>ABS(U__10[[#This Row],[Y-coordinate]]*5185.897)</f>
        <v>3581.629391256</v>
      </c>
      <c r="D527">
        <f>U__10[[#This Row],[x-velocity]]/SQRT(0.00172)</f>
        <v>23.792414117421622</v>
      </c>
    </row>
    <row r="528" spans="1:4">
      <c r="A528" t="s">
        <v>1573</v>
      </c>
      <c r="B528">
        <v>0.98627900000000002</v>
      </c>
      <c r="C528">
        <f>ABS(U__10[[#This Row],[Y-coordinate]]*5185.897)</f>
        <v>3588.459217605</v>
      </c>
      <c r="D528">
        <f>U__10[[#This Row],[x-velocity]]/SQRT(0.00172)</f>
        <v>23.781298420370597</v>
      </c>
    </row>
    <row r="529" spans="1:4">
      <c r="A529" t="s">
        <v>1574</v>
      </c>
      <c r="B529">
        <v>0.985815</v>
      </c>
      <c r="C529">
        <f>ABS(U__10[[#This Row],[Y-coordinate]]*5185.897)</f>
        <v>3595.2890439539997</v>
      </c>
      <c r="D529">
        <f>U__10[[#This Row],[x-velocity]]/SQRT(0.00172)</f>
        <v>23.770110386896242</v>
      </c>
    </row>
    <row r="530" spans="1:4">
      <c r="A530" t="s">
        <v>1575</v>
      </c>
      <c r="B530">
        <v>0.98534999999999995</v>
      </c>
      <c r="C530">
        <f>ABS(U__10[[#This Row],[Y-coordinate]]*5185.897)</f>
        <v>3602.1136844060002</v>
      </c>
      <c r="D530">
        <f>U__10[[#This Row],[x-velocity]]/SQRT(0.00172)</f>
        <v>23.758898241280779</v>
      </c>
    </row>
    <row r="531" spans="1:4">
      <c r="A531" t="s">
        <v>1576</v>
      </c>
      <c r="B531">
        <v>0.98488200000000004</v>
      </c>
      <c r="C531">
        <f>ABS(U__10[[#This Row],[Y-coordinate]]*5185.897)</f>
        <v>3608.9435107549998</v>
      </c>
      <c r="D531">
        <f>U__10[[#This Row],[x-velocity]]/SQRT(0.00172)</f>
        <v>23.747613759241993</v>
      </c>
    </row>
    <row r="532" spans="1:4">
      <c r="A532" t="s">
        <v>1577</v>
      </c>
      <c r="B532">
        <v>0.98441299999999998</v>
      </c>
      <c r="C532">
        <f>ABS(U__10[[#This Row],[Y-coordinate]]*5185.897)</f>
        <v>3615.7733371039999</v>
      </c>
      <c r="D532">
        <f>U__10[[#This Row],[x-velocity]]/SQRT(0.00172)</f>
        <v>23.736305165062095</v>
      </c>
    </row>
    <row r="533" spans="1:4">
      <c r="A533" t="s">
        <v>1578</v>
      </c>
      <c r="B533">
        <v>0.98394099999999995</v>
      </c>
      <c r="C533">
        <f>ABS(U__10[[#This Row],[Y-coordinate]]*5185.897)</f>
        <v>3622.603163453</v>
      </c>
      <c r="D533">
        <f>U__10[[#This Row],[x-velocity]]/SQRT(0.00172)</f>
        <v>23.724924234458875</v>
      </c>
    </row>
    <row r="534" spans="1:4">
      <c r="A534" t="s">
        <v>1579</v>
      </c>
      <c r="B534">
        <v>0.98346699999999998</v>
      </c>
      <c r="C534">
        <f>ABS(U__10[[#This Row],[Y-coordinate]]*5185.897)</f>
        <v>3629.4329898020001</v>
      </c>
      <c r="D534">
        <f>U__10[[#This Row],[x-velocity]]/SQRT(0.00172)</f>
        <v>23.713495079573438</v>
      </c>
    </row>
    <row r="535" spans="1:4">
      <c r="A535" t="s">
        <v>1580</v>
      </c>
      <c r="B535">
        <v>0.98299099999999995</v>
      </c>
      <c r="C535">
        <f>ABS(U__10[[#This Row],[Y-coordinate]]*5185.897)</f>
        <v>3636.2576302539997</v>
      </c>
      <c r="D535">
        <f>U__10[[#This Row],[x-velocity]]/SQRT(0.00172)</f>
        <v>23.702017700405779</v>
      </c>
    </row>
    <row r="536" spans="1:4">
      <c r="A536" t="s">
        <v>1581</v>
      </c>
      <c r="B536">
        <v>0.98251299999999997</v>
      </c>
      <c r="C536">
        <f>ABS(U__10[[#This Row],[Y-coordinate]]*5185.897)</f>
        <v>3643.0874566029997</v>
      </c>
      <c r="D536">
        <f>U__10[[#This Row],[x-velocity]]/SQRT(0.00172)</f>
        <v>23.690492096955907</v>
      </c>
    </row>
    <row r="537" spans="1:4">
      <c r="A537" t="s">
        <v>1582</v>
      </c>
      <c r="B537">
        <v>0.98203200000000002</v>
      </c>
      <c r="C537">
        <f>ABS(U__10[[#This Row],[Y-coordinate]]*5185.897)</f>
        <v>3649.9172829519998</v>
      </c>
      <c r="D537">
        <f>U__10[[#This Row],[x-velocity]]/SQRT(0.00172)</f>
        <v>23.678894157082709</v>
      </c>
    </row>
    <row r="538" spans="1:4">
      <c r="A538" t="s">
        <v>1583</v>
      </c>
      <c r="B538">
        <v>0.98155000000000003</v>
      </c>
      <c r="C538">
        <f>ABS(U__10[[#This Row],[Y-coordinate]]*5185.897)</f>
        <v>3656.7471093009999</v>
      </c>
      <c r="D538">
        <f>U__10[[#This Row],[x-velocity]]/SQRT(0.00172)</f>
        <v>23.667272105068403</v>
      </c>
    </row>
    <row r="539" spans="1:4">
      <c r="A539" t="s">
        <v>1584</v>
      </c>
      <c r="B539">
        <v>0.98106499999999996</v>
      </c>
      <c r="C539">
        <f>ABS(U__10[[#This Row],[Y-coordinate]]*5185.897)</f>
        <v>3663.5717497529999</v>
      </c>
      <c r="D539">
        <f>U__10[[#This Row],[x-velocity]]/SQRT(0.00172)</f>
        <v>23.65557771663077</v>
      </c>
    </row>
    <row r="540" spans="1:4">
      <c r="A540" t="s">
        <v>1585</v>
      </c>
      <c r="B540">
        <v>0.98057799999999995</v>
      </c>
      <c r="C540">
        <f>ABS(U__10[[#This Row],[Y-coordinate]]*5185.897)</f>
        <v>3670.401576102</v>
      </c>
      <c r="D540">
        <f>U__10[[#This Row],[x-velocity]]/SQRT(0.00172)</f>
        <v>23.64383510391092</v>
      </c>
    </row>
    <row r="541" spans="1:4">
      <c r="A541" t="s">
        <v>1586</v>
      </c>
      <c r="B541">
        <v>0.98008899999999999</v>
      </c>
      <c r="C541">
        <f>ABS(U__10[[#This Row],[Y-coordinate]]*5185.897)</f>
        <v>3677.2314024510001</v>
      </c>
      <c r="D541">
        <f>U__10[[#This Row],[x-velocity]]/SQRT(0.00172)</f>
        <v>23.632044266908853</v>
      </c>
    </row>
    <row r="542" spans="1:4">
      <c r="A542" t="s">
        <v>1587</v>
      </c>
      <c r="B542">
        <v>0.97959700000000005</v>
      </c>
      <c r="C542">
        <f>ABS(U__10[[#This Row],[Y-coordinate]]*5185.897)</f>
        <v>3684.0612288000002</v>
      </c>
      <c r="D542">
        <f>U__10[[#This Row],[x-velocity]]/SQRT(0.00172)</f>
        <v>23.620181093483463</v>
      </c>
    </row>
    <row r="543" spans="1:4">
      <c r="A543" t="s">
        <v>1588</v>
      </c>
      <c r="B543">
        <v>0.97910299999999995</v>
      </c>
      <c r="C543">
        <f>ABS(U__10[[#This Row],[Y-coordinate]]*5185.897)</f>
        <v>3690.8910551490003</v>
      </c>
      <c r="D543">
        <f>U__10[[#This Row],[x-velocity]]/SQRT(0.00172)</f>
        <v>23.608269695775853</v>
      </c>
    </row>
    <row r="544" spans="1:4">
      <c r="A544" t="s">
        <v>1589</v>
      </c>
      <c r="B544">
        <v>0.978607</v>
      </c>
      <c r="C544">
        <f>ABS(U__10[[#This Row],[Y-coordinate]]*5185.897)</f>
        <v>3697.7156956009999</v>
      </c>
      <c r="D544">
        <f>U__10[[#This Row],[x-velocity]]/SQRT(0.00172)</f>
        <v>23.596310073786025</v>
      </c>
    </row>
    <row r="545" spans="1:4">
      <c r="A545" t="s">
        <v>1590</v>
      </c>
      <c r="B545">
        <v>0.97810799999999998</v>
      </c>
      <c r="C545">
        <f>ABS(U__10[[#This Row],[Y-coordinate]]*5185.897)</f>
        <v>3704.54552195</v>
      </c>
      <c r="D545">
        <f>U__10[[#This Row],[x-velocity]]/SQRT(0.00172)</f>
        <v>23.584278115372875</v>
      </c>
    </row>
    <row r="546" spans="1:4">
      <c r="A546" t="s">
        <v>1591</v>
      </c>
      <c r="B546">
        <v>0.97760800000000003</v>
      </c>
      <c r="C546">
        <f>ABS(U__10[[#This Row],[Y-coordinate]]*5185.897)</f>
        <v>3711.3753482990001</v>
      </c>
      <c r="D546">
        <f>U__10[[#This Row],[x-velocity]]/SQRT(0.00172)</f>
        <v>23.572222044818616</v>
      </c>
    </row>
    <row r="547" spans="1:4">
      <c r="A547" t="s">
        <v>1592</v>
      </c>
      <c r="B547">
        <v>0.97710399999999997</v>
      </c>
      <c r="C547">
        <f>ABS(U__10[[#This Row],[Y-coordinate]]*5185.897)</f>
        <v>3718.2051746479997</v>
      </c>
      <c r="D547">
        <f>U__10[[#This Row],[x-velocity]]/SQRT(0.00172)</f>
        <v>23.56006952569992</v>
      </c>
    </row>
    <row r="548" spans="1:4">
      <c r="A548" t="s">
        <v>1593</v>
      </c>
      <c r="B548">
        <v>0.97659899999999999</v>
      </c>
      <c r="C548">
        <f>ABS(U__10[[#This Row],[Y-coordinate]]*5185.897)</f>
        <v>3725.0298151000002</v>
      </c>
      <c r="D548">
        <f>U__10[[#This Row],[x-velocity]]/SQRT(0.00172)</f>
        <v>23.547892894440118</v>
      </c>
    </row>
    <row r="549" spans="1:4">
      <c r="A549" t="s">
        <v>1594</v>
      </c>
      <c r="B549">
        <v>0.97609100000000004</v>
      </c>
      <c r="C549">
        <f>ABS(U__10[[#This Row],[Y-coordinate]]*5185.897)</f>
        <v>3731.8596414489998</v>
      </c>
      <c r="D549">
        <f>U__10[[#This Row],[x-velocity]]/SQRT(0.00172)</f>
        <v>23.53564392675699</v>
      </c>
    </row>
    <row r="550" spans="1:4">
      <c r="A550" t="s">
        <v>1595</v>
      </c>
      <c r="B550">
        <v>0.97558</v>
      </c>
      <c r="C550">
        <f>ABS(U__10[[#This Row],[Y-coordinate]]*5185.897)</f>
        <v>3738.6894677979999</v>
      </c>
      <c r="D550">
        <f>U__10[[#This Row],[x-velocity]]/SQRT(0.00172)</f>
        <v>23.523322622650536</v>
      </c>
    </row>
    <row r="551" spans="1:4">
      <c r="A551" t="s">
        <v>1596</v>
      </c>
      <c r="B551">
        <v>0.97506700000000002</v>
      </c>
      <c r="C551">
        <f>ABS(U__10[[#This Row],[Y-coordinate]]*5185.897)</f>
        <v>3745.519294147</v>
      </c>
      <c r="D551">
        <f>U__10[[#This Row],[x-velocity]]/SQRT(0.00172)</f>
        <v>23.510953094261865</v>
      </c>
    </row>
    <row r="552" spans="1:4">
      <c r="A552" t="s">
        <v>1597</v>
      </c>
      <c r="B552">
        <v>0.97455199999999997</v>
      </c>
      <c r="C552">
        <f>ABS(U__10[[#This Row],[Y-coordinate]]*5185.897)</f>
        <v>3752.3439345989996</v>
      </c>
      <c r="D552">
        <f>U__10[[#This Row],[x-velocity]]/SQRT(0.00172)</f>
        <v>23.498535341590976</v>
      </c>
    </row>
    <row r="553" spans="1:4">
      <c r="A553" t="s">
        <v>1598</v>
      </c>
      <c r="B553">
        <v>0.97403399999999996</v>
      </c>
      <c r="C553">
        <f>ABS(U__10[[#This Row],[Y-coordinate]]*5185.897)</f>
        <v>3759.1737609479997</v>
      </c>
      <c r="D553">
        <f>U__10[[#This Row],[x-velocity]]/SQRT(0.00172)</f>
        <v>23.486045252496762</v>
      </c>
    </row>
    <row r="554" spans="1:4">
      <c r="A554" t="s">
        <v>1599</v>
      </c>
      <c r="B554">
        <v>0.97351299999999996</v>
      </c>
      <c r="C554">
        <f>ABS(U__10[[#This Row],[Y-coordinate]]*5185.897)</f>
        <v>3766.0035872969997</v>
      </c>
      <c r="D554">
        <f>U__10[[#This Row],[x-velocity]]/SQRT(0.00172)</f>
        <v>23.473482826979222</v>
      </c>
    </row>
    <row r="555" spans="1:4">
      <c r="A555" t="s">
        <v>1600</v>
      </c>
      <c r="B555">
        <v>0.97299000000000002</v>
      </c>
      <c r="C555">
        <f>ABS(U__10[[#This Row],[Y-coordinate]]*5185.897)</f>
        <v>3772.8334136459998</v>
      </c>
      <c r="D555">
        <f>U__10[[#This Row],[x-velocity]]/SQRT(0.00172)</f>
        <v>23.460872177179468</v>
      </c>
    </row>
    <row r="556" spans="1:4">
      <c r="A556" t="s">
        <v>1601</v>
      </c>
      <c r="B556">
        <v>0.97246500000000002</v>
      </c>
      <c r="C556">
        <f>ABS(U__10[[#This Row],[Y-coordinate]]*5185.897)</f>
        <v>3779.6632399949999</v>
      </c>
      <c r="D556">
        <f>U__10[[#This Row],[x-velocity]]/SQRT(0.00172)</f>
        <v>23.448213303097493</v>
      </c>
    </row>
    <row r="557" spans="1:4">
      <c r="A557" t="s">
        <v>1602</v>
      </c>
      <c r="B557">
        <v>0.97193600000000002</v>
      </c>
      <c r="C557">
        <f>ABS(U__10[[#This Row],[Y-coordinate]]*5185.897)</f>
        <v>3786.487880447</v>
      </c>
      <c r="D557">
        <f>U__10[[#This Row],[x-velocity]]/SQRT(0.00172)</f>
        <v>23.435457980451087</v>
      </c>
    </row>
    <row r="558" spans="1:4">
      <c r="A558" t="s">
        <v>1603</v>
      </c>
      <c r="B558">
        <v>0.97140599999999999</v>
      </c>
      <c r="C558">
        <f>ABS(U__10[[#This Row],[Y-coordinate]]*5185.897)</f>
        <v>3793.317706796</v>
      </c>
      <c r="D558">
        <f>U__10[[#This Row],[x-velocity]]/SQRT(0.00172)</f>
        <v>23.422678545663569</v>
      </c>
    </row>
    <row r="559" spans="1:4">
      <c r="A559" t="s">
        <v>1604</v>
      </c>
      <c r="B559">
        <v>0.97087199999999996</v>
      </c>
      <c r="C559">
        <f>ABS(U__10[[#This Row],[Y-coordinate]]*5185.897)</f>
        <v>3800.1475331450001</v>
      </c>
      <c r="D559">
        <f>U__10[[#This Row],[x-velocity]]/SQRT(0.00172)</f>
        <v>23.40980266231162</v>
      </c>
    </row>
    <row r="560" spans="1:4">
      <c r="A560" t="s">
        <v>1605</v>
      </c>
      <c r="B560">
        <v>0.97033599999999998</v>
      </c>
      <c r="C560">
        <f>ABS(U__10[[#This Row],[Y-coordinate]]*5185.897)</f>
        <v>3806.9773594940002</v>
      </c>
      <c r="D560">
        <f>U__10[[#This Row],[x-velocity]]/SQRT(0.00172)</f>
        <v>23.396878554677453</v>
      </c>
    </row>
    <row r="561" spans="1:4">
      <c r="A561" t="s">
        <v>1606</v>
      </c>
      <c r="B561">
        <v>0.96979700000000002</v>
      </c>
      <c r="C561">
        <f>ABS(U__10[[#This Row],[Y-coordinate]]*5185.897)</f>
        <v>3813.8019999460003</v>
      </c>
      <c r="D561">
        <f>U__10[[#This Row],[x-velocity]]/SQRT(0.00172)</f>
        <v>23.383882110619961</v>
      </c>
    </row>
    <row r="562" spans="1:4">
      <c r="A562" t="s">
        <v>1607</v>
      </c>
      <c r="B562">
        <v>0.96925600000000001</v>
      </c>
      <c r="C562">
        <f>ABS(U__10[[#This Row],[Y-coordinate]]*5185.897)</f>
        <v>3820.6318262949999</v>
      </c>
      <c r="D562">
        <f>U__10[[#This Row],[x-velocity]]/SQRT(0.00172)</f>
        <v>23.370837442280251</v>
      </c>
    </row>
    <row r="563" spans="1:4">
      <c r="A563" t="s">
        <v>1608</v>
      </c>
      <c r="B563">
        <v>0.96871099999999999</v>
      </c>
      <c r="C563">
        <f>ABS(U__10[[#This Row],[Y-coordinate]]*5185.897)</f>
        <v>3827.461652644</v>
      </c>
      <c r="D563">
        <f>U__10[[#This Row],[x-velocity]]/SQRT(0.00172)</f>
        <v>23.357696325376107</v>
      </c>
    </row>
    <row r="564" spans="1:4">
      <c r="A564" t="s">
        <v>1609</v>
      </c>
      <c r="B564">
        <v>0.96816400000000002</v>
      </c>
      <c r="C564">
        <f>ABS(U__10[[#This Row],[Y-coordinate]]*5185.897)</f>
        <v>3834.2914789930001</v>
      </c>
      <c r="D564">
        <f>U__10[[#This Row],[x-velocity]]/SQRT(0.00172)</f>
        <v>23.344506984189746</v>
      </c>
    </row>
    <row r="565" spans="1:4">
      <c r="A565" t="s">
        <v>1610</v>
      </c>
      <c r="B565">
        <v>0.967615</v>
      </c>
      <c r="C565">
        <f>ABS(U__10[[#This Row],[Y-coordinate]]*5185.897)</f>
        <v>3841.1213053419997</v>
      </c>
      <c r="D565">
        <f>U__10[[#This Row],[x-velocity]]/SQRT(0.00172)</f>
        <v>23.331269418721167</v>
      </c>
    </row>
    <row r="566" spans="1:4">
      <c r="A566" t="s">
        <v>1611</v>
      </c>
      <c r="B566">
        <v>0.96706199999999998</v>
      </c>
      <c r="C566">
        <f>ABS(U__10[[#This Row],[Y-coordinate]]*5185.897)</f>
        <v>3847.9459457940002</v>
      </c>
      <c r="D566">
        <f>U__10[[#This Row],[x-velocity]]/SQRT(0.00172)</f>
        <v>23.317935404688157</v>
      </c>
    </row>
    <row r="567" spans="1:4">
      <c r="A567" t="s">
        <v>1612</v>
      </c>
      <c r="B567">
        <v>0.96650599999999998</v>
      </c>
      <c r="C567">
        <f>ABS(U__10[[#This Row],[Y-coordinate]]*5185.897)</f>
        <v>3854.7757721429998</v>
      </c>
      <c r="D567">
        <f>U__10[[#This Row],[x-velocity]]/SQRT(0.00172)</f>
        <v>23.304529054231818</v>
      </c>
    </row>
    <row r="568" spans="1:4">
      <c r="A568" t="s">
        <v>1613</v>
      </c>
      <c r="B568">
        <v>0.96594800000000003</v>
      </c>
      <c r="C568">
        <f>ABS(U__10[[#This Row],[Y-coordinate]]*5185.897)</f>
        <v>3861.6055984919999</v>
      </c>
      <c r="D568">
        <f>U__10[[#This Row],[x-velocity]]/SQRT(0.00172)</f>
        <v>23.291074479493265</v>
      </c>
    </row>
    <row r="569" spans="1:4">
      <c r="A569" t="s">
        <v>1614</v>
      </c>
      <c r="B569">
        <v>0.965387</v>
      </c>
      <c r="C569">
        <f>ABS(U__10[[#This Row],[Y-coordinate]]*5185.897)</f>
        <v>3868.435424841</v>
      </c>
      <c r="D569">
        <f>U__10[[#This Row],[x-velocity]]/SQRT(0.00172)</f>
        <v>23.277547568331382</v>
      </c>
    </row>
    <row r="570" spans="1:4">
      <c r="A570" t="s">
        <v>1615</v>
      </c>
      <c r="B570">
        <v>0.96482199999999996</v>
      </c>
      <c r="C570">
        <f>ABS(U__10[[#This Row],[Y-coordinate]]*5185.897)</f>
        <v>3875.2600652929996</v>
      </c>
      <c r="D570">
        <f>U__10[[#This Row],[x-velocity]]/SQRT(0.00172)</f>
        <v>23.263924208605069</v>
      </c>
    </row>
    <row r="571" spans="1:4">
      <c r="A571" t="s">
        <v>1616</v>
      </c>
      <c r="B571">
        <v>0.96425499999999997</v>
      </c>
      <c r="C571">
        <f>ABS(U__10[[#This Row],[Y-coordinate]]*5185.897)</f>
        <v>3882.0898916419997</v>
      </c>
      <c r="D571">
        <f>U__10[[#This Row],[x-velocity]]/SQRT(0.00172)</f>
        <v>23.250252624596538</v>
      </c>
    </row>
    <row r="572" spans="1:4">
      <c r="A572" t="s">
        <v>1617</v>
      </c>
      <c r="B572">
        <v>0.96368500000000001</v>
      </c>
      <c r="C572">
        <f>ABS(U__10[[#This Row],[Y-coordinate]]*5185.897)</f>
        <v>3888.9197179909997</v>
      </c>
      <c r="D572">
        <f>U__10[[#This Row],[x-velocity]]/SQRT(0.00172)</f>
        <v>23.236508704164681</v>
      </c>
    </row>
    <row r="573" spans="1:4">
      <c r="A573" t="s">
        <v>1618</v>
      </c>
      <c r="B573">
        <v>0.96311100000000005</v>
      </c>
      <c r="C573">
        <f>ABS(U__10[[#This Row],[Y-coordinate]]*5185.897)</f>
        <v>3895.7495443399998</v>
      </c>
      <c r="D573">
        <f>U__10[[#This Row],[x-velocity]]/SQRT(0.00172)</f>
        <v>23.222668335168393</v>
      </c>
    </row>
    <row r="574" spans="1:4">
      <c r="A574" t="s">
        <v>1619</v>
      </c>
      <c r="B574">
        <v>0.96253500000000003</v>
      </c>
      <c r="C574">
        <f>ABS(U__10[[#This Row],[Y-coordinate]]*5185.897)</f>
        <v>3902.5793706889999</v>
      </c>
      <c r="D574">
        <f>U__10[[#This Row],[x-velocity]]/SQRT(0.00172)</f>
        <v>23.208779741889884</v>
      </c>
    </row>
    <row r="575" spans="1:4">
      <c r="A575" t="s">
        <v>1620</v>
      </c>
      <c r="B575">
        <v>0.96195600000000003</v>
      </c>
      <c r="C575">
        <f>ABS(U__10[[#This Row],[Y-coordinate]]*5185.897)</f>
        <v>3909.404011141</v>
      </c>
      <c r="D575">
        <f>U__10[[#This Row],[x-velocity]]/SQRT(0.00172)</f>
        <v>23.19481881218805</v>
      </c>
    </row>
    <row r="576" spans="1:4">
      <c r="A576" t="s">
        <v>1621</v>
      </c>
      <c r="B576">
        <v>0.96137300000000003</v>
      </c>
      <c r="C576">
        <f>ABS(U__10[[#This Row],[Y-coordinate]]*5185.897)</f>
        <v>3916.23383749</v>
      </c>
      <c r="D576">
        <f>U__10[[#This Row],[x-velocity]]/SQRT(0.00172)</f>
        <v>23.180761433921784</v>
      </c>
    </row>
    <row r="577" spans="1:4">
      <c r="A577" t="s">
        <v>1622</v>
      </c>
      <c r="B577">
        <v>0.96078699999999995</v>
      </c>
      <c r="C577">
        <f>ABS(U__10[[#This Row],[Y-coordinate]]*5185.897)</f>
        <v>3923.0636638390001</v>
      </c>
      <c r="D577">
        <f>U__10[[#This Row],[x-velocity]]/SQRT(0.00172)</f>
        <v>23.166631719232189</v>
      </c>
    </row>
    <row r="578" spans="1:4">
      <c r="A578" t="s">
        <v>1623</v>
      </c>
      <c r="B578">
        <v>0.96019900000000002</v>
      </c>
      <c r="C578">
        <f>ABS(U__10[[#This Row],[Y-coordinate]]*5185.897)</f>
        <v>3929.8934901880002</v>
      </c>
      <c r="D578">
        <f>U__10[[#This Row],[x-velocity]]/SQRT(0.00172)</f>
        <v>23.15245378026038</v>
      </c>
    </row>
    <row r="579" spans="1:4">
      <c r="A579" t="s">
        <v>1624</v>
      </c>
      <c r="B579">
        <v>0.95960599999999996</v>
      </c>
      <c r="C579">
        <f>ABS(U__10[[#This Row],[Y-coordinate]]*5185.897)</f>
        <v>3936.7181306400003</v>
      </c>
      <c r="D579">
        <f>U__10[[#This Row],[x-velocity]]/SQRT(0.00172)</f>
        <v>23.138155280583025</v>
      </c>
    </row>
    <row r="580" spans="1:4">
      <c r="A580" t="s">
        <v>1625</v>
      </c>
      <c r="B580">
        <v>0.95901099999999995</v>
      </c>
      <c r="C580">
        <f>ABS(U__10[[#This Row],[Y-coordinate]]*5185.897)</f>
        <v>3943.5479569889999</v>
      </c>
      <c r="D580">
        <f>U__10[[#This Row],[x-velocity]]/SQRT(0.00172)</f>
        <v>23.123808556623455</v>
      </c>
    </row>
    <row r="581" spans="1:4">
      <c r="A581" t="s">
        <v>1626</v>
      </c>
      <c r="B581">
        <v>0.95841200000000004</v>
      </c>
      <c r="C581">
        <f>ABS(U__10[[#This Row],[Y-coordinate]]*5185.897)</f>
        <v>3950.377783338</v>
      </c>
      <c r="D581">
        <f>U__10[[#This Row],[x-velocity]]/SQRT(0.00172)</f>
        <v>23.109365384099455</v>
      </c>
    </row>
    <row r="582" spans="1:4">
      <c r="A582" t="s">
        <v>1627</v>
      </c>
      <c r="B582">
        <v>0.95781000000000005</v>
      </c>
      <c r="C582">
        <f>ABS(U__10[[#This Row],[Y-coordinate]]*5185.897)</f>
        <v>3957.2076096870001</v>
      </c>
      <c r="D582">
        <f>U__10[[#This Row],[x-velocity]]/SQRT(0.00172)</f>
        <v>23.094849875152125</v>
      </c>
    </row>
    <row r="583" spans="1:4">
      <c r="A583" t="s">
        <v>1628</v>
      </c>
      <c r="B583">
        <v>0.95720499999999997</v>
      </c>
      <c r="C583">
        <f>ABS(U__10[[#This Row],[Y-coordinate]]*5185.897)</f>
        <v>3964.0322501390001</v>
      </c>
      <c r="D583">
        <f>U__10[[#This Row],[x-velocity]]/SQRT(0.00172)</f>
        <v>23.080262029781469</v>
      </c>
    </row>
    <row r="584" spans="1:4">
      <c r="A584" t="s">
        <v>1629</v>
      </c>
      <c r="B584">
        <v>0.956596</v>
      </c>
      <c r="C584">
        <f>ABS(U__10[[#This Row],[Y-coordinate]]*5185.897)</f>
        <v>3970.8620764880002</v>
      </c>
      <c r="D584">
        <f>U__10[[#This Row],[x-velocity]]/SQRT(0.00172)</f>
        <v>23.065577735846379</v>
      </c>
    </row>
    <row r="585" spans="1:4">
      <c r="A585" t="s">
        <v>1630</v>
      </c>
      <c r="B585">
        <v>0.95598399999999994</v>
      </c>
      <c r="C585">
        <f>ABS(U__10[[#This Row],[Y-coordinate]]*5185.897)</f>
        <v>3977.6919028369998</v>
      </c>
      <c r="D585">
        <f>U__10[[#This Row],[x-velocity]]/SQRT(0.00172)</f>
        <v>23.050821105487962</v>
      </c>
    </row>
    <row r="586" spans="1:4">
      <c r="A586" t="s">
        <v>1631</v>
      </c>
      <c r="B586">
        <v>0.95536900000000002</v>
      </c>
      <c r="C586">
        <f>ABS(U__10[[#This Row],[Y-coordinate]]*5185.897)</f>
        <v>3984.5217291859999</v>
      </c>
      <c r="D586">
        <f>U__10[[#This Row],[x-velocity]]/SQRT(0.00172)</f>
        <v>23.035992138706224</v>
      </c>
    </row>
    <row r="587" spans="1:4">
      <c r="A587" t="s">
        <v>1632</v>
      </c>
      <c r="B587">
        <v>0.95474899999999996</v>
      </c>
      <c r="C587">
        <f>ABS(U__10[[#This Row],[Y-coordinate]]*5185.897)</f>
        <v>3991.351555535</v>
      </c>
      <c r="D587">
        <f>U__10[[#This Row],[x-velocity]]/SQRT(0.00172)</f>
        <v>23.021042611218942</v>
      </c>
    </row>
    <row r="588" spans="1:4">
      <c r="A588" t="s">
        <v>1633</v>
      </c>
      <c r="B588">
        <v>0.95412699999999995</v>
      </c>
      <c r="C588">
        <f>ABS(U__10[[#This Row],[Y-coordinate]]*5185.897)</f>
        <v>3998.1761959869996</v>
      </c>
      <c r="D588">
        <f>U__10[[#This Row],[x-velocity]]/SQRT(0.00172)</f>
        <v>23.006044859449439</v>
      </c>
    </row>
    <row r="589" spans="1:4">
      <c r="A589" t="s">
        <v>1634</v>
      </c>
      <c r="B589">
        <v>0.95350000000000001</v>
      </c>
      <c r="C589">
        <f>ABS(U__10[[#This Row],[Y-coordinate]]*5185.897)</f>
        <v>4005.0060223359997</v>
      </c>
      <c r="D589">
        <f>U__10[[#This Row],[x-velocity]]/SQRT(0.00172)</f>
        <v>22.9909265469744</v>
      </c>
    </row>
    <row r="590" spans="1:4">
      <c r="A590" t="s">
        <v>1635</v>
      </c>
      <c r="B590">
        <v>0.95286999999999999</v>
      </c>
      <c r="C590">
        <f>ABS(U__10[[#This Row],[Y-coordinate]]*5185.897)</f>
        <v>4011.8358486849997</v>
      </c>
      <c r="D590">
        <f>U__10[[#This Row],[x-velocity]]/SQRT(0.00172)</f>
        <v>22.975735898076032</v>
      </c>
    </row>
    <row r="591" spans="1:4">
      <c r="A591" t="s">
        <v>1636</v>
      </c>
      <c r="B591">
        <v>0.952237</v>
      </c>
      <c r="C591">
        <f>ABS(U__10[[#This Row],[Y-coordinate]]*5185.897)</f>
        <v>4018.6656750339998</v>
      </c>
      <c r="D591">
        <f>U__10[[#This Row],[x-velocity]]/SQRT(0.00172)</f>
        <v>22.960472912754337</v>
      </c>
    </row>
    <row r="592" spans="1:4">
      <c r="A592" t="s">
        <v>1637</v>
      </c>
      <c r="B592">
        <v>0.95159899999999997</v>
      </c>
      <c r="C592">
        <f>ABS(U__10[[#This Row],[Y-coordinate]]*5185.897)</f>
        <v>4025.4903154859999</v>
      </c>
      <c r="D592">
        <f>U__10[[#This Row],[x-velocity]]/SQRT(0.00172)</f>
        <v>22.9450893667271</v>
      </c>
    </row>
    <row r="593" spans="1:4">
      <c r="A593" t="s">
        <v>1638</v>
      </c>
      <c r="B593">
        <v>0.95095799999999997</v>
      </c>
      <c r="C593">
        <f>ABS(U__10[[#This Row],[Y-coordinate]]*5185.897)</f>
        <v>4032.320141835</v>
      </c>
      <c r="D593">
        <f>U__10[[#This Row],[x-velocity]]/SQRT(0.00172)</f>
        <v>22.92963348427654</v>
      </c>
    </row>
    <row r="594" spans="1:4">
      <c r="A594" t="s">
        <v>1639</v>
      </c>
      <c r="B594">
        <v>0.95031299999999996</v>
      </c>
      <c r="C594">
        <f>ABS(U__10[[#This Row],[Y-coordinate]]*5185.897)</f>
        <v>4039.149968184</v>
      </c>
      <c r="D594">
        <f>U__10[[#This Row],[x-velocity]]/SQRT(0.00172)</f>
        <v>22.914081153261545</v>
      </c>
    </row>
    <row r="595" spans="1:4">
      <c r="A595" t="s">
        <v>1640</v>
      </c>
      <c r="B595">
        <v>0.94966499999999998</v>
      </c>
      <c r="C595">
        <f>ABS(U__10[[#This Row],[Y-coordinate]]*5185.897)</f>
        <v>4045.9797945330001</v>
      </c>
      <c r="D595">
        <f>U__10[[#This Row],[x-velocity]]/SQRT(0.00172)</f>
        <v>22.898456485823221</v>
      </c>
    </row>
    <row r="596" spans="1:4">
      <c r="A596" t="s">
        <v>1641</v>
      </c>
      <c r="B596">
        <v>0.94901199999999997</v>
      </c>
      <c r="C596">
        <f>ABS(U__10[[#This Row],[Y-coordinate]]*5185.897)</f>
        <v>4052.8096208820002</v>
      </c>
      <c r="D596">
        <f>U__10[[#This Row],[x-velocity]]/SQRT(0.00172)</f>
        <v>22.882711257679357</v>
      </c>
    </row>
    <row r="597" spans="1:4">
      <c r="A597" t="s">
        <v>1642</v>
      </c>
      <c r="B597">
        <v>0.94835499999999995</v>
      </c>
      <c r="C597">
        <f>ABS(U__10[[#This Row],[Y-coordinate]]*5185.897)</f>
        <v>4059.6342613340003</v>
      </c>
      <c r="D597">
        <f>U__10[[#This Row],[x-velocity]]/SQRT(0.00172)</f>
        <v>22.866869580971059</v>
      </c>
    </row>
    <row r="598" spans="1:4">
      <c r="A598" t="s">
        <v>1643</v>
      </c>
      <c r="B598">
        <v>0.94769499999999995</v>
      </c>
      <c r="C598">
        <f>ABS(U__10[[#This Row],[Y-coordinate]]*5185.897)</f>
        <v>4066.4640876829999</v>
      </c>
      <c r="D598">
        <f>U__10[[#This Row],[x-velocity]]/SQRT(0.00172)</f>
        <v>22.850955567839435</v>
      </c>
    </row>
    <row r="599" spans="1:4">
      <c r="A599" t="s">
        <v>1644</v>
      </c>
      <c r="B599">
        <v>0.94703000000000004</v>
      </c>
      <c r="C599">
        <f>ABS(U__10[[#This Row],[Y-coordinate]]*5185.897)</f>
        <v>4073.293914032</v>
      </c>
      <c r="D599">
        <f>U__10[[#This Row],[x-velocity]]/SQRT(0.00172)</f>
        <v>22.834920994002271</v>
      </c>
    </row>
    <row r="600" spans="1:4">
      <c r="A600" t="s">
        <v>1645</v>
      </c>
      <c r="B600">
        <v>0.94636200000000004</v>
      </c>
      <c r="C600">
        <f>ABS(U__10[[#This Row],[Y-coordinate]]*5185.897)</f>
        <v>4080.1237403809996</v>
      </c>
      <c r="D600">
        <f>U__10[[#This Row],[x-velocity]]/SQRT(0.00172)</f>
        <v>22.818814083741781</v>
      </c>
    </row>
    <row r="601" spans="1:4">
      <c r="A601" t="s">
        <v>1646</v>
      </c>
      <c r="B601">
        <v>0.945689</v>
      </c>
      <c r="C601">
        <f>ABS(U__10[[#This Row],[Y-coordinate]]*5185.897)</f>
        <v>4086.9483808330001</v>
      </c>
      <c r="D601">
        <f>U__10[[#This Row],[x-velocity]]/SQRT(0.00172)</f>
        <v>22.802586612775745</v>
      </c>
    </row>
    <row r="602" spans="1:4">
      <c r="A602" t="s">
        <v>1647</v>
      </c>
      <c r="B602">
        <v>0.94501199999999996</v>
      </c>
      <c r="C602">
        <f>ABS(U__10[[#This Row],[Y-coordinate]]*5185.897)</f>
        <v>4093.7782071820002</v>
      </c>
      <c r="D602">
        <f>U__10[[#This Row],[x-velocity]]/SQRT(0.00172)</f>
        <v>22.786262693245277</v>
      </c>
    </row>
    <row r="603" spans="1:4">
      <c r="A603" t="s">
        <v>1648</v>
      </c>
      <c r="B603">
        <v>0.94433100000000003</v>
      </c>
      <c r="C603">
        <f>ABS(U__10[[#This Row],[Y-coordinate]]*5185.897)</f>
        <v>4100.6080335309998</v>
      </c>
      <c r="D603">
        <f>U__10[[#This Row],[x-velocity]]/SQRT(0.00172)</f>
        <v>22.769842325150375</v>
      </c>
    </row>
    <row r="604" spans="1:4">
      <c r="A604" t="s">
        <v>1649</v>
      </c>
      <c r="B604">
        <v>0.94364499999999996</v>
      </c>
      <c r="C604">
        <f>ABS(U__10[[#This Row],[Y-coordinate]]*5185.897)</f>
        <v>4107.4378598799995</v>
      </c>
      <c r="D604">
        <f>U__10[[#This Row],[x-velocity]]/SQRT(0.00172)</f>
        <v>22.753301396349929</v>
      </c>
    </row>
    <row r="605" spans="1:4">
      <c r="A605" t="s">
        <v>1650</v>
      </c>
      <c r="B605">
        <v>0.94295600000000002</v>
      </c>
      <c r="C605">
        <f>ABS(U__10[[#This Row],[Y-coordinate]]*5185.897)</f>
        <v>4114.267686229</v>
      </c>
      <c r="D605">
        <f>U__10[[#This Row],[x-velocity]]/SQRT(0.00172)</f>
        <v>22.736688131126158</v>
      </c>
    </row>
    <row r="606" spans="1:4">
      <c r="A606" t="s">
        <v>1651</v>
      </c>
      <c r="B606">
        <v>0.94226100000000002</v>
      </c>
      <c r="C606">
        <f>ABS(U__10[[#This Row],[Y-coordinate]]*5185.897)</f>
        <v>4121.0923266809996</v>
      </c>
      <c r="D606">
        <f>U__10[[#This Row],[x-velocity]]/SQRT(0.00172)</f>
        <v>22.719930193055738</v>
      </c>
    </row>
    <row r="607" spans="1:4">
      <c r="A607" t="s">
        <v>1652</v>
      </c>
      <c r="B607">
        <v>0.94156300000000004</v>
      </c>
      <c r="C607">
        <f>ABS(U__10[[#This Row],[Y-coordinate]]*5185.897)</f>
        <v>4127.9221530300001</v>
      </c>
      <c r="D607">
        <f>U__10[[#This Row],[x-velocity]]/SQRT(0.00172)</f>
        <v>22.703099918561989</v>
      </c>
    </row>
    <row r="608" spans="1:4">
      <c r="A608" t="s">
        <v>1653</v>
      </c>
      <c r="B608">
        <v>0.94086000000000003</v>
      </c>
      <c r="C608">
        <f>ABS(U__10[[#This Row],[Y-coordinate]]*5185.897)</f>
        <v>4134.7519793789997</v>
      </c>
      <c r="D608">
        <f>U__10[[#This Row],[x-velocity]]/SQRT(0.00172)</f>
        <v>22.6861490833627</v>
      </c>
    </row>
    <row r="609" spans="1:4">
      <c r="A609" t="s">
        <v>1654</v>
      </c>
      <c r="B609">
        <v>0.94015199999999999</v>
      </c>
      <c r="C609">
        <f>ABS(U__10[[#This Row],[Y-coordinate]]*5185.897)</f>
        <v>4141.5818057280003</v>
      </c>
      <c r="D609">
        <f>U__10[[#This Row],[x-velocity]]/SQRT(0.00172)</f>
        <v>22.669077687457865</v>
      </c>
    </row>
    <row r="610" spans="1:4">
      <c r="A610" t="s">
        <v>1655</v>
      </c>
      <c r="B610">
        <v>0.93944000000000005</v>
      </c>
      <c r="C610">
        <f>ABS(U__10[[#This Row],[Y-coordinate]]*5185.897)</f>
        <v>4148.4064461799999</v>
      </c>
      <c r="D610">
        <f>U__10[[#This Row],[x-velocity]]/SQRT(0.00172)</f>
        <v>22.651909842988601</v>
      </c>
    </row>
    <row r="611" spans="1:4">
      <c r="A611" t="s">
        <v>1656</v>
      </c>
      <c r="B611">
        <v>0.93872299999999997</v>
      </c>
      <c r="C611">
        <f>ABS(U__10[[#This Row],[Y-coordinate]]*5185.897)</f>
        <v>4155.2362725289995</v>
      </c>
      <c r="D611">
        <f>U__10[[#This Row],[x-velocity]]/SQRT(0.00172)</f>
        <v>22.634621437813792</v>
      </c>
    </row>
    <row r="612" spans="1:4">
      <c r="A612" t="s">
        <v>1657</v>
      </c>
      <c r="B612">
        <v>0.93800099999999997</v>
      </c>
      <c r="C612">
        <f>ABS(U__10[[#This Row],[Y-coordinate]]*5185.897)</f>
        <v>4162.066098878</v>
      </c>
      <c r="D612">
        <f>U__10[[#This Row],[x-velocity]]/SQRT(0.00172)</f>
        <v>22.617212471933438</v>
      </c>
    </row>
    <row r="613" spans="1:4">
      <c r="A613" t="s">
        <v>1658</v>
      </c>
      <c r="B613">
        <v>0.93727400000000005</v>
      </c>
      <c r="C613">
        <f>ABS(U__10[[#This Row],[Y-coordinate]]*5185.897)</f>
        <v>4168.8959252269997</v>
      </c>
      <c r="D613">
        <f>U__10[[#This Row],[x-velocity]]/SQRT(0.00172)</f>
        <v>22.599682945347546</v>
      </c>
    </row>
    <row r="614" spans="1:4">
      <c r="A614" t="s">
        <v>1659</v>
      </c>
      <c r="B614">
        <v>0.93654300000000001</v>
      </c>
      <c r="C614">
        <f>ABS(U__10[[#This Row],[Y-coordinate]]*5185.897)</f>
        <v>4175.7205656790002</v>
      </c>
      <c r="D614">
        <f>U__10[[#This Row],[x-velocity]]/SQRT(0.00172)</f>
        <v>22.582056970197215</v>
      </c>
    </row>
    <row r="615" spans="1:4">
      <c r="A615" t="s">
        <v>1660</v>
      </c>
      <c r="B615">
        <v>0.93580700000000006</v>
      </c>
      <c r="C615">
        <f>ABS(U__10[[#This Row],[Y-coordinate]]*5185.897)</f>
        <v>4182.5503920279998</v>
      </c>
      <c r="D615">
        <f>U__10[[#This Row],[x-velocity]]/SQRT(0.00172)</f>
        <v>22.564310434341344</v>
      </c>
    </row>
    <row r="616" spans="1:4">
      <c r="A616" t="s">
        <v>1661</v>
      </c>
      <c r="B616">
        <v>0.93506500000000004</v>
      </c>
      <c r="C616">
        <f>ABS(U__10[[#This Row],[Y-coordinate]]*5185.897)</f>
        <v>4189.3802183770003</v>
      </c>
      <c r="D616">
        <f>U__10[[#This Row],[x-velocity]]/SQRT(0.00172)</f>
        <v>22.546419225638822</v>
      </c>
    </row>
    <row r="617" spans="1:4">
      <c r="A617" t="s">
        <v>1662</v>
      </c>
      <c r="B617">
        <v>0.93431900000000001</v>
      </c>
      <c r="C617">
        <f>ABS(U__10[[#This Row],[Y-coordinate]]*5185.897)</f>
        <v>4196.210044726</v>
      </c>
      <c r="D617">
        <f>U__10[[#This Row],[x-velocity]]/SQRT(0.00172)</f>
        <v>22.528431568371865</v>
      </c>
    </row>
    <row r="618" spans="1:4">
      <c r="A618" t="s">
        <v>1663</v>
      </c>
      <c r="B618">
        <v>0.93356700000000004</v>
      </c>
      <c r="C618">
        <f>ABS(U__10[[#This Row],[Y-coordinate]]*5185.897)</f>
        <v>4203.0398710749996</v>
      </c>
      <c r="D618">
        <f>U__10[[#This Row],[x-velocity]]/SQRT(0.00172)</f>
        <v>22.510299238258259</v>
      </c>
    </row>
    <row r="619" spans="1:4">
      <c r="A619" t="s">
        <v>1664</v>
      </c>
      <c r="B619">
        <v>0.93281099999999995</v>
      </c>
      <c r="C619">
        <f>ABS(U__10[[#This Row],[Y-coordinate]]*5185.897)</f>
        <v>4209.8645115270001</v>
      </c>
      <c r="D619">
        <f>U__10[[#This Row],[x-velocity]]/SQRT(0.00172)</f>
        <v>22.492070459580216</v>
      </c>
    </row>
    <row r="620" spans="1:4">
      <c r="A620" t="s">
        <v>1665</v>
      </c>
      <c r="B620">
        <v>0.93204900000000002</v>
      </c>
      <c r="C620">
        <f>ABS(U__10[[#This Row],[Y-coordinate]]*5185.897)</f>
        <v>4216.6943378760006</v>
      </c>
      <c r="D620">
        <f>U__10[[#This Row],[x-velocity]]/SQRT(0.00172)</f>
        <v>22.473697008055524</v>
      </c>
    </row>
    <row r="621" spans="1:4">
      <c r="A621" t="s">
        <v>1666</v>
      </c>
      <c r="B621">
        <v>0.93128100000000003</v>
      </c>
      <c r="C621">
        <f>ABS(U__10[[#This Row],[Y-coordinate]]*5185.897)</f>
        <v>4223.5241642249994</v>
      </c>
      <c r="D621">
        <f>U__10[[#This Row],[x-velocity]]/SQRT(0.00172)</f>
        <v>22.45517888368418</v>
      </c>
    </row>
    <row r="622" spans="1:4">
      <c r="A622" t="s">
        <v>1667</v>
      </c>
      <c r="B622">
        <v>0.930508</v>
      </c>
      <c r="C622">
        <f>ABS(U__10[[#This Row],[Y-coordinate]]*5185.897)</f>
        <v>4230.3539905739999</v>
      </c>
      <c r="D622">
        <f>U__10[[#This Row],[x-velocity]]/SQRT(0.00172)</f>
        <v>22.436540198607293</v>
      </c>
    </row>
    <row r="623" spans="1:4">
      <c r="A623" t="s">
        <v>1668</v>
      </c>
      <c r="B623">
        <v>0.92972999999999995</v>
      </c>
      <c r="C623">
        <f>ABS(U__10[[#This Row],[Y-coordinate]]*5185.897)</f>
        <v>4237.1786310259995</v>
      </c>
      <c r="D623">
        <f>U__10[[#This Row],[x-velocity]]/SQRT(0.00172)</f>
        <v>22.417780952824863</v>
      </c>
    </row>
    <row r="624" spans="1:4">
      <c r="A624" t="s">
        <v>1669</v>
      </c>
      <c r="B624">
        <v>0.92894600000000005</v>
      </c>
      <c r="C624">
        <f>ABS(U__10[[#This Row],[Y-coordinate]]*5185.897)</f>
        <v>4244.008457375</v>
      </c>
      <c r="D624">
        <f>U__10[[#This Row],[x-velocity]]/SQRT(0.00172)</f>
        <v>22.398877034195785</v>
      </c>
    </row>
    <row r="625" spans="1:4">
      <c r="A625" t="s">
        <v>1670</v>
      </c>
      <c r="B625">
        <v>0.92815599999999998</v>
      </c>
      <c r="C625">
        <f>ABS(U__10[[#This Row],[Y-coordinate]]*5185.897)</f>
        <v>4250.8382837239997</v>
      </c>
      <c r="D625">
        <f>U__10[[#This Row],[x-velocity]]/SQRT(0.00172)</f>
        <v>22.379828442720054</v>
      </c>
    </row>
    <row r="626" spans="1:4">
      <c r="A626" t="s">
        <v>1671</v>
      </c>
      <c r="B626">
        <v>0.92736099999999999</v>
      </c>
      <c r="C626">
        <f>ABS(U__10[[#This Row],[Y-coordinate]]*5185.897)</f>
        <v>4257.6681100730002</v>
      </c>
      <c r="D626">
        <f>U__10[[#This Row],[x-velocity]]/SQRT(0.00172)</f>
        <v>22.360659290538781</v>
      </c>
    </row>
    <row r="627" spans="1:4">
      <c r="A627" t="s">
        <v>1672</v>
      </c>
      <c r="B627">
        <v>0.92656000000000005</v>
      </c>
      <c r="C627">
        <f>ABS(U__10[[#This Row],[Y-coordinate]]*5185.897)</f>
        <v>4264.4979364219998</v>
      </c>
      <c r="D627">
        <f>U__10[[#This Row],[x-velocity]]/SQRT(0.00172)</f>
        <v>22.341345465510855</v>
      </c>
    </row>
    <row r="628" spans="1:4">
      <c r="A628" t="s">
        <v>1673</v>
      </c>
      <c r="B628">
        <v>0.92575300000000005</v>
      </c>
      <c r="C628">
        <f>ABS(U__10[[#This Row],[Y-coordinate]]*5185.897)</f>
        <v>4271.3225768739994</v>
      </c>
      <c r="D628">
        <f>U__10[[#This Row],[x-velocity]]/SQRT(0.00172)</f>
        <v>22.321886967636278</v>
      </c>
    </row>
    <row r="629" spans="1:4">
      <c r="A629" t="s">
        <v>1674</v>
      </c>
      <c r="B629">
        <v>0.92493999999999998</v>
      </c>
      <c r="C629">
        <f>ABS(U__10[[#This Row],[Y-coordinate]]*5185.897)</f>
        <v>4278.152403223</v>
      </c>
      <c r="D629">
        <f>U__10[[#This Row],[x-velocity]]/SQRT(0.00172)</f>
        <v>22.302283796915052</v>
      </c>
    </row>
    <row r="630" spans="1:4">
      <c r="A630" t="s">
        <v>1675</v>
      </c>
      <c r="B630">
        <v>0.92412099999999997</v>
      </c>
      <c r="C630">
        <f>ABS(U__10[[#This Row],[Y-coordinate]]*5185.897)</f>
        <v>4284.9822295719996</v>
      </c>
      <c r="D630">
        <f>U__10[[#This Row],[x-velocity]]/SQRT(0.00172)</f>
        <v>22.282535953347171</v>
      </c>
    </row>
    <row r="631" spans="1:4">
      <c r="A631" t="s">
        <v>1676</v>
      </c>
      <c r="B631">
        <v>0.92329499999999998</v>
      </c>
      <c r="C631">
        <f>ABS(U__10[[#This Row],[Y-coordinate]]*5185.897)</f>
        <v>4291.8120559210001</v>
      </c>
      <c r="D631">
        <f>U__10[[#This Row],[x-velocity]]/SQRT(0.00172)</f>
        <v>22.262619324791533</v>
      </c>
    </row>
    <row r="632" spans="1:4">
      <c r="A632" t="s">
        <v>1677</v>
      </c>
      <c r="B632">
        <v>0.92246399999999995</v>
      </c>
      <c r="C632">
        <f>ABS(U__10[[#This Row],[Y-coordinate]]*5185.897)</f>
        <v>4298.6366963729997</v>
      </c>
      <c r="D632">
        <f>U__10[[#This Row],[x-velocity]]/SQRT(0.00172)</f>
        <v>22.242582135530352</v>
      </c>
    </row>
    <row r="633" spans="1:4">
      <c r="A633" t="s">
        <v>1678</v>
      </c>
      <c r="B633">
        <v>0.92162599999999995</v>
      </c>
      <c r="C633">
        <f>ABS(U__10[[#This Row],[Y-coordinate]]*5185.897)</f>
        <v>4305.4665227220003</v>
      </c>
      <c r="D633">
        <f>U__10[[#This Row],[x-velocity]]/SQRT(0.00172)</f>
        <v>22.222376161281414</v>
      </c>
    </row>
    <row r="634" spans="1:4">
      <c r="A634" t="s">
        <v>1679</v>
      </c>
      <c r="B634">
        <v>0.92078099999999996</v>
      </c>
      <c r="C634">
        <f>ABS(U__10[[#This Row],[Y-coordinate]]*5185.897)</f>
        <v>4312.2963490709999</v>
      </c>
      <c r="D634">
        <f>U__10[[#This Row],[x-velocity]]/SQRT(0.00172)</f>
        <v>22.202001402044711</v>
      </c>
    </row>
    <row r="635" spans="1:4">
      <c r="A635" t="s">
        <v>1680</v>
      </c>
      <c r="B635">
        <v>0.91993000000000003</v>
      </c>
      <c r="C635">
        <f>ABS(U__10[[#This Row],[Y-coordinate]]*5185.897)</f>
        <v>4319.1261754200004</v>
      </c>
      <c r="D635">
        <f>U__10[[#This Row],[x-velocity]]/SQRT(0.00172)</f>
        <v>22.181481969961364</v>
      </c>
    </row>
    <row r="636" spans="1:4">
      <c r="A636" t="s">
        <v>1681</v>
      </c>
      <c r="B636">
        <v>0.919072</v>
      </c>
      <c r="C636">
        <f>ABS(U__10[[#This Row],[Y-coordinate]]*5185.897)</f>
        <v>4325.9560017690001</v>
      </c>
      <c r="D636">
        <f>U__10[[#This Row],[x-velocity]]/SQRT(0.00172)</f>
        <v>22.160793752890253</v>
      </c>
    </row>
    <row r="637" spans="1:4">
      <c r="A637" t="s">
        <v>1682</v>
      </c>
      <c r="B637">
        <v>0.91820800000000002</v>
      </c>
      <c r="C637">
        <f>ABS(U__10[[#This Row],[Y-coordinate]]*5185.897)</f>
        <v>4332.7806422210006</v>
      </c>
      <c r="D637">
        <f>U__10[[#This Row],[x-velocity]]/SQRT(0.00172)</f>
        <v>22.13996086297249</v>
      </c>
    </row>
    <row r="638" spans="1:4">
      <c r="A638" t="s">
        <v>1683</v>
      </c>
      <c r="B638">
        <v>0.91733600000000004</v>
      </c>
      <c r="C638">
        <f>ABS(U__10[[#This Row],[Y-coordinate]]*5185.897)</f>
        <v>4339.6104685700002</v>
      </c>
      <c r="D638">
        <f>U__10[[#This Row],[x-velocity]]/SQRT(0.00172)</f>
        <v>22.118935075925862</v>
      </c>
    </row>
    <row r="639" spans="1:4">
      <c r="A639" t="s">
        <v>1684</v>
      </c>
      <c r="B639">
        <v>0.91645799999999999</v>
      </c>
      <c r="C639">
        <f>ABS(U__10[[#This Row],[Y-coordinate]]*5185.897)</f>
        <v>4346.4402949189998</v>
      </c>
      <c r="D639">
        <f>U__10[[#This Row],[x-velocity]]/SQRT(0.00172)</f>
        <v>22.097764616032578</v>
      </c>
    </row>
    <row r="640" spans="1:4">
      <c r="A640" t="s">
        <v>1685</v>
      </c>
      <c r="B640">
        <v>0.91557200000000005</v>
      </c>
      <c r="C640">
        <f>ABS(U__10[[#This Row],[Y-coordinate]]*5185.897)</f>
        <v>4353.2701212679995</v>
      </c>
      <c r="D640">
        <f>U__10[[#This Row],[x-velocity]]/SQRT(0.00172)</f>
        <v>22.076401259010431</v>
      </c>
    </row>
    <row r="641" spans="1:4">
      <c r="A641" t="s">
        <v>1686</v>
      </c>
      <c r="B641">
        <v>0.91467900000000002</v>
      </c>
      <c r="C641">
        <f>ABS(U__10[[#This Row],[Y-coordinate]]*5185.897)</f>
        <v>4360.09476172</v>
      </c>
      <c r="D641">
        <f>U__10[[#This Row],[x-velocity]]/SQRT(0.00172)</f>
        <v>22.054869117000521</v>
      </c>
    </row>
    <row r="642" spans="1:4">
      <c r="A642" t="s">
        <v>1687</v>
      </c>
      <c r="B642">
        <v>0.91377900000000001</v>
      </c>
      <c r="C642">
        <f>ABS(U__10[[#This Row],[Y-coordinate]]*5185.897)</f>
        <v>4366.9245880689996</v>
      </c>
      <c r="D642">
        <f>U__10[[#This Row],[x-velocity]]/SQRT(0.00172)</f>
        <v>22.033168190002854</v>
      </c>
    </row>
    <row r="643" spans="1:4">
      <c r="A643" t="s">
        <v>1688</v>
      </c>
      <c r="B643">
        <v>0.91287099999999999</v>
      </c>
      <c r="C643">
        <f>ABS(U__10[[#This Row],[Y-coordinate]]*5185.897)</f>
        <v>4373.7544144180001</v>
      </c>
      <c r="D643">
        <f>U__10[[#This Row],[x-velocity]]/SQRT(0.00172)</f>
        <v>22.011274365876314</v>
      </c>
    </row>
    <row r="644" spans="1:4">
      <c r="A644" t="s">
        <v>1689</v>
      </c>
      <c r="B644">
        <v>0.91195599999999999</v>
      </c>
      <c r="C644">
        <f>ABS(U__10[[#This Row],[Y-coordinate]]*5185.897)</f>
        <v>4380.5842407669998</v>
      </c>
      <c r="D644">
        <f>U__10[[#This Row],[x-velocity]]/SQRT(0.00172)</f>
        <v>21.989211756762018</v>
      </c>
    </row>
    <row r="645" spans="1:4">
      <c r="A645" t="s">
        <v>1690</v>
      </c>
      <c r="B645">
        <v>0.91103299999999998</v>
      </c>
      <c r="C645">
        <f>ABS(U__10[[#This Row],[Y-coordinate]]*5185.897)</f>
        <v>4387.4088812190002</v>
      </c>
      <c r="D645">
        <f>U__10[[#This Row],[x-velocity]]/SQRT(0.00172)</f>
        <v>21.966956250518855</v>
      </c>
    </row>
    <row r="646" spans="1:4">
      <c r="A646" t="s">
        <v>1691</v>
      </c>
      <c r="B646">
        <v>0.91010199999999997</v>
      </c>
      <c r="C646">
        <f>ABS(U__10[[#This Row],[Y-coordinate]]*5185.897)</f>
        <v>4394.2387075679999</v>
      </c>
      <c r="D646">
        <f>U__10[[#This Row],[x-velocity]]/SQRT(0.00172)</f>
        <v>21.94450784714682</v>
      </c>
    </row>
    <row r="647" spans="1:4">
      <c r="A647" t="s">
        <v>1692</v>
      </c>
      <c r="B647">
        <v>0.90916300000000005</v>
      </c>
      <c r="C647">
        <f>ABS(U__10[[#This Row],[Y-coordinate]]*5185.897)</f>
        <v>4401.0685339169995</v>
      </c>
      <c r="D647">
        <f>U__10[[#This Row],[x-velocity]]/SQRT(0.00172)</f>
        <v>21.921866546645923</v>
      </c>
    </row>
    <row r="648" spans="1:4">
      <c r="A648" t="s">
        <v>1693</v>
      </c>
      <c r="B648">
        <v>0.90821600000000002</v>
      </c>
      <c r="C648">
        <f>ABS(U__10[[#This Row],[Y-coordinate]]*5185.897)</f>
        <v>4407.8983602660001</v>
      </c>
      <c r="D648">
        <f>U__10[[#This Row],[x-velocity]]/SQRT(0.00172)</f>
        <v>21.899032349016153</v>
      </c>
    </row>
    <row r="649" spans="1:4">
      <c r="A649" t="s">
        <v>1694</v>
      </c>
      <c r="B649">
        <v>0.90726099999999998</v>
      </c>
      <c r="C649">
        <f>ABS(U__10[[#This Row],[Y-coordinate]]*5185.897)</f>
        <v>4414.7281866149997</v>
      </c>
      <c r="D649">
        <f>U__10[[#This Row],[x-velocity]]/SQRT(0.00172)</f>
        <v>21.876005254257514</v>
      </c>
    </row>
    <row r="650" spans="1:4">
      <c r="A650" t="s">
        <v>1695</v>
      </c>
      <c r="B650">
        <v>0.90629700000000002</v>
      </c>
      <c r="C650">
        <f>ABS(U__10[[#This Row],[Y-coordinate]]*5185.897)</f>
        <v>4421.5528270670002</v>
      </c>
      <c r="D650">
        <f>U__10[[#This Row],[x-velocity]]/SQRT(0.00172)</f>
        <v>21.852761150228901</v>
      </c>
    </row>
    <row r="651" spans="1:4">
      <c r="A651" t="s">
        <v>1696</v>
      </c>
      <c r="B651">
        <v>0.90532400000000002</v>
      </c>
      <c r="C651">
        <f>ABS(U__10[[#This Row],[Y-coordinate]]*5185.897)</f>
        <v>4428.3826534159998</v>
      </c>
      <c r="D651">
        <f>U__10[[#This Row],[x-velocity]]/SQRT(0.00172)</f>
        <v>21.829300036930309</v>
      </c>
    </row>
    <row r="652" spans="1:4">
      <c r="A652" t="s">
        <v>1697</v>
      </c>
      <c r="B652">
        <v>0.90434300000000001</v>
      </c>
      <c r="C652">
        <f>ABS(U__10[[#This Row],[Y-coordinate]]*5185.897)</f>
        <v>4435.2124797650004</v>
      </c>
      <c r="D652">
        <f>U__10[[#This Row],[x-velocity]]/SQRT(0.00172)</f>
        <v>21.805646026502853</v>
      </c>
    </row>
    <row r="653" spans="1:4">
      <c r="A653" t="s">
        <v>1698</v>
      </c>
      <c r="B653">
        <v>0.90335299999999996</v>
      </c>
      <c r="C653">
        <f>ABS(U__10[[#This Row],[Y-coordinate]]*5185.897)</f>
        <v>4442.042306114</v>
      </c>
      <c r="D653">
        <f>U__10[[#This Row],[x-velocity]]/SQRT(0.00172)</f>
        <v>21.781775006805415</v>
      </c>
    </row>
    <row r="654" spans="1:4">
      <c r="A654" t="s">
        <v>1699</v>
      </c>
      <c r="B654">
        <v>0.90235399999999999</v>
      </c>
      <c r="C654">
        <f>ABS(U__10[[#This Row],[Y-coordinate]]*5185.897)</f>
        <v>4448.8669465660005</v>
      </c>
      <c r="D654">
        <f>U__10[[#This Row],[x-velocity]]/SQRT(0.00172)</f>
        <v>21.757686977838006</v>
      </c>
    </row>
    <row r="655" spans="1:4">
      <c r="A655" t="s">
        <v>1700</v>
      </c>
      <c r="B655">
        <v>0.90134499999999995</v>
      </c>
      <c r="C655">
        <f>ABS(U__10[[#This Row],[Y-coordinate]]*5185.897)</f>
        <v>4455.6967729150001</v>
      </c>
      <c r="D655">
        <f>U__10[[#This Row],[x-velocity]]/SQRT(0.00172)</f>
        <v>21.733357827459507</v>
      </c>
    </row>
    <row r="656" spans="1:4">
      <c r="A656" t="s">
        <v>1701</v>
      </c>
      <c r="B656">
        <v>0.90032800000000002</v>
      </c>
      <c r="C656">
        <f>ABS(U__10[[#This Row],[Y-coordinate]]*5185.897)</f>
        <v>4462.5265992640007</v>
      </c>
      <c r="D656">
        <f>U__10[[#This Row],[x-velocity]]/SQRT(0.00172)</f>
        <v>21.708835779952143</v>
      </c>
    </row>
    <row r="657" spans="1:4">
      <c r="A657" t="s">
        <v>1702</v>
      </c>
      <c r="B657">
        <v>0.89929999999999999</v>
      </c>
      <c r="C657">
        <f>ABS(U__10[[#This Row],[Y-coordinate]]*5185.897)</f>
        <v>4469.3564256129994</v>
      </c>
      <c r="D657">
        <f>U__10[[#This Row],[x-velocity]]/SQRT(0.00172)</f>
        <v>21.684048498892583</v>
      </c>
    </row>
    <row r="658" spans="1:4">
      <c r="A658" t="s">
        <v>1703</v>
      </c>
      <c r="B658">
        <v>0.89826300000000003</v>
      </c>
      <c r="C658">
        <f>ABS(U__10[[#This Row],[Y-coordinate]]*5185.897)</f>
        <v>4476.1862519619999</v>
      </c>
      <c r="D658">
        <f>U__10[[#This Row],[x-velocity]]/SQRT(0.00172)</f>
        <v>21.659044208563049</v>
      </c>
    </row>
    <row r="659" spans="1:4">
      <c r="A659" t="s">
        <v>1704</v>
      </c>
      <c r="B659">
        <v>0.89721600000000001</v>
      </c>
      <c r="C659">
        <f>ABS(U__10[[#This Row],[Y-coordinate]]*5185.897)</f>
        <v>4483.0108924139995</v>
      </c>
      <c r="D659">
        <f>U__10[[#This Row],[x-velocity]]/SQRT(0.00172)</f>
        <v>21.633798796822425</v>
      </c>
    </row>
    <row r="660" spans="1:4">
      <c r="A660" t="s">
        <v>1705</v>
      </c>
      <c r="B660">
        <v>0.89615800000000001</v>
      </c>
      <c r="C660">
        <f>ABS(U__10[[#This Row],[Y-coordinate]]*5185.897)</f>
        <v>4489.840718763</v>
      </c>
      <c r="D660">
        <f>U__10[[#This Row],[x-velocity]]/SQRT(0.00172)</f>
        <v>21.60828815152961</v>
      </c>
    </row>
    <row r="661" spans="1:4">
      <c r="A661" t="s">
        <v>1706</v>
      </c>
      <c r="B661">
        <v>0.89509099999999997</v>
      </c>
      <c r="C661">
        <f>ABS(U__10[[#This Row],[Y-coordinate]]*5185.897)</f>
        <v>4496.6705451119997</v>
      </c>
      <c r="D661">
        <f>U__10[[#This Row],[x-velocity]]/SQRT(0.00172)</f>
        <v>21.582560496966817</v>
      </c>
    </row>
    <row r="662" spans="1:4">
      <c r="A662" t="s">
        <v>1707</v>
      </c>
      <c r="B662">
        <v>0.89401200000000003</v>
      </c>
      <c r="C662">
        <f>ABS(U__10[[#This Row],[Y-coordinate]]*5185.897)</f>
        <v>4503.5003714610002</v>
      </c>
      <c r="D662">
        <f>U__10[[#This Row],[x-velocity]]/SQRT(0.00172)</f>
        <v>21.556543496710727</v>
      </c>
    </row>
    <row r="663" spans="1:4">
      <c r="A663" t="s">
        <v>1708</v>
      </c>
      <c r="B663">
        <v>0.89292300000000002</v>
      </c>
      <c r="C663">
        <f>ABS(U__10[[#This Row],[Y-coordinate]]*5185.897)</f>
        <v>4510.3250119129998</v>
      </c>
      <c r="D663">
        <f>U__10[[#This Row],[x-velocity]]/SQRT(0.00172)</f>
        <v>21.530285375043547</v>
      </c>
    </row>
    <row r="664" spans="1:4">
      <c r="A664" t="s">
        <v>1709</v>
      </c>
      <c r="B664">
        <v>0.89182300000000003</v>
      </c>
      <c r="C664">
        <f>ABS(U__10[[#This Row],[Y-coordinate]]*5185.897)</f>
        <v>4517.1548382619994</v>
      </c>
      <c r="D664">
        <f>U__10[[#This Row],[x-velocity]]/SQRT(0.00172)</f>
        <v>21.503762019824176</v>
      </c>
    </row>
    <row r="665" spans="1:4">
      <c r="A665" t="s">
        <v>1710</v>
      </c>
      <c r="B665">
        <v>0.89071100000000003</v>
      </c>
      <c r="C665">
        <f>ABS(U__10[[#This Row],[Y-coordinate]]*5185.897)</f>
        <v>4523.984664611</v>
      </c>
      <c r="D665">
        <f>U__10[[#This Row],[x-velocity]]/SQRT(0.00172)</f>
        <v>21.476949318911501</v>
      </c>
    </row>
    <row r="666" spans="1:4">
      <c r="A666" t="s">
        <v>1711</v>
      </c>
      <c r="B666">
        <v>0.88958800000000005</v>
      </c>
      <c r="C666">
        <f>ABS(U__10[[#This Row],[Y-coordinate]]*5185.897)</f>
        <v>4530.8144909599996</v>
      </c>
      <c r="D666">
        <f>U__10[[#This Row],[x-velocity]]/SQRT(0.00172)</f>
        <v>21.449871384446631</v>
      </c>
    </row>
    <row r="667" spans="1:4">
      <c r="A667" t="s">
        <v>1712</v>
      </c>
      <c r="B667">
        <v>0.88845399999999997</v>
      </c>
      <c r="C667">
        <f>ABS(U__10[[#This Row],[Y-coordinate]]*5185.897)</f>
        <v>4537.6443173090001</v>
      </c>
      <c r="D667">
        <f>U__10[[#This Row],[x-velocity]]/SQRT(0.00172)</f>
        <v>21.422528216429566</v>
      </c>
    </row>
    <row r="668" spans="1:4">
      <c r="A668" t="s">
        <v>1713</v>
      </c>
      <c r="B668">
        <v>0.88730699999999996</v>
      </c>
      <c r="C668">
        <f>ABS(U__10[[#This Row],[Y-coordinate]]*5185.897)</f>
        <v>4544.4689577609997</v>
      </c>
      <c r="D668">
        <f>U__10[[#This Row],[x-velocity]]/SQRT(0.00172)</f>
        <v>21.394871590578095</v>
      </c>
    </row>
    <row r="669" spans="1:4">
      <c r="A669" t="s">
        <v>1714</v>
      </c>
      <c r="B669">
        <v>0.88614800000000005</v>
      </c>
      <c r="C669">
        <f>ABS(U__10[[#This Row],[Y-coordinate]]*5185.897)</f>
        <v>4551.2987841100003</v>
      </c>
      <c r="D669">
        <f>U__10[[#This Row],[x-velocity]]/SQRT(0.00172)</f>
        <v>21.366925619033321</v>
      </c>
    </row>
    <row r="670" spans="1:4">
      <c r="A670" t="s">
        <v>1715</v>
      </c>
      <c r="B670">
        <v>0.88497700000000001</v>
      </c>
      <c r="C670">
        <f>ABS(U__10[[#This Row],[Y-coordinate]]*5185.897)</f>
        <v>4558.1286104589999</v>
      </c>
      <c r="D670">
        <f>U__10[[#This Row],[x-velocity]]/SQRT(0.00172)</f>
        <v>21.338690301795243</v>
      </c>
    </row>
    <row r="671" spans="1:4">
      <c r="A671" t="s">
        <v>1716</v>
      </c>
      <c r="B671">
        <v>0.88379300000000005</v>
      </c>
      <c r="C671">
        <f>ABS(U__10[[#This Row],[Y-coordinate]]*5185.897)</f>
        <v>4564.9584368080004</v>
      </c>
      <c r="D671">
        <f>U__10[[#This Row],[x-velocity]]/SQRT(0.00172)</f>
        <v>21.310141526722756</v>
      </c>
    </row>
    <row r="672" spans="1:4">
      <c r="A672" t="s">
        <v>1717</v>
      </c>
      <c r="B672">
        <v>0.88259600000000005</v>
      </c>
      <c r="C672">
        <f>ABS(U__10[[#This Row],[Y-coordinate]]*5185.897)</f>
        <v>4571.78307726</v>
      </c>
      <c r="D672">
        <f>U__10[[#This Row],[x-velocity]]/SQRT(0.00172)</f>
        <v>21.281279293815857</v>
      </c>
    </row>
    <row r="673" spans="1:4">
      <c r="A673" t="s">
        <v>1718</v>
      </c>
      <c r="B673">
        <v>0.88138499999999997</v>
      </c>
      <c r="C673">
        <f>ABS(U__10[[#This Row],[Y-coordinate]]*5185.897)</f>
        <v>4578.6129036090006</v>
      </c>
      <c r="D673">
        <f>U__10[[#This Row],[x-velocity]]/SQRT(0.00172)</f>
        <v>21.252079490933436</v>
      </c>
    </row>
    <row r="674" spans="1:4">
      <c r="A674" t="s">
        <v>1719</v>
      </c>
      <c r="B674">
        <v>0.88016099999999997</v>
      </c>
      <c r="C674">
        <f>ABS(U__10[[#This Row],[Y-coordinate]]*5185.897)</f>
        <v>4585.4427299580002</v>
      </c>
      <c r="D674">
        <f>U__10[[#This Row],[x-velocity]]/SQRT(0.00172)</f>
        <v>21.222566230216607</v>
      </c>
    </row>
    <row r="675" spans="1:4">
      <c r="A675" t="s">
        <v>1720</v>
      </c>
      <c r="B675">
        <v>0.87892300000000001</v>
      </c>
      <c r="C675">
        <f>ABS(U__10[[#This Row],[Y-coordinate]]*5185.897)</f>
        <v>4592.2725563069998</v>
      </c>
      <c r="D675">
        <f>U__10[[#This Row],[x-velocity]]/SQRT(0.00172)</f>
        <v>21.192715399524257</v>
      </c>
    </row>
    <row r="676" spans="1:4">
      <c r="A676" t="s">
        <v>1721</v>
      </c>
      <c r="B676">
        <v>0.87766999999999995</v>
      </c>
      <c r="C676">
        <f>ABS(U__10[[#This Row],[Y-coordinate]]*5185.897)</f>
        <v>4599.0971967590003</v>
      </c>
      <c r="D676">
        <f>U__10[[#This Row],[x-velocity]]/SQRT(0.00172)</f>
        <v>21.162502886715281</v>
      </c>
    </row>
    <row r="677" spans="1:4">
      <c r="A677" t="s">
        <v>1722</v>
      </c>
      <c r="B677">
        <v>0.87640300000000004</v>
      </c>
      <c r="C677">
        <f>ABS(U__10[[#This Row],[Y-coordinate]]*5185.897)</f>
        <v>4605.927023108</v>
      </c>
      <c r="D677">
        <f>U__10[[#This Row],[x-velocity]]/SQRT(0.00172)</f>
        <v>21.131952803930787</v>
      </c>
    </row>
    <row r="678" spans="1:4">
      <c r="A678" t="s">
        <v>1723</v>
      </c>
      <c r="B678">
        <v>0.87512100000000004</v>
      </c>
      <c r="C678">
        <f>ABS(U__10[[#This Row],[Y-coordinate]]*5185.897)</f>
        <v>4612.7568494569996</v>
      </c>
      <c r="D678">
        <f>U__10[[#This Row],[x-velocity]]/SQRT(0.00172)</f>
        <v>21.101041039029663</v>
      </c>
    </row>
    <row r="679" spans="1:4">
      <c r="A679" t="s">
        <v>1724</v>
      </c>
      <c r="B679">
        <v>0.87382300000000002</v>
      </c>
      <c r="C679">
        <f>ABS(U__10[[#This Row],[Y-coordinate]]*5185.897)</f>
        <v>4619.5866758060001</v>
      </c>
      <c r="D679">
        <f>U__10[[#This Row],[x-velocity]]/SQRT(0.00172)</f>
        <v>21.069743479870805</v>
      </c>
    </row>
    <row r="680" spans="1:4">
      <c r="A680" t="s">
        <v>1725</v>
      </c>
      <c r="B680">
        <v>0.87251000000000001</v>
      </c>
      <c r="C680">
        <f>ABS(U__10[[#This Row],[Y-coordinate]]*5185.897)</f>
        <v>4626.4165021549998</v>
      </c>
      <c r="D680">
        <f>U__10[[#This Row],[x-velocity]]/SQRT(0.00172)</f>
        <v>21.038084238595317</v>
      </c>
    </row>
    <row r="681" spans="1:4">
      <c r="A681" t="s">
        <v>1726</v>
      </c>
      <c r="B681">
        <v>0.87117999999999995</v>
      </c>
      <c r="C681">
        <f>ABS(U__10[[#This Row],[Y-coordinate]]*5185.897)</f>
        <v>4633.2411426070003</v>
      </c>
      <c r="D681">
        <f>U__10[[#This Row],[x-velocity]]/SQRT(0.00172)</f>
        <v>21.006015090920982</v>
      </c>
    </row>
    <row r="682" spans="1:4">
      <c r="A682" t="s">
        <v>1727</v>
      </c>
      <c r="B682">
        <v>0.869834</v>
      </c>
      <c r="C682">
        <f>ABS(U__10[[#This Row],[Y-coordinate]]*5185.897)</f>
        <v>4640.0709689559999</v>
      </c>
      <c r="D682">
        <f>U__10[[#This Row],[x-velocity]]/SQRT(0.00172)</f>
        <v>20.973560148988913</v>
      </c>
    </row>
    <row r="683" spans="1:4">
      <c r="A683" t="s">
        <v>1728</v>
      </c>
      <c r="B683">
        <v>0.86847099999999999</v>
      </c>
      <c r="C683">
        <f>ABS(U__10[[#This Row],[Y-coordinate]]*5185.897)</f>
        <v>4646.9007953049995</v>
      </c>
      <c r="D683">
        <f>U__10[[#This Row],[x-velocity]]/SQRT(0.00172)</f>
        <v>20.940695300658</v>
      </c>
    </row>
    <row r="684" spans="1:4">
      <c r="A684" t="s">
        <v>1729</v>
      </c>
      <c r="B684">
        <v>0.86709099999999995</v>
      </c>
      <c r="C684">
        <f>ABS(U__10[[#This Row],[Y-coordinate]]*5185.897)</f>
        <v>4653.7306216540001</v>
      </c>
      <c r="D684">
        <f>U__10[[#This Row],[x-velocity]]/SQRT(0.00172)</f>
        <v>20.90742054592824</v>
      </c>
    </row>
    <row r="685" spans="1:4">
      <c r="A685" t="s">
        <v>1730</v>
      </c>
      <c r="B685">
        <v>0.86569300000000005</v>
      </c>
      <c r="C685">
        <f>ABS(U__10[[#This Row],[Y-coordinate]]*5185.897)</f>
        <v>4660.5552621059996</v>
      </c>
      <c r="D685">
        <f>U__10[[#This Row],[x-velocity]]/SQRT(0.00172)</f>
        <v>20.873711772658531</v>
      </c>
    </row>
    <row r="686" spans="1:4">
      <c r="A686" t="s">
        <v>1731</v>
      </c>
      <c r="B686">
        <v>0.86427600000000004</v>
      </c>
      <c r="C686">
        <f>ABS(U__10[[#This Row],[Y-coordinate]]*5185.897)</f>
        <v>4667.3850884550002</v>
      </c>
      <c r="D686">
        <f>U__10[[#This Row],[x-velocity]]/SQRT(0.00172)</f>
        <v>20.839544868707758</v>
      </c>
    </row>
    <row r="687" spans="1:4">
      <c r="A687" t="s">
        <v>1732</v>
      </c>
      <c r="B687">
        <v>0.86284099999999997</v>
      </c>
      <c r="C687">
        <f>ABS(U__10[[#This Row],[Y-coordinate]]*5185.897)</f>
        <v>4674.2149148039998</v>
      </c>
      <c r="D687">
        <f>U__10[[#This Row],[x-velocity]]/SQRT(0.00172)</f>
        <v>20.80494394621703</v>
      </c>
    </row>
    <row r="688" spans="1:4">
      <c r="A688" t="s">
        <v>1733</v>
      </c>
      <c r="B688">
        <v>0.86138599999999999</v>
      </c>
      <c r="C688">
        <f>ABS(U__10[[#This Row],[Y-coordinate]]*5185.897)</f>
        <v>4681.0447411530004</v>
      </c>
      <c r="D688">
        <f>U__10[[#This Row],[x-velocity]]/SQRT(0.00172)</f>
        <v>20.769860780904132</v>
      </c>
    </row>
    <row r="689" spans="1:4">
      <c r="A689" t="s">
        <v>1734</v>
      </c>
      <c r="B689">
        <v>0.85991200000000001</v>
      </c>
      <c r="C689">
        <f>ABS(U__10[[#This Row],[Y-coordinate]]*5185.897)</f>
        <v>4687.874567502</v>
      </c>
      <c r="D689">
        <f>U__10[[#This Row],[x-velocity]]/SQRT(0.00172)</f>
        <v>20.734319484910174</v>
      </c>
    </row>
    <row r="690" spans="1:4">
      <c r="A690" t="s">
        <v>1735</v>
      </c>
      <c r="B690">
        <v>0.85841599999999996</v>
      </c>
      <c r="C690">
        <f>ABS(U__10[[#This Row],[Y-coordinate]]*5185.897)</f>
        <v>4694.6992079540005</v>
      </c>
      <c r="D690">
        <f>U__10[[#This Row],[x-velocity]]/SQRT(0.00172)</f>
        <v>20.698247721811825</v>
      </c>
    </row>
    <row r="691" spans="1:4">
      <c r="A691" t="s">
        <v>1736</v>
      </c>
      <c r="B691">
        <v>0.8569</v>
      </c>
      <c r="C691">
        <f>ABS(U__10[[#This Row],[Y-coordinate]]*5185.897)</f>
        <v>4701.5290343030001</v>
      </c>
      <c r="D691">
        <f>U__10[[#This Row],[x-velocity]]/SQRT(0.00172)</f>
        <v>20.66169371589131</v>
      </c>
    </row>
    <row r="692" spans="1:4">
      <c r="A692" t="s">
        <v>1737</v>
      </c>
      <c r="B692">
        <v>0.85536299999999998</v>
      </c>
      <c r="C692">
        <f>ABS(U__10[[#This Row],[Y-coordinate]]*5185.897)</f>
        <v>4708.3588606519997</v>
      </c>
      <c r="D692">
        <f>U__10[[#This Row],[x-velocity]]/SQRT(0.00172)</f>
        <v>20.624633355007511</v>
      </c>
    </row>
    <row r="693" spans="1:4">
      <c r="A693" t="s">
        <v>1738</v>
      </c>
      <c r="B693">
        <v>0.85380299999999998</v>
      </c>
      <c r="C693">
        <f>ABS(U__10[[#This Row],[Y-coordinate]]*5185.897)</f>
        <v>4715.1886870009994</v>
      </c>
      <c r="D693">
        <f>U__10[[#This Row],[x-velocity]]/SQRT(0.00172)</f>
        <v>20.587018414878219</v>
      </c>
    </row>
    <row r="694" spans="1:4">
      <c r="A694" t="s">
        <v>1739</v>
      </c>
      <c r="B694">
        <v>0.85221999999999998</v>
      </c>
      <c r="C694">
        <f>ABS(U__10[[#This Row],[Y-coordinate]]*5185.897)</f>
        <v>4722.0133274529999</v>
      </c>
      <c r="D694">
        <f>U__10[[#This Row],[x-velocity]]/SQRT(0.00172)</f>
        <v>20.548848895503433</v>
      </c>
    </row>
    <row r="695" spans="1:4">
      <c r="A695" t="s">
        <v>1740</v>
      </c>
      <c r="B695">
        <v>0.85061299999999995</v>
      </c>
      <c r="C695">
        <f>ABS(U__10[[#This Row],[Y-coordinate]]*5185.897)</f>
        <v>4728.8431538019995</v>
      </c>
      <c r="D695">
        <f>U__10[[#This Row],[x-velocity]]/SQRT(0.00172)</f>
        <v>20.510100684742039</v>
      </c>
    </row>
    <row r="696" spans="1:4">
      <c r="A696" t="s">
        <v>1741</v>
      </c>
      <c r="B696">
        <v>0.84898200000000001</v>
      </c>
      <c r="C696">
        <f>ABS(U__10[[#This Row],[Y-coordinate]]*5185.897)</f>
        <v>4735.672980151</v>
      </c>
      <c r="D696">
        <f>U__10[[#This Row],[x-velocity]]/SQRT(0.00172)</f>
        <v>20.470773782594044</v>
      </c>
    </row>
    <row r="697" spans="1:4">
      <c r="A697" t="s">
        <v>1742</v>
      </c>
      <c r="B697">
        <v>0.84732600000000002</v>
      </c>
      <c r="C697">
        <f>ABS(U__10[[#This Row],[Y-coordinate]]*5185.897)</f>
        <v>4742.5028064999997</v>
      </c>
      <c r="D697">
        <f>U__10[[#This Row],[x-velocity]]/SQRT(0.00172)</f>
        <v>20.430844076918333</v>
      </c>
    </row>
    <row r="698" spans="1:4">
      <c r="A698" t="s">
        <v>1743</v>
      </c>
      <c r="B698">
        <v>0.84564399999999995</v>
      </c>
      <c r="C698">
        <f>ABS(U__10[[#This Row],[Y-coordinate]]*5185.897)</f>
        <v>4749.3326328490002</v>
      </c>
      <c r="D698">
        <f>U__10[[#This Row],[x-velocity]]/SQRT(0.00172)</f>
        <v>20.390287455573798</v>
      </c>
    </row>
    <row r="699" spans="1:4">
      <c r="A699" t="s">
        <v>1744</v>
      </c>
      <c r="B699">
        <v>0.84393600000000002</v>
      </c>
      <c r="C699">
        <f>ABS(U__10[[#This Row],[Y-coordinate]]*5185.897)</f>
        <v>4756.1572733009998</v>
      </c>
      <c r="D699">
        <f>U__10[[#This Row],[x-velocity]]/SQRT(0.00172)</f>
        <v>20.349103918560449</v>
      </c>
    </row>
    <row r="700" spans="1:4">
      <c r="A700" t="s">
        <v>1745</v>
      </c>
      <c r="B700">
        <v>0.84219999999999995</v>
      </c>
      <c r="C700">
        <f>ABS(U__10[[#This Row],[Y-coordinate]]*5185.897)</f>
        <v>4762.9870996499994</v>
      </c>
      <c r="D700">
        <f>U__10[[#This Row],[x-velocity]]/SQRT(0.00172)</f>
        <v>20.307245241596053</v>
      </c>
    </row>
    <row r="701" spans="1:4">
      <c r="A701" t="s">
        <v>1746</v>
      </c>
      <c r="B701">
        <v>0.84043500000000004</v>
      </c>
      <c r="C701">
        <f>ABS(U__10[[#This Row],[Y-coordinate]]*5185.897)</f>
        <v>4769.816925999</v>
      </c>
      <c r="D701">
        <f>U__10[[#This Row],[x-velocity]]/SQRT(0.00172)</f>
        <v>20.264687312539518</v>
      </c>
    </row>
    <row r="702" spans="1:4">
      <c r="A702" t="s">
        <v>1747</v>
      </c>
      <c r="B702">
        <v>0.83864000000000005</v>
      </c>
      <c r="C702">
        <f>ABS(U__10[[#This Row],[Y-coordinate]]*5185.897)</f>
        <v>4776.6467523479996</v>
      </c>
      <c r="D702">
        <f>U__10[[#This Row],[x-velocity]]/SQRT(0.00172)</f>
        <v>20.221406019249724</v>
      </c>
    </row>
    <row r="703" spans="1:4">
      <c r="A703" t="s">
        <v>1748</v>
      </c>
      <c r="B703">
        <v>0.836816</v>
      </c>
      <c r="C703">
        <f>ABS(U__10[[#This Row],[Y-coordinate]]*5185.897)</f>
        <v>4783.4713928000001</v>
      </c>
      <c r="D703">
        <f>U__10[[#This Row],[x-velocity]]/SQRT(0.00172)</f>
        <v>20.177425473867782</v>
      </c>
    </row>
    <row r="704" spans="1:4">
      <c r="A704" t="s">
        <v>1749</v>
      </c>
      <c r="B704">
        <v>0.83495900000000001</v>
      </c>
      <c r="C704">
        <f>ABS(U__10[[#This Row],[Y-coordinate]]*5185.897)</f>
        <v>4790.3012191489997</v>
      </c>
      <c r="D704">
        <f>U__10[[#This Row],[x-velocity]]/SQRT(0.00172)</f>
        <v>20.132649227829258</v>
      </c>
    </row>
    <row r="705" spans="1:4">
      <c r="A705" t="s">
        <v>1750</v>
      </c>
      <c r="B705">
        <v>0.83306999999999998</v>
      </c>
      <c r="C705">
        <f>ABS(U__10[[#This Row],[Y-coordinate]]*5185.897)</f>
        <v>4797.1310454980003</v>
      </c>
      <c r="D705">
        <f>U__10[[#This Row],[x-velocity]]/SQRT(0.00172)</f>
        <v>20.087101393275262</v>
      </c>
    </row>
    <row r="706" spans="1:4">
      <c r="A706" t="s">
        <v>1751</v>
      </c>
      <c r="B706">
        <v>0.83114699999999997</v>
      </c>
      <c r="C706">
        <f>ABS(U__10[[#This Row],[Y-coordinate]]*5185.897)</f>
        <v>4803.9608718469999</v>
      </c>
      <c r="D706">
        <f>U__10[[#This Row],[x-velocity]]/SQRT(0.00172)</f>
        <v>20.040733745923578</v>
      </c>
    </row>
    <row r="707" spans="1:4">
      <c r="A707" t="s">
        <v>1752</v>
      </c>
      <c r="B707">
        <v>0.82918899999999995</v>
      </c>
      <c r="C707">
        <f>ABS(U__10[[#This Row],[Y-coordinate]]*5185.897)</f>
        <v>4810.7855122990004</v>
      </c>
      <c r="D707">
        <f>U__10[[#This Row],[x-velocity]]/SQRT(0.00172)</f>
        <v>19.993522173633092</v>
      </c>
    </row>
    <row r="708" spans="1:4">
      <c r="A708" t="s">
        <v>1753</v>
      </c>
      <c r="B708">
        <v>0.82719399999999998</v>
      </c>
      <c r="C708">
        <f>ABS(U__10[[#This Row],[Y-coordinate]]*5185.897)</f>
        <v>4817.615338648</v>
      </c>
      <c r="D708">
        <f>U__10[[#This Row],[x-velocity]]/SQRT(0.00172)</f>
        <v>19.945418452121594</v>
      </c>
    </row>
    <row r="709" spans="1:4">
      <c r="A709" t="s">
        <v>1754</v>
      </c>
      <c r="B709">
        <v>0.82516100000000003</v>
      </c>
      <c r="C709">
        <f>ABS(U__10[[#This Row],[Y-coordinate]]*5185.897)</f>
        <v>4824.4451649970006</v>
      </c>
      <c r="D709">
        <f>U__10[[#This Row],[x-velocity]]/SQRT(0.00172)</f>
        <v>19.896398469247973</v>
      </c>
    </row>
    <row r="710" spans="1:4">
      <c r="A710" t="s">
        <v>1755</v>
      </c>
      <c r="B710">
        <v>0.82308899999999996</v>
      </c>
      <c r="C710">
        <f>ABS(U__10[[#This Row],[Y-coordinate]]*5185.897)</f>
        <v>4831.2749913459993</v>
      </c>
      <c r="D710">
        <f>U__10[[#This Row],[x-velocity]]/SQRT(0.00172)</f>
        <v>19.846438112871116</v>
      </c>
    </row>
    <row r="711" spans="1:4">
      <c r="A711" t="s">
        <v>1756</v>
      </c>
      <c r="B711">
        <v>0.82097600000000004</v>
      </c>
      <c r="C711">
        <f>ABS(U__10[[#This Row],[Y-coordinate]]*5185.897)</f>
        <v>4838.1048176949998</v>
      </c>
      <c r="D711">
        <f>U__10[[#This Row],[x-velocity]]/SQRT(0.00172)</f>
        <v>19.795489158708815</v>
      </c>
    </row>
    <row r="712" spans="1:4">
      <c r="A712" t="s">
        <v>1757</v>
      </c>
      <c r="B712">
        <v>0.81882100000000002</v>
      </c>
      <c r="C712">
        <f>ABS(U__10[[#This Row],[Y-coordinate]]*5185.897)</f>
        <v>4844.9294581470003</v>
      </c>
      <c r="D712">
        <f>U__10[[#This Row],[x-velocity]]/SQRT(0.00172)</f>
        <v>19.743527494619954</v>
      </c>
    </row>
    <row r="713" spans="1:4">
      <c r="A713" t="s">
        <v>1758</v>
      </c>
      <c r="B713">
        <v>0.81662100000000004</v>
      </c>
      <c r="C713">
        <f>ABS(U__10[[#This Row],[Y-coordinate]]*5185.897)</f>
        <v>4851.759284496</v>
      </c>
      <c r="D713">
        <f>U__10[[#This Row],[x-velocity]]/SQRT(0.00172)</f>
        <v>19.690480784181208</v>
      </c>
    </row>
    <row r="714" spans="1:4">
      <c r="A714" t="s">
        <v>1759</v>
      </c>
      <c r="B714">
        <v>0.81437499999999996</v>
      </c>
      <c r="C714">
        <f>ABS(U__10[[#This Row],[Y-coordinate]]*5185.897)</f>
        <v>4858.5891108449996</v>
      </c>
      <c r="D714">
        <f>U__10[[#This Row],[x-velocity]]/SQRT(0.00172)</f>
        <v>19.636324915251468</v>
      </c>
    </row>
    <row r="715" spans="1:4">
      <c r="A715" t="s">
        <v>1760</v>
      </c>
      <c r="B715">
        <v>0.81208000000000002</v>
      </c>
      <c r="C715">
        <f>ABS(U__10[[#This Row],[Y-coordinate]]*5185.897)</f>
        <v>4865.4189371940001</v>
      </c>
      <c r="D715">
        <f>U__10[[#This Row],[x-velocity]]/SQRT(0.00172)</f>
        <v>19.580987551407414</v>
      </c>
    </row>
    <row r="716" spans="1:4">
      <c r="A716" t="s">
        <v>1761</v>
      </c>
      <c r="B716">
        <v>0.80973499999999998</v>
      </c>
      <c r="C716">
        <f>ABS(U__10[[#This Row],[Y-coordinate]]*5185.897)</f>
        <v>4872.2435776459997</v>
      </c>
      <c r="D716">
        <f>U__10[[#This Row],[x-velocity]]/SQRT(0.00172)</f>
        <v>19.524444580507932</v>
      </c>
    </row>
    <row r="717" spans="1:4">
      <c r="A717" t="s">
        <v>1762</v>
      </c>
      <c r="B717">
        <v>0.80733699999999997</v>
      </c>
      <c r="C717">
        <f>ABS(U__10[[#This Row],[Y-coordinate]]*5185.897)</f>
        <v>4879.0734039950003</v>
      </c>
      <c r="D717">
        <f>U__10[[#This Row],[x-velocity]]/SQRT(0.00172)</f>
        <v>19.466623666129703</v>
      </c>
    </row>
    <row r="718" spans="1:4">
      <c r="A718" t="s">
        <v>1763</v>
      </c>
      <c r="B718">
        <v>0.80488400000000004</v>
      </c>
      <c r="C718">
        <f>ABS(U__10[[#This Row],[Y-coordinate]]*5185.897)</f>
        <v>4885.9032303439999</v>
      </c>
      <c r="D718">
        <f>U__10[[#This Row],[x-velocity]]/SQRT(0.00172)</f>
        <v>19.407476583990501</v>
      </c>
    </row>
    <row r="719" spans="1:4">
      <c r="A719" t="s">
        <v>1764</v>
      </c>
      <c r="B719">
        <v>0.802373</v>
      </c>
      <c r="C719">
        <f>ABS(U__10[[#This Row],[Y-coordinate]]*5185.897)</f>
        <v>4892.7330566929995</v>
      </c>
      <c r="D719">
        <f>U__10[[#This Row],[x-velocity]]/SQRT(0.00172)</f>
        <v>19.346930997667005</v>
      </c>
    </row>
    <row r="720" spans="1:4">
      <c r="A720" t="s">
        <v>1765</v>
      </c>
      <c r="B720">
        <v>0.79980200000000001</v>
      </c>
      <c r="C720">
        <f>ABS(U__10[[#This Row],[Y-coordinate]]*5185.897)</f>
        <v>4899.5628830420001</v>
      </c>
      <c r="D720">
        <f>U__10[[#This Row],[x-velocity]]/SQRT(0.00172)</f>
        <v>19.284938682876998</v>
      </c>
    </row>
    <row r="721" spans="1:4">
      <c r="A721" t="s">
        <v>1766</v>
      </c>
      <c r="B721">
        <v>0.79716699999999996</v>
      </c>
      <c r="C721">
        <f>ABS(U__10[[#This Row],[Y-coordinate]]*5185.897)</f>
        <v>4906.3875234939997</v>
      </c>
      <c r="D721">
        <f>U__10[[#This Row],[x-velocity]]/SQRT(0.00172)</f>
        <v>19.221403191056048</v>
      </c>
    </row>
    <row r="722" spans="1:4">
      <c r="A722" t="s">
        <v>1767</v>
      </c>
      <c r="B722">
        <v>0.79446399999999995</v>
      </c>
      <c r="C722">
        <f>ABS(U__10[[#This Row],[Y-coordinate]]*5185.897)</f>
        <v>4913.2173498430002</v>
      </c>
      <c r="D722">
        <f>U__10[[#This Row],[x-velocity]]/SQRT(0.00172)</f>
        <v>19.156228073639713</v>
      </c>
    </row>
    <row r="723" spans="1:4">
      <c r="A723" t="s">
        <v>1768</v>
      </c>
      <c r="B723">
        <v>0.79169199999999995</v>
      </c>
      <c r="C723">
        <f>ABS(U__10[[#This Row],[Y-coordinate]]*5185.897)</f>
        <v>4920.0471761919998</v>
      </c>
      <c r="D723">
        <f>U__10[[#This Row],[x-velocity]]/SQRT(0.00172)</f>
        <v>19.089389218486897</v>
      </c>
    </row>
    <row r="724" spans="1:4">
      <c r="A724" t="s">
        <v>1769</v>
      </c>
      <c r="B724">
        <v>0.78884500000000002</v>
      </c>
      <c r="C724">
        <f>ABS(U__10[[#This Row],[Y-coordinate]]*5185.897)</f>
        <v>4926.8770025410004</v>
      </c>
      <c r="D724">
        <f>U__10[[#This Row],[x-velocity]]/SQRT(0.00172)</f>
        <v>19.020741952750939</v>
      </c>
    </row>
    <row r="725" spans="1:4">
      <c r="A725" t="s">
        <v>1770</v>
      </c>
      <c r="B725">
        <v>0.78591900000000003</v>
      </c>
      <c r="C725">
        <f>ABS(U__10[[#This Row],[Y-coordinate]]*5185.897)</f>
        <v>4933.701642993</v>
      </c>
      <c r="D725">
        <f>U__10[[#This Row],[x-velocity]]/SQRT(0.00172)</f>
        <v>18.950189827867408</v>
      </c>
    </row>
    <row r="726" spans="1:4">
      <c r="A726" t="s">
        <v>1771</v>
      </c>
      <c r="B726">
        <v>0.78291100000000002</v>
      </c>
      <c r="C726">
        <f>ABS(U__10[[#This Row],[Y-coordinate]]*5185.897)</f>
        <v>4940.5314693420005</v>
      </c>
      <c r="D726">
        <f>U__10[[#This Row],[x-velocity]]/SQRT(0.00172)</f>
        <v>18.87766050741298</v>
      </c>
    </row>
    <row r="727" spans="1:4">
      <c r="A727" t="s">
        <v>1772</v>
      </c>
      <c r="B727">
        <v>0.77981500000000004</v>
      </c>
      <c r="C727">
        <f>ABS(U__10[[#This Row],[Y-coordinate]]*5185.897)</f>
        <v>4947.3612956910001</v>
      </c>
      <c r="D727">
        <f>U__10[[#This Row],[x-velocity]]/SQRT(0.00172)</f>
        <v>18.803009318540997</v>
      </c>
    </row>
    <row r="728" spans="1:4">
      <c r="A728" t="s">
        <v>1773</v>
      </c>
      <c r="B728">
        <v>0.77662600000000004</v>
      </c>
      <c r="C728">
        <f>ABS(U__10[[#This Row],[Y-coordinate]]*5185.897)</f>
        <v>4954.1911220399998</v>
      </c>
      <c r="D728">
        <f>U__10[[#This Row],[x-velocity]]/SQRT(0.00172)</f>
        <v>18.726115700545925</v>
      </c>
    </row>
    <row r="729" spans="1:4">
      <c r="A729" t="s">
        <v>1774</v>
      </c>
      <c r="B729">
        <v>0.77333700000000005</v>
      </c>
      <c r="C729">
        <f>ABS(U__10[[#This Row],[Y-coordinate]]*5185.897)</f>
        <v>4961.0209483889994</v>
      </c>
      <c r="D729">
        <f>U__10[[#This Row],[x-velocity]]/SQRT(0.00172)</f>
        <v>18.646810868440003</v>
      </c>
    </row>
    <row r="730" spans="1:4">
      <c r="A730" t="s">
        <v>1775</v>
      </c>
      <c r="B730">
        <v>0.76994399999999996</v>
      </c>
      <c r="C730">
        <f>ABS(U__10[[#This Row],[Y-coordinate]]*5185.897)</f>
        <v>4967.8455888409999</v>
      </c>
      <c r="D730">
        <f>U__10[[#This Row],[x-velocity]]/SQRT(0.00172)</f>
        <v>18.564998373658788</v>
      </c>
    </row>
    <row r="731" spans="1:4">
      <c r="A731" t="s">
        <v>1776</v>
      </c>
      <c r="B731">
        <v>0.76643799999999995</v>
      </c>
      <c r="C731">
        <f>ABS(U__10[[#This Row],[Y-coordinate]]*5185.897)</f>
        <v>4974.6754151899995</v>
      </c>
      <c r="D731">
        <f>U__10[[#This Row],[x-velocity]]/SQRT(0.00172)</f>
        <v>18.480461206932315</v>
      </c>
    </row>
    <row r="732" spans="1:4">
      <c r="A732" t="s">
        <v>1777</v>
      </c>
      <c r="B732">
        <v>0.76281200000000005</v>
      </c>
      <c r="C732">
        <f>ABS(U__10[[#This Row],[Y-coordinate]]*5185.897)</f>
        <v>4981.5052415390001</v>
      </c>
      <c r="D732">
        <f>U__10[[#This Row],[x-velocity]]/SQRT(0.00172)</f>
        <v>18.393030583272822</v>
      </c>
    </row>
    <row r="733" spans="1:4">
      <c r="A733" t="s">
        <v>1778</v>
      </c>
      <c r="B733">
        <v>0.75905699999999998</v>
      </c>
      <c r="C733">
        <f>ABS(U__10[[#This Row],[Y-coordinate]]*5185.897)</f>
        <v>4988.3350678879997</v>
      </c>
      <c r="D733">
        <f>U__10[[#This Row],[x-velocity]]/SQRT(0.00172)</f>
        <v>18.302489493410327</v>
      </c>
    </row>
    <row r="734" spans="1:4">
      <c r="A734" t="s">
        <v>1779</v>
      </c>
      <c r="B734">
        <v>0.75516399999999995</v>
      </c>
      <c r="C734">
        <f>ABS(U__10[[#This Row],[Y-coordinate]]*5185.897)</f>
        <v>4995.1597083400002</v>
      </c>
      <c r="D734">
        <f>U__10[[#This Row],[x-velocity]]/SQRT(0.00172)</f>
        <v>18.208620928074854</v>
      </c>
    </row>
    <row r="735" spans="1:4">
      <c r="A735" t="s">
        <v>1780</v>
      </c>
      <c r="B735">
        <v>0.75112199999999996</v>
      </c>
      <c r="C735">
        <f>ABS(U__10[[#This Row],[Y-coordinate]]*5185.897)</f>
        <v>5001.9895346889998</v>
      </c>
      <c r="D735">
        <f>U__10[[#This Row],[x-velocity]]/SQRT(0.00172)</f>
        <v>18.111159653714214</v>
      </c>
    </row>
    <row r="736" spans="1:4">
      <c r="A736" t="s">
        <v>1781</v>
      </c>
      <c r="B736">
        <v>0.74692000000000003</v>
      </c>
      <c r="C736">
        <f>ABS(U__10[[#This Row],[Y-coordinate]]*5185.897)</f>
        <v>5008.8193610379994</v>
      </c>
      <c r="D736">
        <f>U__10[[#This Row],[x-velocity]]/SQRT(0.00172)</f>
        <v>18.009840436776212</v>
      </c>
    </row>
    <row r="737" spans="1:4">
      <c r="A737" t="s">
        <v>1782</v>
      </c>
      <c r="B737">
        <v>0.74254299999999995</v>
      </c>
      <c r="C737">
        <f>ABS(U__10[[#This Row],[Y-coordinate]]*5185.897)</f>
        <v>5015.649187387</v>
      </c>
      <c r="D737">
        <f>U__10[[#This Row],[x-velocity]]/SQRT(0.00172)</f>
        <v>17.904301595144215</v>
      </c>
    </row>
    <row r="738" spans="1:4">
      <c r="A738" t="s">
        <v>1783</v>
      </c>
      <c r="B738">
        <v>0.73797699999999999</v>
      </c>
      <c r="C738">
        <f>ABS(U__10[[#This Row],[Y-coordinate]]*5185.897)</f>
        <v>5022.4790137359996</v>
      </c>
      <c r="D738">
        <f>U__10[[#This Row],[x-velocity]]/SQRT(0.00172)</f>
        <v>17.794205558842712</v>
      </c>
    </row>
    <row r="739" spans="1:4">
      <c r="A739" t="s">
        <v>1784</v>
      </c>
      <c r="B739">
        <v>0.73320399999999997</v>
      </c>
      <c r="C739">
        <f>ABS(U__10[[#This Row],[Y-coordinate]]*5185.897)</f>
        <v>5029.3036541880001</v>
      </c>
      <c r="D739">
        <f>U__10[[#This Row],[x-velocity]]/SQRT(0.00172)</f>
        <v>17.679118309331741</v>
      </c>
    </row>
    <row r="740" spans="1:4">
      <c r="A740" t="s">
        <v>1785</v>
      </c>
      <c r="B740">
        <v>0.72820600000000002</v>
      </c>
      <c r="C740">
        <f>ABS(U__10[[#This Row],[Y-coordinate]]*5185.897)</f>
        <v>5036.1334805369997</v>
      </c>
      <c r="D740">
        <f>U__10[[#This Row],[x-velocity]]/SQRT(0.00172)</f>
        <v>17.558605828071357</v>
      </c>
    </row>
    <row r="741" spans="1:4">
      <c r="A741" t="s">
        <v>1786</v>
      </c>
      <c r="B741">
        <v>0.72295799999999999</v>
      </c>
      <c r="C741">
        <f>ABS(U__10[[#This Row],[Y-coordinate]]*5185.897)</f>
        <v>5042.9633068860003</v>
      </c>
      <c r="D741">
        <f>U__10[[#This Row],[x-velocity]]/SQRT(0.00172)</f>
        <v>17.43206531153384</v>
      </c>
    </row>
    <row r="742" spans="1:4">
      <c r="A742" t="s">
        <v>1787</v>
      </c>
      <c r="B742">
        <v>0.71743599999999996</v>
      </c>
      <c r="C742">
        <f>ABS(U__10[[#This Row],[Y-coordinate]]*5185.897)</f>
        <v>5049.7931332349999</v>
      </c>
      <c r="D742">
        <f>U__10[[#This Row],[x-velocity]]/SQRT(0.00172)</f>
        <v>17.29891806833259</v>
      </c>
    </row>
    <row r="743" spans="1:4">
      <c r="A743" t="s">
        <v>1788</v>
      </c>
      <c r="B743">
        <v>0.71160900000000005</v>
      </c>
      <c r="C743">
        <f>ABS(U__10[[#This Row],[Y-coordinate]]*5185.897)</f>
        <v>5056.6177736870004</v>
      </c>
      <c r="D743">
        <f>U__10[[#This Row],[x-velocity]]/SQRT(0.00172)</f>
        <v>17.158416622093242</v>
      </c>
    </row>
    <row r="744" spans="1:4">
      <c r="A744" t="s">
        <v>1789</v>
      </c>
      <c r="B744">
        <v>0.70544099999999998</v>
      </c>
      <c r="C744">
        <f>ABS(U__10[[#This Row],[Y-coordinate]]*5185.897)</f>
        <v>5063.447600036</v>
      </c>
      <c r="D744">
        <f>U__10[[#This Row],[x-velocity]]/SQRT(0.00172)</f>
        <v>17.009692935735885</v>
      </c>
    </row>
    <row r="745" spans="1:4">
      <c r="A745" t="s">
        <v>1790</v>
      </c>
      <c r="B745">
        <v>0.69889000000000001</v>
      </c>
      <c r="C745">
        <f>ABS(U__10[[#This Row],[Y-coordinate]]*5185.897)</f>
        <v>5070.2774263850006</v>
      </c>
      <c r="D745">
        <f>U__10[[#This Row],[x-velocity]]/SQRT(0.00172)</f>
        <v>16.85173429933397</v>
      </c>
    </row>
    <row r="746" spans="1:4">
      <c r="A746" t="s">
        <v>1791</v>
      </c>
      <c r="B746">
        <v>0.69190499999999999</v>
      </c>
      <c r="C746">
        <f>ABS(U__10[[#This Row],[Y-coordinate]]*5185.897)</f>
        <v>5077.1072527339993</v>
      </c>
      <c r="D746">
        <f>U__10[[#This Row],[x-velocity]]/SQRT(0.00172)</f>
        <v>16.683310993690952</v>
      </c>
    </row>
    <row r="747" spans="1:4">
      <c r="A747" t="s">
        <v>1792</v>
      </c>
      <c r="B747">
        <v>0.68442400000000003</v>
      </c>
      <c r="C747">
        <f>ABS(U__10[[#This Row],[Y-coordinate]]*5185.897)</f>
        <v>5083.9318931859998</v>
      </c>
      <c r="D747">
        <f>U__10[[#This Row],[x-velocity]]/SQRT(0.00172)</f>
        <v>16.502928066058111</v>
      </c>
    </row>
    <row r="748" spans="1:4">
      <c r="A748" t="s">
        <v>1793</v>
      </c>
      <c r="B748">
        <v>0.676373</v>
      </c>
      <c r="C748">
        <f>ABS(U__10[[#This Row],[Y-coordinate]]*5185.897)</f>
        <v>5090.7617195350003</v>
      </c>
      <c r="D748">
        <f>U__10[[#This Row],[x-velocity]]/SQRT(0.00172)</f>
        <v>16.308801217993409</v>
      </c>
    </row>
    <row r="749" spans="1:4">
      <c r="A749" t="s">
        <v>1794</v>
      </c>
      <c r="B749">
        <v>0.66765699999999994</v>
      </c>
      <c r="C749">
        <f>ABS(U__10[[#This Row],[Y-coordinate]]*5185.897)</f>
        <v>5097.591545884</v>
      </c>
      <c r="D749">
        <f>U__10[[#This Row],[x-velocity]]/SQRT(0.00172)</f>
        <v>16.098639796091543</v>
      </c>
    </row>
    <row r="750" spans="1:4">
      <c r="A750" t="s">
        <v>1795</v>
      </c>
      <c r="B750">
        <v>0.65815699999999999</v>
      </c>
      <c r="C750">
        <f>ABS(U__10[[#This Row],[Y-coordinate]]*5185.897)</f>
        <v>5104.4213722329996</v>
      </c>
      <c r="D750">
        <f>U__10[[#This Row],[x-velocity]]/SQRT(0.00172)</f>
        <v>15.869574455560597</v>
      </c>
    </row>
    <row r="751" spans="1:4">
      <c r="A751" t="s">
        <v>1796</v>
      </c>
      <c r="B751">
        <v>0.64771999999999996</v>
      </c>
      <c r="C751">
        <f>ABS(U__10[[#This Row],[Y-coordinate]]*5185.897)</f>
        <v>5111.2511985820001</v>
      </c>
      <c r="D751">
        <f>U__10[[#This Row],[x-velocity]]/SQRT(0.00172)</f>
        <v>15.617916038810968</v>
      </c>
    </row>
    <row r="752" spans="1:4">
      <c r="A752" t="s">
        <v>1797</v>
      </c>
      <c r="B752">
        <v>0.63614199999999999</v>
      </c>
      <c r="C752">
        <f>ABS(U__10[[#This Row],[Y-coordinate]]*5185.897)</f>
        <v>5118.0758390339997</v>
      </c>
      <c r="D752">
        <f>U__10[[#This Row],[x-velocity]]/SQRT(0.00172)</f>
        <v>15.338745669056516</v>
      </c>
    </row>
    <row r="753" spans="1:4">
      <c r="A753" t="s">
        <v>1798</v>
      </c>
      <c r="B753">
        <v>0.62314700000000001</v>
      </c>
      <c r="C753">
        <f>ABS(U__10[[#This Row],[Y-coordinate]]*5185.897)</f>
        <v>5124.9056653830003</v>
      </c>
      <c r="D753">
        <f>U__10[[#This Row],[x-velocity]]/SQRT(0.00172)</f>
        <v>15.025408395351292</v>
      </c>
    </row>
    <row r="754" spans="1:4">
      <c r="A754" t="s">
        <v>1799</v>
      </c>
      <c r="B754">
        <v>0.60834500000000002</v>
      </c>
      <c r="C754">
        <f>ABS(U__10[[#This Row],[Y-coordinate]]*5185.897)</f>
        <v>5131.7354917319999</v>
      </c>
      <c r="D754">
        <f>U__10[[#This Row],[x-velocity]]/SQRT(0.00172)</f>
        <v>14.668500482662969</v>
      </c>
    </row>
    <row r="755" spans="1:4">
      <c r="A755" t="s">
        <v>1800</v>
      </c>
      <c r="B755">
        <v>0.59116299999999999</v>
      </c>
      <c r="C755">
        <f>ABS(U__10[[#This Row],[Y-coordinate]]*5185.897)</f>
        <v>5138.5653180809995</v>
      </c>
      <c r="D755">
        <f>U__10[[#This Row],[x-velocity]]/SQRT(0.00172)</f>
        <v>14.254205674136369</v>
      </c>
    </row>
    <row r="756" spans="1:4">
      <c r="A756" t="s">
        <v>1801</v>
      </c>
      <c r="B756">
        <v>0.57077199999999995</v>
      </c>
      <c r="C756">
        <f>ABS(U__10[[#This Row],[Y-coordinate]]*5185.897)</f>
        <v>5145.389958533</v>
      </c>
      <c r="D756">
        <f>U__10[[#This Row],[x-velocity]]/SQRT(0.00172)</f>
        <v>13.762535004792523</v>
      </c>
    </row>
    <row r="757" spans="1:4">
      <c r="A757" t="s">
        <v>1802</v>
      </c>
      <c r="B757">
        <v>0.54852900000000004</v>
      </c>
      <c r="C757">
        <f>ABS(U__10[[#This Row],[Y-coordinate]]*5185.897)</f>
        <v>5151.545618272</v>
      </c>
      <c r="D757">
        <f>U__10[[#This Row],[x-velocity]]/SQRT(0.00172)</f>
        <v>13.226208650115701</v>
      </c>
    </row>
    <row r="758" spans="1:4">
      <c r="A758" t="s">
        <v>1803</v>
      </c>
      <c r="B758">
        <v>0.52478199999999997</v>
      </c>
      <c r="C758">
        <f>ABS(U__10[[#This Row],[Y-coordinate]]*5185.897)</f>
        <v>5156.8974639759999</v>
      </c>
      <c r="D758">
        <f>U__10[[#This Row],[x-velocity]]/SQRT(0.00172)</f>
        <v>12.653617635211662</v>
      </c>
    </row>
    <row r="759" spans="1:4">
      <c r="A759" t="s">
        <v>1804</v>
      </c>
      <c r="B759">
        <v>0.49912699999999999</v>
      </c>
      <c r="C759">
        <f>ABS(U__10[[#This Row],[Y-coordinate]]*5185.897)</f>
        <v>5161.549213585</v>
      </c>
      <c r="D759">
        <f>U__10[[#This Row],[x-velocity]]/SQRT(0.00172)</f>
        <v>12.035020655072564</v>
      </c>
    </row>
    <row r="760" spans="1:4">
      <c r="A760" t="s">
        <v>1805</v>
      </c>
      <c r="B760">
        <v>0.47098299999999998</v>
      </c>
      <c r="C760">
        <f>ABS(U__10[[#This Row],[Y-coordinate]]*5185.897)</f>
        <v>5165.594213245</v>
      </c>
      <c r="D760">
        <f>U__10[[#This Row],[x-velocity]]/SQRT(0.00172)</f>
        <v>11.356408555714362</v>
      </c>
    </row>
    <row r="761" spans="1:4">
      <c r="A761" t="s">
        <v>1806</v>
      </c>
      <c r="B761">
        <v>0.439521</v>
      </c>
      <c r="C761">
        <f>ABS(U__10[[#This Row],[Y-coordinate]]*5185.897)</f>
        <v>5169.1102514109998</v>
      </c>
      <c r="D761">
        <f>U__10[[#This Row],[x-velocity]]/SQRT(0.00172)</f>
        <v>10.597792372158086</v>
      </c>
    </row>
    <row r="762" spans="1:4">
      <c r="A762" t="s">
        <v>1807</v>
      </c>
      <c r="B762">
        <v>0.40377099999999999</v>
      </c>
      <c r="C762">
        <f>ABS(U__10[[#This Row],[Y-coordinate]]*5185.897)</f>
        <v>5172.1699306410001</v>
      </c>
      <c r="D762">
        <f>U__10[[#This Row],[x-velocity]]/SQRT(0.00172)</f>
        <v>9.7357833275284733</v>
      </c>
    </row>
    <row r="763" spans="1:4">
      <c r="A763" t="s">
        <v>1808</v>
      </c>
      <c r="B763">
        <v>0.36272799999999999</v>
      </c>
      <c r="C763">
        <f>ABS(U__10[[#This Row],[Y-coordinate]]*5185.897)</f>
        <v>5174.8302958020004</v>
      </c>
      <c r="D763">
        <f>U__10[[#This Row],[x-velocity]]/SQRT(0.00172)</f>
        <v>8.7461487200114636</v>
      </c>
    </row>
    <row r="764" spans="1:4">
      <c r="A764" t="s">
        <v>1809</v>
      </c>
      <c r="B764">
        <v>0.315305</v>
      </c>
      <c r="C764">
        <f>ABS(U__10[[#This Row],[Y-coordinate]]*5185.897)</f>
        <v>5177.1432058640003</v>
      </c>
      <c r="D764">
        <f>U__10[[#This Row],[x-velocity]]/SQRT(0.00172)</f>
        <v>7.6026786522220906</v>
      </c>
    </row>
    <row r="765" spans="1:4">
      <c r="A765" t="s">
        <v>1810</v>
      </c>
      <c r="B765">
        <v>0.26105099999999998</v>
      </c>
      <c r="C765">
        <f>ABS(U__10[[#This Row],[Y-coordinate]]*5185.897)</f>
        <v>5179.1553339000002</v>
      </c>
      <c r="D765">
        <f>U__10[[#This Row],[x-velocity]]/SQRT(0.00172)</f>
        <v>6.294498548520413</v>
      </c>
    </row>
    <row r="766" spans="1:4">
      <c r="A766" t="s">
        <v>1811</v>
      </c>
      <c r="B766">
        <v>0.202102</v>
      </c>
      <c r="C766">
        <f>ABS(U__10[[#This Row],[Y-coordinate]]*5185.897)</f>
        <v>5180.9029811889995</v>
      </c>
      <c r="D766">
        <f>U__10[[#This Row],[x-velocity]]/SQRT(0.00172)</f>
        <v>4.8731119423142317</v>
      </c>
    </row>
    <row r="767" spans="1:4">
      <c r="A767" t="s">
        <v>1812</v>
      </c>
      <c r="B767">
        <v>0.14336199999999999</v>
      </c>
      <c r="C767">
        <f>ABS(U__10[[#This Row],[Y-coordinate]]*5185.897)</f>
        <v>5182.4224490100005</v>
      </c>
      <c r="D767">
        <f>U__10[[#This Row],[x-velocity]]/SQRT(0.00172)</f>
        <v>3.4567647735997311</v>
      </c>
    </row>
    <row r="768" spans="1:4">
      <c r="A768" t="s">
        <v>1813</v>
      </c>
      <c r="B768">
        <v>8.9289099999999996E-2</v>
      </c>
      <c r="C768">
        <f>ABS(U__10[[#This Row],[Y-coordinate]]*5185.897)</f>
        <v>5183.7448527449997</v>
      </c>
      <c r="D768">
        <f>U__10[[#This Row],[x-velocity]]/SQRT(0.00172)</f>
        <v>2.1529513786528072</v>
      </c>
    </row>
    <row r="769" spans="1:4">
      <c r="A769" t="s">
        <v>1814</v>
      </c>
      <c r="B769">
        <v>4.1577599999999999E-2</v>
      </c>
      <c r="C769">
        <f>ABS(U__10[[#This Row],[Y-coordinate]]*5185.897)</f>
        <v>5184.896121879</v>
      </c>
      <c r="D769">
        <f>U__10[[#This Row],[x-velocity]]/SQRT(0.00172)</f>
        <v>1.0025249581536264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B20B3-3F27-481C-94F1-8B35501B61DC}">
  <dimension ref="A1:H769"/>
  <sheetViews>
    <sheetView workbookViewId="0">
      <selection activeCell="B126" sqref="B126"/>
    </sheetView>
  </sheetViews>
  <sheetFormatPr defaultColWidth="8.85546875" defaultRowHeight="14.45"/>
  <cols>
    <col min="1" max="1" width="35.42578125" bestFit="1" customWidth="1"/>
    <col min="2" max="2" width="19.28515625" customWidth="1"/>
    <col min="3" max="3" width="15.85546875" customWidth="1"/>
    <col min="4" max="4" width="23.5703125" customWidth="1"/>
    <col min="7" max="7" width="9.28515625" bestFit="1" customWidth="1"/>
  </cols>
  <sheetData>
    <row r="1" spans="1:8">
      <c r="A1" t="s">
        <v>404</v>
      </c>
      <c r="B1" t="s">
        <v>211</v>
      </c>
      <c r="C1" t="s">
        <v>2</v>
      </c>
      <c r="D1" t="s">
        <v>104</v>
      </c>
    </row>
    <row r="2" spans="1:8">
      <c r="A2" t="s">
        <v>1814</v>
      </c>
      <c r="B2">
        <v>3.2796600000000002E-2</v>
      </c>
      <c r="C2">
        <f>ABS(U__11[[#This Row],[y-coordinate]]*5185.897)</f>
        <v>5184.896121879</v>
      </c>
      <c r="D2">
        <f>B2/SQRT(0.00172)</f>
        <v>0.79079624707970697</v>
      </c>
      <c r="G2" s="2"/>
      <c r="H2" s="2"/>
    </row>
    <row r="3" spans="1:8">
      <c r="A3" t="s">
        <v>1813</v>
      </c>
      <c r="B3">
        <v>6.2342399999999999E-2</v>
      </c>
      <c r="C3">
        <f>ABS(U__11[[#This Row],[y-coordinate]]*5185.897)</f>
        <v>5183.7448527449997</v>
      </c>
      <c r="D3">
        <f t="shared" ref="D2:D64" si="0">B3/SQRT(0.00172)</f>
        <v>1.503208745843835</v>
      </c>
    </row>
    <row r="4" spans="1:8">
      <c r="A4" t="s">
        <v>1812</v>
      </c>
      <c r="B4">
        <v>9.9390599999999996E-2</v>
      </c>
      <c r="C4">
        <f>ABS(U__11[[#This Row],[y-coordinate]]*5185.897)</f>
        <v>5182.4224490100005</v>
      </c>
      <c r="D4">
        <f t="shared" si="0"/>
        <v>2.3965201720605283</v>
      </c>
    </row>
    <row r="5" spans="1:8">
      <c r="A5" t="s">
        <v>1811</v>
      </c>
      <c r="B5">
        <v>0.13599800000000001</v>
      </c>
      <c r="C5">
        <f>ABS(U__11[[#This Row],[y-coordinate]]*5185.897)</f>
        <v>5180.9029811889995</v>
      </c>
      <c r="D5">
        <f t="shared" si="0"/>
        <v>3.2792029664765856</v>
      </c>
      <c r="G5" s="2"/>
    </row>
    <row r="6" spans="1:8">
      <c r="A6" t="s">
        <v>1810</v>
      </c>
      <c r="B6">
        <v>0.16941700000000001</v>
      </c>
      <c r="C6">
        <f>ABS(U__11[[#This Row],[y-coordinate]]*5185.897)</f>
        <v>5179.1553339000002</v>
      </c>
      <c r="D6">
        <f t="shared" si="0"/>
        <v>4.0850066101822362</v>
      </c>
    </row>
    <row r="7" spans="1:8">
      <c r="A7" t="s">
        <v>1809</v>
      </c>
      <c r="B7">
        <v>0.19959299999999999</v>
      </c>
      <c r="C7">
        <f>ABS(U__11[[#This Row],[y-coordinate]]*5185.897)</f>
        <v>5177.1432058640003</v>
      </c>
      <c r="D7">
        <f t="shared" si="0"/>
        <v>4.8126145802729532</v>
      </c>
    </row>
    <row r="8" spans="1:8">
      <c r="A8" t="s">
        <v>1808</v>
      </c>
      <c r="B8">
        <v>0.22709499999999999</v>
      </c>
      <c r="C8">
        <f>ABS(U__11[[#This Row],[y-coordinate]]*5185.897)</f>
        <v>5174.8302958020004</v>
      </c>
      <c r="D8">
        <f t="shared" si="0"/>
        <v>5.4757466850394874</v>
      </c>
    </row>
    <row r="9" spans="1:8">
      <c r="A9" t="s">
        <v>1807</v>
      </c>
      <c r="B9">
        <v>0.25248500000000001</v>
      </c>
      <c r="C9">
        <f>ABS(U__11[[#This Row],[y-coordinate]]*5185.897)</f>
        <v>5172.1699306410001</v>
      </c>
      <c r="D9">
        <f t="shared" si="0"/>
        <v>6.0879539477848263</v>
      </c>
    </row>
    <row r="10" spans="1:8">
      <c r="A10" t="s">
        <v>1806</v>
      </c>
      <c r="B10">
        <v>0.27621899999999999</v>
      </c>
      <c r="C10">
        <f>ABS(U__11[[#This Row],[y-coordinate]]*5185.897)</f>
        <v>5169.1102514109998</v>
      </c>
      <c r="D10">
        <f t="shared" si="0"/>
        <v>6.6602315048544538</v>
      </c>
    </row>
    <row r="11" spans="1:8">
      <c r="A11" t="s">
        <v>1805</v>
      </c>
      <c r="B11">
        <v>0.29865700000000001</v>
      </c>
      <c r="C11">
        <f>ABS(U__11[[#This Row],[y-coordinate]]*5185.897)</f>
        <v>5165.594213245</v>
      </c>
      <c r="D11">
        <f t="shared" si="0"/>
        <v>7.2012597270474394</v>
      </c>
    </row>
    <row r="12" spans="1:8">
      <c r="A12" t="s">
        <v>1804</v>
      </c>
      <c r="B12">
        <v>0.32008399999999998</v>
      </c>
      <c r="C12">
        <f>ABS(U__11[[#This Row],[y-coordinate]]*5185.897)</f>
        <v>5161.549213585</v>
      </c>
      <c r="D12">
        <f t="shared" si="0"/>
        <v>7.7179105745797099</v>
      </c>
    </row>
    <row r="13" spans="1:8">
      <c r="A13" t="s">
        <v>1803</v>
      </c>
      <c r="B13">
        <v>0.34073199999999998</v>
      </c>
      <c r="C13">
        <f>ABS(U__11[[#This Row],[y-coordinate]]*5185.897)</f>
        <v>5156.8974639759999</v>
      </c>
      <c r="D13">
        <f t="shared" si="0"/>
        <v>8.2157780641884433</v>
      </c>
    </row>
    <row r="14" spans="1:8">
      <c r="A14" t="s">
        <v>1802</v>
      </c>
      <c r="B14">
        <v>0.36079600000000001</v>
      </c>
      <c r="C14">
        <f>ABS(U__11[[#This Row],[y-coordinate]]*5185.897)</f>
        <v>5151.545618272</v>
      </c>
      <c r="D14">
        <f t="shared" si="0"/>
        <v>8.6995640633898006</v>
      </c>
    </row>
    <row r="15" spans="1:8">
      <c r="A15" t="s">
        <v>1801</v>
      </c>
      <c r="B15">
        <v>0.38046099999999999</v>
      </c>
      <c r="C15">
        <f>ABS(U__11[[#This Row],[y-coordinate]]*5185.897)</f>
        <v>5145.389958533</v>
      </c>
      <c r="D15">
        <f t="shared" si="0"/>
        <v>9.1737293182888582</v>
      </c>
    </row>
    <row r="16" spans="1:8">
      <c r="A16" t="s">
        <v>1800</v>
      </c>
      <c r="B16">
        <v>0.39926499999999998</v>
      </c>
      <c r="C16">
        <f>ABS(U__11[[#This Row],[y-coordinate]]*5185.897)</f>
        <v>5138.5653180809995</v>
      </c>
      <c r="D16">
        <f t="shared" si="0"/>
        <v>9.6271340196934805</v>
      </c>
    </row>
    <row r="17" spans="1:4">
      <c r="A17" t="s">
        <v>1799</v>
      </c>
      <c r="B17">
        <v>0.41569499999999998</v>
      </c>
      <c r="C17">
        <f>ABS(U__11[[#This Row],[y-coordinate]]*5185.897)</f>
        <v>5131.7354917319999</v>
      </c>
      <c r="D17">
        <f t="shared" si="0"/>
        <v>10.023296498106474</v>
      </c>
    </row>
    <row r="18" spans="1:4">
      <c r="A18" t="s">
        <v>1798</v>
      </c>
      <c r="B18">
        <v>0.430259</v>
      </c>
      <c r="C18">
        <f>ABS(U__11[[#This Row],[y-coordinate]]*5185.897)</f>
        <v>5124.9056653830003</v>
      </c>
      <c r="D18">
        <f t="shared" si="0"/>
        <v>10.374465721210969</v>
      </c>
    </row>
    <row r="19" spans="1:4">
      <c r="A19" t="s">
        <v>1797</v>
      </c>
      <c r="B19">
        <v>0.443332</v>
      </c>
      <c r="C19">
        <f>ABS(U__11[[#This Row],[y-coordinate]]*5185.897)</f>
        <v>5118.0758390339997</v>
      </c>
      <c r="D19">
        <f t="shared" si="0"/>
        <v>10.689683741922659</v>
      </c>
    </row>
    <row r="20" spans="1:4">
      <c r="A20" t="s">
        <v>1796</v>
      </c>
      <c r="B20">
        <v>0.45519399999999999</v>
      </c>
      <c r="C20">
        <f>ABS(U__11[[#This Row],[y-coordinate]]*5185.897)</f>
        <v>5111.2511985820001</v>
      </c>
      <c r="D20">
        <f t="shared" si="0"/>
        <v>10.975701959751929</v>
      </c>
    </row>
    <row r="21" spans="1:4">
      <c r="A21" t="s">
        <v>1795</v>
      </c>
      <c r="B21">
        <v>0.466057</v>
      </c>
      <c r="C21">
        <f>ABS(U__11[[#This Row],[y-coordinate]]*5185.897)</f>
        <v>5104.4213722329996</v>
      </c>
      <c r="D21">
        <f t="shared" si="0"/>
        <v>11.237632148613789</v>
      </c>
    </row>
    <row r="22" spans="1:4">
      <c r="A22" t="s">
        <v>1794</v>
      </c>
      <c r="B22">
        <v>0.47608200000000001</v>
      </c>
      <c r="C22">
        <f>ABS(U__11[[#This Row],[y-coordinate]]*5185.897)</f>
        <v>5097.591545884</v>
      </c>
      <c r="D22">
        <f t="shared" si="0"/>
        <v>11.479356363226708</v>
      </c>
    </row>
    <row r="23" spans="1:4">
      <c r="A23" t="s">
        <v>1793</v>
      </c>
      <c r="B23">
        <v>0.48539399999999999</v>
      </c>
      <c r="C23">
        <f>ABS(U__11[[#This Row],[y-coordinate]]*5185.897)</f>
        <v>5090.7617195350003</v>
      </c>
      <c r="D23">
        <f t="shared" si="0"/>
        <v>11.703888621229252</v>
      </c>
    </row>
    <row r="24" spans="1:4">
      <c r="A24" t="s">
        <v>1792</v>
      </c>
      <c r="B24">
        <v>0.49409199999999998</v>
      </c>
      <c r="C24">
        <f>ABS(U__11[[#This Row],[y-coordinate]]*5185.897)</f>
        <v>5083.9318931859998</v>
      </c>
      <c r="D24">
        <f t="shared" si="0"/>
        <v>11.913616024591164</v>
      </c>
    </row>
    <row r="25" spans="1:4">
      <c r="A25" t="s">
        <v>1791</v>
      </c>
      <c r="B25">
        <v>0.50225399999999998</v>
      </c>
      <c r="C25">
        <f>ABS(U__11[[#This Row],[y-coordinate]]*5185.897)</f>
        <v>5077.1072527339993</v>
      </c>
      <c r="D25">
        <f t="shared" si="0"/>
        <v>12.110419320318909</v>
      </c>
    </row>
    <row r="26" spans="1:4">
      <c r="A26" t="s">
        <v>1790</v>
      </c>
      <c r="B26">
        <v>0.50994600000000001</v>
      </c>
      <c r="C26">
        <f>ABS(U__11[[#This Row],[y-coordinate]]*5185.897)</f>
        <v>5070.2774263850006</v>
      </c>
      <c r="D26">
        <f t="shared" si="0"/>
        <v>12.29588990972565</v>
      </c>
    </row>
    <row r="27" spans="1:4">
      <c r="A27" t="s">
        <v>1789</v>
      </c>
      <c r="B27">
        <v>0.51721899999999998</v>
      </c>
      <c r="C27">
        <f>ABS(U__11[[#This Row],[y-coordinate]]*5185.897)</f>
        <v>5063.447600036</v>
      </c>
      <c r="D27">
        <f t="shared" si="0"/>
        <v>12.47125751200792</v>
      </c>
    </row>
    <row r="28" spans="1:4">
      <c r="A28" t="s">
        <v>1788</v>
      </c>
      <c r="B28">
        <v>0.52411799999999997</v>
      </c>
      <c r="C28">
        <f>ABS(U__11[[#This Row],[y-coordinate]]*5185.897)</f>
        <v>5056.6177736870004</v>
      </c>
      <c r="D28">
        <f t="shared" si="0"/>
        <v>12.637607173515603</v>
      </c>
    </row>
    <row r="29" spans="1:4">
      <c r="A29" t="s">
        <v>1787</v>
      </c>
      <c r="B29">
        <v>0.53068099999999996</v>
      </c>
      <c r="C29">
        <f>ABS(U__11[[#This Row],[y-coordinate]]*5185.897)</f>
        <v>5049.7931332349999</v>
      </c>
      <c r="D29">
        <f t="shared" si="0"/>
        <v>12.795855155610823</v>
      </c>
    </row>
    <row r="30" spans="1:4">
      <c r="A30" t="s">
        <v>1786</v>
      </c>
      <c r="B30">
        <v>0.53693999999999997</v>
      </c>
      <c r="C30">
        <f>ABS(U__11[[#This Row],[y-coordinate]]*5185.897)</f>
        <v>5042.9633068860003</v>
      </c>
      <c r="D30">
        <f t="shared" si="0"/>
        <v>12.946773046809055</v>
      </c>
    </row>
    <row r="31" spans="1:4">
      <c r="A31" t="s">
        <v>1785</v>
      </c>
      <c r="B31">
        <v>0.54292200000000002</v>
      </c>
      <c r="C31">
        <f>ABS(U__11[[#This Row],[y-coordinate]]*5185.897)</f>
        <v>5036.1334805369997</v>
      </c>
      <c r="D31">
        <f t="shared" si="0"/>
        <v>13.091011874920225</v>
      </c>
    </row>
    <row r="32" spans="1:4">
      <c r="A32" t="s">
        <v>1784</v>
      </c>
      <c r="B32">
        <v>0.54865200000000003</v>
      </c>
      <c r="C32">
        <f>ABS(U__11[[#This Row],[y-coordinate]]*5185.897)</f>
        <v>5029.3036541880001</v>
      </c>
      <c r="D32">
        <f t="shared" si="0"/>
        <v>13.229174443472049</v>
      </c>
    </row>
    <row r="33" spans="1:4">
      <c r="A33" t="s">
        <v>1783</v>
      </c>
      <c r="B33">
        <v>0.554149</v>
      </c>
      <c r="C33">
        <f>ABS(U__11[[#This Row],[y-coordinate]]*5185.897)</f>
        <v>5022.4790137359996</v>
      </c>
      <c r="D33">
        <f t="shared" si="0"/>
        <v>13.361718883145587</v>
      </c>
    </row>
    <row r="34" spans="1:4">
      <c r="A34" t="s">
        <v>1782</v>
      </c>
      <c r="B34">
        <v>0.55943299999999996</v>
      </c>
      <c r="C34">
        <f>ABS(U__11[[#This Row],[y-coordinate]]*5185.897)</f>
        <v>5015.649187387</v>
      </c>
      <c r="D34">
        <f t="shared" si="0"/>
        <v>13.489127436763008</v>
      </c>
    </row>
    <row r="35" spans="1:4">
      <c r="A35" t="s">
        <v>1781</v>
      </c>
      <c r="B35">
        <v>0.56452000000000002</v>
      </c>
      <c r="C35">
        <f>ABS(U__11[[#This Row],[y-coordinate]]*5185.897)</f>
        <v>5008.8193610379994</v>
      </c>
      <c r="D35">
        <f t="shared" si="0"/>
        <v>13.611785898582054</v>
      </c>
    </row>
    <row r="36" spans="1:4">
      <c r="A36" t="s">
        <v>1780</v>
      </c>
      <c r="B36">
        <v>0.56942400000000004</v>
      </c>
      <c r="C36">
        <f>ABS(U__11[[#This Row],[y-coordinate]]*5185.897)</f>
        <v>5001.9895346889998</v>
      </c>
      <c r="D36">
        <f t="shared" si="0"/>
        <v>13.73003183857824</v>
      </c>
    </row>
    <row r="37" spans="1:4">
      <c r="A37" t="s">
        <v>1779</v>
      </c>
      <c r="B37">
        <v>0.57415899999999997</v>
      </c>
      <c r="C37">
        <f>ABS(U__11[[#This Row],[y-coordinate]]*5185.897)</f>
        <v>4995.1597083400002</v>
      </c>
      <c r="D37">
        <f t="shared" si="0"/>
        <v>13.844202826727082</v>
      </c>
    </row>
    <row r="38" spans="1:4">
      <c r="A38" t="s">
        <v>1778</v>
      </c>
      <c r="B38">
        <v>0.578735</v>
      </c>
      <c r="C38">
        <f>ABS(U__11[[#This Row],[y-coordinate]]*5185.897)</f>
        <v>4988.3350678879997</v>
      </c>
      <c r="D38">
        <f t="shared" si="0"/>
        <v>13.954539984439673</v>
      </c>
    </row>
    <row r="39" spans="1:4">
      <c r="A39" t="s">
        <v>1777</v>
      </c>
      <c r="B39">
        <v>0.58316299999999999</v>
      </c>
      <c r="C39">
        <f>ABS(U__11[[#This Row],[y-coordinate]]*5185.897)</f>
        <v>4981.5052415390001</v>
      </c>
      <c r="D39">
        <f t="shared" si="0"/>
        <v>14.061308545268203</v>
      </c>
    </row>
    <row r="40" spans="1:4">
      <c r="A40" t="s">
        <v>1776</v>
      </c>
      <c r="B40">
        <v>0.587453</v>
      </c>
      <c r="C40">
        <f>ABS(U__11[[#This Row],[y-coordinate]]*5185.897)</f>
        <v>4974.6754151899995</v>
      </c>
      <c r="D40">
        <f t="shared" si="0"/>
        <v>14.164749630623756</v>
      </c>
    </row>
    <row r="41" spans="1:4">
      <c r="A41" t="s">
        <v>1775</v>
      </c>
      <c r="B41">
        <v>0.59161200000000003</v>
      </c>
      <c r="C41">
        <f>ABS(U__11[[#This Row],[y-coordinate]]*5185.897)</f>
        <v>4967.8455888409999</v>
      </c>
      <c r="D41">
        <f t="shared" si="0"/>
        <v>14.265032025494094</v>
      </c>
    </row>
    <row r="42" spans="1:4">
      <c r="A42" t="s">
        <v>1774</v>
      </c>
      <c r="B42">
        <v>0.59565000000000001</v>
      </c>
      <c r="C42">
        <f>ABS(U__11[[#This Row],[y-coordinate]]*5185.897)</f>
        <v>4961.0209483889994</v>
      </c>
      <c r="D42">
        <f t="shared" si="0"/>
        <v>14.362396851290301</v>
      </c>
    </row>
    <row r="43" spans="1:4">
      <c r="A43" t="s">
        <v>1773</v>
      </c>
      <c r="B43">
        <v>0.59957300000000002</v>
      </c>
      <c r="C43">
        <f>ABS(U__11[[#This Row],[y-coordinate]]*5185.897)</f>
        <v>4954.1911220399998</v>
      </c>
      <c r="D43">
        <f t="shared" si="0"/>
        <v>14.456988780859026</v>
      </c>
    </row>
    <row r="44" spans="1:4">
      <c r="A44" t="s">
        <v>1772</v>
      </c>
      <c r="B44">
        <v>0.60338700000000001</v>
      </c>
      <c r="C44">
        <f>ABS(U__11[[#This Row],[y-coordinate]]*5185.897)</f>
        <v>4947.3612956910001</v>
      </c>
      <c r="D44">
        <f t="shared" si="0"/>
        <v>14.548952487046924</v>
      </c>
    </row>
    <row r="45" spans="1:4">
      <c r="A45" t="s">
        <v>1771</v>
      </c>
      <c r="B45">
        <v>0.60709800000000003</v>
      </c>
      <c r="C45">
        <f>ABS(U__11[[#This Row],[y-coordinate]]*5185.897)</f>
        <v>4940.5314693420005</v>
      </c>
      <c r="D45">
        <f t="shared" si="0"/>
        <v>14.638432642700645</v>
      </c>
    </row>
    <row r="46" spans="1:4">
      <c r="A46" t="s">
        <v>1770</v>
      </c>
      <c r="B46">
        <v>0.61071299999999995</v>
      </c>
      <c r="C46">
        <f>ABS(U__11[[#This Row],[y-coordinate]]*5185.897)</f>
        <v>4933.701642993</v>
      </c>
      <c r="D46">
        <f t="shared" si="0"/>
        <v>14.725598032807945</v>
      </c>
    </row>
    <row r="47" spans="1:4">
      <c r="A47" t="s">
        <v>1769</v>
      </c>
      <c r="B47">
        <v>0.61423499999999998</v>
      </c>
      <c r="C47">
        <f>ABS(U__11[[#This Row],[y-coordinate]]*5185.897)</f>
        <v>4926.8770025410004</v>
      </c>
      <c r="D47">
        <f t="shared" si="0"/>
        <v>14.810520993792155</v>
      </c>
    </row>
    <row r="48" spans="1:4">
      <c r="A48" t="s">
        <v>1768</v>
      </c>
      <c r="B48">
        <v>0.61767000000000005</v>
      </c>
      <c r="C48">
        <f>ABS(U__11[[#This Row],[y-coordinate]]*5185.897)</f>
        <v>4920.0471761919998</v>
      </c>
      <c r="D48">
        <f t="shared" si="0"/>
        <v>14.893346198499925</v>
      </c>
    </row>
    <row r="49" spans="1:4">
      <c r="A49" t="s">
        <v>1767</v>
      </c>
      <c r="B49">
        <v>0.62102199999999996</v>
      </c>
      <c r="C49">
        <f>ABS(U__11[[#This Row],[y-coordinate]]*5185.897)</f>
        <v>4913.2173498430002</v>
      </c>
      <c r="D49">
        <f t="shared" si="0"/>
        <v>14.974170095495683</v>
      </c>
    </row>
    <row r="50" spans="1:4">
      <c r="A50" t="s">
        <v>1766</v>
      </c>
      <c r="B50">
        <v>0.62429500000000004</v>
      </c>
      <c r="C50">
        <f>ABS(U__11[[#This Row],[y-coordinate]]*5185.897)</f>
        <v>4906.3875234939997</v>
      </c>
      <c r="D50">
        <f t="shared" si="0"/>
        <v>15.053089133343875</v>
      </c>
    </row>
    <row r="51" spans="1:4">
      <c r="A51" t="s">
        <v>1765</v>
      </c>
      <c r="B51">
        <v>0.62749200000000005</v>
      </c>
      <c r="C51">
        <f>ABS(U__11[[#This Row],[y-coordinate]]*5185.897)</f>
        <v>4899.5628830420001</v>
      </c>
      <c r="D51">
        <f t="shared" si="0"/>
        <v>15.130175648467814</v>
      </c>
    </row>
    <row r="52" spans="1:4">
      <c r="A52" t="s">
        <v>1764</v>
      </c>
      <c r="B52">
        <v>0.63061800000000001</v>
      </c>
      <c r="C52">
        <f>ABS(U__11[[#This Row],[y-coordinate]]*5185.897)</f>
        <v>4892.7330566929995</v>
      </c>
      <c r="D52">
        <f t="shared" si="0"/>
        <v>15.205550201573049</v>
      </c>
    </row>
    <row r="53" spans="1:4">
      <c r="A53" t="s">
        <v>1763</v>
      </c>
      <c r="B53">
        <v>0.63367499999999999</v>
      </c>
      <c r="C53">
        <f>ABS(U__11[[#This Row],[y-coordinate]]*5185.897)</f>
        <v>4885.9032303439999</v>
      </c>
      <c r="D53">
        <f t="shared" si="0"/>
        <v>15.279261016941796</v>
      </c>
    </row>
    <row r="54" spans="1:4">
      <c r="A54" t="s">
        <v>1762</v>
      </c>
      <c r="B54">
        <v>0.63666699999999998</v>
      </c>
      <c r="C54">
        <f>ABS(U__11[[#This Row],[y-coordinate]]*5185.897)</f>
        <v>4879.0734039950003</v>
      </c>
      <c r="D54">
        <f t="shared" si="0"/>
        <v>15.351404543138489</v>
      </c>
    </row>
    <row r="55" spans="1:4">
      <c r="A55" t="s">
        <v>1761</v>
      </c>
      <c r="B55">
        <v>0.63959500000000002</v>
      </c>
      <c r="C55">
        <f>ABS(U__11[[#This Row],[y-coordinate]]*5185.897)</f>
        <v>4872.2435776459997</v>
      </c>
      <c r="D55">
        <f t="shared" si="0"/>
        <v>15.422004892304239</v>
      </c>
    </row>
    <row r="56" spans="1:4">
      <c r="A56" t="s">
        <v>1760</v>
      </c>
      <c r="B56">
        <v>0.64246400000000004</v>
      </c>
      <c r="C56">
        <f>ABS(U__11[[#This Row],[y-coordinate]]*5185.897)</f>
        <v>4865.4189371940001</v>
      </c>
      <c r="D56">
        <f t="shared" si="0"/>
        <v>15.491182625144585</v>
      </c>
    </row>
    <row r="57" spans="1:4">
      <c r="A57" t="s">
        <v>1759</v>
      </c>
      <c r="B57">
        <v>0.64527500000000004</v>
      </c>
      <c r="C57">
        <f>ABS(U__11[[#This Row],[y-coordinate]]*5185.897)</f>
        <v>4858.5891108449996</v>
      </c>
      <c r="D57">
        <f t="shared" si="0"/>
        <v>15.558961853800636</v>
      </c>
    </row>
    <row r="58" spans="1:4">
      <c r="A58" t="s">
        <v>1758</v>
      </c>
      <c r="B58">
        <v>0.64803100000000002</v>
      </c>
      <c r="C58">
        <f>ABS(U__11[[#This Row],[y-coordinate]]*5185.897)</f>
        <v>4851.759284496</v>
      </c>
      <c r="D58">
        <f t="shared" si="0"/>
        <v>15.625414914695719</v>
      </c>
    </row>
    <row r="59" spans="1:4">
      <c r="A59" t="s">
        <v>1757</v>
      </c>
      <c r="B59">
        <v>0.65073300000000001</v>
      </c>
      <c r="C59">
        <f>ABS(U__11[[#This Row],[y-coordinate]]*5185.897)</f>
        <v>4844.9294581470003</v>
      </c>
      <c r="D59">
        <f t="shared" si="0"/>
        <v>15.690565919970942</v>
      </c>
    </row>
    <row r="60" spans="1:4">
      <c r="A60" t="s">
        <v>1756</v>
      </c>
      <c r="B60">
        <v>0.65338499999999999</v>
      </c>
      <c r="C60">
        <f>ABS(U__11[[#This Row],[y-coordinate]]*5185.897)</f>
        <v>4838.1048176949998</v>
      </c>
      <c r="D60">
        <f t="shared" si="0"/>
        <v>15.754511318190737</v>
      </c>
    </row>
    <row r="61" spans="1:4">
      <c r="A61" t="s">
        <v>1755</v>
      </c>
      <c r="B61">
        <v>0.65598699999999999</v>
      </c>
      <c r="C61">
        <f>ABS(U__11[[#This Row],[y-coordinate]]*5185.897)</f>
        <v>4831.2749913459993</v>
      </c>
      <c r="D61">
        <f t="shared" si="0"/>
        <v>15.817251109355107</v>
      </c>
    </row>
    <row r="62" spans="1:4">
      <c r="A62" t="s">
        <v>1754</v>
      </c>
      <c r="B62">
        <v>0.65854199999999996</v>
      </c>
      <c r="C62">
        <f>ABS(U__11[[#This Row],[y-coordinate]]*5185.897)</f>
        <v>4824.4451649970006</v>
      </c>
      <c r="D62">
        <f t="shared" si="0"/>
        <v>15.878857629887378</v>
      </c>
    </row>
    <row r="63" spans="1:4">
      <c r="A63" t="s">
        <v>1753</v>
      </c>
      <c r="B63">
        <v>0.66105199999999997</v>
      </c>
      <c r="C63">
        <f>ABS(U__11[[#This Row],[y-coordinate]]*5185.897)</f>
        <v>4817.615338648</v>
      </c>
      <c r="D63">
        <f t="shared" si="0"/>
        <v>15.939379104069765</v>
      </c>
    </row>
    <row r="64" spans="1:4">
      <c r="A64" t="s">
        <v>1752</v>
      </c>
      <c r="B64">
        <v>0.66351700000000002</v>
      </c>
      <c r="C64">
        <f>ABS(U__11[[#This Row],[y-coordinate]]*5185.897)</f>
        <v>4810.7855122990004</v>
      </c>
      <c r="D64">
        <f t="shared" si="0"/>
        <v>15.998815531902268</v>
      </c>
    </row>
    <row r="65" spans="1:4">
      <c r="A65" t="s">
        <v>1751</v>
      </c>
      <c r="B65">
        <v>0.66593999999999998</v>
      </c>
      <c r="C65">
        <f>ABS(U__11[[#This Row],[y-coordinate]]*5185.897)</f>
        <v>4803.9608718469999</v>
      </c>
      <c r="D65">
        <f t="shared" ref="D65:D128" si="1">B65/SQRT(0.00172)</f>
        <v>16.057239249808212</v>
      </c>
    </row>
    <row r="66" spans="1:4">
      <c r="A66" t="s">
        <v>1750</v>
      </c>
      <c r="B66">
        <v>0.668323</v>
      </c>
      <c r="C66">
        <f>ABS(U__11[[#This Row],[y-coordinate]]*5185.897)</f>
        <v>4797.1310454980003</v>
      </c>
      <c r="D66">
        <f t="shared" si="1"/>
        <v>16.114698482069819</v>
      </c>
    </row>
    <row r="67" spans="1:4">
      <c r="A67" t="s">
        <v>1749</v>
      </c>
      <c r="B67">
        <v>0.67066599999999998</v>
      </c>
      <c r="C67">
        <f>ABS(U__11[[#This Row],[y-coordinate]]*5185.897)</f>
        <v>4790.3012191489997</v>
      </c>
      <c r="D67">
        <f t="shared" si="1"/>
        <v>16.171193228687081</v>
      </c>
    </row>
    <row r="68" spans="1:4">
      <c r="A68" t="s">
        <v>1748</v>
      </c>
      <c r="B68">
        <v>0.67296999999999996</v>
      </c>
      <c r="C68">
        <f>ABS(U__11[[#This Row],[y-coordinate]]*5185.897)</f>
        <v>4783.4713928000001</v>
      </c>
      <c r="D68">
        <f t="shared" si="1"/>
        <v>16.226747601801112</v>
      </c>
    </row>
    <row r="69" spans="1:4">
      <c r="A69" t="s">
        <v>1747</v>
      </c>
      <c r="B69">
        <v>0.675238</v>
      </c>
      <c r="C69">
        <f>ABS(U__11[[#This Row],[y-coordinate]]*5185.897)</f>
        <v>4776.6467523479996</v>
      </c>
      <c r="D69">
        <f t="shared" si="1"/>
        <v>16.281433937835239</v>
      </c>
    </row>
    <row r="70" spans="1:4">
      <c r="A70" t="s">
        <v>1746</v>
      </c>
      <c r="B70">
        <v>0.67747000000000002</v>
      </c>
      <c r="C70">
        <f>ABS(U__11[[#This Row],[y-coordinate]]*5185.897)</f>
        <v>4769.816925999</v>
      </c>
      <c r="D70">
        <f t="shared" si="1"/>
        <v>16.335252236789458</v>
      </c>
    </row>
    <row r="71" spans="1:4">
      <c r="A71" t="s">
        <v>1745</v>
      </c>
      <c r="B71">
        <v>0.67966800000000005</v>
      </c>
      <c r="C71">
        <f>ABS(U__11[[#This Row],[y-coordinate]]*5185.897)</f>
        <v>4762.9870996499994</v>
      </c>
      <c r="D71">
        <f t="shared" si="1"/>
        <v>16.388250722945987</v>
      </c>
    </row>
    <row r="72" spans="1:4">
      <c r="A72" t="s">
        <v>1744</v>
      </c>
      <c r="B72">
        <v>0.68183199999999999</v>
      </c>
      <c r="C72">
        <f>ABS(U__11[[#This Row],[y-coordinate]]*5185.897)</f>
        <v>4756.1572733009998</v>
      </c>
      <c r="D72">
        <f t="shared" si="1"/>
        <v>16.440429396304822</v>
      </c>
    </row>
    <row r="73" spans="1:4">
      <c r="A73" t="s">
        <v>1743</v>
      </c>
      <c r="B73">
        <v>0.68396299999999999</v>
      </c>
      <c r="C73">
        <f>ABS(U__11[[#This Row],[y-coordinate]]*5185.897)</f>
        <v>4749.3326328490002</v>
      </c>
      <c r="D73">
        <f t="shared" si="1"/>
        <v>16.491812369007079</v>
      </c>
    </row>
    <row r="74" spans="1:4">
      <c r="A74" t="s">
        <v>1742</v>
      </c>
      <c r="B74">
        <v>0.68606299999999998</v>
      </c>
      <c r="C74">
        <f>ABS(U__11[[#This Row],[y-coordinate]]*5185.897)</f>
        <v>4742.5028064999997</v>
      </c>
      <c r="D74">
        <f t="shared" si="1"/>
        <v>16.542447865334974</v>
      </c>
    </row>
    <row r="75" spans="1:4">
      <c r="A75" t="s">
        <v>1741</v>
      </c>
      <c r="B75">
        <v>0.68813299999999999</v>
      </c>
      <c r="C75">
        <f>ABS(U__11[[#This Row],[y-coordinate]]*5185.897)</f>
        <v>4735.672980151</v>
      </c>
      <c r="D75">
        <f t="shared" si="1"/>
        <v>16.592359997429611</v>
      </c>
    </row>
    <row r="76" spans="1:4">
      <c r="A76" t="s">
        <v>1740</v>
      </c>
      <c r="B76">
        <v>0.69017200000000001</v>
      </c>
      <c r="C76">
        <f>ABS(U__11[[#This Row],[y-coordinate]]*5185.897)</f>
        <v>4728.8431538019995</v>
      </c>
      <c r="D76">
        <f t="shared" si="1"/>
        <v>16.641524653149887</v>
      </c>
    </row>
    <row r="77" spans="1:4">
      <c r="A77" t="s">
        <v>1739</v>
      </c>
      <c r="B77">
        <v>0.69218299999999999</v>
      </c>
      <c r="C77">
        <f>ABS(U__11[[#This Row],[y-coordinate]]*5185.897)</f>
        <v>4722.0133274529999</v>
      </c>
      <c r="D77">
        <f t="shared" si="1"/>
        <v>16.69001416891912</v>
      </c>
    </row>
    <row r="78" spans="1:4">
      <c r="A78" t="s">
        <v>1738</v>
      </c>
      <c r="B78">
        <v>0.69416599999999995</v>
      </c>
      <c r="C78">
        <f>ABS(U__11[[#This Row],[y-coordinate]]*5185.897)</f>
        <v>4715.1886870009994</v>
      </c>
      <c r="D78">
        <f t="shared" si="1"/>
        <v>16.737828544737315</v>
      </c>
    </row>
    <row r="79" spans="1:4">
      <c r="A79" t="s">
        <v>1737</v>
      </c>
      <c r="B79">
        <v>0.69612200000000002</v>
      </c>
      <c r="C79">
        <f>ABS(U__11[[#This Row],[y-coordinate]]*5185.897)</f>
        <v>4708.3588606519997</v>
      </c>
      <c r="D79">
        <f t="shared" si="1"/>
        <v>16.784991892745584</v>
      </c>
    </row>
    <row r="80" spans="1:4">
      <c r="A80" t="s">
        <v>1736</v>
      </c>
      <c r="B80">
        <v>0.69805200000000001</v>
      </c>
      <c r="C80">
        <f>ABS(U__11[[#This Row],[y-coordinate]]*5185.897)</f>
        <v>4701.5290343030001</v>
      </c>
      <c r="D80">
        <f t="shared" si="1"/>
        <v>16.831528325085028</v>
      </c>
    </row>
    <row r="81" spans="1:4">
      <c r="A81" t="s">
        <v>1735</v>
      </c>
      <c r="B81">
        <v>0.69995600000000002</v>
      </c>
      <c r="C81">
        <f>ABS(U__11[[#This Row],[y-coordinate]]*5185.897)</f>
        <v>4694.6992079540005</v>
      </c>
      <c r="D81">
        <f t="shared" si="1"/>
        <v>16.877437841755651</v>
      </c>
    </row>
    <row r="82" spans="1:4">
      <c r="A82" t="s">
        <v>1734</v>
      </c>
      <c r="B82">
        <v>0.70183399999999996</v>
      </c>
      <c r="C82">
        <f>ABS(U__11[[#This Row],[y-coordinate]]*5185.897)</f>
        <v>4687.874567502</v>
      </c>
      <c r="D82">
        <f t="shared" si="1"/>
        <v>16.922720442757452</v>
      </c>
    </row>
    <row r="83" spans="1:4">
      <c r="A83" t="s">
        <v>1733</v>
      </c>
      <c r="B83">
        <v>0.70368900000000001</v>
      </c>
      <c r="C83">
        <f>ABS(U__11[[#This Row],[y-coordinate]]*5185.897)</f>
        <v>4681.0447411530004</v>
      </c>
      <c r="D83">
        <f t="shared" si="1"/>
        <v>16.967448464513758</v>
      </c>
    </row>
    <row r="84" spans="1:4">
      <c r="A84" t="s">
        <v>1732</v>
      </c>
      <c r="B84">
        <v>0.70551900000000001</v>
      </c>
      <c r="C84">
        <f>ABS(U__11[[#This Row],[y-coordinate]]*5185.897)</f>
        <v>4674.2149148039998</v>
      </c>
      <c r="D84">
        <f t="shared" si="1"/>
        <v>17.011573682742352</v>
      </c>
    </row>
    <row r="85" spans="1:4">
      <c r="A85" t="s">
        <v>1731</v>
      </c>
      <c r="B85">
        <v>0.70732700000000004</v>
      </c>
      <c r="C85">
        <f>ABS(U__11[[#This Row],[y-coordinate]]*5185.897)</f>
        <v>4667.3850884550002</v>
      </c>
      <c r="D85">
        <f t="shared" si="1"/>
        <v>17.055168433866555</v>
      </c>
    </row>
    <row r="86" spans="1:4">
      <c r="A86" t="s">
        <v>1730</v>
      </c>
      <c r="B86">
        <v>0.70911199999999996</v>
      </c>
      <c r="C86">
        <f>ABS(U__11[[#This Row],[y-coordinate]]*5185.897)</f>
        <v>4660.5552621059996</v>
      </c>
      <c r="D86">
        <f t="shared" si="1"/>
        <v>17.098208605745263</v>
      </c>
    </row>
    <row r="87" spans="1:4">
      <c r="A87" t="s">
        <v>1729</v>
      </c>
      <c r="B87">
        <v>0.71087500000000003</v>
      </c>
      <c r="C87">
        <f>ABS(U__11[[#This Row],[y-coordinate]]*5185.897)</f>
        <v>4653.7306216540001</v>
      </c>
      <c r="D87">
        <f t="shared" si="1"/>
        <v>17.140718310519588</v>
      </c>
    </row>
    <row r="88" spans="1:4">
      <c r="A88" t="s">
        <v>1728</v>
      </c>
      <c r="B88">
        <v>0.71261699999999994</v>
      </c>
      <c r="C88">
        <f>ABS(U__11[[#This Row],[y-coordinate]]*5185.897)</f>
        <v>4646.9007953049995</v>
      </c>
      <c r="D88">
        <f t="shared" si="1"/>
        <v>17.182721660330628</v>
      </c>
    </row>
    <row r="89" spans="1:4">
      <c r="A89" t="s">
        <v>1727</v>
      </c>
      <c r="B89">
        <v>0.71433800000000003</v>
      </c>
      <c r="C89">
        <f>ABS(U__11[[#This Row],[y-coordinate]]*5185.897)</f>
        <v>4640.0709689559999</v>
      </c>
      <c r="D89">
        <f t="shared" si="1"/>
        <v>17.224218655178394</v>
      </c>
    </row>
    <row r="90" spans="1:4">
      <c r="A90" t="s">
        <v>1726</v>
      </c>
      <c r="B90">
        <v>0.71603799999999995</v>
      </c>
      <c r="C90">
        <f>ABS(U__11[[#This Row],[y-coordinate]]*5185.897)</f>
        <v>4633.2411426070003</v>
      </c>
      <c r="D90">
        <f t="shared" si="1"/>
        <v>17.265209295062878</v>
      </c>
    </row>
    <row r="91" spans="1:4">
      <c r="A91" t="s">
        <v>1725</v>
      </c>
      <c r="B91">
        <v>0.717719</v>
      </c>
      <c r="C91">
        <f>ABS(U__11[[#This Row],[y-coordinate]]*5185.897)</f>
        <v>4626.4165021549998</v>
      </c>
      <c r="D91">
        <f t="shared" si="1"/>
        <v>17.305741804266301</v>
      </c>
    </row>
    <row r="92" spans="1:4">
      <c r="A92" t="s">
        <v>1724</v>
      </c>
      <c r="B92">
        <v>0.71938000000000002</v>
      </c>
      <c r="C92">
        <f>ABS(U__11[[#This Row],[y-coordinate]]*5185.897)</f>
        <v>4619.5866758060001</v>
      </c>
      <c r="D92">
        <f t="shared" si="1"/>
        <v>17.345792070647555</v>
      </c>
    </row>
    <row r="93" spans="1:4">
      <c r="A93" t="s">
        <v>1723</v>
      </c>
      <c r="B93">
        <v>0.72102200000000005</v>
      </c>
      <c r="C93">
        <f>ABS(U__11[[#This Row],[y-coordinate]]*5185.897)</f>
        <v>4612.7568494569996</v>
      </c>
      <c r="D93">
        <f t="shared" si="1"/>
        <v>17.385384206347748</v>
      </c>
    </row>
    <row r="94" spans="1:4">
      <c r="A94" t="s">
        <v>1722</v>
      </c>
      <c r="B94">
        <v>0.72264600000000001</v>
      </c>
      <c r="C94">
        <f>ABS(U__11[[#This Row],[y-coordinate]]*5185.897)</f>
        <v>4605.927023108</v>
      </c>
      <c r="D94">
        <f t="shared" si="1"/>
        <v>17.424542323507982</v>
      </c>
    </row>
    <row r="95" spans="1:4">
      <c r="A95" t="s">
        <v>1721</v>
      </c>
      <c r="B95">
        <v>0.72425200000000001</v>
      </c>
      <c r="C95">
        <f>ABS(U__11[[#This Row],[y-coordinate]]*5185.897)</f>
        <v>4599.0971967590003</v>
      </c>
      <c r="D95">
        <f t="shared" si="1"/>
        <v>17.463266422128267</v>
      </c>
    </row>
    <row r="96" spans="1:4">
      <c r="A96" t="s">
        <v>1720</v>
      </c>
      <c r="B96">
        <v>0.72584000000000004</v>
      </c>
      <c r="C96">
        <f>ABS(U__11[[#This Row],[y-coordinate]]*5185.897)</f>
        <v>4592.2725563069998</v>
      </c>
      <c r="D96">
        <f t="shared" si="1"/>
        <v>17.501556502208597</v>
      </c>
    </row>
    <row r="97" spans="1:4">
      <c r="A97" t="s">
        <v>1719</v>
      </c>
      <c r="B97">
        <v>0.72741100000000003</v>
      </c>
      <c r="C97">
        <f>ABS(U__11[[#This Row],[y-coordinate]]*5185.897)</f>
        <v>4585.4427299580002</v>
      </c>
      <c r="D97">
        <f t="shared" si="1"/>
        <v>17.539436675890084</v>
      </c>
    </row>
    <row r="98" spans="1:4">
      <c r="A98" t="s">
        <v>1718</v>
      </c>
      <c r="B98">
        <v>0.72896499999999997</v>
      </c>
      <c r="C98">
        <f>ABS(U__11[[#This Row],[y-coordinate]]*5185.897)</f>
        <v>4578.6129036090006</v>
      </c>
      <c r="D98">
        <f t="shared" si="1"/>
        <v>17.576906943172723</v>
      </c>
    </row>
    <row r="99" spans="1:4">
      <c r="A99" t="s">
        <v>1717</v>
      </c>
      <c r="B99">
        <v>0.73050199999999998</v>
      </c>
      <c r="C99">
        <f>ABS(U__11[[#This Row],[y-coordinate]]*5185.897)</f>
        <v>4571.78307726</v>
      </c>
      <c r="D99">
        <f t="shared" si="1"/>
        <v>17.613967304056519</v>
      </c>
    </row>
    <row r="100" spans="1:4">
      <c r="A100" t="s">
        <v>1716</v>
      </c>
      <c r="B100">
        <v>0.73202299999999998</v>
      </c>
      <c r="C100">
        <f>ABS(U__11[[#This Row],[y-coordinate]]*5185.897)</f>
        <v>4564.9584368080004</v>
      </c>
      <c r="D100">
        <f t="shared" si="1"/>
        <v>17.650641870682581</v>
      </c>
    </row>
    <row r="101" spans="1:4">
      <c r="A101" t="s">
        <v>1715</v>
      </c>
      <c r="B101">
        <v>0.73352899999999999</v>
      </c>
      <c r="C101">
        <f>ABS(U__11[[#This Row],[y-coordinate]]*5185.897)</f>
        <v>4558.1286104589999</v>
      </c>
      <c r="D101">
        <f t="shared" si="1"/>
        <v>17.686954755192012</v>
      </c>
    </row>
    <row r="102" spans="1:4">
      <c r="A102" t="s">
        <v>1714</v>
      </c>
      <c r="B102">
        <v>0.73501899999999998</v>
      </c>
      <c r="C102">
        <f>ABS(U__11[[#This Row],[y-coordinate]]*5185.897)</f>
        <v>4551.2987841100003</v>
      </c>
      <c r="D102">
        <f t="shared" si="1"/>
        <v>17.722881845443709</v>
      </c>
    </row>
    <row r="103" spans="1:4">
      <c r="A103" t="s">
        <v>1713</v>
      </c>
      <c r="B103">
        <v>0.73649299999999995</v>
      </c>
      <c r="C103">
        <f>ABS(U__11[[#This Row],[y-coordinate]]*5185.897)</f>
        <v>4544.4689577609997</v>
      </c>
      <c r="D103">
        <f t="shared" si="1"/>
        <v>17.758423141437667</v>
      </c>
    </row>
    <row r="104" spans="1:4">
      <c r="A104" t="s">
        <v>1712</v>
      </c>
      <c r="B104">
        <v>0.73795299999999997</v>
      </c>
      <c r="C104">
        <f>ABS(U__11[[#This Row],[y-coordinate]]*5185.897)</f>
        <v>4537.6443173090001</v>
      </c>
      <c r="D104">
        <f t="shared" si="1"/>
        <v>17.793626867456108</v>
      </c>
    </row>
    <row r="105" spans="1:4">
      <c r="A105" t="s">
        <v>1711</v>
      </c>
      <c r="B105">
        <v>0.73939900000000003</v>
      </c>
      <c r="C105">
        <f>ABS(U__11[[#This Row],[y-coordinate]]*5185.897)</f>
        <v>4530.8144909599996</v>
      </c>
      <c r="D105">
        <f t="shared" si="1"/>
        <v>17.828493023499028</v>
      </c>
    </row>
    <row r="106" spans="1:4">
      <c r="A106" t="s">
        <v>1710</v>
      </c>
      <c r="B106">
        <v>0.74082999999999999</v>
      </c>
      <c r="C106">
        <f>ABS(U__11[[#This Row],[y-coordinate]]*5185.897)</f>
        <v>4523.984664611</v>
      </c>
      <c r="D106">
        <f t="shared" si="1"/>
        <v>17.862997497425322</v>
      </c>
    </row>
    <row r="107" spans="1:4">
      <c r="A107" t="s">
        <v>1709</v>
      </c>
      <c r="B107">
        <v>0.74224699999999999</v>
      </c>
      <c r="C107">
        <f>ABS(U__11[[#This Row],[y-coordinate]]*5185.897)</f>
        <v>4517.1548382619994</v>
      </c>
      <c r="D107">
        <f t="shared" si="1"/>
        <v>17.897164401376095</v>
      </c>
    </row>
    <row r="108" spans="1:4">
      <c r="A108" t="s">
        <v>1708</v>
      </c>
      <c r="B108">
        <v>0.74365000000000003</v>
      </c>
      <c r="C108">
        <f>ABS(U__11[[#This Row],[y-coordinate]]*5185.897)</f>
        <v>4510.3250119129998</v>
      </c>
      <c r="D108">
        <f t="shared" si="1"/>
        <v>17.93099373535135</v>
      </c>
    </row>
    <row r="109" spans="1:4">
      <c r="A109" t="s">
        <v>1707</v>
      </c>
      <c r="B109">
        <v>0.74504000000000004</v>
      </c>
      <c r="C109">
        <f>ABS(U__11[[#This Row],[y-coordinate]]*5185.897)</f>
        <v>4503.5003714610002</v>
      </c>
      <c r="D109">
        <f t="shared" si="1"/>
        <v>17.964509611492193</v>
      </c>
    </row>
    <row r="110" spans="1:4">
      <c r="A110" t="s">
        <v>1706</v>
      </c>
      <c r="B110">
        <v>0.746417</v>
      </c>
      <c r="C110">
        <f>ABS(U__11[[#This Row],[y-coordinate]]*5185.897)</f>
        <v>4496.6705451119997</v>
      </c>
      <c r="D110">
        <f t="shared" si="1"/>
        <v>17.997712029798627</v>
      </c>
    </row>
    <row r="111" spans="1:4">
      <c r="A111" t="s">
        <v>1705</v>
      </c>
      <c r="B111">
        <v>0.74778100000000003</v>
      </c>
      <c r="C111">
        <f>ABS(U__11[[#This Row],[y-coordinate]]*5185.897)</f>
        <v>4489.840718763</v>
      </c>
      <c r="D111">
        <f t="shared" si="1"/>
        <v>18.030600990270649</v>
      </c>
    </row>
    <row r="112" spans="1:4">
      <c r="A112" t="s">
        <v>1704</v>
      </c>
      <c r="B112">
        <v>0.74913200000000002</v>
      </c>
      <c r="C112">
        <f>ABS(U__11[[#This Row],[y-coordinate]]*5185.897)</f>
        <v>4483.0108924139995</v>
      </c>
      <c r="D112">
        <f t="shared" si="1"/>
        <v>18.063176492908262</v>
      </c>
    </row>
    <row r="113" spans="1:4">
      <c r="A113" t="s">
        <v>1703</v>
      </c>
      <c r="B113">
        <v>0.750471</v>
      </c>
      <c r="C113">
        <f>ABS(U__11[[#This Row],[y-coordinate]]*5185.897)</f>
        <v>4476.1862519619999</v>
      </c>
      <c r="D113">
        <f t="shared" si="1"/>
        <v>18.095462649852568</v>
      </c>
    </row>
    <row r="114" spans="1:4">
      <c r="A114" t="s">
        <v>1702</v>
      </c>
      <c r="B114">
        <v>0.75179700000000005</v>
      </c>
      <c r="C114">
        <f>ABS(U__11[[#This Row],[y-coordinate]]*5185.897)</f>
        <v>4469.3564256129994</v>
      </c>
      <c r="D114">
        <f t="shared" si="1"/>
        <v>18.127435348962468</v>
      </c>
    </row>
    <row r="115" spans="1:4">
      <c r="A115" t="s">
        <v>1701</v>
      </c>
      <c r="B115">
        <v>0.753112</v>
      </c>
      <c r="C115">
        <f>ABS(U__11[[#This Row],[y-coordinate]]*5185.897)</f>
        <v>4462.5265992640007</v>
      </c>
      <c r="D115">
        <f t="shared" si="1"/>
        <v>18.159142814520173</v>
      </c>
    </row>
    <row r="116" spans="1:4">
      <c r="A116" t="s">
        <v>1700</v>
      </c>
      <c r="B116">
        <v>0.75441499999999995</v>
      </c>
      <c r="C116">
        <f>ABS(U__11[[#This Row],[y-coordinate]]*5185.897)</f>
        <v>4455.6967729150001</v>
      </c>
      <c r="D116">
        <f t="shared" si="1"/>
        <v>18.190560934384575</v>
      </c>
    </row>
    <row r="117" spans="1:4">
      <c r="A117" t="s">
        <v>1699</v>
      </c>
      <c r="B117">
        <v>0.75570599999999999</v>
      </c>
      <c r="C117">
        <f>ABS(U__11[[#This Row],[y-coordinate]]*5185.897)</f>
        <v>4448.8669465660005</v>
      </c>
      <c r="D117">
        <f t="shared" si="1"/>
        <v>18.221689708555672</v>
      </c>
    </row>
    <row r="118" spans="1:4">
      <c r="A118" t="s">
        <v>1698</v>
      </c>
      <c r="B118">
        <v>0.75698600000000005</v>
      </c>
      <c r="C118">
        <f>ABS(U__11[[#This Row],[y-coordinate]]*5185.897)</f>
        <v>4442.042306114</v>
      </c>
      <c r="D118">
        <f t="shared" si="1"/>
        <v>18.252553249174582</v>
      </c>
    </row>
    <row r="119" spans="1:4">
      <c r="A119" t="s">
        <v>1697</v>
      </c>
      <c r="B119">
        <v>0.75825399999999998</v>
      </c>
      <c r="C119">
        <f>ABS(U__11[[#This Row],[y-coordinate]]*5185.897)</f>
        <v>4435.2124797650004</v>
      </c>
      <c r="D119">
        <f t="shared" si="1"/>
        <v>18.283127444100185</v>
      </c>
    </row>
    <row r="120" spans="1:4">
      <c r="A120" t="s">
        <v>1696</v>
      </c>
      <c r="B120">
        <v>0.75951199999999996</v>
      </c>
      <c r="C120">
        <f>ABS(U__11[[#This Row],[y-coordinate]]*5185.897)</f>
        <v>4428.3826534159998</v>
      </c>
      <c r="D120">
        <f t="shared" si="1"/>
        <v>18.313460517614704</v>
      </c>
    </row>
    <row r="121" spans="1:4">
      <c r="A121" t="s">
        <v>1695</v>
      </c>
      <c r="B121">
        <v>0.76075899999999996</v>
      </c>
      <c r="C121">
        <f>ABS(U__11[[#This Row],[y-coordinate]]*5185.897)</f>
        <v>4421.5528270670002</v>
      </c>
      <c r="D121">
        <f t="shared" si="1"/>
        <v>18.343528357577028</v>
      </c>
    </row>
    <row r="122" spans="1:4">
      <c r="A122" t="s">
        <v>1694</v>
      </c>
      <c r="B122">
        <v>0.76199499999999998</v>
      </c>
      <c r="C122">
        <f>ABS(U__11[[#This Row],[y-coordinate]]*5185.897)</f>
        <v>4414.7281866149997</v>
      </c>
      <c r="D122">
        <f t="shared" si="1"/>
        <v>18.373330963987161</v>
      </c>
    </row>
    <row r="123" spans="1:4">
      <c r="A123" t="s">
        <v>1693</v>
      </c>
      <c r="B123">
        <v>0.76322100000000004</v>
      </c>
      <c r="C123">
        <f>ABS(U__11[[#This Row],[y-coordinate]]*5185.897)</f>
        <v>4407.8983602660001</v>
      </c>
      <c r="D123">
        <f t="shared" si="1"/>
        <v>18.402892448986208</v>
      </c>
    </row>
    <row r="124" spans="1:4">
      <c r="A124" t="s">
        <v>1692</v>
      </c>
      <c r="B124">
        <v>0.76443700000000003</v>
      </c>
      <c r="C124">
        <f>ABS(U__11[[#This Row],[y-coordinate]]*5185.897)</f>
        <v>4401.0685339169995</v>
      </c>
      <c r="D124">
        <f t="shared" si="1"/>
        <v>18.432212812574168</v>
      </c>
    </row>
    <row r="125" spans="1:4">
      <c r="A125" t="s">
        <v>1691</v>
      </c>
      <c r="B125">
        <v>0.76564299999999996</v>
      </c>
      <c r="C125">
        <f>ABS(U__11[[#This Row],[y-coordinate]]*5185.897)</f>
        <v>4394.2387075679999</v>
      </c>
      <c r="D125">
        <f t="shared" si="1"/>
        <v>18.461292054751041</v>
      </c>
    </row>
    <row r="126" spans="1:4">
      <c r="A126" t="s">
        <v>1690</v>
      </c>
      <c r="B126">
        <v>0.76683900000000005</v>
      </c>
      <c r="C126">
        <f>ABS(U__11[[#This Row],[y-coordinate]]*5185.897)</f>
        <v>4387.4088812190002</v>
      </c>
      <c r="D126">
        <f t="shared" si="1"/>
        <v>18.490130175516835</v>
      </c>
    </row>
    <row r="127" spans="1:4">
      <c r="A127" t="s">
        <v>1689</v>
      </c>
      <c r="B127">
        <v>0.76802499999999996</v>
      </c>
      <c r="C127">
        <f>ABS(U__11[[#This Row],[y-coordinate]]*5185.897)</f>
        <v>4380.5842407669998</v>
      </c>
      <c r="D127">
        <f t="shared" si="1"/>
        <v>18.51872717487154</v>
      </c>
    </row>
    <row r="128" spans="1:4">
      <c r="A128" t="s">
        <v>1688</v>
      </c>
      <c r="B128">
        <v>0.76920100000000002</v>
      </c>
      <c r="C128">
        <f>ABS(U__11[[#This Row],[y-coordinate]]*5185.897)</f>
        <v>4373.7544144180001</v>
      </c>
      <c r="D128">
        <f t="shared" si="1"/>
        <v>18.547083052815161</v>
      </c>
    </row>
    <row r="129" spans="1:4">
      <c r="A129" t="s">
        <v>1687</v>
      </c>
      <c r="B129">
        <v>0.77036800000000005</v>
      </c>
      <c r="C129">
        <f>ABS(U__11[[#This Row],[y-coordinate]]*5185.897)</f>
        <v>4366.9245880689996</v>
      </c>
      <c r="D129">
        <f t="shared" ref="D129:D192" si="2">B129/SQRT(0.00172)</f>
        <v>18.575221921488804</v>
      </c>
    </row>
    <row r="130" spans="1:4">
      <c r="A130" t="s">
        <v>1686</v>
      </c>
      <c r="B130">
        <v>0.77152600000000005</v>
      </c>
      <c r="C130">
        <f>ABS(U__11[[#This Row],[y-coordinate]]*5185.897)</f>
        <v>4360.09476172</v>
      </c>
      <c r="D130">
        <f t="shared" si="2"/>
        <v>18.60314378089247</v>
      </c>
    </row>
    <row r="131" spans="1:4">
      <c r="A131" t="s">
        <v>1685</v>
      </c>
      <c r="B131">
        <v>0.772675</v>
      </c>
      <c r="C131">
        <f>ABS(U__11[[#This Row],[y-coordinate]]*5185.897)</f>
        <v>4353.2701212679995</v>
      </c>
      <c r="D131">
        <f t="shared" si="2"/>
        <v>18.630848631026161</v>
      </c>
    </row>
    <row r="132" spans="1:4">
      <c r="A132" t="s">
        <v>1684</v>
      </c>
      <c r="B132">
        <v>0.77381500000000003</v>
      </c>
      <c r="C132">
        <f>ABS(U__11[[#This Row],[y-coordinate]]*5185.897)</f>
        <v>4346.4402949189998</v>
      </c>
      <c r="D132">
        <f t="shared" si="2"/>
        <v>18.658336471889875</v>
      </c>
    </row>
    <row r="133" spans="1:4">
      <c r="A133" t="s">
        <v>1683</v>
      </c>
      <c r="B133">
        <v>0.77494600000000002</v>
      </c>
      <c r="C133">
        <f>ABS(U__11[[#This Row],[y-coordinate]]*5185.897)</f>
        <v>4339.6104685700002</v>
      </c>
      <c r="D133">
        <f t="shared" si="2"/>
        <v>18.685607303483611</v>
      </c>
    </row>
    <row r="134" spans="1:4">
      <c r="A134" t="s">
        <v>1682</v>
      </c>
      <c r="B134">
        <v>0.77606799999999998</v>
      </c>
      <c r="C134">
        <f>ABS(U__11[[#This Row],[y-coordinate]]*5185.897)</f>
        <v>4332.7806422210006</v>
      </c>
      <c r="D134">
        <f t="shared" si="2"/>
        <v>18.712661125807372</v>
      </c>
    </row>
    <row r="135" spans="1:4">
      <c r="A135" t="s">
        <v>1681</v>
      </c>
      <c r="B135">
        <v>0.77718200000000004</v>
      </c>
      <c r="C135">
        <f>ABS(U__11[[#This Row],[y-coordinate]]*5185.897)</f>
        <v>4325.9560017690001</v>
      </c>
      <c r="D135">
        <f t="shared" si="2"/>
        <v>18.739522051002265</v>
      </c>
    </row>
    <row r="136" spans="1:4">
      <c r="A136" t="s">
        <v>1680</v>
      </c>
      <c r="B136">
        <v>0.77828699999999995</v>
      </c>
      <c r="C136">
        <f>ABS(U__11[[#This Row],[y-coordinate]]*5185.897)</f>
        <v>4319.1261754200004</v>
      </c>
      <c r="D136">
        <f t="shared" si="2"/>
        <v>18.766165966927176</v>
      </c>
    </row>
    <row r="137" spans="1:4">
      <c r="A137" t="s">
        <v>1679</v>
      </c>
      <c r="B137">
        <v>0.77938399999999997</v>
      </c>
      <c r="C137">
        <f>ABS(U__11[[#This Row],[y-coordinate]]*5185.897)</f>
        <v>4312.2963490709999</v>
      </c>
      <c r="D137">
        <f t="shared" si="2"/>
        <v>18.792616985723225</v>
      </c>
    </row>
    <row r="138" spans="1:4">
      <c r="A138" t="s">
        <v>1678</v>
      </c>
      <c r="B138">
        <v>0.78047299999999997</v>
      </c>
      <c r="C138">
        <f>ABS(U__11[[#This Row],[y-coordinate]]*5185.897)</f>
        <v>4305.4665227220003</v>
      </c>
      <c r="D138">
        <f t="shared" si="2"/>
        <v>18.818875107390404</v>
      </c>
    </row>
    <row r="139" spans="1:4">
      <c r="A139" t="s">
        <v>1677</v>
      </c>
      <c r="B139">
        <v>0.78155300000000005</v>
      </c>
      <c r="C139">
        <f>ABS(U__11[[#This Row],[y-coordinate]]*5185.897)</f>
        <v>4298.6366963729997</v>
      </c>
      <c r="D139">
        <f t="shared" si="2"/>
        <v>18.844916219787606</v>
      </c>
    </row>
    <row r="140" spans="1:4">
      <c r="A140" t="s">
        <v>1676</v>
      </c>
      <c r="B140">
        <v>0.78262600000000004</v>
      </c>
      <c r="C140">
        <f>ABS(U__11[[#This Row],[y-coordinate]]*5185.897)</f>
        <v>4291.8120559210001</v>
      </c>
      <c r="D140">
        <f t="shared" si="2"/>
        <v>18.870788547197051</v>
      </c>
    </row>
    <row r="141" spans="1:4">
      <c r="A141" t="s">
        <v>1675</v>
      </c>
      <c r="B141">
        <v>0.78369100000000003</v>
      </c>
      <c r="C141">
        <f>ABS(U__11[[#This Row],[y-coordinate]]*5185.897)</f>
        <v>4284.9822295719996</v>
      </c>
      <c r="D141">
        <f t="shared" si="2"/>
        <v>18.896467977477624</v>
      </c>
    </row>
    <row r="142" spans="1:4">
      <c r="A142" t="s">
        <v>1674</v>
      </c>
      <c r="B142">
        <v>0.784748</v>
      </c>
      <c r="C142">
        <f>ABS(U__11[[#This Row],[y-coordinate]]*5185.897)</f>
        <v>4278.152403223</v>
      </c>
      <c r="D142">
        <f t="shared" si="2"/>
        <v>18.92195451062933</v>
      </c>
    </row>
    <row r="143" spans="1:4">
      <c r="A143" t="s">
        <v>1673</v>
      </c>
      <c r="B143">
        <v>0.785798</v>
      </c>
      <c r="C143">
        <f>ABS(U__11[[#This Row],[y-coordinate]]*5185.897)</f>
        <v>4271.3225768739994</v>
      </c>
      <c r="D143">
        <f t="shared" si="2"/>
        <v>18.947272258793276</v>
      </c>
    </row>
    <row r="144" spans="1:4">
      <c r="A144" t="s">
        <v>1672</v>
      </c>
      <c r="B144">
        <v>0.78683999999999998</v>
      </c>
      <c r="C144">
        <f>ABS(U__11[[#This Row],[y-coordinate]]*5185.897)</f>
        <v>4264.4979364219998</v>
      </c>
      <c r="D144">
        <f t="shared" si="2"/>
        <v>18.972397109828353</v>
      </c>
    </row>
    <row r="145" spans="1:4">
      <c r="A145" t="s">
        <v>1671</v>
      </c>
      <c r="B145">
        <v>0.78787499999999999</v>
      </c>
      <c r="C145">
        <f>ABS(U__11[[#This Row],[y-coordinate]]*5185.897)</f>
        <v>4257.6681100730002</v>
      </c>
      <c r="D145">
        <f t="shared" si="2"/>
        <v>18.997353175875674</v>
      </c>
    </row>
    <row r="146" spans="1:4">
      <c r="A146" t="s">
        <v>1670</v>
      </c>
      <c r="B146">
        <v>0.78890199999999999</v>
      </c>
      <c r="C146">
        <f>ABS(U__11[[#This Row],[y-coordinate]]*5185.897)</f>
        <v>4250.8382837239997</v>
      </c>
      <c r="D146">
        <f t="shared" si="2"/>
        <v>19.022116344794124</v>
      </c>
    </row>
    <row r="147" spans="1:4">
      <c r="A147" t="s">
        <v>1669</v>
      </c>
      <c r="B147">
        <v>0.78992200000000001</v>
      </c>
      <c r="C147">
        <f>ABS(U__11[[#This Row],[y-coordinate]]*5185.897)</f>
        <v>4244.008457375</v>
      </c>
      <c r="D147">
        <f t="shared" si="2"/>
        <v>19.046710728724815</v>
      </c>
    </row>
    <row r="148" spans="1:4">
      <c r="A148" t="s">
        <v>1668</v>
      </c>
      <c r="B148">
        <v>0.79093500000000005</v>
      </c>
      <c r="C148">
        <f>ABS(U__11[[#This Row],[y-coordinate]]*5185.897)</f>
        <v>4237.1786310259995</v>
      </c>
      <c r="D148">
        <f t="shared" si="2"/>
        <v>19.071136327667748</v>
      </c>
    </row>
    <row r="149" spans="1:4">
      <c r="A149" t="s">
        <v>1667</v>
      </c>
      <c r="B149">
        <v>0.79194200000000003</v>
      </c>
      <c r="C149">
        <f>ABS(U__11[[#This Row],[y-coordinate]]*5185.897)</f>
        <v>4230.3539905739999</v>
      </c>
      <c r="D149">
        <f t="shared" si="2"/>
        <v>19.09541725376403</v>
      </c>
    </row>
    <row r="150" spans="1:4">
      <c r="A150" t="s">
        <v>1666</v>
      </c>
      <c r="B150">
        <v>0.79294100000000001</v>
      </c>
      <c r="C150">
        <f>ABS(U__11[[#This Row],[y-coordinate]]*5185.897)</f>
        <v>4223.5241642249994</v>
      </c>
      <c r="D150">
        <f t="shared" si="2"/>
        <v>19.119505282731438</v>
      </c>
    </row>
    <row r="151" spans="1:4">
      <c r="A151" t="s">
        <v>1665</v>
      </c>
      <c r="B151">
        <v>0.79393400000000003</v>
      </c>
      <c r="C151">
        <f>ABS(U__11[[#This Row],[y-coordinate]]*5185.897)</f>
        <v>4216.6943378760006</v>
      </c>
      <c r="D151">
        <f t="shared" si="2"/>
        <v>19.143448638852202</v>
      </c>
    </row>
    <row r="152" spans="1:4">
      <c r="A152" t="s">
        <v>1664</v>
      </c>
      <c r="B152">
        <v>0.79491900000000004</v>
      </c>
      <c r="C152">
        <f>ABS(U__11[[#This Row],[y-coordinate]]*5185.897)</f>
        <v>4209.8645115270001</v>
      </c>
      <c r="D152">
        <f t="shared" si="2"/>
        <v>19.167199097844094</v>
      </c>
    </row>
    <row r="153" spans="1:4">
      <c r="A153" t="s">
        <v>1663</v>
      </c>
      <c r="B153">
        <v>0.79589900000000002</v>
      </c>
      <c r="C153">
        <f>ABS(U__11[[#This Row],[y-coordinate]]*5185.897)</f>
        <v>4203.0398710749996</v>
      </c>
      <c r="D153">
        <f t="shared" si="2"/>
        <v>19.190828996130445</v>
      </c>
    </row>
    <row r="154" spans="1:4">
      <c r="A154" t="s">
        <v>1662</v>
      </c>
      <c r="B154">
        <v>0.79687200000000002</v>
      </c>
      <c r="C154">
        <f>ABS(U__11[[#This Row],[y-coordinate]]*5185.897)</f>
        <v>4196.210044726</v>
      </c>
      <c r="D154">
        <f t="shared" si="2"/>
        <v>19.214290109429033</v>
      </c>
    </row>
    <row r="155" spans="1:4">
      <c r="A155" t="s">
        <v>1661</v>
      </c>
      <c r="B155">
        <v>0.79783800000000005</v>
      </c>
      <c r="C155">
        <f>ABS(U__11[[#This Row],[y-coordinate]]*5185.897)</f>
        <v>4189.3802183770003</v>
      </c>
      <c r="D155">
        <f t="shared" si="2"/>
        <v>19.237582437739867</v>
      </c>
    </row>
    <row r="156" spans="1:4">
      <c r="A156" t="s">
        <v>1660</v>
      </c>
      <c r="B156">
        <v>0.79879800000000001</v>
      </c>
      <c r="C156">
        <f>ABS(U__11[[#This Row],[y-coordinate]]*5185.897)</f>
        <v>4182.5503920279998</v>
      </c>
      <c r="D156">
        <f t="shared" si="2"/>
        <v>19.260730093204046</v>
      </c>
    </row>
    <row r="157" spans="1:4">
      <c r="A157" t="s">
        <v>1659</v>
      </c>
      <c r="B157">
        <v>0.79975200000000002</v>
      </c>
      <c r="C157">
        <f>ABS(U__11[[#This Row],[y-coordinate]]*5185.897)</f>
        <v>4175.7205656790002</v>
      </c>
      <c r="D157">
        <f t="shared" si="2"/>
        <v>19.283733075821573</v>
      </c>
    </row>
    <row r="158" spans="1:4">
      <c r="A158" t="s">
        <v>1658</v>
      </c>
      <c r="B158">
        <v>0.80069900000000005</v>
      </c>
      <c r="C158">
        <f>ABS(U__11[[#This Row],[y-coordinate]]*5185.897)</f>
        <v>4168.8959252269997</v>
      </c>
      <c r="D158">
        <f t="shared" si="2"/>
        <v>19.306567273451343</v>
      </c>
    </row>
    <row r="159" spans="1:4">
      <c r="A159" t="s">
        <v>1657</v>
      </c>
      <c r="B159">
        <v>0.80164100000000005</v>
      </c>
      <c r="C159">
        <f>ABS(U__11[[#This Row],[y-coordinate]]*5185.897)</f>
        <v>4162.066098878</v>
      </c>
      <c r="D159">
        <f t="shared" si="2"/>
        <v>19.329280910375569</v>
      </c>
    </row>
    <row r="160" spans="1:4">
      <c r="A160" t="s">
        <v>1656</v>
      </c>
      <c r="B160">
        <v>0.80257599999999996</v>
      </c>
      <c r="C160">
        <f>ABS(U__11[[#This Row],[y-coordinate]]*5185.897)</f>
        <v>4155.2362725289995</v>
      </c>
      <c r="D160">
        <f t="shared" si="2"/>
        <v>19.351825762312036</v>
      </c>
    </row>
    <row r="161" spans="1:4">
      <c r="A161" t="s">
        <v>1655</v>
      </c>
      <c r="B161">
        <v>0.80350500000000002</v>
      </c>
      <c r="C161">
        <f>ABS(U__11[[#This Row],[y-coordinate]]*5185.897)</f>
        <v>4148.4064461799999</v>
      </c>
      <c r="D161">
        <f t="shared" si="2"/>
        <v>19.37422594140185</v>
      </c>
    </row>
    <row r="162" spans="1:4">
      <c r="A162" t="s">
        <v>1654</v>
      </c>
      <c r="B162">
        <v>0.80442800000000003</v>
      </c>
      <c r="C162">
        <f>ABS(U__11[[#This Row],[y-coordinate]]*5185.897)</f>
        <v>4141.5818057280003</v>
      </c>
      <c r="D162">
        <f t="shared" si="2"/>
        <v>19.396481447645016</v>
      </c>
    </row>
    <row r="163" spans="1:4">
      <c r="A163" t="s">
        <v>1653</v>
      </c>
      <c r="B163">
        <v>0.80534600000000001</v>
      </c>
      <c r="C163">
        <f>ABS(U__11[[#This Row],[y-coordinate]]*5185.897)</f>
        <v>4134.7519793789997</v>
      </c>
      <c r="D163">
        <f t="shared" si="2"/>
        <v>19.418616393182639</v>
      </c>
    </row>
    <row r="164" spans="1:4">
      <c r="A164" t="s">
        <v>1652</v>
      </c>
      <c r="B164">
        <v>0.80625800000000003</v>
      </c>
      <c r="C164">
        <f>ABS(U__11[[#This Row],[y-coordinate]]*5185.897)</f>
        <v>4127.9221530300001</v>
      </c>
      <c r="D164">
        <f t="shared" si="2"/>
        <v>19.440606665873609</v>
      </c>
    </row>
    <row r="165" spans="1:4">
      <c r="A165" t="s">
        <v>1651</v>
      </c>
      <c r="B165">
        <v>0.80716399999999999</v>
      </c>
      <c r="C165">
        <f>ABS(U__11[[#This Row],[y-coordinate]]*5185.897)</f>
        <v>4121.0923266809996</v>
      </c>
      <c r="D165">
        <f t="shared" si="2"/>
        <v>19.462452265717928</v>
      </c>
    </row>
    <row r="166" spans="1:4">
      <c r="A166" t="s">
        <v>1650</v>
      </c>
      <c r="B166">
        <v>0.808064</v>
      </c>
      <c r="C166">
        <f>ABS(U__11[[#This Row],[y-coordinate]]*5185.897)</f>
        <v>4114.267686229</v>
      </c>
      <c r="D166">
        <f t="shared" si="2"/>
        <v>19.484153192715596</v>
      </c>
    </row>
    <row r="167" spans="1:4">
      <c r="A167" t="s">
        <v>1649</v>
      </c>
      <c r="B167">
        <v>0.80895899999999998</v>
      </c>
      <c r="C167">
        <f>ABS(U__11[[#This Row],[y-coordinate]]*5185.897)</f>
        <v>4107.4378598799995</v>
      </c>
      <c r="D167">
        <f t="shared" si="2"/>
        <v>19.505733559007723</v>
      </c>
    </row>
    <row r="168" spans="1:4">
      <c r="A168" t="s">
        <v>1648</v>
      </c>
      <c r="B168">
        <v>0.80984900000000004</v>
      </c>
      <c r="C168">
        <f>ABS(U__11[[#This Row],[y-coordinate]]*5185.897)</f>
        <v>4100.6080335309998</v>
      </c>
      <c r="D168">
        <f t="shared" si="2"/>
        <v>19.527193364594307</v>
      </c>
    </row>
    <row r="169" spans="1:4">
      <c r="A169" t="s">
        <v>1647</v>
      </c>
      <c r="B169">
        <v>0.81073300000000004</v>
      </c>
      <c r="C169">
        <f>ABS(U__11[[#This Row],[y-coordinate]]*5185.897)</f>
        <v>4093.7782071820002</v>
      </c>
      <c r="D169">
        <f t="shared" si="2"/>
        <v>19.54850849733424</v>
      </c>
    </row>
    <row r="170" spans="1:4">
      <c r="A170" t="s">
        <v>1646</v>
      </c>
      <c r="B170">
        <v>0.811612</v>
      </c>
      <c r="C170">
        <f>ABS(U__11[[#This Row],[y-coordinate]]*5185.897)</f>
        <v>4086.9483808330001</v>
      </c>
      <c r="D170">
        <f t="shared" si="2"/>
        <v>19.569703069368629</v>
      </c>
    </row>
    <row r="171" spans="1:4">
      <c r="A171" t="s">
        <v>1645</v>
      </c>
      <c r="B171">
        <v>0.81248600000000004</v>
      </c>
      <c r="C171">
        <f>ABS(U__11[[#This Row],[y-coordinate]]*5185.897)</f>
        <v>4080.1237403809996</v>
      </c>
      <c r="D171">
        <f t="shared" si="2"/>
        <v>19.590777080697475</v>
      </c>
    </row>
    <row r="172" spans="1:4">
      <c r="A172" t="s">
        <v>1644</v>
      </c>
      <c r="B172">
        <v>0.81335500000000005</v>
      </c>
      <c r="C172">
        <f>ABS(U__11[[#This Row],[y-coordinate]]*5185.897)</f>
        <v>4073.293914032</v>
      </c>
      <c r="D172">
        <f t="shared" si="2"/>
        <v>19.611730531320781</v>
      </c>
    </row>
    <row r="173" spans="1:4">
      <c r="A173" t="s">
        <v>1643</v>
      </c>
      <c r="B173">
        <v>0.814218</v>
      </c>
      <c r="C173">
        <f>ABS(U__11[[#This Row],[y-coordinate]]*5185.897)</f>
        <v>4066.4640876829999</v>
      </c>
      <c r="D173">
        <f t="shared" si="2"/>
        <v>19.632539309097432</v>
      </c>
    </row>
    <row r="174" spans="1:4">
      <c r="A174" t="s">
        <v>1642</v>
      </c>
      <c r="B174">
        <v>0.81507600000000002</v>
      </c>
      <c r="C174">
        <f>ABS(U__11[[#This Row],[y-coordinate]]*5185.897)</f>
        <v>4059.6342613340003</v>
      </c>
      <c r="D174">
        <f t="shared" si="2"/>
        <v>19.653227526168543</v>
      </c>
    </row>
    <row r="175" spans="1:4">
      <c r="A175" t="s">
        <v>1641</v>
      </c>
      <c r="B175">
        <v>0.81592900000000002</v>
      </c>
      <c r="C175">
        <f>ABS(U__11[[#This Row],[y-coordinate]]*5185.897)</f>
        <v>4052.8096208820002</v>
      </c>
      <c r="D175">
        <f t="shared" si="2"/>
        <v>19.673795182534111</v>
      </c>
    </row>
    <row r="176" spans="1:4">
      <c r="A176" t="s">
        <v>1640</v>
      </c>
      <c r="B176">
        <v>0.81677699999999998</v>
      </c>
      <c r="C176">
        <f>ABS(U__11[[#This Row],[y-coordinate]]*5185.897)</f>
        <v>4045.9797945330001</v>
      </c>
      <c r="D176">
        <f t="shared" si="2"/>
        <v>19.694242278194135</v>
      </c>
    </row>
    <row r="177" spans="1:4">
      <c r="A177" t="s">
        <v>1639</v>
      </c>
      <c r="B177">
        <v>0.81762100000000004</v>
      </c>
      <c r="C177">
        <f>ABS(U__11[[#This Row],[y-coordinate]]*5185.897)</f>
        <v>4039.149968184</v>
      </c>
      <c r="D177">
        <f t="shared" si="2"/>
        <v>19.714592925289729</v>
      </c>
    </row>
    <row r="178" spans="1:4">
      <c r="A178" t="s">
        <v>1638</v>
      </c>
      <c r="B178">
        <v>0.81845900000000005</v>
      </c>
      <c r="C178">
        <f>ABS(U__11[[#This Row],[y-coordinate]]*5185.897)</f>
        <v>4032.320141835</v>
      </c>
      <c r="D178">
        <f t="shared" si="2"/>
        <v>19.734798899538671</v>
      </c>
    </row>
    <row r="179" spans="1:4">
      <c r="A179" t="s">
        <v>1637</v>
      </c>
      <c r="B179">
        <v>0.81929200000000002</v>
      </c>
      <c r="C179">
        <f>ABS(U__11[[#This Row],[y-coordinate]]*5185.897)</f>
        <v>4025.4903154859999</v>
      </c>
      <c r="D179">
        <f t="shared" si="2"/>
        <v>19.754884313082066</v>
      </c>
    </row>
    <row r="180" spans="1:4">
      <c r="A180" t="s">
        <v>1636</v>
      </c>
      <c r="B180">
        <v>0.82012099999999999</v>
      </c>
      <c r="C180">
        <f>ABS(U__11[[#This Row],[y-coordinate]]*5185.897)</f>
        <v>4018.6656750339998</v>
      </c>
      <c r="D180">
        <f t="shared" si="2"/>
        <v>19.77487327806103</v>
      </c>
    </row>
    <row r="181" spans="1:4">
      <c r="A181" t="s">
        <v>1635</v>
      </c>
      <c r="B181">
        <v>0.82094500000000004</v>
      </c>
      <c r="C181">
        <f>ABS(U__11[[#This Row],[y-coordinate]]*5185.897)</f>
        <v>4011.8358486849997</v>
      </c>
      <c r="D181">
        <f t="shared" si="2"/>
        <v>19.79474168233445</v>
      </c>
    </row>
    <row r="182" spans="1:4">
      <c r="A182" t="s">
        <v>1634</v>
      </c>
      <c r="B182">
        <v>0.82176400000000005</v>
      </c>
      <c r="C182">
        <f>ABS(U__11[[#This Row],[y-coordinate]]*5185.897)</f>
        <v>4005.0060223359997</v>
      </c>
      <c r="D182">
        <f t="shared" si="2"/>
        <v>19.814489525902331</v>
      </c>
    </row>
    <row r="183" spans="1:4">
      <c r="A183" t="s">
        <v>1633</v>
      </c>
      <c r="B183">
        <v>0.82257899999999995</v>
      </c>
      <c r="C183">
        <f>ABS(U__11[[#This Row],[y-coordinate]]*5185.897)</f>
        <v>3998.1761959869996</v>
      </c>
      <c r="D183">
        <f t="shared" si="2"/>
        <v>19.834140920905771</v>
      </c>
    </row>
    <row r="184" spans="1:4">
      <c r="A184" t="s">
        <v>1632</v>
      </c>
      <c r="B184">
        <v>0.82338900000000004</v>
      </c>
      <c r="C184">
        <f>ABS(U__11[[#This Row],[y-coordinate]]*5185.897)</f>
        <v>3991.351555535</v>
      </c>
      <c r="D184">
        <f t="shared" si="2"/>
        <v>19.853671755203674</v>
      </c>
    </row>
    <row r="185" spans="1:4">
      <c r="A185" t="s">
        <v>1631</v>
      </c>
      <c r="B185">
        <v>0.82419399999999998</v>
      </c>
      <c r="C185">
        <f>ABS(U__11[[#This Row],[y-coordinate]]*5185.897)</f>
        <v>3984.5217291859999</v>
      </c>
      <c r="D185">
        <f t="shared" si="2"/>
        <v>19.873082028796034</v>
      </c>
    </row>
    <row r="186" spans="1:4">
      <c r="A186" t="s">
        <v>1630</v>
      </c>
      <c r="B186">
        <v>0.82499500000000003</v>
      </c>
      <c r="C186">
        <f>ABS(U__11[[#This Row],[y-coordinate]]*5185.897)</f>
        <v>3977.6919028369998</v>
      </c>
      <c r="D186">
        <f t="shared" si="2"/>
        <v>19.89239585382396</v>
      </c>
    </row>
    <row r="187" spans="1:4">
      <c r="A187" t="s">
        <v>1629</v>
      </c>
      <c r="B187">
        <v>0.82579199999999997</v>
      </c>
      <c r="C187">
        <f>ABS(U__11[[#This Row],[y-coordinate]]*5185.897)</f>
        <v>3970.8620764880002</v>
      </c>
      <c r="D187">
        <f t="shared" si="2"/>
        <v>19.91161323028745</v>
      </c>
    </row>
    <row r="188" spans="1:4">
      <c r="A188" t="s">
        <v>1628</v>
      </c>
      <c r="B188">
        <v>0.82658399999999999</v>
      </c>
      <c r="C188">
        <f>ABS(U__11[[#This Row],[y-coordinate]]*5185.897)</f>
        <v>3964.0322501390001</v>
      </c>
      <c r="D188">
        <f t="shared" si="2"/>
        <v>19.930710046045398</v>
      </c>
    </row>
    <row r="189" spans="1:4">
      <c r="A189" t="s">
        <v>1627</v>
      </c>
      <c r="B189">
        <v>0.827372</v>
      </c>
      <c r="C189">
        <f>ABS(U__11[[#This Row],[y-coordinate]]*5185.897)</f>
        <v>3957.2076096870001</v>
      </c>
      <c r="D189">
        <f t="shared" si="2"/>
        <v>19.949710413238911</v>
      </c>
    </row>
    <row r="190" spans="1:4">
      <c r="A190" t="s">
        <v>1626</v>
      </c>
      <c r="B190">
        <v>0.828156</v>
      </c>
      <c r="C190">
        <f>ABS(U__11[[#This Row],[y-coordinate]]*5185.897)</f>
        <v>3950.377783338</v>
      </c>
      <c r="D190">
        <f t="shared" si="2"/>
        <v>19.968614331867993</v>
      </c>
    </row>
    <row r="191" spans="1:4">
      <c r="A191" t="s">
        <v>1625</v>
      </c>
      <c r="B191">
        <v>0.82893600000000001</v>
      </c>
      <c r="C191">
        <f>ABS(U__11[[#This Row],[y-coordinate]]*5185.897)</f>
        <v>3943.5479569889999</v>
      </c>
      <c r="D191">
        <f t="shared" si="2"/>
        <v>19.987421801932637</v>
      </c>
    </row>
    <row r="192" spans="1:4">
      <c r="A192" t="s">
        <v>1624</v>
      </c>
      <c r="B192">
        <v>0.82971099999999998</v>
      </c>
      <c r="C192">
        <f>ABS(U__11[[#This Row],[y-coordinate]]*5185.897)</f>
        <v>3936.7181306400003</v>
      </c>
      <c r="D192">
        <f t="shared" si="2"/>
        <v>20.006108711291741</v>
      </c>
    </row>
    <row r="193" spans="1:4">
      <c r="A193" t="s">
        <v>1623</v>
      </c>
      <c r="B193">
        <v>0.83048299999999997</v>
      </c>
      <c r="C193">
        <f>ABS(U__11[[#This Row],[y-coordinate]]*5185.897)</f>
        <v>3929.8934901880002</v>
      </c>
      <c r="D193">
        <f t="shared" ref="D193:D256" si="3">B193/SQRT(0.00172)</f>
        <v>20.02472328422752</v>
      </c>
    </row>
    <row r="194" spans="1:4">
      <c r="A194" t="s">
        <v>1622</v>
      </c>
      <c r="B194">
        <v>0.83125000000000004</v>
      </c>
      <c r="C194">
        <f>ABS(U__11[[#This Row],[y-coordinate]]*5185.897)</f>
        <v>3923.0636638390001</v>
      </c>
      <c r="D194">
        <f t="shared" si="3"/>
        <v>20.043217296457755</v>
      </c>
    </row>
    <row r="195" spans="1:4">
      <c r="A195" t="s">
        <v>1621</v>
      </c>
      <c r="B195">
        <v>0.832013</v>
      </c>
      <c r="C195">
        <f>ABS(U__11[[#This Row],[y-coordinate]]*5185.897)</f>
        <v>3916.23383749</v>
      </c>
      <c r="D195">
        <f t="shared" si="3"/>
        <v>20.061614860123555</v>
      </c>
    </row>
    <row r="196" spans="1:4">
      <c r="A196" t="s">
        <v>1620</v>
      </c>
      <c r="B196">
        <v>0.83277199999999996</v>
      </c>
      <c r="C196">
        <f>ABS(U__11[[#This Row],[y-coordinate]]*5185.897)</f>
        <v>3909.404011141</v>
      </c>
      <c r="D196">
        <f t="shared" si="3"/>
        <v>20.079915975224921</v>
      </c>
    </row>
    <row r="197" spans="1:4">
      <c r="A197" t="s">
        <v>1619</v>
      </c>
      <c r="B197">
        <v>0.83352700000000002</v>
      </c>
      <c r="C197">
        <f>ABS(U__11[[#This Row],[y-coordinate]]*5185.897)</f>
        <v>3902.5793706889999</v>
      </c>
      <c r="D197">
        <f t="shared" si="3"/>
        <v>20.098120641761856</v>
      </c>
    </row>
    <row r="198" spans="1:4">
      <c r="A198" t="s">
        <v>1618</v>
      </c>
      <c r="B198">
        <v>0.83427799999999996</v>
      </c>
      <c r="C198">
        <f>ABS(U__11[[#This Row],[y-coordinate]]*5185.897)</f>
        <v>3895.7495443399998</v>
      </c>
      <c r="D198">
        <f t="shared" si="3"/>
        <v>20.116228859734356</v>
      </c>
    </row>
    <row r="199" spans="1:4">
      <c r="A199" t="s">
        <v>1617</v>
      </c>
      <c r="B199">
        <v>0.83502500000000002</v>
      </c>
      <c r="C199">
        <f>ABS(U__11[[#This Row],[y-coordinate]]*5185.897)</f>
        <v>3888.9197179909997</v>
      </c>
      <c r="D199">
        <f t="shared" si="3"/>
        <v>20.134240629142422</v>
      </c>
    </row>
    <row r="200" spans="1:4">
      <c r="A200" t="s">
        <v>1616</v>
      </c>
      <c r="B200">
        <v>0.83576799999999996</v>
      </c>
      <c r="C200">
        <f>ABS(U__11[[#This Row],[y-coordinate]]*5185.897)</f>
        <v>3882.0898916419997</v>
      </c>
      <c r="D200">
        <f t="shared" si="3"/>
        <v>20.152155949986049</v>
      </c>
    </row>
    <row r="201" spans="1:4">
      <c r="A201" t="s">
        <v>1615</v>
      </c>
      <c r="B201">
        <v>0.836507</v>
      </c>
      <c r="C201">
        <f>ABS(U__11[[#This Row],[y-coordinate]]*5185.897)</f>
        <v>3875.2600652929996</v>
      </c>
      <c r="D201">
        <f t="shared" si="3"/>
        <v>20.16997482226525</v>
      </c>
    </row>
    <row r="202" spans="1:4">
      <c r="A202" t="s">
        <v>1614</v>
      </c>
      <c r="B202">
        <v>0.83724299999999996</v>
      </c>
      <c r="C202">
        <f>ABS(U__11[[#This Row],[y-coordinate]]*5185.897)</f>
        <v>3868.435424841</v>
      </c>
      <c r="D202">
        <f t="shared" si="3"/>
        <v>20.187721358121117</v>
      </c>
    </row>
    <row r="203" spans="1:4">
      <c r="A203" t="s">
        <v>1613</v>
      </c>
      <c r="B203">
        <v>0.83797500000000003</v>
      </c>
      <c r="C203">
        <f>ABS(U__11[[#This Row],[y-coordinate]]*5185.897)</f>
        <v>3861.6055984919999</v>
      </c>
      <c r="D203">
        <f t="shared" si="3"/>
        <v>20.205371445412556</v>
      </c>
    </row>
    <row r="204" spans="1:4">
      <c r="A204" t="s">
        <v>1612</v>
      </c>
      <c r="B204">
        <v>0.83870299999999998</v>
      </c>
      <c r="C204">
        <f>ABS(U__11[[#This Row],[y-coordinate]]*5185.897)</f>
        <v>3854.7757721429998</v>
      </c>
      <c r="D204">
        <f t="shared" si="3"/>
        <v>20.222925084139558</v>
      </c>
    </row>
    <row r="205" spans="1:4">
      <c r="A205" t="s">
        <v>1611</v>
      </c>
      <c r="B205">
        <v>0.83942700000000003</v>
      </c>
      <c r="C205">
        <f>ABS(U__11[[#This Row],[y-coordinate]]*5185.897)</f>
        <v>3847.9459457940002</v>
      </c>
      <c r="D205">
        <f t="shared" si="3"/>
        <v>20.240382274302128</v>
      </c>
    </row>
    <row r="206" spans="1:4">
      <c r="A206" t="s">
        <v>1610</v>
      </c>
      <c r="B206">
        <v>0.84014800000000001</v>
      </c>
      <c r="C206">
        <f>ABS(U__11[[#This Row],[y-coordinate]]*5185.897)</f>
        <v>3841.1213053419997</v>
      </c>
      <c r="D206">
        <f t="shared" si="3"/>
        <v>20.257767128041372</v>
      </c>
    </row>
    <row r="207" spans="1:4">
      <c r="A207" t="s">
        <v>1609</v>
      </c>
      <c r="B207">
        <v>0.84086499999999997</v>
      </c>
      <c r="C207">
        <f>ABS(U__11[[#This Row],[y-coordinate]]*5185.897)</f>
        <v>3834.2914789930001</v>
      </c>
      <c r="D207">
        <f t="shared" si="3"/>
        <v>20.275055533216179</v>
      </c>
    </row>
    <row r="208" spans="1:4">
      <c r="A208" t="s">
        <v>1608</v>
      </c>
      <c r="B208">
        <v>0.84157800000000005</v>
      </c>
      <c r="C208">
        <f>ABS(U__11[[#This Row],[y-coordinate]]*5185.897)</f>
        <v>3827.461652644</v>
      </c>
      <c r="D208">
        <f t="shared" si="3"/>
        <v>20.292247489826558</v>
      </c>
    </row>
    <row r="209" spans="1:4">
      <c r="A209" t="s">
        <v>1607</v>
      </c>
      <c r="B209">
        <v>0.84228800000000004</v>
      </c>
      <c r="C209">
        <f>ABS(U__11[[#This Row],[y-coordinate]]*5185.897)</f>
        <v>3820.6318262949999</v>
      </c>
      <c r="D209">
        <f t="shared" si="3"/>
        <v>20.309367110013607</v>
      </c>
    </row>
    <row r="210" spans="1:4">
      <c r="A210" t="s">
        <v>1606</v>
      </c>
      <c r="B210">
        <v>0.84299500000000005</v>
      </c>
      <c r="C210">
        <f>ABS(U__11[[#This Row],[y-coordinate]]*5185.897)</f>
        <v>3813.8019999460003</v>
      </c>
      <c r="D210">
        <f t="shared" si="3"/>
        <v>20.326414393777331</v>
      </c>
    </row>
    <row r="211" spans="1:4">
      <c r="A211" t="s">
        <v>1605</v>
      </c>
      <c r="B211">
        <v>0.84369799999999995</v>
      </c>
      <c r="C211">
        <f>ABS(U__11[[#This Row],[y-coordinate]]*5185.897)</f>
        <v>3806.9773594940002</v>
      </c>
      <c r="D211">
        <f t="shared" si="3"/>
        <v>20.343365228976619</v>
      </c>
    </row>
    <row r="212" spans="1:4">
      <c r="A212" t="s">
        <v>1604</v>
      </c>
      <c r="B212">
        <v>0.84439699999999995</v>
      </c>
      <c r="C212">
        <f>ABS(U__11[[#This Row],[y-coordinate]]*5185.897)</f>
        <v>3800.1475331450001</v>
      </c>
      <c r="D212">
        <f t="shared" si="3"/>
        <v>20.360219615611474</v>
      </c>
    </row>
    <row r="213" spans="1:4">
      <c r="A213" t="s">
        <v>1603</v>
      </c>
      <c r="B213">
        <v>0.84509299999999998</v>
      </c>
      <c r="C213">
        <f>ABS(U__11[[#This Row],[y-coordinate]]*5185.897)</f>
        <v>3793.317706796</v>
      </c>
      <c r="D213">
        <f t="shared" si="3"/>
        <v>20.377001665823006</v>
      </c>
    </row>
    <row r="214" spans="1:4">
      <c r="A214" t="s">
        <v>1602</v>
      </c>
      <c r="B214">
        <v>0.84578600000000004</v>
      </c>
      <c r="C214">
        <f>ABS(U__11[[#This Row],[y-coordinate]]*5185.897)</f>
        <v>3786.487880447</v>
      </c>
      <c r="D214">
        <f t="shared" si="3"/>
        <v>20.393711379611211</v>
      </c>
    </row>
    <row r="215" spans="1:4">
      <c r="A215" t="s">
        <v>1601</v>
      </c>
      <c r="B215">
        <v>0.84647499999999998</v>
      </c>
      <c r="C215">
        <f>ABS(U__11[[#This Row],[y-coordinate]]*5185.897)</f>
        <v>3779.6632399949999</v>
      </c>
      <c r="D215">
        <f t="shared" si="3"/>
        <v>20.410324644834979</v>
      </c>
    </row>
    <row r="216" spans="1:4">
      <c r="A216" t="s">
        <v>1600</v>
      </c>
      <c r="B216">
        <v>0.84716100000000005</v>
      </c>
      <c r="C216">
        <f>ABS(U__11[[#This Row],[y-coordinate]]*5185.897)</f>
        <v>3772.8334136459998</v>
      </c>
      <c r="D216">
        <f t="shared" si="3"/>
        <v>20.426865573635428</v>
      </c>
    </row>
    <row r="217" spans="1:4">
      <c r="A217" t="s">
        <v>1599</v>
      </c>
      <c r="B217">
        <v>0.84784400000000004</v>
      </c>
      <c r="C217">
        <f>ABS(U__11[[#This Row],[y-coordinate]]*5185.897)</f>
        <v>3766.0035872969997</v>
      </c>
      <c r="D217">
        <f t="shared" si="3"/>
        <v>20.443334166012548</v>
      </c>
    </row>
    <row r="218" spans="1:4">
      <c r="A218" t="s">
        <v>1598</v>
      </c>
      <c r="B218">
        <v>0.84852300000000003</v>
      </c>
      <c r="C218">
        <f>ABS(U__11[[#This Row],[y-coordinate]]*5185.897)</f>
        <v>3759.1737609479997</v>
      </c>
      <c r="D218">
        <f t="shared" si="3"/>
        <v>20.459706309825233</v>
      </c>
    </row>
    <row r="219" spans="1:4">
      <c r="A219" t="s">
        <v>1597</v>
      </c>
      <c r="B219">
        <v>0.84919900000000004</v>
      </c>
      <c r="C219">
        <f>ABS(U__11[[#This Row],[y-coordinate]]*5185.897)</f>
        <v>3752.3439345989996</v>
      </c>
      <c r="D219">
        <f t="shared" si="3"/>
        <v>20.476006117214592</v>
      </c>
    </row>
    <row r="220" spans="1:4">
      <c r="A220" t="s">
        <v>1596</v>
      </c>
      <c r="B220">
        <v>0.84987199999999996</v>
      </c>
      <c r="C220">
        <f>ABS(U__11[[#This Row],[y-coordinate]]*5185.897)</f>
        <v>3745.519294147</v>
      </c>
      <c r="D220">
        <f t="shared" si="3"/>
        <v>20.492233588180625</v>
      </c>
    </row>
    <row r="221" spans="1:4">
      <c r="A221" t="s">
        <v>1595</v>
      </c>
      <c r="B221">
        <v>0.85054099999999999</v>
      </c>
      <c r="C221">
        <f>ABS(U__11[[#This Row],[y-coordinate]]*5185.897)</f>
        <v>3738.6894677979999</v>
      </c>
      <c r="D221">
        <f t="shared" si="3"/>
        <v>20.508364610582227</v>
      </c>
    </row>
    <row r="222" spans="1:4">
      <c r="A222" t="s">
        <v>1594</v>
      </c>
      <c r="B222">
        <v>0.85120799999999996</v>
      </c>
      <c r="C222">
        <f>ABS(U__11[[#This Row],[y-coordinate]]*5185.897)</f>
        <v>3731.8596414489998</v>
      </c>
      <c r="D222">
        <f t="shared" si="3"/>
        <v>20.524447408701608</v>
      </c>
    </row>
    <row r="223" spans="1:4">
      <c r="A223" t="s">
        <v>1593</v>
      </c>
      <c r="B223">
        <v>0.85187100000000004</v>
      </c>
      <c r="C223">
        <f>ABS(U__11[[#This Row],[y-coordinate]]*5185.897)</f>
        <v>3725.0298151000002</v>
      </c>
      <c r="D223">
        <f t="shared" si="3"/>
        <v>20.540433758256558</v>
      </c>
    </row>
    <row r="224" spans="1:4">
      <c r="A224" t="s">
        <v>1592</v>
      </c>
      <c r="B224">
        <v>0.85253100000000004</v>
      </c>
      <c r="C224">
        <f>ABS(U__11[[#This Row],[y-coordinate]]*5185.897)</f>
        <v>3718.2051746479997</v>
      </c>
      <c r="D224">
        <f t="shared" si="3"/>
        <v>20.556347771388182</v>
      </c>
    </row>
    <row r="225" spans="1:4">
      <c r="A225" t="s">
        <v>1591</v>
      </c>
      <c r="B225">
        <v>0.85318799999999995</v>
      </c>
      <c r="C225">
        <f>ABS(U__11[[#This Row],[y-coordinate]]*5185.897)</f>
        <v>3711.3753482990001</v>
      </c>
      <c r="D225">
        <f t="shared" si="3"/>
        <v>20.572189448096481</v>
      </c>
    </row>
    <row r="226" spans="1:4">
      <c r="A226" t="s">
        <v>1590</v>
      </c>
      <c r="B226">
        <v>0.85384199999999999</v>
      </c>
      <c r="C226">
        <f>ABS(U__11[[#This Row],[y-coordinate]]*5185.897)</f>
        <v>3704.54552195</v>
      </c>
      <c r="D226">
        <f t="shared" si="3"/>
        <v>20.587958788381453</v>
      </c>
    </row>
    <row r="227" spans="1:4">
      <c r="A227" t="s">
        <v>1589</v>
      </c>
      <c r="B227">
        <v>0.85449299999999995</v>
      </c>
      <c r="C227">
        <f>ABS(U__11[[#This Row],[y-coordinate]]*5185.897)</f>
        <v>3697.7156956009999</v>
      </c>
      <c r="D227">
        <f t="shared" si="3"/>
        <v>20.603655792243099</v>
      </c>
    </row>
    <row r="228" spans="1:4">
      <c r="A228" t="s">
        <v>1588</v>
      </c>
      <c r="B228">
        <v>0.85514100000000004</v>
      </c>
      <c r="C228">
        <f>ABS(U__11[[#This Row],[y-coordinate]]*5185.897)</f>
        <v>3690.8910551490003</v>
      </c>
      <c r="D228">
        <f t="shared" si="3"/>
        <v>20.619280459681423</v>
      </c>
    </row>
    <row r="229" spans="1:4">
      <c r="A229" t="s">
        <v>1587</v>
      </c>
      <c r="B229">
        <v>0.85578699999999996</v>
      </c>
      <c r="C229">
        <f>ABS(U__11[[#This Row],[y-coordinate]]*5185.897)</f>
        <v>3684.0612288000002</v>
      </c>
      <c r="D229">
        <f t="shared" si="3"/>
        <v>20.634856902837523</v>
      </c>
    </row>
    <row r="230" spans="1:4">
      <c r="A230" t="s">
        <v>1586</v>
      </c>
      <c r="B230">
        <v>0.856429</v>
      </c>
      <c r="C230">
        <f>ABS(U__11[[#This Row],[y-coordinate]]*5185.897)</f>
        <v>3677.2314024510001</v>
      </c>
      <c r="D230">
        <f t="shared" si="3"/>
        <v>20.650336897429195</v>
      </c>
    </row>
    <row r="231" spans="1:4">
      <c r="A231" t="s">
        <v>1585</v>
      </c>
      <c r="B231">
        <v>0.85706800000000005</v>
      </c>
      <c r="C231">
        <f>ABS(U__11[[#This Row],[y-coordinate]]*5185.897)</f>
        <v>3670.401576102</v>
      </c>
      <c r="D231">
        <f t="shared" si="3"/>
        <v>20.665744555597541</v>
      </c>
    </row>
    <row r="232" spans="1:4">
      <c r="A232" t="s">
        <v>1584</v>
      </c>
      <c r="B232">
        <v>0.85770400000000002</v>
      </c>
      <c r="C232">
        <f>ABS(U__11[[#This Row],[y-coordinate]]*5185.897)</f>
        <v>3663.5717497529999</v>
      </c>
      <c r="D232">
        <f t="shared" si="3"/>
        <v>20.681079877342558</v>
      </c>
    </row>
    <row r="233" spans="1:4">
      <c r="A233" t="s">
        <v>1583</v>
      </c>
      <c r="B233">
        <v>0.85833700000000002</v>
      </c>
      <c r="C233">
        <f>ABS(U__11[[#This Row],[y-coordinate]]*5185.897)</f>
        <v>3656.7471093009999</v>
      </c>
      <c r="D233">
        <f t="shared" si="3"/>
        <v>20.696342862664252</v>
      </c>
    </row>
    <row r="234" spans="1:4">
      <c r="A234" t="s">
        <v>1582</v>
      </c>
      <c r="B234">
        <v>0.85896799999999995</v>
      </c>
      <c r="C234">
        <f>ABS(U__11[[#This Row],[y-coordinate]]*5185.897)</f>
        <v>3649.9172829519998</v>
      </c>
      <c r="D234">
        <f t="shared" si="3"/>
        <v>20.71155762370373</v>
      </c>
    </row>
    <row r="235" spans="1:4">
      <c r="A235" t="s">
        <v>1581</v>
      </c>
      <c r="B235">
        <v>0.859595</v>
      </c>
      <c r="C235">
        <f>ABS(U__11[[#This Row],[y-coordinate]]*5185.897)</f>
        <v>3643.0874566029997</v>
      </c>
      <c r="D235">
        <f t="shared" si="3"/>
        <v>20.726675936178772</v>
      </c>
    </row>
    <row r="236" spans="1:4">
      <c r="A236" t="s">
        <v>1580</v>
      </c>
      <c r="B236">
        <v>0.86021999999999998</v>
      </c>
      <c r="C236">
        <f>ABS(U__11[[#This Row],[y-coordinate]]*5185.897)</f>
        <v>3636.2576302539997</v>
      </c>
      <c r="D236">
        <f t="shared" si="3"/>
        <v>20.741746024371597</v>
      </c>
    </row>
    <row r="237" spans="1:4">
      <c r="A237" t="s">
        <v>1579</v>
      </c>
      <c r="B237">
        <v>0.860842</v>
      </c>
      <c r="C237">
        <f>ABS(U__11[[#This Row],[y-coordinate]]*5185.897)</f>
        <v>3629.4329898020001</v>
      </c>
      <c r="D237">
        <f t="shared" si="3"/>
        <v>20.756743776141096</v>
      </c>
    </row>
    <row r="238" spans="1:4">
      <c r="A238" t="s">
        <v>1578</v>
      </c>
      <c r="B238">
        <v>0.86146100000000003</v>
      </c>
      <c r="C238">
        <f>ABS(U__11[[#This Row],[y-coordinate]]*5185.897)</f>
        <v>3622.603163453</v>
      </c>
      <c r="D238">
        <f t="shared" si="3"/>
        <v>20.771669191487273</v>
      </c>
    </row>
    <row r="239" spans="1:4">
      <c r="A239" t="s">
        <v>1577</v>
      </c>
      <c r="B239">
        <v>0.86207699999999998</v>
      </c>
      <c r="C239">
        <f>ABS(U__11[[#This Row],[y-coordinate]]*5185.897)</f>
        <v>3615.7733371039999</v>
      </c>
      <c r="D239">
        <f t="shared" si="3"/>
        <v>20.786522270410121</v>
      </c>
    </row>
    <row r="240" spans="1:4">
      <c r="A240" t="s">
        <v>1576</v>
      </c>
      <c r="B240">
        <v>0.86268999999999996</v>
      </c>
      <c r="C240">
        <f>ABS(U__11[[#This Row],[y-coordinate]]*5185.897)</f>
        <v>3608.9435107549998</v>
      </c>
      <c r="D240">
        <f t="shared" si="3"/>
        <v>20.801303012909642</v>
      </c>
    </row>
    <row r="241" spans="1:4">
      <c r="A241" t="s">
        <v>1575</v>
      </c>
      <c r="B241">
        <v>0.86330099999999999</v>
      </c>
      <c r="C241">
        <f>ABS(U__11[[#This Row],[y-coordinate]]*5185.897)</f>
        <v>3602.1136844060002</v>
      </c>
      <c r="D241">
        <f t="shared" si="3"/>
        <v>20.81603553112695</v>
      </c>
    </row>
    <row r="242" spans="1:4">
      <c r="A242" t="s">
        <v>1574</v>
      </c>
      <c r="B242">
        <v>0.86390900000000004</v>
      </c>
      <c r="C242">
        <f>ABS(U__11[[#This Row],[y-coordinate]]*5185.897)</f>
        <v>3595.2890439539997</v>
      </c>
      <c r="D242">
        <f t="shared" si="3"/>
        <v>20.830695712920932</v>
      </c>
    </row>
    <row r="243" spans="1:4">
      <c r="A243" t="s">
        <v>1573</v>
      </c>
      <c r="B243">
        <v>0.86451500000000003</v>
      </c>
      <c r="C243">
        <f>ABS(U__11[[#This Row],[y-coordinate]]*5185.897)</f>
        <v>3588.459217605</v>
      </c>
      <c r="D243">
        <f t="shared" si="3"/>
        <v>20.845307670432693</v>
      </c>
    </row>
    <row r="244" spans="1:4">
      <c r="A244" t="s">
        <v>1572</v>
      </c>
      <c r="B244">
        <v>0.86511800000000005</v>
      </c>
      <c r="C244">
        <f>ABS(U__11[[#This Row],[y-coordinate]]*5185.897)</f>
        <v>3581.629391256</v>
      </c>
      <c r="D244">
        <f t="shared" si="3"/>
        <v>20.859847291521131</v>
      </c>
    </row>
    <row r="245" spans="1:4">
      <c r="A245" t="s">
        <v>1571</v>
      </c>
      <c r="B245">
        <v>0.86571799999999999</v>
      </c>
      <c r="C245">
        <f>ABS(U__11[[#This Row],[y-coordinate]]*5185.897)</f>
        <v>3574.7995649069999</v>
      </c>
      <c r="D245">
        <f t="shared" si="3"/>
        <v>20.874314576186244</v>
      </c>
    </row>
    <row r="246" spans="1:4">
      <c r="A246" t="s">
        <v>1570</v>
      </c>
      <c r="B246">
        <v>0.86631599999999997</v>
      </c>
      <c r="C246">
        <f>ABS(U__11[[#This Row],[y-coordinate]]*5185.897)</f>
        <v>3567.9749244550003</v>
      </c>
      <c r="D246">
        <f t="shared" si="3"/>
        <v>20.888733636569139</v>
      </c>
    </row>
    <row r="247" spans="1:4">
      <c r="A247" t="s">
        <v>1569</v>
      </c>
      <c r="B247">
        <v>0.86691099999999999</v>
      </c>
      <c r="C247">
        <f>ABS(U__11[[#This Row],[y-coordinate]]*5185.897)</f>
        <v>3561.1450981060002</v>
      </c>
      <c r="D247">
        <f t="shared" si="3"/>
        <v>20.903080360528708</v>
      </c>
    </row>
    <row r="248" spans="1:4">
      <c r="A248" t="s">
        <v>1568</v>
      </c>
      <c r="B248">
        <v>0.86750300000000002</v>
      </c>
      <c r="C248">
        <f>ABS(U__11[[#This Row],[y-coordinate]]*5185.897)</f>
        <v>3554.3152717570001</v>
      </c>
      <c r="D248">
        <f t="shared" si="3"/>
        <v>20.917354748064952</v>
      </c>
    </row>
    <row r="249" spans="1:4">
      <c r="A249" t="s">
        <v>1567</v>
      </c>
      <c r="B249">
        <v>0.868093</v>
      </c>
      <c r="C249">
        <f>ABS(U__11[[#This Row],[y-coordinate]]*5185.897)</f>
        <v>3547.485445408</v>
      </c>
      <c r="D249">
        <f t="shared" si="3"/>
        <v>20.931580911318981</v>
      </c>
    </row>
    <row r="250" spans="1:4">
      <c r="A250" t="s">
        <v>1566</v>
      </c>
      <c r="B250">
        <v>0.86868100000000004</v>
      </c>
      <c r="C250">
        <f>ABS(U__11[[#This Row],[y-coordinate]]*5185.897)</f>
        <v>3540.6556190589999</v>
      </c>
      <c r="D250">
        <f t="shared" si="3"/>
        <v>20.94575885029079</v>
      </c>
    </row>
    <row r="251" spans="1:4">
      <c r="A251" t="s">
        <v>1565</v>
      </c>
      <c r="B251">
        <v>0.86926599999999998</v>
      </c>
      <c r="C251">
        <f>ABS(U__11[[#This Row],[y-coordinate]]*5185.897)</f>
        <v>3533.8309786069999</v>
      </c>
      <c r="D251">
        <f t="shared" si="3"/>
        <v>20.959864452839273</v>
      </c>
    </row>
    <row r="252" spans="1:4">
      <c r="A252" t="s">
        <v>1564</v>
      </c>
      <c r="B252">
        <v>0.86984799999999995</v>
      </c>
      <c r="C252">
        <f>ABS(U__11[[#This Row],[y-coordinate]]*5185.897)</f>
        <v>3527.0011522579998</v>
      </c>
      <c r="D252">
        <f t="shared" si="3"/>
        <v>20.973897718964434</v>
      </c>
    </row>
    <row r="253" spans="1:4">
      <c r="A253" t="s">
        <v>1563</v>
      </c>
      <c r="B253">
        <v>0.87042799999999998</v>
      </c>
      <c r="C253">
        <f>ABS(U__11[[#This Row],[y-coordinate]]*5185.897)</f>
        <v>3520.1713259089997</v>
      </c>
      <c r="D253">
        <f t="shared" si="3"/>
        <v>20.987882760807373</v>
      </c>
    </row>
    <row r="254" spans="1:4">
      <c r="A254" t="s">
        <v>1562</v>
      </c>
      <c r="B254">
        <v>0.87100500000000003</v>
      </c>
      <c r="C254">
        <f>ABS(U__11[[#This Row],[y-coordinate]]*5185.897)</f>
        <v>3513.3414995599996</v>
      </c>
      <c r="D254">
        <f t="shared" si="3"/>
        <v>21.001795466226994</v>
      </c>
    </row>
    <row r="255" spans="1:4">
      <c r="A255" t="s">
        <v>1561</v>
      </c>
      <c r="B255">
        <v>0.87158000000000002</v>
      </c>
      <c r="C255">
        <f>ABS(U__11[[#This Row],[y-coordinate]]*5185.897)</f>
        <v>3506.5168591080001</v>
      </c>
      <c r="D255">
        <f t="shared" si="3"/>
        <v>21.015659947364391</v>
      </c>
    </row>
    <row r="256" spans="1:4">
      <c r="A256" t="s">
        <v>1560</v>
      </c>
      <c r="B256">
        <v>0.87215200000000004</v>
      </c>
      <c r="C256">
        <f>ABS(U__11[[#This Row],[y-coordinate]]*5185.897)</f>
        <v>3499.687032759</v>
      </c>
      <c r="D256">
        <f t="shared" si="3"/>
        <v>21.029452092078465</v>
      </c>
    </row>
    <row r="257" spans="1:4">
      <c r="A257" t="s">
        <v>1559</v>
      </c>
      <c r="B257">
        <v>0.872722</v>
      </c>
      <c r="C257">
        <f>ABS(U__11[[#This Row],[y-coordinate]]*5185.897)</f>
        <v>3492.8572064099999</v>
      </c>
      <c r="D257">
        <f t="shared" ref="D257:D320" si="4">B257/SQRT(0.00172)</f>
        <v>21.043196012510322</v>
      </c>
    </row>
    <row r="258" spans="1:4">
      <c r="A258" t="s">
        <v>1558</v>
      </c>
      <c r="B258">
        <v>0.87329000000000001</v>
      </c>
      <c r="C258">
        <f>ABS(U__11[[#This Row],[y-coordinate]]*5185.897)</f>
        <v>3486.0273800609998</v>
      </c>
      <c r="D258">
        <f t="shared" si="4"/>
        <v>21.056891708659961</v>
      </c>
    </row>
    <row r="259" spans="1:4">
      <c r="A259" t="s">
        <v>1557</v>
      </c>
      <c r="B259">
        <v>0.87385500000000005</v>
      </c>
      <c r="C259">
        <f>ABS(U__11[[#This Row],[y-coordinate]]*5185.897)</f>
        <v>3479.2027396089998</v>
      </c>
      <c r="D259">
        <f t="shared" si="4"/>
        <v>21.070515068386278</v>
      </c>
    </row>
    <row r="260" spans="1:4">
      <c r="A260" t="s">
        <v>1556</v>
      </c>
      <c r="B260">
        <v>0.87441800000000003</v>
      </c>
      <c r="C260">
        <f>ABS(U__11[[#This Row],[y-coordinate]]*5185.897)</f>
        <v>3472.3729132599997</v>
      </c>
      <c r="D260">
        <f t="shared" si="4"/>
        <v>21.084090203830375</v>
      </c>
    </row>
    <row r="261" spans="1:4">
      <c r="A261" t="s">
        <v>1555</v>
      </c>
      <c r="B261">
        <v>0.87497800000000003</v>
      </c>
      <c r="C261">
        <f>ABS(U__11[[#This Row],[y-coordinate]]*5185.897)</f>
        <v>3465.543086911</v>
      </c>
      <c r="D261">
        <f t="shared" si="4"/>
        <v>21.097593002851145</v>
      </c>
    </row>
    <row r="262" spans="1:4">
      <c r="A262" t="s">
        <v>1554</v>
      </c>
      <c r="B262">
        <v>0.87553700000000001</v>
      </c>
      <c r="C262">
        <f>ABS(U__11[[#This Row],[y-coordinate]]*5185.897)</f>
        <v>3458.713260562</v>
      </c>
      <c r="D262">
        <f t="shared" si="4"/>
        <v>21.111071689730807</v>
      </c>
    </row>
    <row r="263" spans="1:4">
      <c r="A263" t="s">
        <v>1553</v>
      </c>
      <c r="B263">
        <v>0.87609199999999998</v>
      </c>
      <c r="C263">
        <f>ABS(U__11[[#This Row],[y-coordinate]]*5185.897)</f>
        <v>3451.8834342129999</v>
      </c>
      <c r="D263">
        <f t="shared" si="4"/>
        <v>21.124453928046037</v>
      </c>
    </row>
    <row r="264" spans="1:4">
      <c r="A264" t="s">
        <v>1552</v>
      </c>
      <c r="B264">
        <v>0.87664600000000004</v>
      </c>
      <c r="C264">
        <f>ABS(U__11[[#This Row],[y-coordinate]]*5185.897)</f>
        <v>3445.0587937610003</v>
      </c>
      <c r="D264">
        <f t="shared" si="4"/>
        <v>21.137812054220159</v>
      </c>
    </row>
    <row r="265" spans="1:4">
      <c r="A265" t="s">
        <v>1551</v>
      </c>
      <c r="B265">
        <v>0.877197</v>
      </c>
      <c r="C265">
        <f>ABS(U__11[[#This Row],[y-coordinate]]*5185.897)</f>
        <v>3438.2289674120002</v>
      </c>
      <c r="D265">
        <f t="shared" si="4"/>
        <v>21.151097843970952</v>
      </c>
    </row>
    <row r="266" spans="1:4">
      <c r="A266" t="s">
        <v>1550</v>
      </c>
      <c r="B266">
        <v>0.87774600000000003</v>
      </c>
      <c r="C266">
        <f>ABS(U__11[[#This Row],[y-coordinate]]*5185.897)</f>
        <v>3431.3991410630001</v>
      </c>
      <c r="D266">
        <f t="shared" si="4"/>
        <v>21.164335409439531</v>
      </c>
    </row>
    <row r="267" spans="1:4">
      <c r="A267" t="s">
        <v>1549</v>
      </c>
      <c r="B267">
        <v>0.87829299999999999</v>
      </c>
      <c r="C267">
        <f>ABS(U__11[[#This Row],[y-coordinate]]*5185.897)</f>
        <v>3424.569314714</v>
      </c>
      <c r="D267">
        <f t="shared" si="4"/>
        <v>21.177524750625889</v>
      </c>
    </row>
    <row r="268" spans="1:4">
      <c r="A268" t="s">
        <v>1548</v>
      </c>
      <c r="B268">
        <v>0.87883699999999998</v>
      </c>
      <c r="C268">
        <f>ABS(U__11[[#This Row],[y-coordinate]]*5185.897)</f>
        <v>3417.744674262</v>
      </c>
      <c r="D268">
        <f t="shared" si="4"/>
        <v>21.190641755388924</v>
      </c>
    </row>
    <row r="269" spans="1:4">
      <c r="A269" t="s">
        <v>1547</v>
      </c>
      <c r="B269">
        <v>0.87937900000000002</v>
      </c>
      <c r="C269">
        <f>ABS(U__11[[#This Row],[y-coordinate]]*5185.897)</f>
        <v>3410.9148479129999</v>
      </c>
      <c r="D269">
        <f t="shared" si="4"/>
        <v>21.203710535869742</v>
      </c>
    </row>
    <row r="270" spans="1:4">
      <c r="A270" t="s">
        <v>1546</v>
      </c>
      <c r="B270">
        <v>0.87991900000000001</v>
      </c>
      <c r="C270">
        <f>ABS(U__11[[#This Row],[y-coordinate]]*5185.897)</f>
        <v>3404.0850215639998</v>
      </c>
      <c r="D270">
        <f t="shared" si="4"/>
        <v>21.216731092068343</v>
      </c>
    </row>
    <row r="271" spans="1:4">
      <c r="A271" t="s">
        <v>1545</v>
      </c>
      <c r="B271">
        <v>0.88045700000000005</v>
      </c>
      <c r="C271">
        <f>ABS(U__11[[#This Row],[y-coordinate]]*5185.897)</f>
        <v>3397.2551952149997</v>
      </c>
      <c r="D271">
        <f t="shared" si="4"/>
        <v>21.229703423984731</v>
      </c>
    </row>
    <row r="272" spans="1:4">
      <c r="A272" t="s">
        <v>1544</v>
      </c>
      <c r="B272">
        <v>0.88099300000000003</v>
      </c>
      <c r="C272">
        <f>ABS(U__11[[#This Row],[y-coordinate]]*5185.897)</f>
        <v>3390.4253688659996</v>
      </c>
      <c r="D272">
        <f t="shared" si="4"/>
        <v>21.242627531618897</v>
      </c>
    </row>
    <row r="273" spans="1:4">
      <c r="A273" t="s">
        <v>1543</v>
      </c>
      <c r="B273">
        <v>0.88152600000000003</v>
      </c>
      <c r="C273">
        <f>ABS(U__11[[#This Row],[y-coordinate]]*5185.897)</f>
        <v>3383.6007284140001</v>
      </c>
      <c r="D273">
        <f t="shared" si="4"/>
        <v>21.255479302829738</v>
      </c>
    </row>
    <row r="274" spans="1:4">
      <c r="A274" t="s">
        <v>1542</v>
      </c>
      <c r="B274">
        <v>0.88205699999999998</v>
      </c>
      <c r="C274">
        <f>ABS(U__11[[#This Row],[y-coordinate]]*5185.897)</f>
        <v>3376.770902065</v>
      </c>
      <c r="D274">
        <f t="shared" si="4"/>
        <v>21.268282849758361</v>
      </c>
    </row>
    <row r="275" spans="1:4">
      <c r="A275" t="s">
        <v>1541</v>
      </c>
      <c r="B275">
        <v>0.88258700000000001</v>
      </c>
      <c r="C275">
        <f>ABS(U__11[[#This Row],[y-coordinate]]*5185.897)</f>
        <v>3369.9410757159999</v>
      </c>
      <c r="D275">
        <f t="shared" si="4"/>
        <v>21.281062284545879</v>
      </c>
    </row>
    <row r="276" spans="1:4">
      <c r="A276" t="s">
        <v>1540</v>
      </c>
      <c r="B276">
        <v>0.88311399999999995</v>
      </c>
      <c r="C276">
        <f>ABS(U__11[[#This Row],[y-coordinate]]*5185.897)</f>
        <v>3363.1112493669998</v>
      </c>
      <c r="D276">
        <f t="shared" si="4"/>
        <v>21.293769382910067</v>
      </c>
    </row>
    <row r="277" spans="1:4">
      <c r="A277" t="s">
        <v>1539</v>
      </c>
      <c r="B277">
        <v>0.88363800000000003</v>
      </c>
      <c r="C277">
        <f>ABS(U__11[[#This Row],[y-coordinate]]*5185.897)</f>
        <v>3356.2866089149998</v>
      </c>
      <c r="D277">
        <f t="shared" si="4"/>
        <v>21.306404144850934</v>
      </c>
    </row>
    <row r="278" spans="1:4">
      <c r="A278" t="s">
        <v>1538</v>
      </c>
      <c r="B278">
        <v>0.88416099999999997</v>
      </c>
      <c r="C278">
        <f>ABS(U__11[[#This Row],[y-coordinate]]*5185.897)</f>
        <v>3349.4567825659997</v>
      </c>
      <c r="D278">
        <f t="shared" si="4"/>
        <v>21.319014794650688</v>
      </c>
    </row>
    <row r="279" spans="1:4">
      <c r="A279" t="s">
        <v>1537</v>
      </c>
      <c r="B279">
        <v>0.88468199999999997</v>
      </c>
      <c r="C279">
        <f>ABS(U__11[[#This Row],[y-coordinate]]*5185.897)</f>
        <v>3342.626956217</v>
      </c>
      <c r="D279">
        <f t="shared" si="4"/>
        <v>21.331577220168228</v>
      </c>
    </row>
    <row r="280" spans="1:4">
      <c r="A280" t="s">
        <v>1536</v>
      </c>
      <c r="B280">
        <v>0.88520100000000002</v>
      </c>
      <c r="C280">
        <f>ABS(U__11[[#This Row],[y-coordinate]]*5185.897)</f>
        <v>3335.797129868</v>
      </c>
      <c r="D280">
        <f t="shared" si="4"/>
        <v>21.344091421403551</v>
      </c>
    </row>
    <row r="281" spans="1:4">
      <c r="A281" t="s">
        <v>1535</v>
      </c>
      <c r="B281">
        <v>0.88571699999999998</v>
      </c>
      <c r="C281">
        <f>ABS(U__11[[#This Row],[y-coordinate]]*5185.897)</f>
        <v>3328.9673035189999</v>
      </c>
      <c r="D281">
        <f t="shared" si="4"/>
        <v>21.356533286215548</v>
      </c>
    </row>
    <row r="282" spans="1:4">
      <c r="A282" t="s">
        <v>1534</v>
      </c>
      <c r="B282">
        <v>0.88623099999999999</v>
      </c>
      <c r="C282">
        <f>ABS(U__11[[#This Row],[y-coordinate]]*5185.897)</f>
        <v>3322.1426630670003</v>
      </c>
      <c r="D282">
        <f t="shared" si="4"/>
        <v>21.368926926745328</v>
      </c>
    </row>
    <row r="283" spans="1:4">
      <c r="A283" t="s">
        <v>1533</v>
      </c>
      <c r="B283">
        <v>0.88674399999999998</v>
      </c>
      <c r="C283">
        <f>ABS(U__11[[#This Row],[y-coordinate]]*5185.897)</f>
        <v>3315.3128367180002</v>
      </c>
      <c r="D283">
        <f t="shared" si="4"/>
        <v>21.381296455133999</v>
      </c>
    </row>
    <row r="284" spans="1:4">
      <c r="A284" t="s">
        <v>1532</v>
      </c>
      <c r="B284">
        <v>0.88725399999999999</v>
      </c>
      <c r="C284">
        <f>ABS(U__11[[#This Row],[y-coordinate]]*5185.897)</f>
        <v>3308.4830103690001</v>
      </c>
      <c r="D284">
        <f t="shared" si="4"/>
        <v>21.393593647099344</v>
      </c>
    </row>
    <row r="285" spans="1:4">
      <c r="A285" t="s">
        <v>1531</v>
      </c>
      <c r="B285">
        <v>0.88776299999999997</v>
      </c>
      <c r="C285">
        <f>ABS(U__11[[#This Row],[y-coordinate]]*5185.897)</f>
        <v>3301.65318402</v>
      </c>
      <c r="D285">
        <f t="shared" si="4"/>
        <v>21.405866726923581</v>
      </c>
    </row>
    <row r="286" spans="1:4">
      <c r="A286" t="s">
        <v>1530</v>
      </c>
      <c r="B286">
        <v>0.88826899999999998</v>
      </c>
      <c r="C286">
        <f>ABS(U__11[[#This Row],[y-coordinate]]*5185.897)</f>
        <v>3294.828543568</v>
      </c>
      <c r="D286">
        <f t="shared" si="4"/>
        <v>21.418067470324491</v>
      </c>
    </row>
    <row r="287" spans="1:4">
      <c r="A287" t="s">
        <v>1529</v>
      </c>
      <c r="B287">
        <v>0.88877300000000004</v>
      </c>
      <c r="C287">
        <f>ABS(U__11[[#This Row],[y-coordinate]]*5185.897)</f>
        <v>3287.9987172189999</v>
      </c>
      <c r="D287">
        <f t="shared" si="4"/>
        <v>21.430219989443188</v>
      </c>
    </row>
    <row r="288" spans="1:4">
      <c r="A288" t="s">
        <v>1528</v>
      </c>
      <c r="B288">
        <v>0.88927599999999996</v>
      </c>
      <c r="C288">
        <f>ABS(U__11[[#This Row],[y-coordinate]]*5185.897)</f>
        <v>3281.1688908699998</v>
      </c>
      <c r="D288">
        <f t="shared" si="4"/>
        <v>21.442348396420773</v>
      </c>
    </row>
    <row r="289" spans="1:4">
      <c r="A289" t="s">
        <v>1527</v>
      </c>
      <c r="B289">
        <v>0.88977600000000001</v>
      </c>
      <c r="C289">
        <f>ABS(U__11[[#This Row],[y-coordinate]]*5185.897)</f>
        <v>3274.3390645209997</v>
      </c>
      <c r="D289">
        <f t="shared" si="4"/>
        <v>21.454404466975031</v>
      </c>
    </row>
    <row r="290" spans="1:4">
      <c r="A290" t="s">
        <v>1526</v>
      </c>
      <c r="B290">
        <v>0.89027500000000004</v>
      </c>
      <c r="C290">
        <f>ABS(U__11[[#This Row],[y-coordinate]]*5185.897)</f>
        <v>3267.5144240690001</v>
      </c>
      <c r="D290">
        <f t="shared" si="4"/>
        <v>21.466436425388185</v>
      </c>
    </row>
    <row r="291" spans="1:4">
      <c r="A291" t="s">
        <v>1525</v>
      </c>
      <c r="B291">
        <v>0.89077099999999998</v>
      </c>
      <c r="C291">
        <f>ABS(U__11[[#This Row],[y-coordinate]]*5185.897)</f>
        <v>3260.6845977200001</v>
      </c>
      <c r="D291">
        <f t="shared" si="4"/>
        <v>21.478396047378009</v>
      </c>
    </row>
    <row r="292" spans="1:4">
      <c r="A292" t="s">
        <v>1524</v>
      </c>
      <c r="B292">
        <v>0.891266</v>
      </c>
      <c r="C292">
        <f>ABS(U__11[[#This Row],[y-coordinate]]*5185.897)</f>
        <v>3253.854771371</v>
      </c>
      <c r="D292">
        <f t="shared" si="4"/>
        <v>21.490331557226728</v>
      </c>
    </row>
    <row r="293" spans="1:4">
      <c r="A293" t="s">
        <v>1523</v>
      </c>
      <c r="B293">
        <v>0.89175899999999997</v>
      </c>
      <c r="C293">
        <f>ABS(U__11[[#This Row],[y-coordinate]]*5185.897)</f>
        <v>3247.0249450219999</v>
      </c>
      <c r="D293">
        <f t="shared" si="4"/>
        <v>21.502218842793226</v>
      </c>
    </row>
    <row r="294" spans="1:4">
      <c r="A294" t="s">
        <v>1522</v>
      </c>
      <c r="B294">
        <v>0.89224899999999996</v>
      </c>
      <c r="C294">
        <f>ABS(U__11[[#This Row],[y-coordinate]]*5185.897)</f>
        <v>3240.1951186729998</v>
      </c>
      <c r="D294">
        <f t="shared" si="4"/>
        <v>21.514033791936402</v>
      </c>
    </row>
    <row r="295" spans="1:4">
      <c r="A295" t="s">
        <v>1521</v>
      </c>
      <c r="B295">
        <v>0.89273800000000003</v>
      </c>
      <c r="C295">
        <f>ABS(U__11[[#This Row],[y-coordinate]]*5185.897)</f>
        <v>3233.3704782209998</v>
      </c>
      <c r="D295">
        <f t="shared" si="4"/>
        <v>21.525824628938469</v>
      </c>
    </row>
    <row r="296" spans="1:4">
      <c r="A296" t="s">
        <v>1520</v>
      </c>
      <c r="B296">
        <v>0.89322500000000005</v>
      </c>
      <c r="C296">
        <f>ABS(U__11[[#This Row],[y-coordinate]]*5185.897)</f>
        <v>3226.5406518719997</v>
      </c>
      <c r="D296">
        <f t="shared" si="4"/>
        <v>21.537567241658319</v>
      </c>
    </row>
    <row r="297" spans="1:4">
      <c r="A297" t="s">
        <v>1519</v>
      </c>
      <c r="B297">
        <v>0.89371</v>
      </c>
      <c r="C297">
        <f>ABS(U__11[[#This Row],[y-coordinate]]*5185.897)</f>
        <v>3219.710825523</v>
      </c>
      <c r="D297">
        <f t="shared" si="4"/>
        <v>21.549261630095952</v>
      </c>
    </row>
    <row r="298" spans="1:4">
      <c r="A298" t="s">
        <v>1518</v>
      </c>
      <c r="B298">
        <v>0.89419300000000002</v>
      </c>
      <c r="C298">
        <f>ABS(U__11[[#This Row],[y-coordinate]]*5185.897)</f>
        <v>3212.880999174</v>
      </c>
      <c r="D298">
        <f t="shared" si="4"/>
        <v>21.560907794251367</v>
      </c>
    </row>
    <row r="299" spans="1:4">
      <c r="A299" t="s">
        <v>1517</v>
      </c>
      <c r="B299">
        <v>0.894675</v>
      </c>
      <c r="C299">
        <f>ABS(U__11[[#This Row],[y-coordinate]]*5185.897)</f>
        <v>3206.0563587220004</v>
      </c>
      <c r="D299">
        <f t="shared" si="4"/>
        <v>21.572529846265674</v>
      </c>
    </row>
    <row r="300" spans="1:4">
      <c r="A300" t="s">
        <v>1516</v>
      </c>
      <c r="B300">
        <v>0.89515400000000001</v>
      </c>
      <c r="C300">
        <f>ABS(U__11[[#This Row],[y-coordinate]]*5185.897)</f>
        <v>3199.2265323730003</v>
      </c>
      <c r="D300">
        <f t="shared" si="4"/>
        <v>21.584079561856655</v>
      </c>
    </row>
    <row r="301" spans="1:4">
      <c r="A301" t="s">
        <v>1515</v>
      </c>
      <c r="B301">
        <v>0.89563199999999998</v>
      </c>
      <c r="C301">
        <f>ABS(U__11[[#This Row],[y-coordinate]]*5185.897)</f>
        <v>3192.3967060240002</v>
      </c>
      <c r="D301">
        <f t="shared" si="4"/>
        <v>21.59560516530653</v>
      </c>
    </row>
    <row r="302" spans="1:4">
      <c r="A302" t="s">
        <v>1514</v>
      </c>
      <c r="B302">
        <v>0.89610699999999999</v>
      </c>
      <c r="C302">
        <f>ABS(U__11[[#This Row],[y-coordinate]]*5185.897)</f>
        <v>3185.5668796750001</v>
      </c>
      <c r="D302">
        <f t="shared" si="4"/>
        <v>21.607058432333076</v>
      </c>
    </row>
    <row r="303" spans="1:4">
      <c r="A303" t="s">
        <v>1513</v>
      </c>
      <c r="B303">
        <v>0.89658099999999996</v>
      </c>
      <c r="C303">
        <f>ABS(U__11[[#This Row],[y-coordinate]]*5185.897)</f>
        <v>3178.737053326</v>
      </c>
      <c r="D303">
        <f t="shared" si="4"/>
        <v>21.618487587218514</v>
      </c>
    </row>
    <row r="304" spans="1:4">
      <c r="A304" t="s">
        <v>1512</v>
      </c>
      <c r="B304">
        <v>0.89705299999999999</v>
      </c>
      <c r="C304">
        <f>ABS(U__11[[#This Row],[y-coordinate]]*5185.897)</f>
        <v>3171.912412874</v>
      </c>
      <c r="D304">
        <f t="shared" si="4"/>
        <v>21.629868517821738</v>
      </c>
    </row>
    <row r="305" spans="1:4">
      <c r="A305" t="s">
        <v>1511</v>
      </c>
      <c r="B305">
        <v>0.89752399999999999</v>
      </c>
      <c r="C305">
        <f>ABS(U__11[[#This Row],[y-coordinate]]*5185.897)</f>
        <v>3165.0825865249999</v>
      </c>
      <c r="D305">
        <f t="shared" si="4"/>
        <v>21.641225336283849</v>
      </c>
    </row>
    <row r="306" spans="1:4">
      <c r="A306" t="s">
        <v>1510</v>
      </c>
      <c r="B306">
        <v>0.89799200000000001</v>
      </c>
      <c r="C306">
        <f>ABS(U__11[[#This Row],[y-coordinate]]*5185.897)</f>
        <v>3158.2527601759998</v>
      </c>
      <c r="D306">
        <f t="shared" si="4"/>
        <v>21.652509818322638</v>
      </c>
    </row>
    <row r="307" spans="1:4">
      <c r="A307" t="s">
        <v>1509</v>
      </c>
      <c r="B307">
        <v>0.89845900000000001</v>
      </c>
      <c r="C307">
        <f>ABS(U__11[[#This Row],[y-coordinate]]*5185.897)</f>
        <v>3151.4229338269997</v>
      </c>
      <c r="D307">
        <f t="shared" si="4"/>
        <v>21.663770188220315</v>
      </c>
    </row>
    <row r="308" spans="1:4">
      <c r="A308" t="s">
        <v>1508</v>
      </c>
      <c r="B308">
        <v>0.89892399999999995</v>
      </c>
      <c r="C308">
        <f>ABS(U__11[[#This Row],[y-coordinate]]*5185.897)</f>
        <v>3144.5982933750001</v>
      </c>
      <c r="D308">
        <f t="shared" si="4"/>
        <v>21.674982333835779</v>
      </c>
    </row>
    <row r="309" spans="1:4">
      <c r="A309" t="s">
        <v>1507</v>
      </c>
      <c r="B309">
        <v>0.89938700000000005</v>
      </c>
      <c r="C309">
        <f>ABS(U__11[[#This Row],[y-coordinate]]*5185.897)</f>
        <v>3137.7684670260001</v>
      </c>
      <c r="D309">
        <f t="shared" si="4"/>
        <v>21.686146255169024</v>
      </c>
    </row>
    <row r="310" spans="1:4">
      <c r="A310" t="s">
        <v>1506</v>
      </c>
      <c r="B310">
        <v>0.89984900000000001</v>
      </c>
      <c r="C310">
        <f>ABS(U__11[[#This Row],[y-coordinate]]*5185.897)</f>
        <v>3130.938640677</v>
      </c>
      <c r="D310">
        <f t="shared" si="4"/>
        <v>21.697286064361162</v>
      </c>
    </row>
    <row r="311" spans="1:4">
      <c r="A311" t="s">
        <v>1505</v>
      </c>
      <c r="B311">
        <v>0.900308</v>
      </c>
      <c r="C311">
        <f>ABS(U__11[[#This Row],[y-coordinate]]*5185.897)</f>
        <v>3124.1088143279999</v>
      </c>
      <c r="D311">
        <f t="shared" si="4"/>
        <v>21.70835353712997</v>
      </c>
    </row>
    <row r="312" spans="1:4">
      <c r="A312" t="s">
        <v>1504</v>
      </c>
      <c r="B312">
        <v>0.90076599999999996</v>
      </c>
      <c r="C312">
        <f>ABS(U__11[[#This Row],[y-coordinate]]*5185.897)</f>
        <v>3117.2789879789998</v>
      </c>
      <c r="D312">
        <f t="shared" si="4"/>
        <v>21.719396897757672</v>
      </c>
    </row>
    <row r="313" spans="1:4">
      <c r="A313" t="s">
        <v>1503</v>
      </c>
      <c r="B313">
        <v>0.901223</v>
      </c>
      <c r="C313">
        <f>ABS(U__11[[#This Row],[y-coordinate]]*5185.897)</f>
        <v>3110.4543475269998</v>
      </c>
      <c r="D313">
        <f t="shared" si="4"/>
        <v>21.730416146244266</v>
      </c>
    </row>
    <row r="314" spans="1:4">
      <c r="A314" t="s">
        <v>1502</v>
      </c>
      <c r="B314">
        <v>0.90167699999999995</v>
      </c>
      <c r="C314">
        <f>ABS(U__11[[#This Row],[y-coordinate]]*5185.897)</f>
        <v>3103.6245211779997</v>
      </c>
      <c r="D314">
        <f t="shared" si="4"/>
        <v>21.741363058307535</v>
      </c>
    </row>
    <row r="315" spans="1:4">
      <c r="A315" t="s">
        <v>1501</v>
      </c>
      <c r="B315">
        <v>0.90212999999999999</v>
      </c>
      <c r="C315">
        <f>ABS(U__11[[#This Row],[y-coordinate]]*5185.897)</f>
        <v>3096.794694829</v>
      </c>
      <c r="D315">
        <f t="shared" si="4"/>
        <v>21.752285858229694</v>
      </c>
    </row>
    <row r="316" spans="1:4">
      <c r="A316" t="s">
        <v>1500</v>
      </c>
      <c r="B316">
        <v>0.90258099999999997</v>
      </c>
      <c r="C316">
        <f>ABS(U__11[[#This Row],[y-coordinate]]*5185.897)</f>
        <v>3089.96486848</v>
      </c>
      <c r="D316">
        <f t="shared" si="4"/>
        <v>21.763160433869636</v>
      </c>
    </row>
    <row r="317" spans="1:4">
      <c r="A317" t="s">
        <v>1499</v>
      </c>
      <c r="B317">
        <v>0.90303100000000003</v>
      </c>
      <c r="C317">
        <f>ABS(U__11[[#This Row],[y-coordinate]]*5185.897)</f>
        <v>3083.1402280280004</v>
      </c>
      <c r="D317">
        <f t="shared" si="4"/>
        <v>21.774010897368473</v>
      </c>
    </row>
    <row r="318" spans="1:4">
      <c r="A318" t="s">
        <v>1498</v>
      </c>
      <c r="B318">
        <v>0.903478</v>
      </c>
      <c r="C318">
        <f>ABS(U__11[[#This Row],[y-coordinate]]*5185.897)</f>
        <v>3076.3104016790003</v>
      </c>
      <c r="D318">
        <f t="shared" si="4"/>
        <v>21.784789024443981</v>
      </c>
    </row>
    <row r="319" spans="1:4">
      <c r="A319" t="s">
        <v>1497</v>
      </c>
      <c r="B319">
        <v>0.90392399999999995</v>
      </c>
      <c r="C319">
        <f>ABS(U__11[[#This Row],[y-coordinate]]*5185.897)</f>
        <v>3069.4805753300002</v>
      </c>
      <c r="D319">
        <f t="shared" si="4"/>
        <v>21.79554303937838</v>
      </c>
    </row>
    <row r="320" spans="1:4">
      <c r="A320" t="s">
        <v>1496</v>
      </c>
      <c r="B320">
        <v>0.90436899999999998</v>
      </c>
      <c r="C320">
        <f>ABS(U__11[[#This Row],[y-coordinate]]*5185.897)</f>
        <v>3062.6507489810001</v>
      </c>
      <c r="D320">
        <f t="shared" si="4"/>
        <v>21.806272942171674</v>
      </c>
    </row>
    <row r="321" spans="1:4">
      <c r="A321" t="s">
        <v>1495</v>
      </c>
      <c r="B321">
        <v>0.90481199999999995</v>
      </c>
      <c r="C321">
        <f>ABS(U__11[[#This Row],[y-coordinate]]*5185.897)</f>
        <v>3055.8261085290001</v>
      </c>
      <c r="D321">
        <f t="shared" ref="D321:D384" si="5">B321/SQRT(0.00172)</f>
        <v>21.816954620682747</v>
      </c>
    </row>
    <row r="322" spans="1:4">
      <c r="A322" t="s">
        <v>1494</v>
      </c>
      <c r="B322">
        <v>0.90525299999999997</v>
      </c>
      <c r="C322">
        <f>ABS(U__11[[#This Row],[y-coordinate]]*5185.897)</f>
        <v>3048.99628218</v>
      </c>
      <c r="D322">
        <f t="shared" si="5"/>
        <v>21.827588074911606</v>
      </c>
    </row>
    <row r="323" spans="1:4">
      <c r="A323" t="s">
        <v>1493</v>
      </c>
      <c r="B323">
        <v>0.90569299999999997</v>
      </c>
      <c r="C323">
        <f>ABS(U__11[[#This Row],[y-coordinate]]*5185.897)</f>
        <v>3042.1664558309999</v>
      </c>
      <c r="D323">
        <f t="shared" si="5"/>
        <v>21.838197416999353</v>
      </c>
    </row>
    <row r="324" spans="1:4">
      <c r="A324" t="s">
        <v>1492</v>
      </c>
      <c r="B324">
        <v>0.90612999999999999</v>
      </c>
      <c r="C324">
        <f>ABS(U__11[[#This Row],[y-coordinate]]*5185.897)</f>
        <v>3035.3366294819998</v>
      </c>
      <c r="D324">
        <f t="shared" si="5"/>
        <v>21.848734422663778</v>
      </c>
    </row>
    <row r="325" spans="1:4">
      <c r="A325" t="s">
        <v>1491</v>
      </c>
      <c r="B325">
        <v>0.90656700000000001</v>
      </c>
      <c r="C325">
        <f>ABS(U__11[[#This Row],[y-coordinate]]*5185.897)</f>
        <v>3028.5068031329997</v>
      </c>
      <c r="D325">
        <f t="shared" si="5"/>
        <v>21.859271428328203</v>
      </c>
    </row>
    <row r="326" spans="1:4">
      <c r="A326" t="s">
        <v>1490</v>
      </c>
      <c r="B326">
        <v>0.90700099999999995</v>
      </c>
      <c r="C326">
        <f>ABS(U__11[[#This Row],[y-coordinate]]*5185.897)</f>
        <v>3021.6821626810001</v>
      </c>
      <c r="D326">
        <f t="shared" si="5"/>
        <v>21.869736097569298</v>
      </c>
    </row>
    <row r="327" spans="1:4">
      <c r="A327" t="s">
        <v>1489</v>
      </c>
      <c r="B327">
        <v>0.90743499999999999</v>
      </c>
      <c r="C327">
        <f>ABS(U__11[[#This Row],[y-coordinate]]*5185.897)</f>
        <v>3014.852336332</v>
      </c>
      <c r="D327">
        <f t="shared" si="5"/>
        <v>21.880200766810397</v>
      </c>
    </row>
    <row r="328" spans="1:4">
      <c r="A328" t="s">
        <v>1488</v>
      </c>
      <c r="B328">
        <v>0.90786599999999995</v>
      </c>
      <c r="C328">
        <f>ABS(U__11[[#This Row],[y-coordinate]]*5185.897)</f>
        <v>3008.022509983</v>
      </c>
      <c r="D328">
        <f t="shared" si="5"/>
        <v>21.89059309962817</v>
      </c>
    </row>
    <row r="329" spans="1:4">
      <c r="A329" t="s">
        <v>1487</v>
      </c>
      <c r="B329">
        <v>0.90829599999999999</v>
      </c>
      <c r="C329">
        <f>ABS(U__11[[#This Row],[y-coordinate]]*5185.897)</f>
        <v>3001.1926836339999</v>
      </c>
      <c r="D329">
        <f t="shared" si="5"/>
        <v>21.900961320304834</v>
      </c>
    </row>
    <row r="330" spans="1:4">
      <c r="A330" t="s">
        <v>1486</v>
      </c>
      <c r="B330">
        <v>0.90872399999999998</v>
      </c>
      <c r="C330">
        <f>ABS(U__11[[#This Row],[y-coordinate]]*5185.897)</f>
        <v>2994.3680431819998</v>
      </c>
      <c r="D330">
        <f t="shared" si="5"/>
        <v>21.911281316699281</v>
      </c>
    </row>
    <row r="331" spans="1:4">
      <c r="A331" t="s">
        <v>1485</v>
      </c>
      <c r="B331">
        <v>0.90915100000000004</v>
      </c>
      <c r="C331">
        <f>ABS(U__11[[#This Row],[y-coordinate]]*5185.897)</f>
        <v>2987.5382168329998</v>
      </c>
      <c r="D331">
        <f t="shared" si="5"/>
        <v>21.921577200952619</v>
      </c>
    </row>
    <row r="332" spans="1:4">
      <c r="A332" t="s">
        <v>1484</v>
      </c>
      <c r="B332">
        <v>0.90957600000000005</v>
      </c>
      <c r="C332">
        <f>ABS(U__11[[#This Row],[y-coordinate]]*5185.897)</f>
        <v>2980.7083904839997</v>
      </c>
      <c r="D332">
        <f t="shared" si="5"/>
        <v>21.93182486092374</v>
      </c>
    </row>
    <row r="333" spans="1:4">
      <c r="A333" t="s">
        <v>1483</v>
      </c>
      <c r="B333">
        <v>0.91</v>
      </c>
      <c r="C333">
        <f>ABS(U__11[[#This Row],[y-coordinate]]*5185.897)</f>
        <v>2973.878564135</v>
      </c>
      <c r="D333">
        <f t="shared" si="5"/>
        <v>21.942048408753752</v>
      </c>
    </row>
    <row r="334" spans="1:4">
      <c r="A334" t="s">
        <v>1482</v>
      </c>
      <c r="B334">
        <v>0.91042199999999995</v>
      </c>
      <c r="C334">
        <f>ABS(U__11[[#This Row],[y-coordinate]]*5185.897)</f>
        <v>2967.0487377859999</v>
      </c>
      <c r="D334">
        <f t="shared" si="5"/>
        <v>21.952223732301547</v>
      </c>
    </row>
    <row r="335" spans="1:4">
      <c r="A335" t="s">
        <v>1481</v>
      </c>
      <c r="B335">
        <v>0.91084200000000004</v>
      </c>
      <c r="C335">
        <f>ABS(U__11[[#This Row],[y-coordinate]]*5185.897)</f>
        <v>2960.2240973340004</v>
      </c>
      <c r="D335">
        <f t="shared" si="5"/>
        <v>21.962350831567129</v>
      </c>
    </row>
    <row r="336" spans="1:4">
      <c r="A336" t="s">
        <v>1480</v>
      </c>
      <c r="B336">
        <v>0.91126099999999999</v>
      </c>
      <c r="C336">
        <f>ABS(U__11[[#This Row],[y-coordinate]]*5185.897)</f>
        <v>2953.3942709850003</v>
      </c>
      <c r="D336">
        <f t="shared" si="5"/>
        <v>21.972453818691598</v>
      </c>
    </row>
    <row r="337" spans="1:4">
      <c r="A337" t="s">
        <v>1479</v>
      </c>
      <c r="B337">
        <v>0.91167900000000002</v>
      </c>
      <c r="C337">
        <f>ABS(U__11[[#This Row],[y-coordinate]]*5185.897)</f>
        <v>2946.5644446360002</v>
      </c>
      <c r="D337">
        <f t="shared" si="5"/>
        <v>21.982532693674958</v>
      </c>
    </row>
    <row r="338" spans="1:4">
      <c r="A338" t="s">
        <v>1478</v>
      </c>
      <c r="B338">
        <v>0.91209499999999999</v>
      </c>
      <c r="C338">
        <f>ABS(U__11[[#This Row],[y-coordinate]]*5185.897)</f>
        <v>2939.7346182870001</v>
      </c>
      <c r="D338">
        <f t="shared" si="5"/>
        <v>21.992563344376105</v>
      </c>
    </row>
    <row r="339" spans="1:4">
      <c r="A339" t="s">
        <v>1477</v>
      </c>
      <c r="B339">
        <v>0.91250900000000001</v>
      </c>
      <c r="C339">
        <f>ABS(U__11[[#This Row],[y-coordinate]]*5185.897)</f>
        <v>2932.9099778350001</v>
      </c>
      <c r="D339">
        <f t="shared" si="5"/>
        <v>22.002545770795031</v>
      </c>
    </row>
    <row r="340" spans="1:4">
      <c r="A340" t="s">
        <v>1476</v>
      </c>
      <c r="B340">
        <v>0.91292200000000001</v>
      </c>
      <c r="C340">
        <f>ABS(U__11[[#This Row],[y-coordinate]]*5185.897)</f>
        <v>2926.080151486</v>
      </c>
      <c r="D340">
        <f t="shared" si="5"/>
        <v>22.012504085072852</v>
      </c>
    </row>
    <row r="341" spans="1:4">
      <c r="A341" t="s">
        <v>1475</v>
      </c>
      <c r="B341">
        <v>0.91333299999999995</v>
      </c>
      <c r="C341">
        <f>ABS(U__11[[#This Row],[y-coordinate]]*5185.897)</f>
        <v>2919.2503251369999</v>
      </c>
      <c r="D341">
        <f t="shared" si="5"/>
        <v>22.022414175068452</v>
      </c>
    </row>
    <row r="342" spans="1:4">
      <c r="A342" t="s">
        <v>1474</v>
      </c>
      <c r="B342">
        <v>0.91374299999999997</v>
      </c>
      <c r="C342">
        <f>ABS(U__11[[#This Row],[y-coordinate]]*5185.897)</f>
        <v>2912.4204987879998</v>
      </c>
      <c r="D342">
        <f t="shared" si="5"/>
        <v>22.032300152922947</v>
      </c>
    </row>
    <row r="343" spans="1:4">
      <c r="A343" t="s">
        <v>1473</v>
      </c>
      <c r="B343">
        <v>0.91415100000000005</v>
      </c>
      <c r="C343">
        <f>ABS(U__11[[#This Row],[y-coordinate]]*5185.897)</f>
        <v>2905.5906724389997</v>
      </c>
      <c r="D343">
        <f t="shared" si="5"/>
        <v>22.042137906495224</v>
      </c>
    </row>
    <row r="344" spans="1:4">
      <c r="A344" t="s">
        <v>1472</v>
      </c>
      <c r="B344">
        <v>0.91455799999999998</v>
      </c>
      <c r="C344">
        <f>ABS(U__11[[#This Row],[y-coordinate]]*5185.897)</f>
        <v>2898.7660319870001</v>
      </c>
      <c r="D344">
        <f t="shared" si="5"/>
        <v>22.051951547926389</v>
      </c>
    </row>
    <row r="345" spans="1:4">
      <c r="A345" t="s">
        <v>1471</v>
      </c>
      <c r="B345">
        <v>0.91496299999999997</v>
      </c>
      <c r="C345">
        <f>ABS(U__11[[#This Row],[y-coordinate]]*5185.897)</f>
        <v>2891.936205638</v>
      </c>
      <c r="D345">
        <f t="shared" si="5"/>
        <v>22.061716965075341</v>
      </c>
    </row>
    <row r="346" spans="1:4">
      <c r="A346" t="s">
        <v>1470</v>
      </c>
      <c r="B346">
        <v>0.91536700000000004</v>
      </c>
      <c r="C346">
        <f>ABS(U__11[[#This Row],[y-coordinate]]*5185.897)</f>
        <v>2885.106379289</v>
      </c>
      <c r="D346">
        <f t="shared" si="5"/>
        <v>22.071458270083184</v>
      </c>
    </row>
    <row r="347" spans="1:4">
      <c r="A347" t="s">
        <v>1469</v>
      </c>
      <c r="B347">
        <v>0.91576900000000006</v>
      </c>
      <c r="C347">
        <f>ABS(U__11[[#This Row],[y-coordinate]]*5185.897)</f>
        <v>2878.2765529399999</v>
      </c>
      <c r="D347">
        <f t="shared" si="5"/>
        <v>22.08115135080881</v>
      </c>
    </row>
    <row r="348" spans="1:4">
      <c r="A348" t="s">
        <v>1468</v>
      </c>
      <c r="B348">
        <v>0.91616900000000001</v>
      </c>
      <c r="C348">
        <f>ABS(U__11[[#This Row],[y-coordinate]]*5185.897)</f>
        <v>2871.4519124879998</v>
      </c>
      <c r="D348">
        <f t="shared" si="5"/>
        <v>22.090796207252218</v>
      </c>
    </row>
    <row r="349" spans="1:4">
      <c r="A349" t="s">
        <v>1467</v>
      </c>
      <c r="B349">
        <v>0.91656899999999997</v>
      </c>
      <c r="C349">
        <f>ABS(U__11[[#This Row],[y-coordinate]]*5185.897)</f>
        <v>2864.6220861389997</v>
      </c>
      <c r="D349">
        <f t="shared" si="5"/>
        <v>22.100441063695623</v>
      </c>
    </row>
    <row r="350" spans="1:4">
      <c r="A350" t="s">
        <v>1466</v>
      </c>
      <c r="B350">
        <v>0.91696599999999995</v>
      </c>
      <c r="C350">
        <f>ABS(U__11[[#This Row],[y-coordinate]]*5185.897)</f>
        <v>2857.7922597899997</v>
      </c>
      <c r="D350">
        <f t="shared" si="5"/>
        <v>22.110013583715705</v>
      </c>
    </row>
    <row r="351" spans="1:4">
      <c r="A351" t="s">
        <v>1465</v>
      </c>
      <c r="B351">
        <v>0.91736200000000001</v>
      </c>
      <c r="C351">
        <f>ABS(U__11[[#This Row],[y-coordinate]]*5185.897)</f>
        <v>2850.962433441</v>
      </c>
      <c r="D351">
        <f t="shared" si="5"/>
        <v>22.119561991594683</v>
      </c>
    </row>
    <row r="352" spans="1:4">
      <c r="A352" t="s">
        <v>1464</v>
      </c>
      <c r="B352">
        <v>0.91775700000000004</v>
      </c>
      <c r="C352">
        <f>ABS(U__11[[#This Row],[y-coordinate]]*5185.897)</f>
        <v>2844.1377929889995</v>
      </c>
      <c r="D352">
        <f t="shared" si="5"/>
        <v>22.129086287332548</v>
      </c>
    </row>
    <row r="353" spans="1:4">
      <c r="A353" t="s">
        <v>1463</v>
      </c>
      <c r="B353">
        <v>0.91815000000000002</v>
      </c>
      <c r="C353">
        <f>ABS(U__11[[#This Row],[y-coordinate]]*5185.897)</f>
        <v>2837.3079666400004</v>
      </c>
      <c r="D353">
        <f t="shared" si="5"/>
        <v>22.138562358788196</v>
      </c>
    </row>
    <row r="354" spans="1:4">
      <c r="A354" t="s">
        <v>1462</v>
      </c>
      <c r="B354">
        <v>0.91854199999999997</v>
      </c>
      <c r="C354">
        <f>ABS(U__11[[#This Row],[y-coordinate]]*5185.897)</f>
        <v>2830.4781402910003</v>
      </c>
      <c r="D354">
        <f t="shared" si="5"/>
        <v>22.148014318102735</v>
      </c>
    </row>
    <row r="355" spans="1:4">
      <c r="A355" t="s">
        <v>1461</v>
      </c>
      <c r="B355">
        <v>0.918933</v>
      </c>
      <c r="C355">
        <f>ABS(U__11[[#This Row],[y-coordinate]]*5185.897)</f>
        <v>2823.6483139420002</v>
      </c>
      <c r="D355">
        <f t="shared" si="5"/>
        <v>22.157442165276169</v>
      </c>
    </row>
    <row r="356" spans="1:4">
      <c r="A356" t="s">
        <v>1460</v>
      </c>
      <c r="B356">
        <v>0.91932199999999997</v>
      </c>
      <c r="C356">
        <f>ABS(U__11[[#This Row],[y-coordinate]]*5185.897)</f>
        <v>2816.8184875930001</v>
      </c>
      <c r="D356">
        <f t="shared" si="5"/>
        <v>22.166821788167383</v>
      </c>
    </row>
    <row r="357" spans="1:4">
      <c r="A357" t="s">
        <v>1459</v>
      </c>
      <c r="B357">
        <v>0.919709</v>
      </c>
      <c r="C357">
        <f>ABS(U__11[[#This Row],[y-coordinate]]*5185.897)</f>
        <v>2809.9938471410001</v>
      </c>
      <c r="D357">
        <f t="shared" si="5"/>
        <v>22.176153186776379</v>
      </c>
    </row>
    <row r="358" spans="1:4">
      <c r="A358" t="s">
        <v>1458</v>
      </c>
      <c r="B358">
        <v>0.92009600000000002</v>
      </c>
      <c r="C358">
        <f>ABS(U__11[[#This Row],[y-coordinate]]*5185.897)</f>
        <v>2803.164020792</v>
      </c>
      <c r="D358">
        <f t="shared" si="5"/>
        <v>22.185484585385378</v>
      </c>
    </row>
    <row r="359" spans="1:4">
      <c r="A359" t="s">
        <v>1457</v>
      </c>
      <c r="B359">
        <v>0.92048099999999999</v>
      </c>
      <c r="C359">
        <f>ABS(U__11[[#This Row],[y-coordinate]]*5185.897)</f>
        <v>2796.3341944429999</v>
      </c>
      <c r="D359">
        <f t="shared" si="5"/>
        <v>22.194767759712157</v>
      </c>
    </row>
    <row r="360" spans="1:4">
      <c r="A360" t="s">
        <v>1456</v>
      </c>
      <c r="B360">
        <v>0.92086400000000002</v>
      </c>
      <c r="C360">
        <f>ABS(U__11[[#This Row],[y-coordinate]]*5185.897)</f>
        <v>2789.5043680939998</v>
      </c>
      <c r="D360">
        <f t="shared" si="5"/>
        <v>22.204002709756722</v>
      </c>
    </row>
    <row r="361" spans="1:4">
      <c r="A361" t="s">
        <v>1455</v>
      </c>
      <c r="B361">
        <v>0.92124600000000001</v>
      </c>
      <c r="C361">
        <f>ABS(U__11[[#This Row],[y-coordinate]]*5185.897)</f>
        <v>2782.6797276420002</v>
      </c>
      <c r="D361">
        <f t="shared" si="5"/>
        <v>22.213213547660175</v>
      </c>
    </row>
    <row r="362" spans="1:4">
      <c r="A362" t="s">
        <v>1454</v>
      </c>
      <c r="B362">
        <v>0.92162699999999997</v>
      </c>
      <c r="C362">
        <f>ABS(U__11[[#This Row],[y-coordinate]]*5185.897)</f>
        <v>2775.8499012930001</v>
      </c>
      <c r="D362">
        <f t="shared" si="5"/>
        <v>22.222400273422522</v>
      </c>
    </row>
    <row r="363" spans="1:4">
      <c r="A363" t="s">
        <v>1453</v>
      </c>
      <c r="B363">
        <v>0.92200599999999999</v>
      </c>
      <c r="C363">
        <f>ABS(U__11[[#This Row],[y-coordinate]]*5185.897)</f>
        <v>2769.020074944</v>
      </c>
      <c r="D363">
        <f t="shared" si="5"/>
        <v>22.231538774902653</v>
      </c>
    </row>
    <row r="364" spans="1:4">
      <c r="A364" t="s">
        <v>1452</v>
      </c>
      <c r="B364">
        <v>0.92238500000000001</v>
      </c>
      <c r="C364">
        <f>ABS(U__11[[#This Row],[y-coordinate]]*5185.897)</f>
        <v>2762.190248595</v>
      </c>
      <c r="D364">
        <f t="shared" si="5"/>
        <v>22.24067727638278</v>
      </c>
    </row>
    <row r="365" spans="1:4">
      <c r="A365" t="s">
        <v>1451</v>
      </c>
      <c r="B365">
        <v>0.92276100000000005</v>
      </c>
      <c r="C365">
        <f>ABS(U__11[[#This Row],[y-coordinate]]*5185.897)</f>
        <v>2755.3604222459999</v>
      </c>
      <c r="D365">
        <f t="shared" si="5"/>
        <v>22.249743441439588</v>
      </c>
    </row>
    <row r="366" spans="1:4">
      <c r="A366" t="s">
        <v>1450</v>
      </c>
      <c r="B366">
        <v>0.92313699999999999</v>
      </c>
      <c r="C366">
        <f>ABS(U__11[[#This Row],[y-coordinate]]*5185.897)</f>
        <v>2748.5357817939998</v>
      </c>
      <c r="D366">
        <f t="shared" si="5"/>
        <v>22.258809606496389</v>
      </c>
    </row>
    <row r="367" spans="1:4">
      <c r="A367" t="s">
        <v>1449</v>
      </c>
      <c r="B367">
        <v>0.92351099999999997</v>
      </c>
      <c r="C367">
        <f>ABS(U__11[[#This Row],[y-coordinate]]*5185.897)</f>
        <v>2741.7059554449997</v>
      </c>
      <c r="D367">
        <f t="shared" si="5"/>
        <v>22.267827547270976</v>
      </c>
    </row>
    <row r="368" spans="1:4">
      <c r="A368" t="s">
        <v>1448</v>
      </c>
      <c r="B368">
        <v>0.92388300000000001</v>
      </c>
      <c r="C368">
        <f>ABS(U__11[[#This Row],[y-coordinate]]*5185.897)</f>
        <v>2734.8761290959997</v>
      </c>
      <c r="D368">
        <f t="shared" si="5"/>
        <v>22.276797263763346</v>
      </c>
    </row>
    <row r="369" spans="1:4">
      <c r="A369" t="s">
        <v>1447</v>
      </c>
      <c r="B369">
        <v>0.92425500000000005</v>
      </c>
      <c r="C369">
        <f>ABS(U__11[[#This Row],[y-coordinate]]*5185.897)</f>
        <v>2728.046302747</v>
      </c>
      <c r="D369">
        <f t="shared" si="5"/>
        <v>22.285766980255715</v>
      </c>
    </row>
    <row r="370" spans="1:4">
      <c r="A370" t="s">
        <v>1446</v>
      </c>
      <c r="B370">
        <v>0.92462500000000003</v>
      </c>
      <c r="C370">
        <f>ABS(U__11[[#This Row],[y-coordinate]]*5185.897)</f>
        <v>2721.2216622949995</v>
      </c>
      <c r="D370">
        <f t="shared" si="5"/>
        <v>22.294688472465868</v>
      </c>
    </row>
    <row r="371" spans="1:4">
      <c r="A371" t="s">
        <v>1445</v>
      </c>
      <c r="B371">
        <v>0.92499299999999995</v>
      </c>
      <c r="C371">
        <f>ABS(U__11[[#This Row],[y-coordinate]]*5185.897)</f>
        <v>2714.3918359460004</v>
      </c>
      <c r="D371">
        <f t="shared" si="5"/>
        <v>22.3035617403938</v>
      </c>
    </row>
    <row r="372" spans="1:4">
      <c r="A372" t="s">
        <v>1444</v>
      </c>
      <c r="B372">
        <v>0.92536099999999999</v>
      </c>
      <c r="C372">
        <f>ABS(U__11[[#This Row],[y-coordinate]]*5185.897)</f>
        <v>2707.5620095970003</v>
      </c>
      <c r="D372">
        <f t="shared" si="5"/>
        <v>22.312435008321739</v>
      </c>
    </row>
    <row r="373" spans="1:4">
      <c r="A373" t="s">
        <v>1443</v>
      </c>
      <c r="B373">
        <v>0.92572699999999997</v>
      </c>
      <c r="C373">
        <f>ABS(U__11[[#This Row],[y-coordinate]]*5185.897)</f>
        <v>2700.7321832480002</v>
      </c>
      <c r="D373">
        <f t="shared" si="5"/>
        <v>22.321260051967457</v>
      </c>
    </row>
    <row r="374" spans="1:4">
      <c r="A374" t="s">
        <v>1442</v>
      </c>
      <c r="B374">
        <v>0.926091</v>
      </c>
      <c r="C374">
        <f>ABS(U__11[[#This Row],[y-coordinate]]*5185.897)</f>
        <v>2693.9023568990001</v>
      </c>
      <c r="D374">
        <f t="shared" si="5"/>
        <v>22.330036871330957</v>
      </c>
    </row>
    <row r="375" spans="1:4">
      <c r="A375" t="s">
        <v>1441</v>
      </c>
      <c r="B375">
        <v>0.926454</v>
      </c>
      <c r="C375">
        <f>ABS(U__11[[#This Row],[y-coordinate]]*5185.897)</f>
        <v>2687.0777164470001</v>
      </c>
      <c r="D375">
        <f t="shared" si="5"/>
        <v>22.338789578553349</v>
      </c>
    </row>
    <row r="376" spans="1:4">
      <c r="A376" t="s">
        <v>1440</v>
      </c>
      <c r="B376">
        <v>0.92681599999999997</v>
      </c>
      <c r="C376">
        <f>ABS(U__11[[#This Row],[y-coordinate]]*5185.897)</f>
        <v>2680.247890098</v>
      </c>
      <c r="D376">
        <f t="shared" si="5"/>
        <v>22.347518173634636</v>
      </c>
    </row>
    <row r="377" spans="1:4">
      <c r="A377" t="s">
        <v>1439</v>
      </c>
      <c r="B377">
        <v>0.92717700000000003</v>
      </c>
      <c r="C377">
        <f>ABS(U__11[[#This Row],[y-coordinate]]*5185.897)</f>
        <v>2673.4180637489999</v>
      </c>
      <c r="D377">
        <f t="shared" si="5"/>
        <v>22.356222656574811</v>
      </c>
    </row>
    <row r="378" spans="1:4">
      <c r="A378" t="s">
        <v>1438</v>
      </c>
      <c r="B378">
        <v>0.92753600000000003</v>
      </c>
      <c r="C378">
        <f>ABS(U__11[[#This Row],[y-coordinate]]*5185.897)</f>
        <v>2666.5882373999998</v>
      </c>
      <c r="D378">
        <f t="shared" si="5"/>
        <v>22.364878915232772</v>
      </c>
    </row>
    <row r="379" spans="1:4">
      <c r="A379" t="s">
        <v>1437</v>
      </c>
      <c r="B379">
        <v>0.927894</v>
      </c>
      <c r="C379">
        <f>ABS(U__11[[#This Row],[y-coordinate]]*5185.897)</f>
        <v>2659.7635969480002</v>
      </c>
      <c r="D379">
        <f t="shared" si="5"/>
        <v>22.373511061749621</v>
      </c>
    </row>
    <row r="380" spans="1:4">
      <c r="A380" t="s">
        <v>1436</v>
      </c>
      <c r="B380">
        <v>0.92825000000000002</v>
      </c>
      <c r="C380">
        <f>ABS(U__11[[#This Row],[y-coordinate]]*5185.897)</f>
        <v>2652.9337705990001</v>
      </c>
      <c r="D380">
        <f t="shared" si="5"/>
        <v>22.382094983984256</v>
      </c>
    </row>
    <row r="381" spans="1:4">
      <c r="A381" t="s">
        <v>1435</v>
      </c>
      <c r="B381">
        <v>0.92860600000000004</v>
      </c>
      <c r="C381">
        <f>ABS(U__11[[#This Row],[y-coordinate]]*5185.897)</f>
        <v>2646.10394425</v>
      </c>
      <c r="D381">
        <f t="shared" si="5"/>
        <v>22.390678906218888</v>
      </c>
    </row>
    <row r="382" spans="1:4">
      <c r="A382" t="s">
        <v>1434</v>
      </c>
      <c r="B382">
        <v>0.92896000000000001</v>
      </c>
      <c r="C382">
        <f>ABS(U__11[[#This Row],[y-coordinate]]*5185.897)</f>
        <v>2639.274117901</v>
      </c>
      <c r="D382">
        <f t="shared" si="5"/>
        <v>22.399214604171306</v>
      </c>
    </row>
    <row r="383" spans="1:4">
      <c r="A383" t="s">
        <v>1433</v>
      </c>
      <c r="B383">
        <v>0.92931200000000003</v>
      </c>
      <c r="C383">
        <f>ABS(U__11[[#This Row],[y-coordinate]]*5185.897)</f>
        <v>2632.4494774489999</v>
      </c>
      <c r="D383">
        <f t="shared" si="5"/>
        <v>22.407702077841503</v>
      </c>
    </row>
    <row r="384" spans="1:4">
      <c r="A384" t="s">
        <v>1432</v>
      </c>
      <c r="B384">
        <v>0.92966400000000005</v>
      </c>
      <c r="C384">
        <f>ABS(U__11[[#This Row],[y-coordinate]]*5185.897)</f>
        <v>2625.6196510999998</v>
      </c>
      <c r="D384">
        <f t="shared" si="5"/>
        <v>22.416189551511703</v>
      </c>
    </row>
    <row r="385" spans="1:4">
      <c r="A385" t="s">
        <v>1431</v>
      </c>
      <c r="B385">
        <v>0.93001400000000001</v>
      </c>
      <c r="C385">
        <f>ABS(U__11[[#This Row],[y-coordinate]]*5185.897)</f>
        <v>2618.7898247509997</v>
      </c>
      <c r="D385">
        <f t="shared" ref="D385:D448" si="6">B385/SQRT(0.00172)</f>
        <v>22.424628800899686</v>
      </c>
    </row>
    <row r="386" spans="1:4">
      <c r="A386" t="s">
        <v>1430</v>
      </c>
      <c r="B386">
        <v>0.93036300000000005</v>
      </c>
      <c r="C386">
        <f>ABS(U__11[[#This Row],[y-coordinate]]*5185.897)</f>
        <v>2611.9599984019997</v>
      </c>
      <c r="D386">
        <f t="shared" si="6"/>
        <v>22.433043938146561</v>
      </c>
    </row>
    <row r="387" spans="1:4">
      <c r="A387" t="s">
        <v>1429</v>
      </c>
      <c r="B387">
        <v>0.93071099999999996</v>
      </c>
      <c r="C387">
        <f>ABS(U__11[[#This Row],[y-coordinate]]*5185.897)</f>
        <v>2605.130172053</v>
      </c>
      <c r="D387">
        <f t="shared" si="6"/>
        <v>22.441434963252323</v>
      </c>
    </row>
    <row r="388" spans="1:4">
      <c r="A388" t="s">
        <v>1428</v>
      </c>
      <c r="B388">
        <v>0.93105700000000002</v>
      </c>
      <c r="C388">
        <f>ABS(U__11[[#This Row],[y-coordinate]]*5185.897)</f>
        <v>2598.3055316009995</v>
      </c>
      <c r="D388">
        <f t="shared" si="6"/>
        <v>22.449777764075872</v>
      </c>
    </row>
    <row r="389" spans="1:4">
      <c r="A389" t="s">
        <v>1427</v>
      </c>
      <c r="B389">
        <v>0.93140199999999995</v>
      </c>
      <c r="C389">
        <f>ABS(U__11[[#This Row],[y-coordinate]]*5185.897)</f>
        <v>2591.4757052519999</v>
      </c>
      <c r="D389">
        <f t="shared" si="6"/>
        <v>22.458096452758308</v>
      </c>
    </row>
    <row r="390" spans="1:4">
      <c r="A390" t="s">
        <v>1426</v>
      </c>
      <c r="B390">
        <v>0.93174599999999996</v>
      </c>
      <c r="C390">
        <f>ABS(U__11[[#This Row],[y-coordinate]]*5185.897)</f>
        <v>2584.6458789029998</v>
      </c>
      <c r="D390">
        <f t="shared" si="6"/>
        <v>22.46639102929964</v>
      </c>
    </row>
    <row r="391" spans="1:4">
      <c r="A391" t="s">
        <v>1425</v>
      </c>
      <c r="B391">
        <v>0.93208899999999995</v>
      </c>
      <c r="C391">
        <f>ABS(U__11[[#This Row],[y-coordinate]]*5185.897)</f>
        <v>2577.8160525540002</v>
      </c>
      <c r="D391">
        <f t="shared" si="6"/>
        <v>22.474661493699863</v>
      </c>
    </row>
    <row r="392" spans="1:4">
      <c r="A392" t="s">
        <v>1424</v>
      </c>
      <c r="B392">
        <v>0.93242999999999998</v>
      </c>
      <c r="C392">
        <f>ABS(U__11[[#This Row],[y-coordinate]]*5185.897)</f>
        <v>2570.9914121019997</v>
      </c>
      <c r="D392">
        <f t="shared" si="6"/>
        <v>22.482883733817872</v>
      </c>
    </row>
    <row r="393" spans="1:4">
      <c r="A393" t="s">
        <v>1423</v>
      </c>
      <c r="B393">
        <v>0.93276999999999999</v>
      </c>
      <c r="C393">
        <f>ABS(U__11[[#This Row],[y-coordinate]]*5185.897)</f>
        <v>2564.1615857530001</v>
      </c>
      <c r="D393">
        <f t="shared" si="6"/>
        <v>22.491081861794768</v>
      </c>
    </row>
    <row r="394" spans="1:4">
      <c r="A394" t="s">
        <v>1422</v>
      </c>
      <c r="B394">
        <v>0.93310899999999997</v>
      </c>
      <c r="C394">
        <f>ABS(U__11[[#This Row],[y-coordinate]]*5185.897)</f>
        <v>2557.331759404</v>
      </c>
      <c r="D394">
        <f t="shared" si="6"/>
        <v>22.499255877630556</v>
      </c>
    </row>
    <row r="395" spans="1:4">
      <c r="A395" t="s">
        <v>1421</v>
      </c>
      <c r="B395">
        <v>0.93344700000000003</v>
      </c>
      <c r="C395">
        <f>ABS(U__11[[#This Row],[y-coordinate]]*5185.897)</f>
        <v>2550.5019330549999</v>
      </c>
      <c r="D395">
        <f t="shared" si="6"/>
        <v>22.507405781325236</v>
      </c>
    </row>
    <row r="396" spans="1:4">
      <c r="A396" t="s">
        <v>1420</v>
      </c>
      <c r="B396">
        <v>0.93378399999999995</v>
      </c>
      <c r="C396">
        <f>ABS(U__11[[#This Row],[y-coordinate]]*5185.897)</f>
        <v>2543.6721067059998</v>
      </c>
      <c r="D396">
        <f t="shared" si="6"/>
        <v>22.515531572878807</v>
      </c>
    </row>
    <row r="397" spans="1:4">
      <c r="A397" t="s">
        <v>1419</v>
      </c>
      <c r="B397">
        <v>0.93411900000000003</v>
      </c>
      <c r="C397">
        <f>ABS(U__11[[#This Row],[y-coordinate]]*5185.897)</f>
        <v>2536.8474662540002</v>
      </c>
      <c r="D397">
        <f t="shared" si="6"/>
        <v>22.523609140150164</v>
      </c>
    </row>
    <row r="398" spans="1:4">
      <c r="A398" t="s">
        <v>1418</v>
      </c>
      <c r="B398">
        <v>0.93445299999999998</v>
      </c>
      <c r="C398">
        <f>ABS(U__11[[#This Row],[y-coordinate]]*5185.897)</f>
        <v>2530.0176399050001</v>
      </c>
      <c r="D398">
        <f t="shared" si="6"/>
        <v>22.531662595280405</v>
      </c>
    </row>
    <row r="399" spans="1:4">
      <c r="A399" t="s">
        <v>1417</v>
      </c>
      <c r="B399">
        <v>0.93478499999999998</v>
      </c>
      <c r="C399">
        <f>ABS(U__11[[#This Row],[y-coordinate]]*5185.897)</f>
        <v>2523.187813556</v>
      </c>
      <c r="D399">
        <f t="shared" si="6"/>
        <v>22.539667826128436</v>
      </c>
    </row>
    <row r="400" spans="1:4">
      <c r="A400" t="s">
        <v>1416</v>
      </c>
      <c r="B400">
        <v>0.93511699999999998</v>
      </c>
      <c r="C400">
        <f>ABS(U__11[[#This Row],[y-coordinate]]*5185.897)</f>
        <v>2516.357987207</v>
      </c>
      <c r="D400">
        <f t="shared" si="6"/>
        <v>22.547673056976464</v>
      </c>
    </row>
    <row r="401" spans="1:4">
      <c r="A401" t="s">
        <v>1415</v>
      </c>
      <c r="B401">
        <v>0.93544700000000003</v>
      </c>
      <c r="C401">
        <f>ABS(U__11[[#This Row],[y-coordinate]]*5185.897)</f>
        <v>2509.5333467549999</v>
      </c>
      <c r="D401">
        <f t="shared" si="6"/>
        <v>22.555630063542278</v>
      </c>
    </row>
    <row r="402" spans="1:4">
      <c r="A402" t="s">
        <v>1414</v>
      </c>
      <c r="B402">
        <v>0.93577699999999997</v>
      </c>
      <c r="C402">
        <f>ABS(U__11[[#This Row],[y-coordinate]]*5185.897)</f>
        <v>2502.7035204060003</v>
      </c>
      <c r="D402">
        <f t="shared" si="6"/>
        <v>22.563587070108088</v>
      </c>
    </row>
    <row r="403" spans="1:4">
      <c r="A403" t="s">
        <v>1413</v>
      </c>
      <c r="B403">
        <v>0.93610499999999996</v>
      </c>
      <c r="C403">
        <f>ABS(U__11[[#This Row],[y-coordinate]]*5185.897)</f>
        <v>2495.8736940570002</v>
      </c>
      <c r="D403">
        <f t="shared" si="6"/>
        <v>22.571495852391681</v>
      </c>
    </row>
    <row r="404" spans="1:4">
      <c r="A404" t="s">
        <v>1412</v>
      </c>
      <c r="B404">
        <v>0.93643100000000001</v>
      </c>
      <c r="C404">
        <f>ABS(U__11[[#This Row],[y-coordinate]]*5185.897)</f>
        <v>2489.0438677080001</v>
      </c>
      <c r="D404">
        <f t="shared" si="6"/>
        <v>22.579356410393061</v>
      </c>
    </row>
    <row r="405" spans="1:4">
      <c r="A405" t="s">
        <v>1411</v>
      </c>
      <c r="B405">
        <v>0.93675699999999995</v>
      </c>
      <c r="C405">
        <f>ABS(U__11[[#This Row],[y-coordinate]]*5185.897)</f>
        <v>2482.214041359</v>
      </c>
      <c r="D405">
        <f t="shared" si="6"/>
        <v>22.587216968394436</v>
      </c>
    </row>
    <row r="406" spans="1:4">
      <c r="A406" t="s">
        <v>1410</v>
      </c>
      <c r="B406">
        <v>0.93708100000000005</v>
      </c>
      <c r="C406">
        <f>ABS(U__11[[#This Row],[y-coordinate]]*5185.897)</f>
        <v>2475.389400907</v>
      </c>
      <c r="D406">
        <f t="shared" si="6"/>
        <v>22.595029302113602</v>
      </c>
    </row>
    <row r="407" spans="1:4">
      <c r="A407" t="s">
        <v>1409</v>
      </c>
      <c r="B407">
        <v>0.93740500000000004</v>
      </c>
      <c r="C407">
        <f>ABS(U__11[[#This Row],[y-coordinate]]*5185.897)</f>
        <v>2468.5595745579999</v>
      </c>
      <c r="D407">
        <f t="shared" si="6"/>
        <v>22.60284163583276</v>
      </c>
    </row>
    <row r="408" spans="1:4">
      <c r="A408" t="s">
        <v>1408</v>
      </c>
      <c r="B408">
        <v>0.93772699999999998</v>
      </c>
      <c r="C408">
        <f>ABS(U__11[[#This Row],[y-coordinate]]*5185.897)</f>
        <v>2461.7297482089998</v>
      </c>
      <c r="D408">
        <f t="shared" si="6"/>
        <v>22.610605745269705</v>
      </c>
    </row>
    <row r="409" spans="1:4">
      <c r="A409" t="s">
        <v>1407</v>
      </c>
      <c r="B409">
        <v>0.93804799999999999</v>
      </c>
      <c r="C409">
        <f>ABS(U__11[[#This Row],[y-coordinate]]*5185.897)</f>
        <v>2454.8999218600002</v>
      </c>
      <c r="D409">
        <f t="shared" si="6"/>
        <v>22.618345742565538</v>
      </c>
    </row>
    <row r="410" spans="1:4">
      <c r="A410" t="s">
        <v>1406</v>
      </c>
      <c r="B410">
        <v>0.93836699999999995</v>
      </c>
      <c r="C410">
        <f>ABS(U__11[[#This Row],[y-coordinate]]*5185.897)</f>
        <v>2448.0752814079997</v>
      </c>
      <c r="D410">
        <f t="shared" si="6"/>
        <v>22.626037515579156</v>
      </c>
    </row>
    <row r="411" spans="1:4">
      <c r="A411" t="s">
        <v>1405</v>
      </c>
      <c r="B411">
        <v>0.93868600000000002</v>
      </c>
      <c r="C411">
        <f>ABS(U__11[[#This Row],[y-coordinate]]*5185.897)</f>
        <v>2441.2454550590001</v>
      </c>
      <c r="D411">
        <f t="shared" si="6"/>
        <v>22.633729288592775</v>
      </c>
    </row>
    <row r="412" spans="1:4">
      <c r="A412" t="s">
        <v>1404</v>
      </c>
      <c r="B412">
        <v>0.93900300000000003</v>
      </c>
      <c r="C412">
        <f>ABS(U__11[[#This Row],[y-coordinate]]*5185.897)</f>
        <v>2434.41562871</v>
      </c>
      <c r="D412">
        <f t="shared" si="6"/>
        <v>22.641372837324177</v>
      </c>
    </row>
    <row r="413" spans="1:4">
      <c r="A413" t="s">
        <v>1403</v>
      </c>
      <c r="B413">
        <v>0.93931900000000002</v>
      </c>
      <c r="C413">
        <f>ABS(U__11[[#This Row],[y-coordinate]]*5185.897)</f>
        <v>2427.5858023609999</v>
      </c>
      <c r="D413">
        <f t="shared" si="6"/>
        <v>22.64899227391447</v>
      </c>
    </row>
    <row r="414" spans="1:4">
      <c r="A414" t="s">
        <v>1402</v>
      </c>
      <c r="B414">
        <v>0.93963399999999997</v>
      </c>
      <c r="C414">
        <f>ABS(U__11[[#This Row],[y-coordinate]]*5185.897)</f>
        <v>2420.7559760119998</v>
      </c>
      <c r="D414">
        <f t="shared" si="6"/>
        <v>22.656587598363654</v>
      </c>
    </row>
    <row r="415" spans="1:4">
      <c r="A415" t="s">
        <v>1401</v>
      </c>
      <c r="B415">
        <v>0.93994800000000001</v>
      </c>
      <c r="C415">
        <f>ABS(U__11[[#This Row],[y-coordinate]]*5185.897)</f>
        <v>2413.9313355600002</v>
      </c>
      <c r="D415">
        <f t="shared" si="6"/>
        <v>22.664158810671729</v>
      </c>
    </row>
    <row r="416" spans="1:4">
      <c r="A416" t="s">
        <v>1400</v>
      </c>
      <c r="B416">
        <v>0.94026100000000001</v>
      </c>
      <c r="C416">
        <f>ABS(U__11[[#This Row],[y-coordinate]]*5185.897)</f>
        <v>2407.1015092110001</v>
      </c>
      <c r="D416">
        <f t="shared" si="6"/>
        <v>22.671705910838696</v>
      </c>
    </row>
    <row r="417" spans="1:4">
      <c r="A417" t="s">
        <v>1399</v>
      </c>
      <c r="B417">
        <v>0.94057199999999996</v>
      </c>
      <c r="C417">
        <f>ABS(U__11[[#This Row],[y-coordinate]]*5185.897)</f>
        <v>2400.271682862</v>
      </c>
      <c r="D417">
        <f t="shared" si="6"/>
        <v>22.679204786723446</v>
      </c>
    </row>
    <row r="418" spans="1:4">
      <c r="A418" t="s">
        <v>1398</v>
      </c>
      <c r="B418">
        <v>0.94088300000000002</v>
      </c>
      <c r="C418">
        <f>ABS(U__11[[#This Row],[y-coordinate]]*5185.897)</f>
        <v>2393.4418565129999</v>
      </c>
      <c r="D418">
        <f t="shared" si="6"/>
        <v>22.686703662608195</v>
      </c>
    </row>
    <row r="419" spans="1:4">
      <c r="A419" t="s">
        <v>1397</v>
      </c>
      <c r="B419">
        <v>0.94119200000000003</v>
      </c>
      <c r="C419">
        <f>ABS(U__11[[#This Row],[y-coordinate]]*5185.897)</f>
        <v>2386.6172160609999</v>
      </c>
      <c r="D419">
        <f t="shared" si="6"/>
        <v>22.694154314210728</v>
      </c>
    </row>
    <row r="420" spans="1:4">
      <c r="A420" t="s">
        <v>1396</v>
      </c>
      <c r="B420">
        <v>0.9415</v>
      </c>
      <c r="C420">
        <f>ABS(U__11[[#This Row],[y-coordinate]]*5185.897)</f>
        <v>2379.7873897120003</v>
      </c>
      <c r="D420">
        <f t="shared" si="6"/>
        <v>22.701580853672152</v>
      </c>
    </row>
    <row r="421" spans="1:4">
      <c r="A421" t="s">
        <v>1395</v>
      </c>
      <c r="B421">
        <v>0.94180699999999995</v>
      </c>
      <c r="C421">
        <f>ABS(U__11[[#This Row],[y-coordinate]]*5185.897)</f>
        <v>2372.9575633630002</v>
      </c>
      <c r="D421">
        <f t="shared" si="6"/>
        <v>22.708983280992467</v>
      </c>
    </row>
    <row r="422" spans="1:4">
      <c r="A422" t="s">
        <v>1394</v>
      </c>
      <c r="B422">
        <v>0.94211299999999998</v>
      </c>
      <c r="C422">
        <f>ABS(U__11[[#This Row],[y-coordinate]]*5185.897)</f>
        <v>2366.1277370140001</v>
      </c>
      <c r="D422">
        <f t="shared" si="6"/>
        <v>22.716361596171676</v>
      </c>
    </row>
    <row r="423" spans="1:4">
      <c r="A423" t="s">
        <v>1393</v>
      </c>
      <c r="B423">
        <v>0.94241699999999995</v>
      </c>
      <c r="C423">
        <f>ABS(U__11[[#This Row],[y-coordinate]]*5185.897)</f>
        <v>2359.3030965620001</v>
      </c>
      <c r="D423">
        <f t="shared" si="6"/>
        <v>22.723691687068666</v>
      </c>
    </row>
    <row r="424" spans="1:4">
      <c r="A424" t="s">
        <v>1392</v>
      </c>
      <c r="B424">
        <v>0.94272100000000003</v>
      </c>
      <c r="C424">
        <f>ABS(U__11[[#This Row],[y-coordinate]]*5185.897)</f>
        <v>2352.473270213</v>
      </c>
      <c r="D424">
        <f t="shared" si="6"/>
        <v>22.731021777965658</v>
      </c>
    </row>
    <row r="425" spans="1:4">
      <c r="A425" t="s">
        <v>1391</v>
      </c>
      <c r="B425">
        <v>0.94302299999999994</v>
      </c>
      <c r="C425">
        <f>ABS(U__11[[#This Row],[y-coordinate]]*5185.897)</f>
        <v>2345.6434438639999</v>
      </c>
      <c r="D425">
        <f t="shared" si="6"/>
        <v>22.738303644580427</v>
      </c>
    </row>
    <row r="426" spans="1:4">
      <c r="A426" t="s">
        <v>1390</v>
      </c>
      <c r="B426">
        <v>0.94332400000000005</v>
      </c>
      <c r="C426">
        <f>ABS(U__11[[#This Row],[y-coordinate]]*5185.897)</f>
        <v>2338.8136175149998</v>
      </c>
      <c r="D426">
        <f t="shared" si="6"/>
        <v>22.745561399054097</v>
      </c>
    </row>
    <row r="427" spans="1:4">
      <c r="A427" t="s">
        <v>1389</v>
      </c>
      <c r="B427">
        <v>0.94362400000000002</v>
      </c>
      <c r="C427">
        <f>ABS(U__11[[#This Row],[y-coordinate]]*5185.897)</f>
        <v>2331.9837911660002</v>
      </c>
      <c r="D427">
        <f t="shared" si="6"/>
        <v>22.752795041386651</v>
      </c>
    </row>
    <row r="428" spans="1:4">
      <c r="A428" t="s">
        <v>1388</v>
      </c>
      <c r="B428">
        <v>0.94392299999999996</v>
      </c>
      <c r="C428">
        <f>ABS(U__11[[#This Row],[y-coordinate]]*5185.897)</f>
        <v>2325.1591507139997</v>
      </c>
      <c r="D428">
        <f t="shared" si="6"/>
        <v>22.760004571578097</v>
      </c>
    </row>
    <row r="429" spans="1:4">
      <c r="A429" t="s">
        <v>1387</v>
      </c>
      <c r="B429">
        <v>0.94422099999999998</v>
      </c>
      <c r="C429">
        <f>ABS(U__11[[#This Row],[y-coordinate]]*5185.897)</f>
        <v>2318.329324365</v>
      </c>
      <c r="D429">
        <f t="shared" si="6"/>
        <v>22.767189989628438</v>
      </c>
    </row>
    <row r="430" spans="1:4">
      <c r="A430" t="s">
        <v>1386</v>
      </c>
      <c r="B430">
        <v>0.94451799999999997</v>
      </c>
      <c r="C430">
        <f>ABS(U__11[[#This Row],[y-coordinate]]*5185.897)</f>
        <v>2311.499498016</v>
      </c>
      <c r="D430">
        <f t="shared" si="6"/>
        <v>22.774351295537667</v>
      </c>
    </row>
    <row r="431" spans="1:4">
      <c r="A431" t="s">
        <v>1385</v>
      </c>
      <c r="B431">
        <v>0.94481400000000004</v>
      </c>
      <c r="C431">
        <f>ABS(U__11[[#This Row],[y-coordinate]]*5185.897)</f>
        <v>2304.6696716669999</v>
      </c>
      <c r="D431">
        <f t="shared" si="6"/>
        <v>22.78148848930579</v>
      </c>
    </row>
    <row r="432" spans="1:4">
      <c r="A432" t="s">
        <v>1384</v>
      </c>
      <c r="B432">
        <v>0.94510799999999995</v>
      </c>
      <c r="C432">
        <f>ABS(U__11[[#This Row],[y-coordinate]]*5185.897)</f>
        <v>2297.8450312149998</v>
      </c>
      <c r="D432">
        <f t="shared" si="6"/>
        <v>22.788577458791693</v>
      </c>
    </row>
    <row r="433" spans="1:4">
      <c r="A433" t="s">
        <v>1383</v>
      </c>
      <c r="B433">
        <v>0.94540199999999996</v>
      </c>
      <c r="C433">
        <f>ABS(U__11[[#This Row],[y-coordinate]]*5185.897)</f>
        <v>2291.0152048660002</v>
      </c>
      <c r="D433">
        <f t="shared" si="6"/>
        <v>22.795666428277599</v>
      </c>
    </row>
    <row r="434" spans="1:4">
      <c r="A434" t="s">
        <v>1382</v>
      </c>
      <c r="B434">
        <v>0.94569400000000003</v>
      </c>
      <c r="C434">
        <f>ABS(U__11[[#This Row],[y-coordinate]]*5185.897)</f>
        <v>2284.1853785170001</v>
      </c>
      <c r="D434">
        <f t="shared" si="6"/>
        <v>22.802707173481288</v>
      </c>
    </row>
    <row r="435" spans="1:4">
      <c r="A435" t="s">
        <v>1381</v>
      </c>
      <c r="B435">
        <v>0.94598499999999996</v>
      </c>
      <c r="C435">
        <f>ABS(U__11[[#This Row],[y-coordinate]]*5185.897)</f>
        <v>2277.355552168</v>
      </c>
      <c r="D435">
        <f t="shared" si="6"/>
        <v>22.809723806543865</v>
      </c>
    </row>
    <row r="436" spans="1:4">
      <c r="A436" t="s">
        <v>1380</v>
      </c>
      <c r="B436">
        <v>0.94627499999999998</v>
      </c>
      <c r="C436">
        <f>ABS(U__11[[#This Row],[y-coordinate]]*5185.897)</f>
        <v>2270.5257258189999</v>
      </c>
      <c r="D436">
        <f t="shared" si="6"/>
        <v>22.816716327465336</v>
      </c>
    </row>
    <row r="437" spans="1:4">
      <c r="A437" t="s">
        <v>1379</v>
      </c>
      <c r="B437">
        <v>0.94656399999999996</v>
      </c>
      <c r="C437">
        <f>ABS(U__11[[#This Row],[y-coordinate]]*5185.897)</f>
        <v>2263.7010853669999</v>
      </c>
      <c r="D437">
        <f t="shared" si="6"/>
        <v>22.823684736245699</v>
      </c>
    </row>
    <row r="438" spans="1:4">
      <c r="A438" t="s">
        <v>1378</v>
      </c>
      <c r="B438">
        <v>0.94685200000000003</v>
      </c>
      <c r="C438">
        <f>ABS(U__11[[#This Row],[y-coordinate]]*5185.897)</f>
        <v>2256.8712590180003</v>
      </c>
      <c r="D438">
        <f t="shared" si="6"/>
        <v>22.830629032884953</v>
      </c>
    </row>
    <row r="439" spans="1:4">
      <c r="A439" t="s">
        <v>1377</v>
      </c>
      <c r="B439">
        <v>0.94713899999999995</v>
      </c>
      <c r="C439">
        <f>ABS(U__11[[#This Row],[y-coordinate]]*5185.897)</f>
        <v>2250.0414326690002</v>
      </c>
      <c r="D439">
        <f t="shared" si="6"/>
        <v>22.837549217383099</v>
      </c>
    </row>
    <row r="440" spans="1:4">
      <c r="A440" t="s">
        <v>1376</v>
      </c>
      <c r="B440">
        <v>0.94742499999999996</v>
      </c>
      <c r="C440">
        <f>ABS(U__11[[#This Row],[y-coordinate]]*5185.897)</f>
        <v>2243.2116063200001</v>
      </c>
      <c r="D440">
        <f t="shared" si="6"/>
        <v>22.844445289740136</v>
      </c>
    </row>
    <row r="441" spans="1:4">
      <c r="A441" t="s">
        <v>1375</v>
      </c>
      <c r="B441">
        <v>0.94770900000000002</v>
      </c>
      <c r="C441">
        <f>ABS(U__11[[#This Row],[y-coordinate]]*5185.897)</f>
        <v>2236.3869658680001</v>
      </c>
      <c r="D441">
        <f t="shared" si="6"/>
        <v>22.851293137814956</v>
      </c>
    </row>
    <row r="442" spans="1:4">
      <c r="A442" t="s">
        <v>1374</v>
      </c>
      <c r="B442">
        <v>0.94799299999999997</v>
      </c>
      <c r="C442">
        <f>ABS(U__11[[#This Row],[y-coordinate]]*5185.897)</f>
        <v>2229.557139519</v>
      </c>
      <c r="D442">
        <f t="shared" si="6"/>
        <v>22.858140985889776</v>
      </c>
    </row>
    <row r="443" spans="1:4">
      <c r="A443" t="s">
        <v>1373</v>
      </c>
      <c r="B443">
        <v>0.94827499999999998</v>
      </c>
      <c r="C443">
        <f>ABS(U__11[[#This Row],[y-coordinate]]*5185.897)</f>
        <v>2222.7273131699999</v>
      </c>
      <c r="D443">
        <f t="shared" si="6"/>
        <v>22.864940609682378</v>
      </c>
    </row>
    <row r="444" spans="1:4">
      <c r="A444" t="s">
        <v>1372</v>
      </c>
      <c r="B444">
        <v>0.94855599999999995</v>
      </c>
      <c r="C444">
        <f>ABS(U__11[[#This Row],[y-coordinate]]*5185.897)</f>
        <v>2215.8974868209998</v>
      </c>
      <c r="D444">
        <f t="shared" si="6"/>
        <v>22.871716121333872</v>
      </c>
    </row>
    <row r="445" spans="1:4">
      <c r="A445" t="s">
        <v>1371</v>
      </c>
      <c r="B445">
        <v>0.94883600000000001</v>
      </c>
      <c r="C445">
        <f>ABS(U__11[[#This Row],[y-coordinate]]*5185.897)</f>
        <v>2209.0676604720002</v>
      </c>
      <c r="D445">
        <f t="shared" si="6"/>
        <v>22.878467520844261</v>
      </c>
    </row>
    <row r="446" spans="1:4">
      <c r="A446" t="s">
        <v>1370</v>
      </c>
      <c r="B446">
        <v>0.94911599999999996</v>
      </c>
      <c r="C446">
        <f>ABS(U__11[[#This Row],[y-coordinate]]*5185.897)</f>
        <v>2202.2430200199997</v>
      </c>
      <c r="D446">
        <f t="shared" si="6"/>
        <v>22.885218920354646</v>
      </c>
    </row>
    <row r="447" spans="1:4">
      <c r="A447" t="s">
        <v>1369</v>
      </c>
      <c r="B447">
        <v>0.94939399999999996</v>
      </c>
      <c r="C447">
        <f>ABS(U__11[[#This Row],[y-coordinate]]*5185.897)</f>
        <v>2195.413193671</v>
      </c>
      <c r="D447">
        <f t="shared" si="6"/>
        <v>22.891922095582814</v>
      </c>
    </row>
    <row r="448" spans="1:4">
      <c r="A448" t="s">
        <v>1368</v>
      </c>
      <c r="B448">
        <v>0.94967000000000001</v>
      </c>
      <c r="C448">
        <f>ABS(U__11[[#This Row],[y-coordinate]]*5185.897)</f>
        <v>2188.583367322</v>
      </c>
      <c r="D448">
        <f t="shared" si="6"/>
        <v>22.898577046528764</v>
      </c>
    </row>
    <row r="449" spans="1:4">
      <c r="A449" t="s">
        <v>1367</v>
      </c>
      <c r="B449">
        <v>0.94994599999999996</v>
      </c>
      <c r="C449">
        <f>ABS(U__11[[#This Row],[y-coordinate]]*5185.897)</f>
        <v>2181.7535409729999</v>
      </c>
      <c r="D449">
        <f t="shared" ref="D449:D512" si="7">B449/SQRT(0.00172)</f>
        <v>22.905231997474715</v>
      </c>
    </row>
    <row r="450" spans="1:4">
      <c r="A450" t="s">
        <v>1366</v>
      </c>
      <c r="B450">
        <v>0.95022099999999998</v>
      </c>
      <c r="C450">
        <f>ABS(U__11[[#This Row],[y-coordinate]]*5185.897)</f>
        <v>2174.9289005209998</v>
      </c>
      <c r="D450">
        <f t="shared" si="7"/>
        <v>22.91186283627956</v>
      </c>
    </row>
    <row r="451" spans="1:4">
      <c r="A451" t="s">
        <v>1365</v>
      </c>
      <c r="B451">
        <v>0.95049499999999998</v>
      </c>
      <c r="C451">
        <f>ABS(U__11[[#This Row],[y-coordinate]]*5185.897)</f>
        <v>2168.0990741720002</v>
      </c>
      <c r="D451">
        <f t="shared" si="7"/>
        <v>22.918469562943294</v>
      </c>
    </row>
    <row r="452" spans="1:4">
      <c r="A452" t="s">
        <v>1364</v>
      </c>
      <c r="B452">
        <v>0.95076799999999995</v>
      </c>
      <c r="C452">
        <f>ABS(U__11[[#This Row],[y-coordinate]]*5185.897)</f>
        <v>2161.2692478230001</v>
      </c>
      <c r="D452">
        <f t="shared" si="7"/>
        <v>22.925052177465918</v>
      </c>
    </row>
    <row r="453" spans="1:4">
      <c r="A453" t="s">
        <v>1363</v>
      </c>
      <c r="B453">
        <v>0.95103899999999997</v>
      </c>
      <c r="C453">
        <f>ABS(U__11[[#This Row],[y-coordinate]]*5185.897)</f>
        <v>2154.439421474</v>
      </c>
      <c r="D453">
        <f t="shared" si="7"/>
        <v>22.931586567706329</v>
      </c>
    </row>
    <row r="454" spans="1:4">
      <c r="A454" t="s">
        <v>1362</v>
      </c>
      <c r="B454">
        <v>0.95130999999999999</v>
      </c>
      <c r="C454">
        <f>ABS(U__11[[#This Row],[y-coordinate]]*5185.897)</f>
        <v>2147.614781022</v>
      </c>
      <c r="D454">
        <f t="shared" si="7"/>
        <v>22.93812095794674</v>
      </c>
    </row>
    <row r="455" spans="1:4">
      <c r="A455" t="s">
        <v>1361</v>
      </c>
      <c r="B455">
        <v>0.95157999999999998</v>
      </c>
      <c r="C455">
        <f>ABS(U__11[[#This Row],[y-coordinate]]*5185.897)</f>
        <v>2140.7849546729999</v>
      </c>
      <c r="D455">
        <f t="shared" si="7"/>
        <v>22.944631236046039</v>
      </c>
    </row>
    <row r="456" spans="1:4">
      <c r="A456" t="s">
        <v>1360</v>
      </c>
      <c r="B456">
        <v>0.95184800000000003</v>
      </c>
      <c r="C456">
        <f>ABS(U__11[[#This Row],[y-coordinate]]*5185.897)</f>
        <v>2133.9551283240003</v>
      </c>
      <c r="D456">
        <f t="shared" si="7"/>
        <v>22.951093289863124</v>
      </c>
    </row>
    <row r="457" spans="1:4">
      <c r="A457" t="s">
        <v>1359</v>
      </c>
      <c r="B457">
        <v>0.95211599999999996</v>
      </c>
      <c r="C457">
        <f>ABS(U__11[[#This Row],[y-coordinate]]*5185.897)</f>
        <v>2127.1253019750002</v>
      </c>
      <c r="D457">
        <f t="shared" si="7"/>
        <v>22.957555343680205</v>
      </c>
    </row>
    <row r="458" spans="1:4">
      <c r="A458" t="s">
        <v>1358</v>
      </c>
      <c r="B458">
        <v>0.95238199999999995</v>
      </c>
      <c r="C458">
        <f>ABS(U__11[[#This Row],[y-coordinate]]*5185.897)</f>
        <v>2120.2954756260001</v>
      </c>
      <c r="D458">
        <f t="shared" si="7"/>
        <v>22.963969173215073</v>
      </c>
    </row>
    <row r="459" spans="1:4">
      <c r="A459" t="s">
        <v>1357</v>
      </c>
      <c r="B459">
        <v>0.95264800000000005</v>
      </c>
      <c r="C459">
        <f>ABS(U__11[[#This Row],[y-coordinate]]*5185.897)</f>
        <v>2113.4708351740001</v>
      </c>
      <c r="D459">
        <f t="shared" si="7"/>
        <v>22.970383002749941</v>
      </c>
    </row>
    <row r="460" spans="1:4">
      <c r="A460" t="s">
        <v>1356</v>
      </c>
      <c r="B460">
        <v>0.95291199999999998</v>
      </c>
      <c r="C460">
        <f>ABS(U__11[[#This Row],[y-coordinate]]*5185.897)</f>
        <v>2106.641008825</v>
      </c>
      <c r="D460">
        <f t="shared" si="7"/>
        <v>22.976748608002588</v>
      </c>
    </row>
    <row r="461" spans="1:4">
      <c r="A461" t="s">
        <v>1355</v>
      </c>
      <c r="B461">
        <v>0.95317600000000002</v>
      </c>
      <c r="C461">
        <f>ABS(U__11[[#This Row],[y-coordinate]]*5185.897)</f>
        <v>2099.8111824759999</v>
      </c>
      <c r="D461">
        <f t="shared" si="7"/>
        <v>22.983114213255238</v>
      </c>
    </row>
    <row r="462" spans="1:4">
      <c r="A462" t="s">
        <v>1354</v>
      </c>
      <c r="B462">
        <v>0.95343800000000001</v>
      </c>
      <c r="C462">
        <f>ABS(U__11[[#This Row],[y-coordinate]]*5185.897)</f>
        <v>2092.9813561269998</v>
      </c>
      <c r="D462">
        <f t="shared" si="7"/>
        <v>22.989431594225671</v>
      </c>
    </row>
    <row r="463" spans="1:4">
      <c r="A463" t="s">
        <v>1353</v>
      </c>
      <c r="B463">
        <v>0.95369999999999999</v>
      </c>
      <c r="C463">
        <f>ABS(U__11[[#This Row],[y-coordinate]]*5185.897)</f>
        <v>2086.1567156749998</v>
      </c>
      <c r="D463">
        <f t="shared" si="7"/>
        <v>22.995748975196104</v>
      </c>
    </row>
    <row r="464" spans="1:4">
      <c r="A464" t="s">
        <v>1352</v>
      </c>
      <c r="B464">
        <v>0.95396000000000003</v>
      </c>
      <c r="C464">
        <f>ABS(U__11[[#This Row],[y-coordinate]]*5185.897)</f>
        <v>2079.3268893259997</v>
      </c>
      <c r="D464">
        <f t="shared" si="7"/>
        <v>23.00201813188432</v>
      </c>
    </row>
    <row r="465" spans="1:4">
      <c r="A465" t="s">
        <v>1351</v>
      </c>
      <c r="B465">
        <v>0.95421900000000004</v>
      </c>
      <c r="C465">
        <f>ABS(U__11[[#This Row],[y-coordinate]]*5185.897)</f>
        <v>2072.497062977</v>
      </c>
      <c r="D465">
        <f t="shared" si="7"/>
        <v>23.008263176431427</v>
      </c>
    </row>
    <row r="466" spans="1:4">
      <c r="A466" t="s">
        <v>1350</v>
      </c>
      <c r="B466">
        <v>0.95447800000000005</v>
      </c>
      <c r="C466">
        <f>ABS(U__11[[#This Row],[y-coordinate]]*5185.897)</f>
        <v>2065.667236628</v>
      </c>
      <c r="D466">
        <f t="shared" si="7"/>
        <v>23.014508220978534</v>
      </c>
    </row>
    <row r="467" spans="1:4">
      <c r="A467" t="s">
        <v>1349</v>
      </c>
      <c r="B467">
        <v>0.954735</v>
      </c>
      <c r="C467">
        <f>ABS(U__11[[#This Row],[y-coordinate]]*5185.897)</f>
        <v>2058.8374102789999</v>
      </c>
      <c r="D467">
        <f t="shared" si="7"/>
        <v>23.020705041243424</v>
      </c>
    </row>
    <row r="468" spans="1:4">
      <c r="A468" t="s">
        <v>1348</v>
      </c>
      <c r="B468">
        <v>0.95499100000000003</v>
      </c>
      <c r="C468">
        <f>ABS(U__11[[#This Row],[y-coordinate]]*5185.897)</f>
        <v>2052.0127698269998</v>
      </c>
      <c r="D468">
        <f t="shared" si="7"/>
        <v>23.026877749367205</v>
      </c>
    </row>
    <row r="469" spans="1:4">
      <c r="A469" t="s">
        <v>1347</v>
      </c>
      <c r="B469">
        <v>0.95524699999999996</v>
      </c>
      <c r="C469">
        <f>ABS(U__11[[#This Row],[y-coordinate]]*5185.897)</f>
        <v>2045.182943478</v>
      </c>
      <c r="D469">
        <f t="shared" si="7"/>
        <v>23.033050457490983</v>
      </c>
    </row>
    <row r="470" spans="1:4">
      <c r="A470" t="s">
        <v>1346</v>
      </c>
      <c r="B470">
        <v>0.95550100000000004</v>
      </c>
      <c r="C470">
        <f>ABS(U__11[[#This Row],[y-coordinate]]*5185.897)</f>
        <v>2038.3531171289999</v>
      </c>
      <c r="D470">
        <f t="shared" si="7"/>
        <v>23.039174941332551</v>
      </c>
    </row>
    <row r="471" spans="1:4">
      <c r="A471" t="s">
        <v>1345</v>
      </c>
      <c r="B471">
        <v>0.95575399999999999</v>
      </c>
      <c r="C471">
        <f>ABS(U__11[[#This Row],[y-coordinate]]*5185.897)</f>
        <v>2031.5232907799998</v>
      </c>
      <c r="D471">
        <f t="shared" si="7"/>
        <v>23.045275313033006</v>
      </c>
    </row>
    <row r="472" spans="1:4">
      <c r="A472" t="s">
        <v>1344</v>
      </c>
      <c r="B472">
        <v>0.95600600000000002</v>
      </c>
      <c r="C472">
        <f>ABS(U__11[[#This Row],[y-coordinate]]*5185.897)</f>
        <v>2024.698650328</v>
      </c>
      <c r="D472">
        <f t="shared" si="7"/>
        <v>23.051351572592353</v>
      </c>
    </row>
    <row r="473" spans="1:4">
      <c r="A473" t="s">
        <v>1343</v>
      </c>
      <c r="B473">
        <v>0.95625800000000005</v>
      </c>
      <c r="C473">
        <f>ABS(U__11[[#This Row],[y-coordinate]]*5185.897)</f>
        <v>2017.8688239789999</v>
      </c>
      <c r="D473">
        <f t="shared" si="7"/>
        <v>23.057427832151699</v>
      </c>
    </row>
    <row r="474" spans="1:4">
      <c r="A474" t="s">
        <v>1342</v>
      </c>
      <c r="B474">
        <v>0.95650800000000002</v>
      </c>
      <c r="C474">
        <f>ABS(U__11[[#This Row],[y-coordinate]]*5185.897)</f>
        <v>2011.03899763</v>
      </c>
      <c r="D474">
        <f t="shared" si="7"/>
        <v>23.063455867428829</v>
      </c>
    </row>
    <row r="475" spans="1:4">
      <c r="A475" t="s">
        <v>1341</v>
      </c>
      <c r="B475">
        <v>0.95675699999999997</v>
      </c>
      <c r="C475">
        <f>ABS(U__11[[#This Row],[y-coordinate]]*5185.897)</f>
        <v>2004.209171281</v>
      </c>
      <c r="D475">
        <f t="shared" si="7"/>
        <v>23.069459790564849</v>
      </c>
    </row>
    <row r="476" spans="1:4">
      <c r="A476" t="s">
        <v>1340</v>
      </c>
      <c r="B476">
        <v>0.95700499999999999</v>
      </c>
      <c r="C476">
        <f>ABS(U__11[[#This Row],[y-coordinate]]*5185.897)</f>
        <v>1997.3793449319999</v>
      </c>
      <c r="D476">
        <f t="shared" si="7"/>
        <v>23.075439601559765</v>
      </c>
    </row>
    <row r="477" spans="1:4">
      <c r="A477" t="s">
        <v>1339</v>
      </c>
      <c r="B477">
        <v>0.95725300000000002</v>
      </c>
      <c r="C477">
        <f>ABS(U__11[[#This Row],[y-coordinate]]*5185.897)</f>
        <v>1990.5547044800001</v>
      </c>
      <c r="D477">
        <f t="shared" si="7"/>
        <v>23.081419412554677</v>
      </c>
    </row>
    <row r="478" spans="1:4">
      <c r="A478" t="s">
        <v>1338</v>
      </c>
      <c r="B478">
        <v>0.95749899999999999</v>
      </c>
      <c r="C478">
        <f>ABS(U__11[[#This Row],[y-coordinate]]*5185.897)</f>
        <v>1983.724878131</v>
      </c>
      <c r="D478">
        <f t="shared" si="7"/>
        <v>23.087350999267372</v>
      </c>
    </row>
    <row r="479" spans="1:4">
      <c r="A479" t="s">
        <v>1337</v>
      </c>
      <c r="B479">
        <v>0.95774400000000004</v>
      </c>
      <c r="C479">
        <f>ABS(U__11[[#This Row],[y-coordinate]]*5185.897)</f>
        <v>1976.8950517819999</v>
      </c>
      <c r="D479">
        <f t="shared" si="7"/>
        <v>23.093258473838961</v>
      </c>
    </row>
    <row r="480" spans="1:4">
      <c r="A480" t="s">
        <v>1336</v>
      </c>
      <c r="B480">
        <v>0.95798799999999995</v>
      </c>
      <c r="C480">
        <f>ABS(U__11[[#This Row],[y-coordinate]]*5185.897)</f>
        <v>1970.0652254329998</v>
      </c>
      <c r="D480">
        <f t="shared" si="7"/>
        <v>23.099141836269439</v>
      </c>
    </row>
    <row r="481" spans="1:4">
      <c r="A481" t="s">
        <v>1335</v>
      </c>
      <c r="B481">
        <v>0.95823100000000005</v>
      </c>
      <c r="C481">
        <f>ABS(U__11[[#This Row],[y-coordinate]]*5185.897)</f>
        <v>1963.240584981</v>
      </c>
      <c r="D481">
        <f t="shared" si="7"/>
        <v>23.105001086558811</v>
      </c>
    </row>
    <row r="482" spans="1:4">
      <c r="A482" t="s">
        <v>1334</v>
      </c>
      <c r="B482">
        <v>0.95847400000000005</v>
      </c>
      <c r="C482">
        <f>ABS(U__11[[#This Row],[y-coordinate]]*5185.897)</f>
        <v>1956.4107586319999</v>
      </c>
      <c r="D482">
        <f t="shared" si="7"/>
        <v>23.110860336848184</v>
      </c>
    </row>
    <row r="483" spans="1:4">
      <c r="A483" t="s">
        <v>1333</v>
      </c>
      <c r="B483">
        <v>0.95871499999999998</v>
      </c>
      <c r="C483">
        <f>ABS(U__11[[#This Row],[y-coordinate]]*5185.897)</f>
        <v>1949.580932283</v>
      </c>
      <c r="D483">
        <f t="shared" si="7"/>
        <v>23.116671362855335</v>
      </c>
    </row>
    <row r="484" spans="1:4">
      <c r="A484" t="s">
        <v>1332</v>
      </c>
      <c r="B484">
        <v>0.958955</v>
      </c>
      <c r="C484">
        <f>ABS(U__11[[#This Row],[y-coordinate]]*5185.897)</f>
        <v>1942.751105934</v>
      </c>
      <c r="D484">
        <f t="shared" si="7"/>
        <v>23.122458276721378</v>
      </c>
    </row>
    <row r="485" spans="1:4">
      <c r="A485" t="s">
        <v>1331</v>
      </c>
      <c r="B485">
        <v>0.95919399999999999</v>
      </c>
      <c r="C485">
        <f>ABS(U__11[[#This Row],[y-coordinate]]*5185.897)</f>
        <v>1935.9264654820001</v>
      </c>
      <c r="D485">
        <f t="shared" si="7"/>
        <v>23.128221078446316</v>
      </c>
    </row>
    <row r="486" spans="1:4">
      <c r="A486" t="s">
        <v>1330</v>
      </c>
      <c r="B486">
        <v>0.95943299999999998</v>
      </c>
      <c r="C486">
        <f>ABS(U__11[[#This Row],[y-coordinate]]*5185.897)</f>
        <v>1929.0966391330001</v>
      </c>
      <c r="D486">
        <f t="shared" si="7"/>
        <v>23.13398388017125</v>
      </c>
    </row>
    <row r="487" spans="1:4">
      <c r="A487" t="s">
        <v>1329</v>
      </c>
      <c r="B487">
        <v>0.95967000000000002</v>
      </c>
      <c r="C487">
        <f>ABS(U__11[[#This Row],[y-coordinate]]*5185.897)</f>
        <v>1922.266812784</v>
      </c>
      <c r="D487">
        <f t="shared" si="7"/>
        <v>23.139698457613971</v>
      </c>
    </row>
    <row r="488" spans="1:4">
      <c r="A488" t="s">
        <v>1328</v>
      </c>
      <c r="B488">
        <v>0.95990600000000004</v>
      </c>
      <c r="C488">
        <f>ABS(U__11[[#This Row],[y-coordinate]]*5185.897)</f>
        <v>1915.4369864349999</v>
      </c>
      <c r="D488">
        <f t="shared" si="7"/>
        <v>23.145388922915583</v>
      </c>
    </row>
    <row r="489" spans="1:4">
      <c r="A489" t="s">
        <v>1327</v>
      </c>
      <c r="B489">
        <v>0.96014200000000005</v>
      </c>
      <c r="C489">
        <f>ABS(U__11[[#This Row],[y-coordinate]]*5185.897)</f>
        <v>1908.6071600859998</v>
      </c>
      <c r="D489">
        <f t="shared" si="7"/>
        <v>23.151079388217195</v>
      </c>
    </row>
    <row r="490" spans="1:4">
      <c r="A490" t="s">
        <v>1326</v>
      </c>
      <c r="B490">
        <v>0.96037600000000001</v>
      </c>
      <c r="C490">
        <f>ABS(U__11[[#This Row],[y-coordinate]]*5185.897)</f>
        <v>1901.782519634</v>
      </c>
      <c r="D490">
        <f t="shared" si="7"/>
        <v>23.156721629236586</v>
      </c>
    </row>
    <row r="491" spans="1:4">
      <c r="A491" t="s">
        <v>1325</v>
      </c>
      <c r="B491">
        <v>0.96060900000000005</v>
      </c>
      <c r="C491">
        <f>ABS(U__11[[#This Row],[y-coordinate]]*5185.897)</f>
        <v>1894.9526932849999</v>
      </c>
      <c r="D491">
        <f t="shared" si="7"/>
        <v>23.162339758114875</v>
      </c>
    </row>
    <row r="492" spans="1:4">
      <c r="A492" t="s">
        <v>1324</v>
      </c>
      <c r="B492">
        <v>0.96084199999999997</v>
      </c>
      <c r="C492">
        <f>ABS(U__11[[#This Row],[y-coordinate]]*5185.897)</f>
        <v>1888.122866936</v>
      </c>
      <c r="D492">
        <f t="shared" si="7"/>
        <v>23.167957886993158</v>
      </c>
    </row>
    <row r="493" spans="1:4">
      <c r="A493" t="s">
        <v>1323</v>
      </c>
      <c r="B493">
        <v>0.96107299999999996</v>
      </c>
      <c r="C493">
        <f>ABS(U__11[[#This Row],[y-coordinate]]*5185.897)</f>
        <v>1881.293040587</v>
      </c>
      <c r="D493">
        <f t="shared" si="7"/>
        <v>23.173527791589226</v>
      </c>
    </row>
    <row r="494" spans="1:4">
      <c r="A494" t="s">
        <v>1322</v>
      </c>
      <c r="B494">
        <v>0.96130400000000005</v>
      </c>
      <c r="C494">
        <f>ABS(U__11[[#This Row],[y-coordinate]]*5185.897)</f>
        <v>1874.4684001350001</v>
      </c>
      <c r="D494">
        <f t="shared" si="7"/>
        <v>23.179097696185295</v>
      </c>
    </row>
    <row r="495" spans="1:4">
      <c r="A495" t="s">
        <v>1321</v>
      </c>
      <c r="B495">
        <v>0.96153299999999997</v>
      </c>
      <c r="C495">
        <f>ABS(U__11[[#This Row],[y-coordinate]]*5185.897)</f>
        <v>1867.6385737860001</v>
      </c>
      <c r="D495">
        <f t="shared" si="7"/>
        <v>23.184619376499146</v>
      </c>
    </row>
    <row r="496" spans="1:4">
      <c r="A496" t="s">
        <v>1320</v>
      </c>
      <c r="B496">
        <v>0.96176200000000001</v>
      </c>
      <c r="C496">
        <f>ABS(U__11[[#This Row],[y-coordinate]]*5185.897)</f>
        <v>1860.808747437</v>
      </c>
      <c r="D496">
        <f t="shared" si="7"/>
        <v>23.190141056812998</v>
      </c>
    </row>
    <row r="497" spans="1:4">
      <c r="A497" t="s">
        <v>1319</v>
      </c>
      <c r="B497">
        <v>0.96198899999999998</v>
      </c>
      <c r="C497">
        <f>ABS(U__11[[#This Row],[y-coordinate]]*5185.897)</f>
        <v>1853.9789210879999</v>
      </c>
      <c r="D497">
        <f t="shared" si="7"/>
        <v>23.195614512844632</v>
      </c>
    </row>
    <row r="498" spans="1:4">
      <c r="A498" t="s">
        <v>1318</v>
      </c>
      <c r="B498">
        <v>0.96221599999999996</v>
      </c>
      <c r="C498">
        <f>ABS(U__11[[#This Row],[y-coordinate]]*5185.897)</f>
        <v>1847.1490947389998</v>
      </c>
      <c r="D498">
        <f t="shared" si="7"/>
        <v>23.201087968876266</v>
      </c>
    </row>
    <row r="499" spans="1:4">
      <c r="A499" t="s">
        <v>1317</v>
      </c>
      <c r="B499">
        <v>0.96244099999999999</v>
      </c>
      <c r="C499">
        <f>ABS(U__11[[#This Row],[y-coordinate]]*5185.897)</f>
        <v>1840.324454287</v>
      </c>
      <c r="D499">
        <f t="shared" si="7"/>
        <v>23.206513200625682</v>
      </c>
    </row>
    <row r="500" spans="1:4">
      <c r="A500" t="s">
        <v>1316</v>
      </c>
      <c r="B500">
        <v>0.96266600000000002</v>
      </c>
      <c r="C500">
        <f>ABS(U__11[[#This Row],[y-coordinate]]*5185.897)</f>
        <v>1833.4946279379999</v>
      </c>
      <c r="D500">
        <f t="shared" si="7"/>
        <v>23.211938432375099</v>
      </c>
    </row>
    <row r="501" spans="1:4">
      <c r="A501" t="s">
        <v>1315</v>
      </c>
      <c r="B501">
        <v>0.96289000000000002</v>
      </c>
      <c r="C501">
        <f>ABS(U__11[[#This Row],[y-coordinate]]*5185.897)</f>
        <v>1826.664801589</v>
      </c>
      <c r="D501">
        <f t="shared" si="7"/>
        <v>23.217339551983407</v>
      </c>
    </row>
    <row r="502" spans="1:4">
      <c r="A502" t="s">
        <v>1314</v>
      </c>
      <c r="B502">
        <v>0.96311199999999997</v>
      </c>
      <c r="C502">
        <f>ABS(U__11[[#This Row],[y-coordinate]]*5185.897)</f>
        <v>1819.8349752399999</v>
      </c>
      <c r="D502">
        <f t="shared" si="7"/>
        <v>23.222692447309498</v>
      </c>
    </row>
    <row r="503" spans="1:4">
      <c r="A503" t="s">
        <v>1313</v>
      </c>
      <c r="B503">
        <v>0.96333400000000002</v>
      </c>
      <c r="C503">
        <f>ABS(U__11[[#This Row],[y-coordinate]]*5185.897)</f>
        <v>1813.0103347880001</v>
      </c>
      <c r="D503">
        <f t="shared" si="7"/>
        <v>23.228045342635593</v>
      </c>
    </row>
    <row r="504" spans="1:4">
      <c r="A504" t="s">
        <v>1312</v>
      </c>
      <c r="B504">
        <v>0.96355500000000005</v>
      </c>
      <c r="C504">
        <f>ABS(U__11[[#This Row],[y-coordinate]]*5185.897)</f>
        <v>1806.1805084390001</v>
      </c>
      <c r="D504">
        <f t="shared" si="7"/>
        <v>23.233374125820575</v>
      </c>
    </row>
    <row r="505" spans="1:4">
      <c r="A505" t="s">
        <v>1311</v>
      </c>
      <c r="B505">
        <v>0.96377500000000005</v>
      </c>
      <c r="C505">
        <f>ABS(U__11[[#This Row],[y-coordinate]]*5185.897)</f>
        <v>1799.35068209</v>
      </c>
      <c r="D505">
        <f t="shared" si="7"/>
        <v>23.238678796864448</v>
      </c>
    </row>
    <row r="506" spans="1:4">
      <c r="A506" t="s">
        <v>1310</v>
      </c>
      <c r="B506">
        <v>0.96399400000000002</v>
      </c>
      <c r="C506">
        <f>ABS(U__11[[#This Row],[y-coordinate]]*5185.897)</f>
        <v>1792.5208557409999</v>
      </c>
      <c r="D506">
        <f t="shared" si="7"/>
        <v>23.243959355767217</v>
      </c>
    </row>
    <row r="507" spans="1:4">
      <c r="A507" t="s">
        <v>1309</v>
      </c>
      <c r="B507">
        <v>0.96421199999999996</v>
      </c>
      <c r="C507">
        <f>ABS(U__11[[#This Row],[y-coordinate]]*5185.897)</f>
        <v>1785.6910293919998</v>
      </c>
      <c r="D507">
        <f t="shared" si="7"/>
        <v>23.24921580252887</v>
      </c>
    </row>
    <row r="508" spans="1:4">
      <c r="A508" t="s">
        <v>1308</v>
      </c>
      <c r="B508">
        <v>0.96442899999999998</v>
      </c>
      <c r="C508">
        <f>ABS(U__11[[#This Row],[y-coordinate]]*5185.897)</f>
        <v>1778.86638894</v>
      </c>
      <c r="D508">
        <f t="shared" si="7"/>
        <v>23.254448137149421</v>
      </c>
    </row>
    <row r="509" spans="1:4">
      <c r="A509" t="s">
        <v>1307</v>
      </c>
      <c r="B509">
        <v>0.96464499999999997</v>
      </c>
      <c r="C509">
        <f>ABS(U__11[[#This Row],[y-coordinate]]*5185.897)</f>
        <v>1772.0365625909999</v>
      </c>
      <c r="D509">
        <f t="shared" si="7"/>
        <v>23.25965635962886</v>
      </c>
    </row>
    <row r="510" spans="1:4">
      <c r="A510" t="s">
        <v>1306</v>
      </c>
      <c r="B510">
        <v>0.96486000000000005</v>
      </c>
      <c r="C510">
        <f>ABS(U__11[[#This Row],[y-coordinate]]*5185.897)</f>
        <v>1765.206736242</v>
      </c>
      <c r="D510">
        <f t="shared" si="7"/>
        <v>23.264840469967194</v>
      </c>
    </row>
    <row r="511" spans="1:4">
      <c r="A511" t="s">
        <v>1305</v>
      </c>
      <c r="B511">
        <v>0.96507500000000002</v>
      </c>
      <c r="C511">
        <f>ABS(U__11[[#This Row],[y-coordinate]]*5185.897)</f>
        <v>1758.3769098929999</v>
      </c>
      <c r="D511">
        <f t="shared" si="7"/>
        <v>23.270024580305527</v>
      </c>
    </row>
    <row r="512" spans="1:4">
      <c r="A512" t="s">
        <v>1304</v>
      </c>
      <c r="B512">
        <v>0.96528800000000003</v>
      </c>
      <c r="C512">
        <f>ABS(U__11[[#This Row],[y-coordinate]]*5185.897)</f>
        <v>1751.5522694410001</v>
      </c>
      <c r="D512">
        <f t="shared" si="7"/>
        <v>23.27516046636164</v>
      </c>
    </row>
    <row r="513" spans="1:4">
      <c r="A513" t="s">
        <v>1303</v>
      </c>
      <c r="B513">
        <v>0.96550100000000005</v>
      </c>
      <c r="C513">
        <f>ABS(U__11[[#This Row],[y-coordinate]]*5185.897)</f>
        <v>1744.722443092</v>
      </c>
      <c r="D513">
        <f t="shared" ref="D513:D576" si="8">B513/SQRT(0.00172)</f>
        <v>23.280296352417757</v>
      </c>
    </row>
    <row r="514" spans="1:4">
      <c r="A514" t="s">
        <v>1302</v>
      </c>
      <c r="B514">
        <v>0.96571200000000001</v>
      </c>
      <c r="C514">
        <f>ABS(U__11[[#This Row],[y-coordinate]]*5185.897)</f>
        <v>1737.892616743</v>
      </c>
      <c r="D514">
        <f t="shared" si="8"/>
        <v>23.285384014191653</v>
      </c>
    </row>
    <row r="515" spans="1:4">
      <c r="A515" t="s">
        <v>1301</v>
      </c>
      <c r="B515">
        <v>0.96592299999999998</v>
      </c>
      <c r="C515">
        <f>ABS(U__11[[#This Row],[y-coordinate]]*5185.897)</f>
        <v>1731.0627903939999</v>
      </c>
      <c r="D515">
        <f t="shared" si="8"/>
        <v>23.290471675965552</v>
      </c>
    </row>
    <row r="516" spans="1:4">
      <c r="A516" t="s">
        <v>1300</v>
      </c>
      <c r="B516">
        <v>0.96613300000000002</v>
      </c>
      <c r="C516">
        <f>ABS(U__11[[#This Row],[y-coordinate]]*5185.897)</f>
        <v>1724.2329640449998</v>
      </c>
      <c r="D516">
        <f t="shared" si="8"/>
        <v>23.295535225598339</v>
      </c>
    </row>
    <row r="517" spans="1:4">
      <c r="A517" t="s">
        <v>1299</v>
      </c>
      <c r="B517">
        <v>0.96634100000000001</v>
      </c>
      <c r="C517">
        <f>ABS(U__11[[#This Row],[y-coordinate]]*5185.897)</f>
        <v>1717.408323593</v>
      </c>
      <c r="D517">
        <f t="shared" si="8"/>
        <v>23.300550550948913</v>
      </c>
    </row>
    <row r="518" spans="1:4">
      <c r="A518" t="s">
        <v>1298</v>
      </c>
      <c r="B518">
        <v>0.96654899999999999</v>
      </c>
      <c r="C518">
        <f>ABS(U__11[[#This Row],[y-coordinate]]*5185.897)</f>
        <v>1710.5784972439999</v>
      </c>
      <c r="D518">
        <f t="shared" si="8"/>
        <v>23.305565876299486</v>
      </c>
    </row>
    <row r="519" spans="1:4">
      <c r="A519" t="s">
        <v>1297</v>
      </c>
      <c r="B519">
        <v>0.96675599999999995</v>
      </c>
      <c r="C519">
        <f>ABS(U__11[[#This Row],[y-coordinate]]*5185.897)</f>
        <v>1703.748670895</v>
      </c>
      <c r="D519">
        <f t="shared" si="8"/>
        <v>23.310557089508947</v>
      </c>
    </row>
    <row r="520" spans="1:4">
      <c r="A520" t="s">
        <v>1296</v>
      </c>
      <c r="B520">
        <v>0.96696199999999999</v>
      </c>
      <c r="C520">
        <f>ABS(U__11[[#This Row],[y-coordinate]]*5185.897)</f>
        <v>1696.9188445459999</v>
      </c>
      <c r="D520">
        <f t="shared" si="8"/>
        <v>23.315524190577303</v>
      </c>
    </row>
    <row r="521" spans="1:4">
      <c r="A521" t="s">
        <v>1295</v>
      </c>
      <c r="B521">
        <v>0.967167</v>
      </c>
      <c r="C521">
        <f>ABS(U__11[[#This Row],[y-coordinate]]*5185.897)</f>
        <v>1690.0942040940001</v>
      </c>
      <c r="D521">
        <f t="shared" si="8"/>
        <v>23.320467179504551</v>
      </c>
    </row>
    <row r="522" spans="1:4">
      <c r="A522" t="s">
        <v>1294</v>
      </c>
      <c r="B522">
        <v>0.96737099999999998</v>
      </c>
      <c r="C522">
        <f>ABS(U__11[[#This Row],[y-coordinate]]*5185.897)</f>
        <v>1683.264377745</v>
      </c>
      <c r="D522">
        <f t="shared" si="8"/>
        <v>23.325386056290689</v>
      </c>
    </row>
    <row r="523" spans="1:4">
      <c r="A523" t="s">
        <v>1293</v>
      </c>
      <c r="B523">
        <v>0.96757499999999996</v>
      </c>
      <c r="C523">
        <f>ABS(U__11[[#This Row],[y-coordinate]]*5185.897)</f>
        <v>1676.434551396</v>
      </c>
      <c r="D523">
        <f t="shared" si="8"/>
        <v>23.330304933076825</v>
      </c>
    </row>
    <row r="524" spans="1:4">
      <c r="A524" t="s">
        <v>1292</v>
      </c>
      <c r="B524">
        <v>0.967777</v>
      </c>
      <c r="C524">
        <f>ABS(U__11[[#This Row],[y-coordinate]]*5185.897)</f>
        <v>1669.6047250469999</v>
      </c>
      <c r="D524">
        <f t="shared" si="8"/>
        <v>23.33517558558075</v>
      </c>
    </row>
    <row r="525" spans="1:4">
      <c r="A525" t="s">
        <v>1291</v>
      </c>
      <c r="B525">
        <v>0.96797900000000003</v>
      </c>
      <c r="C525">
        <f>ABS(U__11[[#This Row],[y-coordinate]]*5185.897)</f>
        <v>1662.7800845950001</v>
      </c>
      <c r="D525">
        <f t="shared" si="8"/>
        <v>23.340046238084671</v>
      </c>
    </row>
    <row r="526" spans="1:4">
      <c r="A526" t="s">
        <v>1290</v>
      </c>
      <c r="B526">
        <v>0.96817900000000001</v>
      </c>
      <c r="C526">
        <f>ABS(U__11[[#This Row],[y-coordinate]]*5185.897)</f>
        <v>1655.950258246</v>
      </c>
      <c r="D526">
        <f t="shared" si="8"/>
        <v>23.344868666306375</v>
      </c>
    </row>
    <row r="527" spans="1:4">
      <c r="A527" t="s">
        <v>1289</v>
      </c>
      <c r="B527">
        <v>0.96837899999999999</v>
      </c>
      <c r="C527">
        <f>ABS(U__11[[#This Row],[y-coordinate]]*5185.897)</f>
        <v>1649.1204318969999</v>
      </c>
      <c r="D527">
        <f t="shared" si="8"/>
        <v>23.349691094528076</v>
      </c>
    </row>
    <row r="528" spans="1:4">
      <c r="A528" t="s">
        <v>1288</v>
      </c>
      <c r="B528">
        <v>0.96857700000000002</v>
      </c>
      <c r="C528">
        <f>ABS(U__11[[#This Row],[y-coordinate]]*5185.897)</f>
        <v>1642.290605548</v>
      </c>
      <c r="D528">
        <f t="shared" si="8"/>
        <v>23.354465298467566</v>
      </c>
    </row>
    <row r="529" spans="1:4">
      <c r="A529" t="s">
        <v>1287</v>
      </c>
      <c r="B529">
        <v>0.96877500000000005</v>
      </c>
      <c r="C529">
        <f>ABS(U__11[[#This Row],[y-coordinate]]*5185.897)</f>
        <v>1635.4607791989999</v>
      </c>
      <c r="D529">
        <f t="shared" si="8"/>
        <v>23.359239502407053</v>
      </c>
    </row>
    <row r="530" spans="1:4">
      <c r="A530" t="s">
        <v>1286</v>
      </c>
      <c r="B530">
        <v>0.96897200000000006</v>
      </c>
      <c r="C530">
        <f>ABS(U__11[[#This Row],[y-coordinate]]*5185.897)</f>
        <v>1628.6361387470001</v>
      </c>
      <c r="D530">
        <f t="shared" si="8"/>
        <v>23.363989594205432</v>
      </c>
    </row>
    <row r="531" spans="1:4">
      <c r="A531" t="s">
        <v>1285</v>
      </c>
      <c r="B531">
        <v>0.96916800000000003</v>
      </c>
      <c r="C531">
        <f>ABS(U__11[[#This Row],[y-coordinate]]*5185.897)</f>
        <v>1621.806312398</v>
      </c>
      <c r="D531">
        <f t="shared" si="8"/>
        <v>23.368715573862701</v>
      </c>
    </row>
    <row r="532" spans="1:4">
      <c r="A532" t="s">
        <v>1284</v>
      </c>
      <c r="B532">
        <v>0.96936299999999997</v>
      </c>
      <c r="C532">
        <f>ABS(U__11[[#This Row],[y-coordinate]]*5185.897)</f>
        <v>1614.976486049</v>
      </c>
      <c r="D532">
        <f t="shared" si="8"/>
        <v>23.373417441378862</v>
      </c>
    </row>
    <row r="533" spans="1:4">
      <c r="A533" t="s">
        <v>1283</v>
      </c>
      <c r="B533">
        <v>0.969557</v>
      </c>
      <c r="C533">
        <f>ABS(U__11[[#This Row],[y-coordinate]]*5185.897)</f>
        <v>1608.1466596999999</v>
      </c>
      <c r="D533">
        <f t="shared" si="8"/>
        <v>23.378095196753915</v>
      </c>
    </row>
    <row r="534" spans="1:4">
      <c r="A534" t="s">
        <v>1282</v>
      </c>
      <c r="B534">
        <v>0.96975100000000003</v>
      </c>
      <c r="C534">
        <f>ABS(U__11[[#This Row],[y-coordinate]]*5185.897)</f>
        <v>1601.3220192480001</v>
      </c>
      <c r="D534">
        <f t="shared" si="8"/>
        <v>23.382772952128967</v>
      </c>
    </row>
    <row r="535" spans="1:4">
      <c r="A535" t="s">
        <v>1281</v>
      </c>
      <c r="B535">
        <v>0.969943</v>
      </c>
      <c r="C535">
        <f>ABS(U__11[[#This Row],[y-coordinate]]*5185.897)</f>
        <v>1594.492192899</v>
      </c>
      <c r="D535">
        <f t="shared" si="8"/>
        <v>23.387402483221805</v>
      </c>
    </row>
    <row r="536" spans="1:4">
      <c r="A536" t="s">
        <v>1280</v>
      </c>
      <c r="B536">
        <v>0.97013499999999997</v>
      </c>
      <c r="C536">
        <f>ABS(U__11[[#This Row],[y-coordinate]]*5185.897)</f>
        <v>1587.6623665499999</v>
      </c>
      <c r="D536">
        <f t="shared" si="8"/>
        <v>23.392032014314641</v>
      </c>
    </row>
    <row r="537" spans="1:4">
      <c r="A537" t="s">
        <v>1279</v>
      </c>
      <c r="B537">
        <v>0.97032499999999999</v>
      </c>
      <c r="C537">
        <f>ABS(U__11[[#This Row],[y-coordinate]]*5185.897)</f>
        <v>1580.832540201</v>
      </c>
      <c r="D537">
        <f t="shared" si="8"/>
        <v>23.396613321125258</v>
      </c>
    </row>
    <row r="538" spans="1:4">
      <c r="A538" t="s">
        <v>1278</v>
      </c>
      <c r="B538">
        <v>0.97051500000000002</v>
      </c>
      <c r="C538">
        <f>ABS(U__11[[#This Row],[y-coordinate]]*5185.897)</f>
        <v>1574.0027138519999</v>
      </c>
      <c r="D538">
        <f t="shared" si="8"/>
        <v>23.40119462793588</v>
      </c>
    </row>
    <row r="539" spans="1:4">
      <c r="A539" t="s">
        <v>1277</v>
      </c>
      <c r="B539">
        <v>0.97070400000000001</v>
      </c>
      <c r="C539">
        <f>ABS(U__11[[#This Row],[y-coordinate]]*5185.897)</f>
        <v>1567.1780734000001</v>
      </c>
      <c r="D539">
        <f t="shared" si="8"/>
        <v>23.405751822605389</v>
      </c>
    </row>
    <row r="540" spans="1:4">
      <c r="A540" t="s">
        <v>1276</v>
      </c>
      <c r="B540">
        <v>0.97089199999999998</v>
      </c>
      <c r="C540">
        <f>ABS(U__11[[#This Row],[y-coordinate]]*5185.897)</f>
        <v>1560.348247051</v>
      </c>
      <c r="D540">
        <f t="shared" si="8"/>
        <v>23.410284905133789</v>
      </c>
    </row>
    <row r="541" spans="1:4">
      <c r="A541" t="s">
        <v>1275</v>
      </c>
      <c r="B541">
        <v>0.97107900000000003</v>
      </c>
      <c r="C541">
        <f>ABS(U__11[[#This Row],[y-coordinate]]*5185.897)</f>
        <v>1553.518420702</v>
      </c>
      <c r="D541">
        <f t="shared" si="8"/>
        <v>23.414793875521084</v>
      </c>
    </row>
    <row r="542" spans="1:4">
      <c r="A542" t="s">
        <v>1274</v>
      </c>
      <c r="B542">
        <v>0.97126500000000004</v>
      </c>
      <c r="C542">
        <f>ABS(U__11[[#This Row],[y-coordinate]]*5185.897)</f>
        <v>1546.6885943529999</v>
      </c>
      <c r="D542">
        <f t="shared" si="8"/>
        <v>23.419278733767268</v>
      </c>
    </row>
    <row r="543" spans="1:4">
      <c r="A543" t="s">
        <v>1273</v>
      </c>
      <c r="B543">
        <v>0.97145000000000004</v>
      </c>
      <c r="C543">
        <f>ABS(U__11[[#This Row],[y-coordinate]]*5185.897)</f>
        <v>1539.8639539010001</v>
      </c>
      <c r="D543">
        <f t="shared" si="8"/>
        <v>23.423739479872346</v>
      </c>
    </row>
    <row r="544" spans="1:4">
      <c r="A544" t="s">
        <v>1272</v>
      </c>
      <c r="B544">
        <v>0.97163500000000003</v>
      </c>
      <c r="C544">
        <f>ABS(U__11[[#This Row],[y-coordinate]]*5185.897)</f>
        <v>1533.034127552</v>
      </c>
      <c r="D544">
        <f t="shared" si="8"/>
        <v>23.42820022597742</v>
      </c>
    </row>
    <row r="545" spans="1:4">
      <c r="A545" t="s">
        <v>1271</v>
      </c>
      <c r="B545">
        <v>0.97181799999999996</v>
      </c>
      <c r="C545">
        <f>ABS(U__11[[#This Row],[y-coordinate]]*5185.897)</f>
        <v>1526.2043012029999</v>
      </c>
      <c r="D545">
        <f t="shared" si="8"/>
        <v>23.432612747800277</v>
      </c>
    </row>
    <row r="546" spans="1:4">
      <c r="A546" t="s">
        <v>1270</v>
      </c>
      <c r="B546">
        <v>0.972001</v>
      </c>
      <c r="C546">
        <f>ABS(U__11[[#This Row],[y-coordinate]]*5185.897)</f>
        <v>1519.374474854</v>
      </c>
      <c r="D546">
        <f t="shared" si="8"/>
        <v>23.437025269623138</v>
      </c>
    </row>
    <row r="547" spans="1:4">
      <c r="A547" t="s">
        <v>1269</v>
      </c>
      <c r="B547">
        <v>0.97218300000000002</v>
      </c>
      <c r="C547">
        <f>ABS(U__11[[#This Row],[y-coordinate]]*5185.897)</f>
        <v>1512.5446485049999</v>
      </c>
      <c r="D547">
        <f t="shared" si="8"/>
        <v>23.44141367930489</v>
      </c>
    </row>
    <row r="548" spans="1:4">
      <c r="A548" t="s">
        <v>1268</v>
      </c>
      <c r="B548">
        <v>0.97236400000000001</v>
      </c>
      <c r="C548">
        <f>ABS(U__11[[#This Row],[y-coordinate]]*5185.897)</f>
        <v>1505.7200080530001</v>
      </c>
      <c r="D548">
        <f t="shared" si="8"/>
        <v>23.445777976845534</v>
      </c>
    </row>
    <row r="549" spans="1:4">
      <c r="A549" t="s">
        <v>1267</v>
      </c>
      <c r="B549">
        <v>0.97254399999999996</v>
      </c>
      <c r="C549">
        <f>ABS(U__11[[#This Row],[y-coordinate]]*5185.897)</f>
        <v>1498.890181704</v>
      </c>
      <c r="D549">
        <f t="shared" si="8"/>
        <v>23.450118162245065</v>
      </c>
    </row>
    <row r="550" spans="1:4">
      <c r="A550" t="s">
        <v>1266</v>
      </c>
      <c r="B550">
        <v>0.972723</v>
      </c>
      <c r="C550">
        <f>ABS(U__11[[#This Row],[y-coordinate]]*5185.897)</f>
        <v>1492.060355355</v>
      </c>
      <c r="D550">
        <f t="shared" si="8"/>
        <v>23.454434235503491</v>
      </c>
    </row>
    <row r="551" spans="1:4">
      <c r="A551" t="s">
        <v>1265</v>
      </c>
      <c r="B551">
        <v>0.97290100000000002</v>
      </c>
      <c r="C551">
        <f>ABS(U__11[[#This Row],[y-coordinate]]*5185.897)</f>
        <v>1485.2305290059999</v>
      </c>
      <c r="D551">
        <f t="shared" si="8"/>
        <v>23.458726196620809</v>
      </c>
    </row>
    <row r="552" spans="1:4">
      <c r="A552" t="s">
        <v>1264</v>
      </c>
      <c r="B552">
        <v>0.97307900000000003</v>
      </c>
      <c r="C552">
        <f>ABS(U__11[[#This Row],[y-coordinate]]*5185.897)</f>
        <v>1478.4058885540001</v>
      </c>
      <c r="D552">
        <f t="shared" si="8"/>
        <v>23.463018157738126</v>
      </c>
    </row>
    <row r="553" spans="1:4">
      <c r="A553" t="s">
        <v>1263</v>
      </c>
      <c r="B553">
        <v>0.97325499999999998</v>
      </c>
      <c r="C553">
        <f>ABS(U__11[[#This Row],[y-coordinate]]*5185.897)</f>
        <v>1471.576062205</v>
      </c>
      <c r="D553">
        <f t="shared" si="8"/>
        <v>23.467261894573223</v>
      </c>
    </row>
    <row r="554" spans="1:4">
      <c r="A554" t="s">
        <v>1262</v>
      </c>
      <c r="B554">
        <v>0.97343100000000005</v>
      </c>
      <c r="C554">
        <f>ABS(U__11[[#This Row],[y-coordinate]]*5185.897)</f>
        <v>1464.7462358559999</v>
      </c>
      <c r="D554">
        <f t="shared" si="8"/>
        <v>23.471505631408323</v>
      </c>
    </row>
    <row r="555" spans="1:4">
      <c r="A555" t="s">
        <v>1261</v>
      </c>
      <c r="B555">
        <v>0.97360599999999997</v>
      </c>
      <c r="C555">
        <f>ABS(U__11[[#This Row],[y-coordinate]]*5185.897)</f>
        <v>1457.916409507</v>
      </c>
      <c r="D555">
        <f t="shared" si="8"/>
        <v>23.475725256102315</v>
      </c>
    </row>
    <row r="556" spans="1:4">
      <c r="A556" t="s">
        <v>1260</v>
      </c>
      <c r="B556">
        <v>0.97377999999999998</v>
      </c>
      <c r="C556">
        <f>ABS(U__11[[#This Row],[y-coordinate]]*5185.897)</f>
        <v>1451.091769055</v>
      </c>
      <c r="D556">
        <f t="shared" si="8"/>
        <v>23.479920768655198</v>
      </c>
    </row>
    <row r="557" spans="1:4">
      <c r="A557" t="s">
        <v>1259</v>
      </c>
      <c r="B557">
        <v>0.97395299999999996</v>
      </c>
      <c r="C557">
        <f>ABS(U__11[[#This Row],[y-coordinate]]*5185.897)</f>
        <v>1444.2619427060001</v>
      </c>
      <c r="D557">
        <f t="shared" si="8"/>
        <v>23.484092169066969</v>
      </c>
    </row>
    <row r="558" spans="1:4">
      <c r="A558" t="s">
        <v>1258</v>
      </c>
      <c r="B558">
        <v>0.97412500000000002</v>
      </c>
      <c r="C558">
        <f>ABS(U__11[[#This Row],[y-coordinate]]*5185.897)</f>
        <v>1437.432116357</v>
      </c>
      <c r="D558">
        <f t="shared" si="8"/>
        <v>23.488239457337638</v>
      </c>
    </row>
    <row r="559" spans="1:4">
      <c r="A559" t="s">
        <v>1257</v>
      </c>
      <c r="B559">
        <v>0.97429699999999997</v>
      </c>
      <c r="C559">
        <f>ABS(U__11[[#This Row],[y-coordinate]]*5185.897)</f>
        <v>1430.602290008</v>
      </c>
      <c r="D559">
        <f t="shared" si="8"/>
        <v>23.4923867456083</v>
      </c>
    </row>
    <row r="560" spans="1:4">
      <c r="A560" t="s">
        <v>1256</v>
      </c>
      <c r="B560">
        <v>0.97446699999999997</v>
      </c>
      <c r="C560">
        <f>ABS(U__11[[#This Row],[y-coordinate]]*5185.897)</f>
        <v>1423.7724636589999</v>
      </c>
      <c r="D560">
        <f t="shared" si="8"/>
        <v>23.496485809596752</v>
      </c>
    </row>
    <row r="561" spans="1:4">
      <c r="A561" t="s">
        <v>1255</v>
      </c>
      <c r="B561">
        <v>0.97463699999999998</v>
      </c>
      <c r="C561">
        <f>ABS(U__11[[#This Row],[y-coordinate]]*5185.897)</f>
        <v>1416.9478232070001</v>
      </c>
      <c r="D561">
        <f t="shared" si="8"/>
        <v>23.500584873585201</v>
      </c>
    </row>
    <row r="562" spans="1:4">
      <c r="A562" t="s">
        <v>1254</v>
      </c>
      <c r="B562">
        <v>0.97480599999999995</v>
      </c>
      <c r="C562">
        <f>ABS(U__11[[#This Row],[y-coordinate]]*5185.897)</f>
        <v>1410.117996858</v>
      </c>
      <c r="D562">
        <f t="shared" si="8"/>
        <v>23.504659825432537</v>
      </c>
    </row>
    <row r="563" spans="1:4">
      <c r="A563" t="s">
        <v>1253</v>
      </c>
      <c r="B563">
        <v>0.97497400000000001</v>
      </c>
      <c r="C563">
        <f>ABS(U__11[[#This Row],[y-coordinate]]*5185.897)</f>
        <v>1403.2881705089999</v>
      </c>
      <c r="D563">
        <f t="shared" si="8"/>
        <v>23.508710665138771</v>
      </c>
    </row>
    <row r="564" spans="1:4">
      <c r="A564" t="s">
        <v>1252</v>
      </c>
      <c r="B564">
        <v>0.97514100000000004</v>
      </c>
      <c r="C564">
        <f>ABS(U__11[[#This Row],[y-coordinate]]*5185.897)</f>
        <v>1396.45834416</v>
      </c>
      <c r="D564">
        <f t="shared" si="8"/>
        <v>23.512737392703894</v>
      </c>
    </row>
    <row r="565" spans="1:4">
      <c r="A565" t="s">
        <v>1251</v>
      </c>
      <c r="B565">
        <v>0.97530700000000004</v>
      </c>
      <c r="C565">
        <f>ABS(U__11[[#This Row],[y-coordinate]]*5185.897)</f>
        <v>1389.633703708</v>
      </c>
      <c r="D565">
        <f t="shared" si="8"/>
        <v>23.516740008127908</v>
      </c>
    </row>
    <row r="566" spans="1:4">
      <c r="A566" t="s">
        <v>1250</v>
      </c>
      <c r="B566">
        <v>0.97547200000000001</v>
      </c>
      <c r="C566">
        <f>ABS(U__11[[#This Row],[y-coordinate]]*5185.897)</f>
        <v>1382.8038773590001</v>
      </c>
      <c r="D566">
        <f t="shared" si="8"/>
        <v>23.520718511410813</v>
      </c>
    </row>
    <row r="567" spans="1:4">
      <c r="A567" t="s">
        <v>1249</v>
      </c>
      <c r="B567">
        <v>0.97563699999999998</v>
      </c>
      <c r="C567">
        <f>ABS(U__11[[#This Row],[y-coordinate]]*5185.897)</f>
        <v>1375.97405101</v>
      </c>
      <c r="D567">
        <f t="shared" si="8"/>
        <v>23.524697014693718</v>
      </c>
    </row>
    <row r="568" spans="1:4">
      <c r="A568" t="s">
        <v>1248</v>
      </c>
      <c r="B568">
        <v>0.97580100000000003</v>
      </c>
      <c r="C568">
        <f>ABS(U__11[[#This Row],[y-coordinate]]*5185.897)</f>
        <v>1369.144224661</v>
      </c>
      <c r="D568">
        <f t="shared" si="8"/>
        <v>23.528651405835518</v>
      </c>
    </row>
    <row r="569" spans="1:4">
      <c r="A569" t="s">
        <v>1247</v>
      </c>
      <c r="B569">
        <v>0.97596400000000005</v>
      </c>
      <c r="C569">
        <f>ABS(U__11[[#This Row],[y-coordinate]]*5185.897)</f>
        <v>1362.3143983119999</v>
      </c>
      <c r="D569">
        <f t="shared" si="8"/>
        <v>23.532581684836209</v>
      </c>
    </row>
    <row r="570" spans="1:4">
      <c r="A570" t="s">
        <v>1246</v>
      </c>
      <c r="B570">
        <v>0.97612600000000005</v>
      </c>
      <c r="C570">
        <f>ABS(U__11[[#This Row],[y-coordinate]]*5185.897)</f>
        <v>1355.4897578600001</v>
      </c>
      <c r="D570">
        <f t="shared" si="8"/>
        <v>23.536487851695789</v>
      </c>
    </row>
    <row r="571" spans="1:4">
      <c r="A571" t="s">
        <v>1245</v>
      </c>
      <c r="B571">
        <v>0.97628700000000002</v>
      </c>
      <c r="C571">
        <f>ABS(U__11[[#This Row],[y-coordinate]]*5185.897)</f>
        <v>1348.659931511</v>
      </c>
      <c r="D571">
        <f t="shared" si="8"/>
        <v>23.540369906414259</v>
      </c>
    </row>
    <row r="572" spans="1:4">
      <c r="A572" t="s">
        <v>1244</v>
      </c>
      <c r="B572">
        <v>0.97644699999999995</v>
      </c>
      <c r="C572">
        <f>ABS(U__11[[#This Row],[y-coordinate]]*5185.897)</f>
        <v>1341.8301051619999</v>
      </c>
      <c r="D572">
        <f t="shared" si="8"/>
        <v>23.544227848991621</v>
      </c>
    </row>
    <row r="573" spans="1:4">
      <c r="A573" t="s">
        <v>1243</v>
      </c>
      <c r="B573">
        <v>0.976607</v>
      </c>
      <c r="C573">
        <f>ABS(U__11[[#This Row],[y-coordinate]]*5185.897)</f>
        <v>1335.000278813</v>
      </c>
      <c r="D573">
        <f t="shared" si="8"/>
        <v>23.548085791568987</v>
      </c>
    </row>
    <row r="574" spans="1:4">
      <c r="A574" t="s">
        <v>1242</v>
      </c>
      <c r="B574">
        <v>0.97676499999999999</v>
      </c>
      <c r="C574">
        <f>ABS(U__11[[#This Row],[y-coordinate]]*5185.897)</f>
        <v>1328.175638361</v>
      </c>
      <c r="D574">
        <f t="shared" si="8"/>
        <v>23.551895509864131</v>
      </c>
    </row>
    <row r="575" spans="1:4">
      <c r="A575" t="s">
        <v>1241</v>
      </c>
      <c r="B575">
        <v>0.97692299999999999</v>
      </c>
      <c r="C575">
        <f>ABS(U__11[[#This Row],[y-coordinate]]*5185.897)</f>
        <v>1321.3458120120001</v>
      </c>
      <c r="D575">
        <f t="shared" si="8"/>
        <v>23.555705228159276</v>
      </c>
    </row>
    <row r="576" spans="1:4">
      <c r="A576" t="s">
        <v>1240</v>
      </c>
      <c r="B576">
        <v>0.97707999999999995</v>
      </c>
      <c r="C576">
        <f>ABS(U__11[[#This Row],[y-coordinate]]*5185.897)</f>
        <v>1314.515985663</v>
      </c>
      <c r="D576">
        <f t="shared" si="8"/>
        <v>23.559490834313316</v>
      </c>
    </row>
    <row r="577" spans="1:4">
      <c r="A577" t="s">
        <v>1239</v>
      </c>
      <c r="B577">
        <v>0.97723599999999999</v>
      </c>
      <c r="C577">
        <f>ABS(U__11[[#This Row],[y-coordinate]]*5185.897)</f>
        <v>1307.686159314</v>
      </c>
      <c r="D577">
        <f t="shared" ref="D577:D640" si="9">B577/SQRT(0.00172)</f>
        <v>23.563252328326243</v>
      </c>
    </row>
    <row r="578" spans="1:4">
      <c r="A578" t="s">
        <v>1238</v>
      </c>
      <c r="B578">
        <v>0.97739200000000004</v>
      </c>
      <c r="C578">
        <f>ABS(U__11[[#This Row],[y-coordinate]]*5185.897)</f>
        <v>1300.8563329649999</v>
      </c>
      <c r="D578">
        <f t="shared" si="9"/>
        <v>23.567013822339174</v>
      </c>
    </row>
    <row r="579" spans="1:4">
      <c r="A579" t="s">
        <v>1237</v>
      </c>
      <c r="B579">
        <v>0.97754600000000003</v>
      </c>
      <c r="C579">
        <f>ABS(U__11[[#This Row],[y-coordinate]]*5185.897)</f>
        <v>1294.0316925130001</v>
      </c>
      <c r="D579">
        <f t="shared" si="9"/>
        <v>23.570727092069887</v>
      </c>
    </row>
    <row r="580" spans="1:4">
      <c r="A580" t="s">
        <v>1236</v>
      </c>
      <c r="B580">
        <v>0.97770000000000001</v>
      </c>
      <c r="C580">
        <f>ABS(U__11[[#This Row],[y-coordinate]]*5185.897)</f>
        <v>1287.201866164</v>
      </c>
      <c r="D580">
        <f t="shared" si="9"/>
        <v>23.574440361800598</v>
      </c>
    </row>
    <row r="581" spans="1:4">
      <c r="A581" t="s">
        <v>1235</v>
      </c>
      <c r="B581">
        <v>0.97785299999999997</v>
      </c>
      <c r="C581">
        <f>ABS(U__11[[#This Row],[y-coordinate]]*5185.897)</f>
        <v>1280.3720398150001</v>
      </c>
      <c r="D581">
        <f t="shared" si="9"/>
        <v>23.578129519390203</v>
      </c>
    </row>
    <row r="582" spans="1:4">
      <c r="A582" t="s">
        <v>1234</v>
      </c>
      <c r="B582">
        <v>0.97800500000000001</v>
      </c>
      <c r="C582">
        <f>ABS(U__11[[#This Row],[y-coordinate]]*5185.897)</f>
        <v>1273.542213466</v>
      </c>
      <c r="D582">
        <f t="shared" si="9"/>
        <v>23.581794564838699</v>
      </c>
    </row>
    <row r="583" spans="1:4">
      <c r="A583" t="s">
        <v>1233</v>
      </c>
      <c r="B583">
        <v>0.97815600000000003</v>
      </c>
      <c r="C583">
        <f>ABS(U__11[[#This Row],[y-coordinate]]*5185.897)</f>
        <v>1266.717573014</v>
      </c>
      <c r="D583">
        <f t="shared" si="9"/>
        <v>23.585435498146083</v>
      </c>
    </row>
    <row r="584" spans="1:4">
      <c r="A584" t="s">
        <v>1232</v>
      </c>
      <c r="B584">
        <v>0.97830600000000001</v>
      </c>
      <c r="C584">
        <f>ABS(U__11[[#This Row],[y-coordinate]]*5185.897)</f>
        <v>1259.8877466649999</v>
      </c>
      <c r="D584">
        <f t="shared" si="9"/>
        <v>23.589052319312362</v>
      </c>
    </row>
    <row r="585" spans="1:4">
      <c r="A585" t="s">
        <v>1231</v>
      </c>
      <c r="B585">
        <v>0.97845599999999999</v>
      </c>
      <c r="C585">
        <f>ABS(U__11[[#This Row],[y-coordinate]]*5185.897)</f>
        <v>1253.057920316</v>
      </c>
      <c r="D585">
        <f t="shared" si="9"/>
        <v>23.592669140478641</v>
      </c>
    </row>
    <row r="586" spans="1:4">
      <c r="A586" t="s">
        <v>1230</v>
      </c>
      <c r="B586">
        <v>0.97860400000000003</v>
      </c>
      <c r="C586">
        <f>ABS(U__11[[#This Row],[y-coordinate]]*5185.897)</f>
        <v>1246.2280939669999</v>
      </c>
      <c r="D586">
        <f t="shared" si="9"/>
        <v>23.596237737362703</v>
      </c>
    </row>
    <row r="587" spans="1:4">
      <c r="A587" t="s">
        <v>1229</v>
      </c>
      <c r="B587">
        <v>0.97875199999999996</v>
      </c>
      <c r="C587">
        <f>ABS(U__11[[#This Row],[y-coordinate]]*5185.897)</f>
        <v>1239.4034535150001</v>
      </c>
      <c r="D587">
        <f t="shared" si="9"/>
        <v>23.599806334246761</v>
      </c>
    </row>
    <row r="588" spans="1:4">
      <c r="A588" t="s">
        <v>1228</v>
      </c>
      <c r="B588">
        <v>0.97889899999999996</v>
      </c>
      <c r="C588">
        <f>ABS(U__11[[#This Row],[y-coordinate]]*5185.897)</f>
        <v>1232.5736271660001</v>
      </c>
      <c r="D588">
        <f t="shared" si="9"/>
        <v>23.603350818989714</v>
      </c>
    </row>
    <row r="589" spans="1:4">
      <c r="A589" t="s">
        <v>1227</v>
      </c>
      <c r="B589">
        <v>0.97904599999999997</v>
      </c>
      <c r="C589">
        <f>ABS(U__11[[#This Row],[y-coordinate]]*5185.897)</f>
        <v>1225.743800817</v>
      </c>
      <c r="D589">
        <f t="shared" si="9"/>
        <v>23.606895303732667</v>
      </c>
    </row>
    <row r="590" spans="1:4">
      <c r="A590" t="s">
        <v>1226</v>
      </c>
      <c r="B590">
        <v>0.97919100000000003</v>
      </c>
      <c r="C590">
        <f>ABS(U__11[[#This Row],[y-coordinate]]*5185.897)</f>
        <v>1218.9139744680001</v>
      </c>
      <c r="D590">
        <f t="shared" si="9"/>
        <v>23.610391564193403</v>
      </c>
    </row>
    <row r="591" spans="1:4">
      <c r="A591" t="s">
        <v>1225</v>
      </c>
      <c r="B591">
        <v>0.97933599999999998</v>
      </c>
      <c r="C591">
        <f>ABS(U__11[[#This Row],[y-coordinate]]*5185.897)</f>
        <v>1212.084148119</v>
      </c>
      <c r="D591">
        <f t="shared" si="9"/>
        <v>23.613887824654139</v>
      </c>
    </row>
    <row r="592" spans="1:4">
      <c r="A592" t="s">
        <v>1224</v>
      </c>
      <c r="B592">
        <v>0.97947899999999999</v>
      </c>
      <c r="C592">
        <f>ABS(U__11[[#This Row],[y-coordinate]]*5185.897)</f>
        <v>1205.259507667</v>
      </c>
      <c r="D592">
        <f t="shared" si="9"/>
        <v>23.617335860832657</v>
      </c>
    </row>
    <row r="593" spans="1:4">
      <c r="A593" t="s">
        <v>1223</v>
      </c>
      <c r="B593">
        <v>0.97962199999999999</v>
      </c>
      <c r="C593">
        <f>ABS(U__11[[#This Row],[y-coordinate]]*5185.897)</f>
        <v>1198.4296813179999</v>
      </c>
      <c r="D593">
        <f t="shared" si="9"/>
        <v>23.620783897011176</v>
      </c>
    </row>
    <row r="594" spans="1:4">
      <c r="A594" t="s">
        <v>1222</v>
      </c>
      <c r="B594">
        <v>0.97976399999999997</v>
      </c>
      <c r="C594">
        <f>ABS(U__11[[#This Row],[y-coordinate]]*5185.897)</f>
        <v>1191.599854969</v>
      </c>
      <c r="D594">
        <f t="shared" si="9"/>
        <v>23.624207821048586</v>
      </c>
    </row>
    <row r="595" spans="1:4">
      <c r="A595" t="s">
        <v>1221</v>
      </c>
      <c r="B595">
        <v>0.97990500000000003</v>
      </c>
      <c r="C595">
        <f>ABS(U__11[[#This Row],[y-coordinate]]*5185.897)</f>
        <v>1184.7700286199999</v>
      </c>
      <c r="D595">
        <f t="shared" si="9"/>
        <v>23.627607632944887</v>
      </c>
    </row>
    <row r="596" spans="1:4">
      <c r="A596" t="s">
        <v>1220</v>
      </c>
      <c r="B596">
        <v>0.98004599999999997</v>
      </c>
      <c r="C596">
        <f>ABS(U__11[[#This Row],[y-coordinate]]*5185.897)</f>
        <v>1177.9453881680001</v>
      </c>
      <c r="D596">
        <f t="shared" si="9"/>
        <v>23.631007444841188</v>
      </c>
    </row>
    <row r="597" spans="1:4">
      <c r="A597" t="s">
        <v>1219</v>
      </c>
      <c r="B597">
        <v>0.980186</v>
      </c>
      <c r="C597">
        <f>ABS(U__11[[#This Row],[y-coordinate]]*5185.897)</f>
        <v>1171.115561819</v>
      </c>
      <c r="D597">
        <f t="shared" si="9"/>
        <v>23.634383144596381</v>
      </c>
    </row>
    <row r="598" spans="1:4">
      <c r="A598" t="s">
        <v>1218</v>
      </c>
      <c r="B598">
        <v>0.980325</v>
      </c>
      <c r="C598">
        <f>ABS(U__11[[#This Row],[y-coordinate]]*5185.897)</f>
        <v>1164.28573547</v>
      </c>
      <c r="D598">
        <f t="shared" si="9"/>
        <v>23.637734732210465</v>
      </c>
    </row>
    <row r="599" spans="1:4">
      <c r="A599" t="s">
        <v>1217</v>
      </c>
      <c r="B599">
        <v>0.98046299999999997</v>
      </c>
      <c r="C599">
        <f>ABS(U__11[[#This Row],[y-coordinate]]*5185.897)</f>
        <v>1157.4559091210001</v>
      </c>
      <c r="D599">
        <f t="shared" si="9"/>
        <v>23.64106220768344</v>
      </c>
    </row>
    <row r="600" spans="1:4">
      <c r="A600" t="s">
        <v>1216</v>
      </c>
      <c r="B600">
        <v>0.98060000000000003</v>
      </c>
      <c r="C600">
        <f>ABS(U__11[[#This Row],[y-coordinate]]*5185.897)</f>
        <v>1150.626082772</v>
      </c>
      <c r="D600">
        <f t="shared" si="9"/>
        <v>23.64436557101531</v>
      </c>
    </row>
    <row r="601" spans="1:4">
      <c r="A601" t="s">
        <v>1215</v>
      </c>
      <c r="B601">
        <v>0.98073600000000005</v>
      </c>
      <c r="C601">
        <f>ABS(U__11[[#This Row],[y-coordinate]]*5185.897)</f>
        <v>1143.80144232</v>
      </c>
      <c r="D601">
        <f t="shared" si="9"/>
        <v>23.647644822206068</v>
      </c>
    </row>
    <row r="602" spans="1:4">
      <c r="A602" t="s">
        <v>1214</v>
      </c>
      <c r="B602">
        <v>0.98087199999999997</v>
      </c>
      <c r="C602">
        <f>ABS(U__11[[#This Row],[y-coordinate]]*5185.897)</f>
        <v>1136.9716159709999</v>
      </c>
      <c r="D602">
        <f t="shared" si="9"/>
        <v>23.650924073396826</v>
      </c>
    </row>
    <row r="603" spans="1:4">
      <c r="A603" t="s">
        <v>1213</v>
      </c>
      <c r="B603">
        <v>0.98100600000000004</v>
      </c>
      <c r="C603">
        <f>ABS(U__11[[#This Row],[y-coordinate]]*5185.897)</f>
        <v>1130.141789622</v>
      </c>
      <c r="D603">
        <f t="shared" si="9"/>
        <v>23.654155100305367</v>
      </c>
    </row>
    <row r="604" spans="1:4">
      <c r="A604" t="s">
        <v>1212</v>
      </c>
      <c r="B604">
        <v>0.98114000000000001</v>
      </c>
      <c r="C604">
        <f>ABS(U__11[[#This Row],[y-coordinate]]*5185.897)</f>
        <v>1123.3119632729999</v>
      </c>
      <c r="D604">
        <f t="shared" si="9"/>
        <v>23.657386127213908</v>
      </c>
    </row>
    <row r="605" spans="1:4">
      <c r="A605" t="s">
        <v>1211</v>
      </c>
      <c r="B605">
        <v>0.98127399999999998</v>
      </c>
      <c r="C605">
        <f>ABS(U__11[[#This Row],[y-coordinate]]*5185.897)</f>
        <v>1116.4873228210001</v>
      </c>
      <c r="D605">
        <f t="shared" si="9"/>
        <v>23.660617154122452</v>
      </c>
    </row>
    <row r="606" spans="1:4">
      <c r="A606" t="s">
        <v>1210</v>
      </c>
      <c r="B606">
        <v>0.981406</v>
      </c>
      <c r="C606">
        <f>ABS(U__11[[#This Row],[y-coordinate]]*5185.897)</f>
        <v>1109.657496472</v>
      </c>
      <c r="D606">
        <f t="shared" si="9"/>
        <v>23.663799956748775</v>
      </c>
    </row>
    <row r="607" spans="1:4">
      <c r="A607" t="s">
        <v>1209</v>
      </c>
      <c r="B607">
        <v>0.98153699999999999</v>
      </c>
      <c r="C607">
        <f>ABS(U__11[[#This Row],[y-coordinate]]*5185.897)</f>
        <v>1102.827670123</v>
      </c>
      <c r="D607">
        <f t="shared" si="9"/>
        <v>23.66695864723399</v>
      </c>
    </row>
    <row r="608" spans="1:4">
      <c r="A608" t="s">
        <v>1208</v>
      </c>
      <c r="B608">
        <v>0.98166799999999999</v>
      </c>
      <c r="C608">
        <f>ABS(U__11[[#This Row],[y-coordinate]]*5185.897)</f>
        <v>1095.9978437740001</v>
      </c>
      <c r="D608">
        <f t="shared" si="9"/>
        <v>23.670117337719208</v>
      </c>
    </row>
    <row r="609" spans="1:4">
      <c r="A609" t="s">
        <v>1207</v>
      </c>
      <c r="B609">
        <v>0.98179799999999995</v>
      </c>
      <c r="C609">
        <f>ABS(U__11[[#This Row],[y-coordinate]]*5185.897)</f>
        <v>1089.1732033219998</v>
      </c>
      <c r="D609">
        <f t="shared" si="9"/>
        <v>23.673251916063315</v>
      </c>
    </row>
    <row r="610" spans="1:4">
      <c r="A610" t="s">
        <v>1206</v>
      </c>
      <c r="B610">
        <v>0.98192699999999999</v>
      </c>
      <c r="C610">
        <f>ABS(U__11[[#This Row],[y-coordinate]]*5185.897)</f>
        <v>1082.343376973</v>
      </c>
      <c r="D610">
        <f t="shared" si="9"/>
        <v>23.676362382266316</v>
      </c>
    </row>
    <row r="611" spans="1:4">
      <c r="A611" t="s">
        <v>1205</v>
      </c>
      <c r="B611">
        <v>0.98205500000000001</v>
      </c>
      <c r="C611">
        <f>ABS(U__11[[#This Row],[y-coordinate]]*5185.897)</f>
        <v>1075.5135506239999</v>
      </c>
      <c r="D611">
        <f t="shared" si="9"/>
        <v>23.679448736328204</v>
      </c>
    </row>
    <row r="612" spans="1:4">
      <c r="A612" t="s">
        <v>1204</v>
      </c>
      <c r="B612">
        <v>0.98218300000000003</v>
      </c>
      <c r="C612">
        <f>ABS(U__11[[#This Row],[y-coordinate]]*5185.897)</f>
        <v>1068.683724275</v>
      </c>
      <c r="D612">
        <f t="shared" si="9"/>
        <v>23.682535090390097</v>
      </c>
    </row>
    <row r="613" spans="1:4">
      <c r="A613" t="s">
        <v>1203</v>
      </c>
      <c r="B613">
        <v>0.98230899999999999</v>
      </c>
      <c r="C613">
        <f>ABS(U__11[[#This Row],[y-coordinate]]*5185.897)</f>
        <v>1061.8538979259999</v>
      </c>
      <c r="D613">
        <f t="shared" si="9"/>
        <v>23.685573220169768</v>
      </c>
    </row>
    <row r="614" spans="1:4">
      <c r="A614" t="s">
        <v>1202</v>
      </c>
      <c r="B614">
        <v>0.98243499999999995</v>
      </c>
      <c r="C614">
        <f>ABS(U__11[[#This Row],[y-coordinate]]*5185.897)</f>
        <v>1055.0292574740001</v>
      </c>
      <c r="D614">
        <f t="shared" si="9"/>
        <v>23.688611349949444</v>
      </c>
    </row>
    <row r="615" spans="1:4">
      <c r="A615" t="s">
        <v>1201</v>
      </c>
      <c r="B615">
        <v>0.98255999999999999</v>
      </c>
      <c r="C615">
        <f>ABS(U__11[[#This Row],[y-coordinate]]*5185.897)</f>
        <v>1048.199431125</v>
      </c>
      <c r="D615">
        <f t="shared" si="9"/>
        <v>23.691625367588006</v>
      </c>
    </row>
    <row r="616" spans="1:4">
      <c r="A616" t="s">
        <v>1200</v>
      </c>
      <c r="B616">
        <v>0.982684</v>
      </c>
      <c r="C616">
        <f>ABS(U__11[[#This Row],[y-coordinate]]*5185.897)</f>
        <v>1041.369604776</v>
      </c>
      <c r="D616">
        <f t="shared" si="9"/>
        <v>23.694615273085464</v>
      </c>
    </row>
    <row r="617" spans="1:4">
      <c r="A617" t="s">
        <v>1199</v>
      </c>
      <c r="B617">
        <v>0.98280800000000001</v>
      </c>
      <c r="C617">
        <f>ABS(U__11[[#This Row],[y-coordinate]]*5185.897)</f>
        <v>1034.5397784270001</v>
      </c>
      <c r="D617">
        <f t="shared" si="9"/>
        <v>23.697605178582922</v>
      </c>
    </row>
    <row r="618" spans="1:4">
      <c r="A618" t="s">
        <v>1198</v>
      </c>
      <c r="B618">
        <v>0.982931</v>
      </c>
      <c r="C618">
        <f>ABS(U__11[[#This Row],[y-coordinate]]*5185.897)</f>
        <v>1027.7151379749998</v>
      </c>
      <c r="D618">
        <f t="shared" si="9"/>
        <v>23.700570971939271</v>
      </c>
    </row>
    <row r="619" spans="1:4">
      <c r="A619" t="s">
        <v>1197</v>
      </c>
      <c r="B619">
        <v>0.98305200000000004</v>
      </c>
      <c r="C619">
        <f>ABS(U__11[[#This Row],[y-coordinate]]*5185.897)</f>
        <v>1020.885311626</v>
      </c>
      <c r="D619">
        <f t="shared" si="9"/>
        <v>23.703488541013403</v>
      </c>
    </row>
    <row r="620" spans="1:4">
      <c r="A620" t="s">
        <v>1196</v>
      </c>
      <c r="B620">
        <v>0.98317399999999999</v>
      </c>
      <c r="C620">
        <f>ABS(U__11[[#This Row],[y-coordinate]]*5185.897)</f>
        <v>1014.055485277</v>
      </c>
      <c r="D620">
        <f t="shared" si="9"/>
        <v>23.70643022222864</v>
      </c>
    </row>
    <row r="621" spans="1:4">
      <c r="A621" t="s">
        <v>1195</v>
      </c>
      <c r="B621">
        <v>0.983294</v>
      </c>
      <c r="C621">
        <f>ABS(U__11[[#This Row],[y-coordinate]]*5185.897)</f>
        <v>1007.225658928</v>
      </c>
      <c r="D621">
        <f t="shared" si="9"/>
        <v>23.709323679161663</v>
      </c>
    </row>
    <row r="622" spans="1:4">
      <c r="A622" t="s">
        <v>1194</v>
      </c>
      <c r="B622">
        <v>0.98341299999999998</v>
      </c>
      <c r="C622">
        <f>ABS(U__11[[#This Row],[y-coordinate]]*5185.897)</f>
        <v>1000.3958325789999</v>
      </c>
      <c r="D622">
        <f t="shared" si="9"/>
        <v>23.712193023953574</v>
      </c>
    </row>
    <row r="623" spans="1:4">
      <c r="A623" t="s">
        <v>1193</v>
      </c>
      <c r="B623">
        <v>0.98353199999999996</v>
      </c>
      <c r="C623">
        <f>ABS(U__11[[#This Row],[y-coordinate]]*5185.897)</f>
        <v>993.57119212700002</v>
      </c>
      <c r="D623">
        <f t="shared" si="9"/>
        <v>23.715062368745489</v>
      </c>
    </row>
    <row r="624" spans="1:4">
      <c r="A624" t="s">
        <v>1192</v>
      </c>
      <c r="B624">
        <v>0.98365000000000002</v>
      </c>
      <c r="C624">
        <f>ABS(U__11[[#This Row],[y-coordinate]]*5185.897)</f>
        <v>986.74136577799993</v>
      </c>
      <c r="D624">
        <f t="shared" si="9"/>
        <v>23.717907601396295</v>
      </c>
    </row>
    <row r="625" spans="1:4">
      <c r="A625" t="s">
        <v>1191</v>
      </c>
      <c r="B625">
        <v>0.98376699999999995</v>
      </c>
      <c r="C625">
        <f>ABS(U__11[[#This Row],[y-coordinate]]*5185.897)</f>
        <v>979.91153942900007</v>
      </c>
      <c r="D625">
        <f t="shared" si="9"/>
        <v>23.720728721905992</v>
      </c>
    </row>
    <row r="626" spans="1:4">
      <c r="A626" t="s">
        <v>1190</v>
      </c>
      <c r="B626">
        <v>0.98388299999999995</v>
      </c>
      <c r="C626">
        <f>ABS(U__11[[#This Row],[y-coordinate]]*5185.897)</f>
        <v>973.08171307999999</v>
      </c>
      <c r="D626">
        <f t="shared" si="9"/>
        <v>23.723525730274581</v>
      </c>
    </row>
    <row r="627" spans="1:4">
      <c r="A627" t="s">
        <v>1189</v>
      </c>
      <c r="B627">
        <v>0.98399800000000004</v>
      </c>
      <c r="C627">
        <f>ABS(U__11[[#This Row],[y-coordinate]]*5185.897)</f>
        <v>966.25707262799995</v>
      </c>
      <c r="D627">
        <f t="shared" si="9"/>
        <v>23.726298626502061</v>
      </c>
    </row>
    <row r="628" spans="1:4">
      <c r="A628" t="s">
        <v>1188</v>
      </c>
      <c r="B628">
        <v>0.98411300000000002</v>
      </c>
      <c r="C628">
        <f>ABS(U__11[[#This Row],[y-coordinate]]*5185.897)</f>
        <v>959.42724627899997</v>
      </c>
      <c r="D628">
        <f t="shared" si="9"/>
        <v>23.729071522729541</v>
      </c>
    </row>
    <row r="629" spans="1:4">
      <c r="A629" t="s">
        <v>1187</v>
      </c>
      <c r="B629">
        <v>0.98422699999999996</v>
      </c>
      <c r="C629">
        <f>ABS(U__11[[#This Row],[y-coordinate]]*5185.897)</f>
        <v>952.59741993</v>
      </c>
      <c r="D629">
        <f t="shared" si="9"/>
        <v>23.731820306815912</v>
      </c>
    </row>
    <row r="630" spans="1:4">
      <c r="A630" t="s">
        <v>1186</v>
      </c>
      <c r="B630">
        <v>0.98433999999999999</v>
      </c>
      <c r="C630">
        <f>ABS(U__11[[#This Row],[y-coordinate]]*5185.897)</f>
        <v>945.76759358100003</v>
      </c>
      <c r="D630">
        <f t="shared" si="9"/>
        <v>23.734544978761175</v>
      </c>
    </row>
    <row r="631" spans="1:4">
      <c r="A631" t="s">
        <v>1185</v>
      </c>
      <c r="B631">
        <v>0.98445199999999999</v>
      </c>
      <c r="C631">
        <f>ABS(U__11[[#This Row],[y-coordinate]]*5185.897)</f>
        <v>938.93776723199994</v>
      </c>
      <c r="D631">
        <f t="shared" si="9"/>
        <v>23.737245538565329</v>
      </c>
    </row>
    <row r="632" spans="1:4">
      <c r="A632" t="s">
        <v>1184</v>
      </c>
      <c r="B632">
        <v>0.98456299999999997</v>
      </c>
      <c r="C632">
        <f>ABS(U__11[[#This Row],[y-coordinate]]*5185.897)</f>
        <v>932.11312678000002</v>
      </c>
      <c r="D632">
        <f t="shared" si="9"/>
        <v>23.739921986228374</v>
      </c>
    </row>
    <row r="633" spans="1:4">
      <c r="A633" t="s">
        <v>1183</v>
      </c>
      <c r="B633">
        <v>0.98467400000000005</v>
      </c>
      <c r="C633">
        <f>ABS(U__11[[#This Row],[y-coordinate]]*5185.897)</f>
        <v>925.28330043099993</v>
      </c>
      <c r="D633">
        <f t="shared" si="9"/>
        <v>23.742598433891423</v>
      </c>
    </row>
    <row r="634" spans="1:4">
      <c r="A634" t="s">
        <v>1182</v>
      </c>
      <c r="B634">
        <v>0.98478399999999999</v>
      </c>
      <c r="C634">
        <f>ABS(U__11[[#This Row],[y-coordinate]]*5185.897)</f>
        <v>918.45347408200007</v>
      </c>
      <c r="D634">
        <f t="shared" si="9"/>
        <v>23.745250769413357</v>
      </c>
    </row>
    <row r="635" spans="1:4">
      <c r="A635" t="s">
        <v>1181</v>
      </c>
      <c r="B635">
        <v>0.98489300000000002</v>
      </c>
      <c r="C635">
        <f>ABS(U__11[[#This Row],[y-coordinate]]*5185.897)</f>
        <v>911.62364773299998</v>
      </c>
      <c r="D635">
        <f t="shared" si="9"/>
        <v>23.747878992794188</v>
      </c>
    </row>
    <row r="636" spans="1:4">
      <c r="A636" t="s">
        <v>1180</v>
      </c>
      <c r="B636">
        <v>0.98500100000000002</v>
      </c>
      <c r="C636">
        <f>ABS(U__11[[#This Row],[y-coordinate]]*5185.897)</f>
        <v>904.79900728099994</v>
      </c>
      <c r="D636">
        <f t="shared" si="9"/>
        <v>23.750483104033908</v>
      </c>
    </row>
    <row r="637" spans="1:4">
      <c r="A637" t="s">
        <v>1179</v>
      </c>
      <c r="B637">
        <v>0.98510900000000001</v>
      </c>
      <c r="C637">
        <f>ABS(U__11[[#This Row],[y-coordinate]]*5185.897)</f>
        <v>897.96918093199997</v>
      </c>
      <c r="D637">
        <f t="shared" si="9"/>
        <v>23.753087215273627</v>
      </c>
    </row>
    <row r="638" spans="1:4">
      <c r="A638" t="s">
        <v>1178</v>
      </c>
      <c r="B638">
        <v>0.98521499999999995</v>
      </c>
      <c r="C638">
        <f>ABS(U__11[[#This Row],[y-coordinate]]*5185.897)</f>
        <v>891.139354583</v>
      </c>
      <c r="D638">
        <f t="shared" si="9"/>
        <v>23.755643102231129</v>
      </c>
    </row>
    <row r="639" spans="1:4">
      <c r="A639" t="s">
        <v>1177</v>
      </c>
      <c r="B639">
        <v>0.985321</v>
      </c>
      <c r="C639">
        <f>ABS(U__11[[#This Row],[y-coordinate]]*5185.897)</f>
        <v>884.30952823400003</v>
      </c>
      <c r="D639">
        <f t="shared" si="9"/>
        <v>23.758198989188635</v>
      </c>
    </row>
    <row r="640" spans="1:4">
      <c r="A640" t="s">
        <v>1176</v>
      </c>
      <c r="B640">
        <v>0.98542600000000002</v>
      </c>
      <c r="C640">
        <f>ABS(U__11[[#This Row],[y-coordinate]]*5185.897)</f>
        <v>877.48488778199999</v>
      </c>
      <c r="D640">
        <f t="shared" si="9"/>
        <v>23.760730764005029</v>
      </c>
    </row>
    <row r="641" spans="1:4">
      <c r="A641" t="s">
        <v>1175</v>
      </c>
      <c r="B641">
        <v>0.98553100000000005</v>
      </c>
      <c r="C641">
        <f>ABS(U__11[[#This Row],[y-coordinate]]*5185.897)</f>
        <v>870.65506143300001</v>
      </c>
      <c r="D641">
        <f t="shared" ref="D641:D704" si="10">B641/SQRT(0.00172)</f>
        <v>23.763262538821426</v>
      </c>
    </row>
    <row r="642" spans="1:4">
      <c r="A642" t="s">
        <v>1174</v>
      </c>
      <c r="B642">
        <v>0.98563400000000001</v>
      </c>
      <c r="C642">
        <f>ABS(U__11[[#This Row],[y-coordinate]]*5185.897)</f>
        <v>863.82523508399993</v>
      </c>
      <c r="D642">
        <f t="shared" si="10"/>
        <v>23.765746089355602</v>
      </c>
    </row>
    <row r="643" spans="1:4">
      <c r="A643" t="s">
        <v>1173</v>
      </c>
      <c r="B643">
        <v>0.98573699999999997</v>
      </c>
      <c r="C643">
        <f>ABS(U__11[[#This Row],[y-coordinate]]*5185.897)</f>
        <v>856.99540873500007</v>
      </c>
      <c r="D643">
        <f t="shared" si="10"/>
        <v>23.768229639889778</v>
      </c>
    </row>
    <row r="644" spans="1:4">
      <c r="A644" t="s">
        <v>1172</v>
      </c>
      <c r="B644">
        <v>0.98583900000000002</v>
      </c>
      <c r="C644">
        <f>ABS(U__11[[#This Row],[y-coordinate]]*5185.897)</f>
        <v>850.16558238599998</v>
      </c>
      <c r="D644">
        <f t="shared" si="10"/>
        <v>23.770689078282849</v>
      </c>
    </row>
    <row r="645" spans="1:4">
      <c r="A645" t="s">
        <v>1171</v>
      </c>
      <c r="B645">
        <v>0.98594000000000004</v>
      </c>
      <c r="C645">
        <f>ABS(U__11[[#This Row],[y-coordinate]]*5185.897)</f>
        <v>843.34094193399994</v>
      </c>
      <c r="D645">
        <f t="shared" si="10"/>
        <v>23.773124404534808</v>
      </c>
    </row>
    <row r="646" spans="1:4">
      <c r="A646" t="s">
        <v>1170</v>
      </c>
      <c r="B646">
        <v>0.98604000000000003</v>
      </c>
      <c r="C646">
        <f>ABS(U__11[[#This Row],[y-coordinate]]*5185.897)</f>
        <v>836.51111558499997</v>
      </c>
      <c r="D646">
        <f t="shared" si="10"/>
        <v>23.775535618645662</v>
      </c>
    </row>
    <row r="647" spans="1:4">
      <c r="A647" t="s">
        <v>1169</v>
      </c>
      <c r="B647">
        <v>0.98614000000000002</v>
      </c>
      <c r="C647">
        <f>ABS(U__11[[#This Row],[y-coordinate]]*5185.897)</f>
        <v>829.681289236</v>
      </c>
      <c r="D647">
        <f t="shared" si="10"/>
        <v>23.777946832756513</v>
      </c>
    </row>
    <row r="648" spans="1:4">
      <c r="A648" t="s">
        <v>1168</v>
      </c>
      <c r="B648">
        <v>0.98623899999999998</v>
      </c>
      <c r="C648">
        <f>ABS(U__11[[#This Row],[y-coordinate]]*5185.897)</f>
        <v>822.85146288700003</v>
      </c>
      <c r="D648">
        <f t="shared" si="10"/>
        <v>23.780333934726254</v>
      </c>
    </row>
    <row r="649" spans="1:4">
      <c r="A649" t="s">
        <v>1167</v>
      </c>
      <c r="B649">
        <v>0.98633700000000002</v>
      </c>
      <c r="C649">
        <f>ABS(U__11[[#This Row],[y-coordinate]]*5185.897)</f>
        <v>816.02682243499999</v>
      </c>
      <c r="D649">
        <f t="shared" si="10"/>
        <v>23.782696924554891</v>
      </c>
    </row>
    <row r="650" spans="1:4">
      <c r="A650" t="s">
        <v>1166</v>
      </c>
      <c r="B650">
        <v>0.98643400000000003</v>
      </c>
      <c r="C650">
        <f>ABS(U__11[[#This Row],[y-coordinate]]*5185.897)</f>
        <v>809.19699608600001</v>
      </c>
      <c r="D650">
        <f t="shared" si="10"/>
        <v>23.785035802242419</v>
      </c>
    </row>
    <row r="651" spans="1:4">
      <c r="A651" t="s">
        <v>1165</v>
      </c>
      <c r="B651">
        <v>0.98653000000000002</v>
      </c>
      <c r="C651">
        <f>ABS(U__11[[#This Row],[y-coordinate]]*5185.897)</f>
        <v>802.36716973699993</v>
      </c>
      <c r="D651">
        <f t="shared" si="10"/>
        <v>23.787350567788835</v>
      </c>
    </row>
    <row r="652" spans="1:4">
      <c r="A652" t="s">
        <v>1164</v>
      </c>
      <c r="B652">
        <v>0.986626</v>
      </c>
      <c r="C652">
        <f>ABS(U__11[[#This Row],[y-coordinate]]*5185.897)</f>
        <v>795.53734338800007</v>
      </c>
      <c r="D652">
        <f t="shared" si="10"/>
        <v>23.789665333335254</v>
      </c>
    </row>
    <row r="653" spans="1:4">
      <c r="A653" t="s">
        <v>1163</v>
      </c>
      <c r="B653">
        <v>0.98672099999999996</v>
      </c>
      <c r="C653">
        <f>ABS(U__11[[#This Row],[y-coordinate]]*5185.897)</f>
        <v>788.70751703899998</v>
      </c>
      <c r="D653">
        <f t="shared" si="10"/>
        <v>23.791955986740561</v>
      </c>
    </row>
    <row r="654" spans="1:4">
      <c r="A654" t="s">
        <v>1162</v>
      </c>
      <c r="B654">
        <v>0.98681399999999997</v>
      </c>
      <c r="C654">
        <f>ABS(U__11[[#This Row],[y-coordinate]]*5185.897)</f>
        <v>781.88287658699994</v>
      </c>
      <c r="D654">
        <f t="shared" si="10"/>
        <v>23.794198415863654</v>
      </c>
    </row>
    <row r="655" spans="1:4">
      <c r="A655" t="s">
        <v>1161</v>
      </c>
      <c r="B655">
        <v>0.98690800000000001</v>
      </c>
      <c r="C655">
        <f>ABS(U__11[[#This Row],[y-coordinate]]*5185.897)</f>
        <v>775.05305023799997</v>
      </c>
      <c r="D655">
        <f t="shared" si="10"/>
        <v>23.796464957127856</v>
      </c>
    </row>
    <row r="656" spans="1:4">
      <c r="A656" t="s">
        <v>1160</v>
      </c>
      <c r="B656">
        <v>0.98699999999999999</v>
      </c>
      <c r="C656">
        <f>ABS(U__11[[#This Row],[y-coordinate]]*5185.897)</f>
        <v>768.223223889</v>
      </c>
      <c r="D656">
        <f t="shared" si="10"/>
        <v>23.798683274109841</v>
      </c>
    </row>
    <row r="657" spans="1:4">
      <c r="A657" t="s">
        <v>1159</v>
      </c>
      <c r="B657">
        <v>0.98709199999999997</v>
      </c>
      <c r="C657">
        <f>ABS(U__11[[#This Row],[y-coordinate]]*5185.897)</f>
        <v>761.39339754000002</v>
      </c>
      <c r="D657">
        <f t="shared" si="10"/>
        <v>23.800901591091822</v>
      </c>
    </row>
    <row r="658" spans="1:4">
      <c r="A658" t="s">
        <v>1158</v>
      </c>
      <c r="B658">
        <v>0.98718300000000003</v>
      </c>
      <c r="C658">
        <f>ABS(U__11[[#This Row],[y-coordinate]]*5185.897)</f>
        <v>754.56875708799998</v>
      </c>
      <c r="D658">
        <f t="shared" si="10"/>
        <v>23.803095795932698</v>
      </c>
    </row>
    <row r="659" spans="1:4">
      <c r="A659" t="s">
        <v>1157</v>
      </c>
      <c r="B659">
        <v>0.98727299999999996</v>
      </c>
      <c r="C659">
        <f>ABS(U__11[[#This Row],[y-coordinate]]*5185.897)</f>
        <v>747.73893073900001</v>
      </c>
      <c r="D659">
        <f t="shared" si="10"/>
        <v>23.805265888632466</v>
      </c>
    </row>
    <row r="660" spans="1:4">
      <c r="A660" t="s">
        <v>1156</v>
      </c>
      <c r="B660">
        <v>0.98736199999999996</v>
      </c>
      <c r="C660">
        <f>ABS(U__11[[#This Row],[y-coordinate]]*5185.897)</f>
        <v>740.90910438999992</v>
      </c>
      <c r="D660">
        <f t="shared" si="10"/>
        <v>23.807411869191125</v>
      </c>
    </row>
    <row r="661" spans="1:4">
      <c r="A661" t="s">
        <v>1155</v>
      </c>
      <c r="B661">
        <v>0.98745099999999997</v>
      </c>
      <c r="C661">
        <f>ABS(U__11[[#This Row],[y-coordinate]]*5185.897)</f>
        <v>734.07927804100007</v>
      </c>
      <c r="D661">
        <f t="shared" si="10"/>
        <v>23.809557849749783</v>
      </c>
    </row>
    <row r="662" spans="1:4">
      <c r="A662" t="s">
        <v>1154</v>
      </c>
      <c r="B662">
        <v>0.98753800000000003</v>
      </c>
      <c r="C662">
        <f>ABS(U__11[[#This Row],[y-coordinate]]*5185.897)</f>
        <v>727.24945169199998</v>
      </c>
      <c r="D662">
        <f t="shared" si="10"/>
        <v>23.811655606026225</v>
      </c>
    </row>
    <row r="663" spans="1:4">
      <c r="A663" t="s">
        <v>1153</v>
      </c>
      <c r="B663">
        <v>0.98762499999999998</v>
      </c>
      <c r="C663">
        <f>ABS(U__11[[#This Row],[y-coordinate]]*5185.897)</f>
        <v>720.42481123999994</v>
      </c>
      <c r="D663">
        <f t="shared" si="10"/>
        <v>23.813753362302666</v>
      </c>
    </row>
    <row r="664" spans="1:4">
      <c r="A664" t="s">
        <v>1152</v>
      </c>
      <c r="B664">
        <v>0.98771100000000001</v>
      </c>
      <c r="C664">
        <f>ABS(U__11[[#This Row],[y-coordinate]]*5185.897)</f>
        <v>713.59498489099997</v>
      </c>
      <c r="D664">
        <f t="shared" si="10"/>
        <v>23.815827006437999</v>
      </c>
    </row>
    <row r="665" spans="1:4">
      <c r="A665" t="s">
        <v>1151</v>
      </c>
      <c r="B665">
        <v>0.98779700000000004</v>
      </c>
      <c r="C665">
        <f>ABS(U__11[[#This Row],[y-coordinate]]*5185.897)</f>
        <v>706.76515854199999</v>
      </c>
      <c r="D665">
        <f t="shared" si="10"/>
        <v>23.817900650573332</v>
      </c>
    </row>
    <row r="666" spans="1:4">
      <c r="A666" t="s">
        <v>1150</v>
      </c>
      <c r="B666">
        <v>0.98788100000000001</v>
      </c>
      <c r="C666">
        <f>ABS(U__11[[#This Row],[y-coordinate]]*5185.897)</f>
        <v>699.93533219300002</v>
      </c>
      <c r="D666">
        <f t="shared" si="10"/>
        <v>23.819926070426447</v>
      </c>
    </row>
    <row r="667" spans="1:4">
      <c r="A667" t="s">
        <v>1149</v>
      </c>
      <c r="B667">
        <v>0.98796499999999998</v>
      </c>
      <c r="C667">
        <f>ABS(U__11[[#This Row],[y-coordinate]]*5185.897)</f>
        <v>693.11069174099998</v>
      </c>
      <c r="D667">
        <f t="shared" si="10"/>
        <v>23.821951490279563</v>
      </c>
    </row>
    <row r="668" spans="1:4">
      <c r="A668" t="s">
        <v>1148</v>
      </c>
      <c r="B668">
        <v>0.98804800000000004</v>
      </c>
      <c r="C668">
        <f>ABS(U__11[[#This Row],[y-coordinate]]*5185.897)</f>
        <v>686.28086539200001</v>
      </c>
      <c r="D668">
        <f t="shared" si="10"/>
        <v>23.82395279799157</v>
      </c>
    </row>
    <row r="669" spans="1:4">
      <c r="A669" t="s">
        <v>1147</v>
      </c>
      <c r="B669">
        <v>0.98812999999999995</v>
      </c>
      <c r="C669">
        <f>ABS(U__11[[#This Row],[y-coordinate]]*5185.897)</f>
        <v>679.45103904299992</v>
      </c>
      <c r="D669">
        <f t="shared" si="10"/>
        <v>23.825929993562468</v>
      </c>
    </row>
    <row r="670" spans="1:4">
      <c r="A670" t="s">
        <v>1146</v>
      </c>
      <c r="B670">
        <v>0.98821099999999995</v>
      </c>
      <c r="C670">
        <f>ABS(U__11[[#This Row],[y-coordinate]]*5185.897)</f>
        <v>672.62121269400006</v>
      </c>
      <c r="D670">
        <f t="shared" si="10"/>
        <v>23.827883076992258</v>
      </c>
    </row>
    <row r="671" spans="1:4">
      <c r="A671" t="s">
        <v>1145</v>
      </c>
      <c r="B671">
        <v>0.98829199999999995</v>
      </c>
      <c r="C671">
        <f>ABS(U__11[[#This Row],[y-coordinate]]*5185.897)</f>
        <v>665.79138634499998</v>
      </c>
      <c r="D671">
        <f t="shared" si="10"/>
        <v>23.829836160422047</v>
      </c>
    </row>
    <row r="672" spans="1:4">
      <c r="A672" t="s">
        <v>1144</v>
      </c>
      <c r="B672">
        <v>0.98837200000000003</v>
      </c>
      <c r="C672">
        <f>ABS(U__11[[#This Row],[y-coordinate]]*5185.897)</f>
        <v>658.96674589299994</v>
      </c>
      <c r="D672">
        <f t="shared" si="10"/>
        <v>23.831765131710732</v>
      </c>
    </row>
    <row r="673" spans="1:4">
      <c r="A673" t="s">
        <v>1143</v>
      </c>
      <c r="B673">
        <v>0.98845099999999997</v>
      </c>
      <c r="C673">
        <f>ABS(U__11[[#This Row],[y-coordinate]]*5185.897)</f>
        <v>652.13691954399997</v>
      </c>
      <c r="D673">
        <f t="shared" si="10"/>
        <v>23.833669990858304</v>
      </c>
    </row>
    <row r="674" spans="1:4">
      <c r="A674" t="s">
        <v>1142</v>
      </c>
      <c r="B674">
        <v>0.98852899999999999</v>
      </c>
      <c r="C674">
        <f>ABS(U__11[[#This Row],[y-coordinate]]*5185.897)</f>
        <v>645.30709319499999</v>
      </c>
      <c r="D674">
        <f t="shared" si="10"/>
        <v>23.835550737864768</v>
      </c>
    </row>
    <row r="675" spans="1:4">
      <c r="A675" t="s">
        <v>1141</v>
      </c>
      <c r="B675">
        <v>0.98860599999999998</v>
      </c>
      <c r="C675">
        <f>ABS(U__11[[#This Row],[y-coordinate]]*5185.897)</f>
        <v>638.47726684600002</v>
      </c>
      <c r="D675">
        <f t="shared" si="10"/>
        <v>23.837407372730123</v>
      </c>
    </row>
    <row r="676" spans="1:4">
      <c r="A676" t="s">
        <v>1140</v>
      </c>
      <c r="B676">
        <v>0.98868299999999998</v>
      </c>
      <c r="C676">
        <f>ABS(U__11[[#This Row],[y-coordinate]]*5185.897)</f>
        <v>631.65262639399998</v>
      </c>
      <c r="D676">
        <f t="shared" si="10"/>
        <v>23.839264007595478</v>
      </c>
    </row>
    <row r="677" spans="1:4">
      <c r="A677" t="s">
        <v>1139</v>
      </c>
      <c r="B677">
        <v>0.98875800000000003</v>
      </c>
      <c r="C677">
        <f>ABS(U__11[[#This Row],[y-coordinate]]*5185.897)</f>
        <v>624.82280004500001</v>
      </c>
      <c r="D677">
        <f t="shared" si="10"/>
        <v>23.841072418178619</v>
      </c>
    </row>
    <row r="678" spans="1:4">
      <c r="A678" t="s">
        <v>1138</v>
      </c>
      <c r="B678">
        <v>0.98883299999999996</v>
      </c>
      <c r="C678">
        <f>ABS(U__11[[#This Row],[y-coordinate]]*5185.897)</f>
        <v>617.99297369599992</v>
      </c>
      <c r="D678">
        <f t="shared" si="10"/>
        <v>23.842880828761757</v>
      </c>
    </row>
    <row r="679" spans="1:4">
      <c r="A679" t="s">
        <v>1137</v>
      </c>
      <c r="B679">
        <v>0.98890699999999998</v>
      </c>
      <c r="C679">
        <f>ABS(U__11[[#This Row],[y-coordinate]]*5185.897)</f>
        <v>611.16314734699995</v>
      </c>
      <c r="D679">
        <f t="shared" si="10"/>
        <v>23.84466512720379</v>
      </c>
    </row>
    <row r="680" spans="1:4">
      <c r="A680" t="s">
        <v>1136</v>
      </c>
      <c r="B680">
        <v>0.988981</v>
      </c>
      <c r="C680">
        <f>ABS(U__11[[#This Row],[y-coordinate]]*5185.897)</f>
        <v>604.33850689500002</v>
      </c>
      <c r="D680">
        <f t="shared" si="10"/>
        <v>23.846449425645819</v>
      </c>
    </row>
    <row r="681" spans="1:4">
      <c r="A681" t="s">
        <v>1135</v>
      </c>
      <c r="B681">
        <v>0.98905299999999996</v>
      </c>
      <c r="C681">
        <f>ABS(U__11[[#This Row],[y-coordinate]]*5185.897)</f>
        <v>597.50868054600005</v>
      </c>
      <c r="D681">
        <f t="shared" si="10"/>
        <v>23.848185499805631</v>
      </c>
    </row>
    <row r="682" spans="1:4">
      <c r="A682" t="s">
        <v>1134</v>
      </c>
      <c r="B682">
        <v>0.98912500000000003</v>
      </c>
      <c r="C682">
        <f>ABS(U__11[[#This Row],[y-coordinate]]*5185.897)</f>
        <v>590.67885419699996</v>
      </c>
      <c r="D682">
        <f t="shared" si="10"/>
        <v>23.849921573965446</v>
      </c>
    </row>
    <row r="683" spans="1:4">
      <c r="A683" t="s">
        <v>1133</v>
      </c>
      <c r="B683">
        <v>0.98919599999999996</v>
      </c>
      <c r="C683">
        <f>ABS(U__11[[#This Row],[y-coordinate]]*5185.897)</f>
        <v>583.84902784799999</v>
      </c>
      <c r="D683">
        <f t="shared" si="10"/>
        <v>23.851633535984149</v>
      </c>
    </row>
    <row r="684" spans="1:4">
      <c r="A684" t="s">
        <v>1132</v>
      </c>
      <c r="B684">
        <v>0.98926599999999998</v>
      </c>
      <c r="C684">
        <f>ABS(U__11[[#This Row],[y-coordinate]]*5185.897)</f>
        <v>577.01920149900002</v>
      </c>
      <c r="D684">
        <f t="shared" si="10"/>
        <v>23.853321385861747</v>
      </c>
    </row>
    <row r="685" spans="1:4">
      <c r="A685" t="s">
        <v>1131</v>
      </c>
      <c r="B685">
        <v>0.98933599999999999</v>
      </c>
      <c r="C685">
        <f>ABS(U__11[[#This Row],[y-coordinate]]*5185.897)</f>
        <v>570.19456104699998</v>
      </c>
      <c r="D685">
        <f t="shared" si="10"/>
        <v>23.855009235739345</v>
      </c>
    </row>
    <row r="686" spans="1:4">
      <c r="A686" t="s">
        <v>1130</v>
      </c>
      <c r="B686">
        <v>0.98940399999999995</v>
      </c>
      <c r="C686">
        <f>ABS(U__11[[#This Row],[y-coordinate]]*5185.897)</f>
        <v>563.36473469800001</v>
      </c>
      <c r="D686">
        <f t="shared" si="10"/>
        <v>23.856648861334723</v>
      </c>
    </row>
    <row r="687" spans="1:4">
      <c r="A687" t="s">
        <v>1129</v>
      </c>
      <c r="B687">
        <v>0.98947200000000002</v>
      </c>
      <c r="C687">
        <f>ABS(U__11[[#This Row],[y-coordinate]]*5185.897)</f>
        <v>556.53490834899992</v>
      </c>
      <c r="D687">
        <f t="shared" si="10"/>
        <v>23.858288486930103</v>
      </c>
    </row>
    <row r="688" spans="1:4">
      <c r="A688" t="s">
        <v>1128</v>
      </c>
      <c r="B688">
        <v>0.98953899999999995</v>
      </c>
      <c r="C688">
        <f>ABS(U__11[[#This Row],[y-coordinate]]*5185.897)</f>
        <v>549.70508199999995</v>
      </c>
      <c r="D688">
        <f t="shared" si="10"/>
        <v>23.859904000384372</v>
      </c>
    </row>
    <row r="689" spans="1:4">
      <c r="A689" t="s">
        <v>1127</v>
      </c>
      <c r="B689">
        <v>0.98960499999999996</v>
      </c>
      <c r="C689">
        <f>ABS(U__11[[#This Row],[y-coordinate]]*5185.897)</f>
        <v>542.88044154800002</v>
      </c>
      <c r="D689">
        <f t="shared" si="10"/>
        <v>23.861495401697535</v>
      </c>
    </row>
    <row r="690" spans="1:4">
      <c r="A690" t="s">
        <v>1126</v>
      </c>
      <c r="B690">
        <v>0.98967099999999997</v>
      </c>
      <c r="C690">
        <f>ABS(U__11[[#This Row],[y-coordinate]]*5185.897)</f>
        <v>536.05061519900005</v>
      </c>
      <c r="D690">
        <f t="shared" si="10"/>
        <v>23.863086803010699</v>
      </c>
    </row>
    <row r="691" spans="1:4">
      <c r="A691" t="s">
        <v>1125</v>
      </c>
      <c r="B691">
        <v>0.98973500000000003</v>
      </c>
      <c r="C691">
        <f>ABS(U__11[[#This Row],[y-coordinate]]*5185.897)</f>
        <v>529.22078884999996</v>
      </c>
      <c r="D691">
        <f t="shared" si="10"/>
        <v>23.864629980041645</v>
      </c>
    </row>
    <row r="692" spans="1:4">
      <c r="A692" t="s">
        <v>1124</v>
      </c>
      <c r="B692">
        <v>0.98979899999999998</v>
      </c>
      <c r="C692">
        <f>ABS(U__11[[#This Row],[y-coordinate]]*5185.897)</f>
        <v>522.39096250099999</v>
      </c>
      <c r="D692">
        <f t="shared" si="10"/>
        <v>23.866173157072588</v>
      </c>
    </row>
    <row r="693" spans="1:4">
      <c r="A693" t="s">
        <v>1123</v>
      </c>
      <c r="B693">
        <v>0.98986200000000002</v>
      </c>
      <c r="C693">
        <f>ABS(U__11[[#This Row],[y-coordinate]]*5185.897)</f>
        <v>515.56372910050004</v>
      </c>
      <c r="D693">
        <f t="shared" si="10"/>
        <v>23.867692221962425</v>
      </c>
    </row>
    <row r="694" spans="1:4">
      <c r="A694" t="s">
        <v>1122</v>
      </c>
      <c r="B694">
        <v>0.98992400000000003</v>
      </c>
      <c r="C694">
        <f>ABS(U__11[[#This Row],[y-coordinate]]*5185.897)</f>
        <v>508.7349399309</v>
      </c>
      <c r="D694">
        <f t="shared" si="10"/>
        <v>23.869187174711154</v>
      </c>
    </row>
    <row r="695" spans="1:4">
      <c r="A695" t="s">
        <v>1121</v>
      </c>
      <c r="B695">
        <v>0.989985</v>
      </c>
      <c r="C695">
        <f>ABS(U__11[[#This Row],[y-coordinate]]*5185.897)</f>
        <v>501.90615076130001</v>
      </c>
      <c r="D695">
        <f t="shared" si="10"/>
        <v>23.870658015318774</v>
      </c>
    </row>
    <row r="696" spans="1:4">
      <c r="A696" t="s">
        <v>1120</v>
      </c>
      <c r="B696">
        <v>0.99004599999999998</v>
      </c>
      <c r="C696">
        <f>ABS(U__11[[#This Row],[y-coordinate]]*5185.897)</f>
        <v>495.07736159169997</v>
      </c>
      <c r="D696">
        <f t="shared" si="10"/>
        <v>23.872128855926395</v>
      </c>
    </row>
    <row r="697" spans="1:4">
      <c r="A697" t="s">
        <v>1119</v>
      </c>
      <c r="B697">
        <v>0.99010600000000004</v>
      </c>
      <c r="C697">
        <f>ABS(U__11[[#This Row],[y-coordinate]]*5185.897)</f>
        <v>488.24909101179998</v>
      </c>
      <c r="D697">
        <f t="shared" si="10"/>
        <v>23.873575584392906</v>
      </c>
    </row>
    <row r="698" spans="1:4">
      <c r="A698" t="s">
        <v>1118</v>
      </c>
      <c r="B698">
        <v>0.99016499999999996</v>
      </c>
      <c r="C698">
        <f>ABS(U__11[[#This Row],[y-coordinate]]*5185.897)</f>
        <v>481.42030184219999</v>
      </c>
      <c r="D698">
        <f t="shared" si="10"/>
        <v>23.874998200718306</v>
      </c>
    </row>
    <row r="699" spans="1:4">
      <c r="A699" t="s">
        <v>1117</v>
      </c>
      <c r="B699">
        <v>0.99022299999999996</v>
      </c>
      <c r="C699">
        <f>ABS(U__11[[#This Row],[y-coordinate]]*5185.897)</f>
        <v>474.59151267259995</v>
      </c>
      <c r="D699">
        <f t="shared" si="10"/>
        <v>23.8763967049026</v>
      </c>
    </row>
    <row r="700" spans="1:4">
      <c r="A700" t="s">
        <v>1116</v>
      </c>
      <c r="B700">
        <v>0.99028000000000005</v>
      </c>
      <c r="C700">
        <f>ABS(U__11[[#This Row],[y-coordinate]]*5185.897)</f>
        <v>467.76272350300002</v>
      </c>
      <c r="D700">
        <f t="shared" si="10"/>
        <v>23.877771096945789</v>
      </c>
    </row>
    <row r="701" spans="1:4">
      <c r="A701" t="s">
        <v>1115</v>
      </c>
      <c r="B701">
        <v>0.99033700000000002</v>
      </c>
      <c r="C701">
        <f>ABS(U__11[[#This Row],[y-coordinate]]*5185.897)</f>
        <v>460.93445292309997</v>
      </c>
      <c r="D701">
        <f t="shared" si="10"/>
        <v>23.879145488988975</v>
      </c>
    </row>
    <row r="702" spans="1:4">
      <c r="A702" t="s">
        <v>1114</v>
      </c>
      <c r="B702">
        <v>0.99039200000000005</v>
      </c>
      <c r="C702">
        <f>ABS(U__11[[#This Row],[y-coordinate]]*5185.897)</f>
        <v>454.10566375350004</v>
      </c>
      <c r="D702">
        <f t="shared" si="10"/>
        <v>23.880471656749943</v>
      </c>
    </row>
    <row r="703" spans="1:4">
      <c r="A703" t="s">
        <v>1113</v>
      </c>
      <c r="B703">
        <v>0.99044699999999997</v>
      </c>
      <c r="C703">
        <f>ABS(U__11[[#This Row],[y-coordinate]]*5185.897)</f>
        <v>447.2768745839</v>
      </c>
      <c r="D703">
        <f t="shared" si="10"/>
        <v>23.881797824510908</v>
      </c>
    </row>
    <row r="704" spans="1:4">
      <c r="A704" t="s">
        <v>1112</v>
      </c>
      <c r="B704">
        <v>0.99050199999999999</v>
      </c>
      <c r="C704">
        <f>ABS(U__11[[#This Row],[y-coordinate]]*5185.897)</f>
        <v>440.44808541430001</v>
      </c>
      <c r="D704">
        <f t="shared" si="10"/>
        <v>23.88312399227188</v>
      </c>
    </row>
    <row r="705" spans="1:4">
      <c r="A705" t="s">
        <v>1111</v>
      </c>
      <c r="B705">
        <v>0.99055499999999996</v>
      </c>
      <c r="C705">
        <f>ABS(U__11[[#This Row],[y-coordinate]]*5185.897)</f>
        <v>433.61981483440002</v>
      </c>
      <c r="D705">
        <f t="shared" ref="D705:D769" si="11">B705/SQRT(0.00172)</f>
        <v>23.884401935750631</v>
      </c>
    </row>
    <row r="706" spans="1:4">
      <c r="A706" t="s">
        <v>1110</v>
      </c>
      <c r="B706">
        <v>0.99060700000000002</v>
      </c>
      <c r="C706">
        <f>ABS(U__11[[#This Row],[y-coordinate]]*5185.897)</f>
        <v>426.79102566479997</v>
      </c>
      <c r="D706">
        <f t="shared" si="11"/>
        <v>23.885655767088274</v>
      </c>
    </row>
    <row r="707" spans="1:4">
      <c r="A707" t="s">
        <v>1109</v>
      </c>
      <c r="B707">
        <v>0.99065899999999996</v>
      </c>
      <c r="C707">
        <f>ABS(U__11[[#This Row],[y-coordinate]]*5185.897)</f>
        <v>419.96223649519999</v>
      </c>
      <c r="D707">
        <f t="shared" si="11"/>
        <v>23.886909598425916</v>
      </c>
    </row>
    <row r="708" spans="1:4">
      <c r="A708" t="s">
        <v>1108</v>
      </c>
      <c r="B708">
        <v>0.99070999999999998</v>
      </c>
      <c r="C708">
        <f>ABS(U__11[[#This Row],[y-coordinate]]*5185.897)</f>
        <v>413.13344732559995</v>
      </c>
      <c r="D708">
        <f t="shared" si="11"/>
        <v>23.88813931762245</v>
      </c>
    </row>
    <row r="709" spans="1:4">
      <c r="A709" t="s">
        <v>1107</v>
      </c>
      <c r="B709">
        <v>0.99075999999999997</v>
      </c>
      <c r="C709">
        <f>ABS(U__11[[#This Row],[y-coordinate]]*5185.897)</f>
        <v>406.30517674570001</v>
      </c>
      <c r="D709">
        <f t="shared" si="11"/>
        <v>23.889344924677875</v>
      </c>
    </row>
    <row r="710" spans="1:4">
      <c r="A710" t="s">
        <v>1106</v>
      </c>
      <c r="B710">
        <v>0.99080999999999997</v>
      </c>
      <c r="C710">
        <f>ABS(U__11[[#This Row],[y-coordinate]]*5185.897)</f>
        <v>399.47638757609997</v>
      </c>
      <c r="D710">
        <f t="shared" si="11"/>
        <v>23.890550531733304</v>
      </c>
    </row>
    <row r="711" spans="1:4">
      <c r="A711" t="s">
        <v>1105</v>
      </c>
      <c r="B711">
        <v>0.99085800000000002</v>
      </c>
      <c r="C711">
        <f>ABS(U__11[[#This Row],[y-coordinate]]*5185.897)</f>
        <v>392.64759840650004</v>
      </c>
      <c r="D711">
        <f t="shared" si="11"/>
        <v>23.891707914506512</v>
      </c>
    </row>
    <row r="712" spans="1:4">
      <c r="A712" t="s">
        <v>1104</v>
      </c>
      <c r="B712">
        <v>0.99090599999999995</v>
      </c>
      <c r="C712">
        <f>ABS(U__11[[#This Row],[y-coordinate]]*5185.897)</f>
        <v>385.81932782659999</v>
      </c>
      <c r="D712">
        <f t="shared" si="11"/>
        <v>23.89286529727972</v>
      </c>
    </row>
    <row r="713" spans="1:4">
      <c r="A713" t="s">
        <v>1103</v>
      </c>
      <c r="B713">
        <v>0.99095299999999997</v>
      </c>
      <c r="C713">
        <f>ABS(U__11[[#This Row],[y-coordinate]]*5185.897)</f>
        <v>378.99053865699995</v>
      </c>
      <c r="D713">
        <f t="shared" si="11"/>
        <v>23.893998567911822</v>
      </c>
    </row>
    <row r="714" spans="1:4">
      <c r="A714" t="s">
        <v>1102</v>
      </c>
      <c r="B714">
        <v>0.99099899999999996</v>
      </c>
      <c r="C714">
        <f>ABS(U__11[[#This Row],[y-coordinate]]*5185.897)</f>
        <v>372.16174948740002</v>
      </c>
      <c r="D714">
        <f t="shared" si="11"/>
        <v>23.895107726402813</v>
      </c>
    </row>
    <row r="715" spans="1:4">
      <c r="A715" t="s">
        <v>1101</v>
      </c>
      <c r="B715">
        <v>0.99104400000000004</v>
      </c>
      <c r="C715">
        <f>ABS(U__11[[#This Row],[y-coordinate]]*5185.897)</f>
        <v>365.33296031779997</v>
      </c>
      <c r="D715">
        <f t="shared" si="11"/>
        <v>23.896192772752698</v>
      </c>
    </row>
    <row r="716" spans="1:4">
      <c r="A716" t="s">
        <v>1100</v>
      </c>
      <c r="B716">
        <v>0.991089</v>
      </c>
      <c r="C716">
        <f>ABS(U__11[[#This Row],[y-coordinate]]*5185.897)</f>
        <v>358.50468973790004</v>
      </c>
      <c r="D716">
        <f t="shared" si="11"/>
        <v>23.89727781910258</v>
      </c>
    </row>
    <row r="717" spans="1:4">
      <c r="A717" t="s">
        <v>1099</v>
      </c>
      <c r="B717">
        <v>0.99113200000000001</v>
      </c>
      <c r="C717">
        <f>ABS(U__11[[#This Row],[y-coordinate]]*5185.897)</f>
        <v>351.67590056829999</v>
      </c>
      <c r="D717">
        <f t="shared" si="11"/>
        <v>23.898314641170249</v>
      </c>
    </row>
    <row r="718" spans="1:4">
      <c r="A718" t="s">
        <v>1098</v>
      </c>
      <c r="B718">
        <v>0.99117500000000003</v>
      </c>
      <c r="C718">
        <f>ABS(U__11[[#This Row],[y-coordinate]]*5185.897)</f>
        <v>344.84711139870001</v>
      </c>
      <c r="D718">
        <f t="shared" si="11"/>
        <v>23.899351463237913</v>
      </c>
    </row>
    <row r="719" spans="1:4">
      <c r="A719" t="s">
        <v>1097</v>
      </c>
      <c r="B719">
        <v>0.99121700000000001</v>
      </c>
      <c r="C719">
        <f>ABS(U__11[[#This Row],[y-coordinate]]*5185.897)</f>
        <v>338.01832222909997</v>
      </c>
      <c r="D719">
        <f t="shared" si="11"/>
        <v>23.900364173164473</v>
      </c>
    </row>
    <row r="720" spans="1:4">
      <c r="A720" t="s">
        <v>1096</v>
      </c>
      <c r="B720">
        <v>0.99125799999999997</v>
      </c>
      <c r="C720">
        <f>ABS(U__11[[#This Row],[y-coordinate]]*5185.897)</f>
        <v>331.19005164920003</v>
      </c>
      <c r="D720">
        <f t="shared" si="11"/>
        <v>23.90135277094992</v>
      </c>
    </row>
    <row r="721" spans="1:4">
      <c r="A721" t="s">
        <v>1095</v>
      </c>
      <c r="B721">
        <v>0.99129900000000004</v>
      </c>
      <c r="C721">
        <f>ABS(U__11[[#This Row],[y-coordinate]]*5185.897)</f>
        <v>324.36126247959999</v>
      </c>
      <c r="D721">
        <f t="shared" si="11"/>
        <v>23.902341368735371</v>
      </c>
    </row>
    <row r="722" spans="1:4">
      <c r="A722" t="s">
        <v>1094</v>
      </c>
      <c r="B722">
        <v>0.99133899999999997</v>
      </c>
      <c r="C722">
        <f>ABS(U__11[[#This Row],[y-coordinate]]*5185.897)</f>
        <v>317.53247331</v>
      </c>
      <c r="D722">
        <f t="shared" si="11"/>
        <v>23.90330585437971</v>
      </c>
    </row>
    <row r="723" spans="1:4">
      <c r="A723" t="s">
        <v>1093</v>
      </c>
      <c r="B723">
        <v>0.99137699999999995</v>
      </c>
      <c r="C723">
        <f>ABS(U__11[[#This Row],[y-coordinate]]*5185.897)</f>
        <v>310.70368414040001</v>
      </c>
      <c r="D723">
        <f t="shared" si="11"/>
        <v>23.904222115741835</v>
      </c>
    </row>
    <row r="724" spans="1:4">
      <c r="A724" t="s">
        <v>1092</v>
      </c>
      <c r="B724">
        <v>0.99141500000000005</v>
      </c>
      <c r="C724">
        <f>ABS(U__11[[#This Row],[y-coordinate]]*5185.897)</f>
        <v>303.87541356050002</v>
      </c>
      <c r="D724">
        <f t="shared" si="11"/>
        <v>23.90513837710396</v>
      </c>
    </row>
    <row r="725" spans="1:4">
      <c r="A725" t="s">
        <v>1091</v>
      </c>
      <c r="B725">
        <v>0.99145300000000003</v>
      </c>
      <c r="C725">
        <f>ABS(U__11[[#This Row],[y-coordinate]]*5185.897)</f>
        <v>297.04662439090004</v>
      </c>
      <c r="D725">
        <f t="shared" si="11"/>
        <v>23.906054638466085</v>
      </c>
    </row>
    <row r="726" spans="1:4">
      <c r="A726" t="s">
        <v>1090</v>
      </c>
      <c r="B726">
        <v>0.99148899999999995</v>
      </c>
      <c r="C726">
        <f>ABS(U__11[[#This Row],[y-coordinate]]*5185.897)</f>
        <v>290.21783522129999</v>
      </c>
      <c r="D726">
        <f t="shared" si="11"/>
        <v>23.906922675545989</v>
      </c>
    </row>
    <row r="727" spans="1:4">
      <c r="A727" t="s">
        <v>1089</v>
      </c>
      <c r="B727">
        <v>0.99152499999999999</v>
      </c>
      <c r="C727">
        <f>ABS(U__11[[#This Row],[y-coordinate]]*5185.897)</f>
        <v>283.38904605170001</v>
      </c>
      <c r="D727">
        <f t="shared" si="11"/>
        <v>23.907790712625896</v>
      </c>
    </row>
    <row r="728" spans="1:4">
      <c r="A728" t="s">
        <v>1088</v>
      </c>
      <c r="B728">
        <v>0.99155899999999997</v>
      </c>
      <c r="C728">
        <f>ABS(U__11[[#This Row],[y-coordinate]]*5185.897)</f>
        <v>276.56077547180001</v>
      </c>
      <c r="D728">
        <f t="shared" si="11"/>
        <v>23.908610525423583</v>
      </c>
    </row>
    <row r="729" spans="1:4">
      <c r="A729" t="s">
        <v>1087</v>
      </c>
      <c r="B729">
        <v>0.99159299999999995</v>
      </c>
      <c r="C729">
        <f>ABS(U__11[[#This Row],[y-coordinate]]*5185.897)</f>
        <v>269.73198630219997</v>
      </c>
      <c r="D729">
        <f t="shared" si="11"/>
        <v>23.909430338221274</v>
      </c>
    </row>
    <row r="730" spans="1:4">
      <c r="A730" t="s">
        <v>1086</v>
      </c>
      <c r="B730">
        <v>0.99162600000000001</v>
      </c>
      <c r="C730">
        <f>ABS(U__11[[#This Row],[y-coordinate]]*5185.897)</f>
        <v>262.90319713259998</v>
      </c>
      <c r="D730">
        <f t="shared" si="11"/>
        <v>23.910226038877855</v>
      </c>
    </row>
    <row r="731" spans="1:4">
      <c r="A731" t="s">
        <v>1085</v>
      </c>
      <c r="B731">
        <v>0.99165899999999996</v>
      </c>
      <c r="C731">
        <f>ABS(U__11[[#This Row],[y-coordinate]]*5185.897)</f>
        <v>256.074407963</v>
      </c>
      <c r="D731">
        <f t="shared" si="11"/>
        <v>23.911021739534437</v>
      </c>
    </row>
    <row r="732" spans="1:4">
      <c r="A732" t="s">
        <v>1084</v>
      </c>
      <c r="B732">
        <v>0.99168999999999996</v>
      </c>
      <c r="C732">
        <f>ABS(U__11[[#This Row],[y-coordinate]]*5185.897)</f>
        <v>249.24613738310001</v>
      </c>
      <c r="D732">
        <f t="shared" si="11"/>
        <v>23.911769215908802</v>
      </c>
    </row>
    <row r="733" spans="1:4">
      <c r="A733" t="s">
        <v>1083</v>
      </c>
      <c r="B733">
        <v>0.99172099999999996</v>
      </c>
      <c r="C733">
        <f>ABS(U__11[[#This Row],[y-coordinate]]*5185.897)</f>
        <v>242.41734821350002</v>
      </c>
      <c r="D733">
        <f t="shared" si="11"/>
        <v>23.912516692283166</v>
      </c>
    </row>
    <row r="734" spans="1:4">
      <c r="A734" t="s">
        <v>1082</v>
      </c>
      <c r="B734">
        <v>0.99175000000000002</v>
      </c>
      <c r="C734">
        <f>ABS(U__11[[#This Row],[y-coordinate]]*5185.897)</f>
        <v>235.58855904390001</v>
      </c>
      <c r="D734">
        <f t="shared" si="11"/>
        <v>23.913215944375313</v>
      </c>
    </row>
    <row r="735" spans="1:4">
      <c r="A735" t="s">
        <v>1081</v>
      </c>
      <c r="B735">
        <v>0.99177899999999997</v>
      </c>
      <c r="C735">
        <f>ABS(U__11[[#This Row],[y-coordinate]]*5185.897)</f>
        <v>228.75976987430002</v>
      </c>
      <c r="D735">
        <f t="shared" si="11"/>
        <v>23.91391519646746</v>
      </c>
    </row>
    <row r="736" spans="1:4">
      <c r="A736" t="s">
        <v>1080</v>
      </c>
      <c r="B736">
        <v>0.99180699999999999</v>
      </c>
      <c r="C736">
        <f>ABS(U__11[[#This Row],[y-coordinate]]*5185.897)</f>
        <v>221.9314992944</v>
      </c>
      <c r="D736">
        <f t="shared" si="11"/>
        <v>23.914590336418499</v>
      </c>
    </row>
    <row r="737" spans="1:4">
      <c r="A737" t="s">
        <v>1079</v>
      </c>
      <c r="B737">
        <v>0.99183399999999999</v>
      </c>
      <c r="C737">
        <f>ABS(U__11[[#This Row],[y-coordinate]]*5185.897)</f>
        <v>215.10271012479998</v>
      </c>
      <c r="D737">
        <f t="shared" si="11"/>
        <v>23.915241364228429</v>
      </c>
    </row>
    <row r="738" spans="1:4">
      <c r="A738" t="s">
        <v>1078</v>
      </c>
      <c r="B738">
        <v>0.99186099999999999</v>
      </c>
      <c r="C738">
        <f>ABS(U__11[[#This Row],[y-coordinate]]*5185.897)</f>
        <v>208.2739209552</v>
      </c>
      <c r="D738">
        <f t="shared" si="11"/>
        <v>23.915892392038359</v>
      </c>
    </row>
    <row r="739" spans="1:4">
      <c r="A739" t="s">
        <v>1077</v>
      </c>
      <c r="B739">
        <v>0.99188600000000005</v>
      </c>
      <c r="C739">
        <f>ABS(U__11[[#This Row],[y-coordinate]]*5185.897)</f>
        <v>201.44513178559998</v>
      </c>
      <c r="D739">
        <f t="shared" si="11"/>
        <v>23.916495195566071</v>
      </c>
    </row>
    <row r="740" spans="1:4">
      <c r="A740" t="s">
        <v>1076</v>
      </c>
      <c r="B740">
        <v>0.99190999999999996</v>
      </c>
      <c r="C740">
        <f>ABS(U__11[[#This Row],[y-coordinate]]*5185.897)</f>
        <v>194.61686120570002</v>
      </c>
      <c r="D740">
        <f t="shared" si="11"/>
        <v>23.917073886952675</v>
      </c>
    </row>
    <row r="741" spans="1:4">
      <c r="A741" t="s">
        <v>1075</v>
      </c>
      <c r="B741">
        <v>0.99193399999999998</v>
      </c>
      <c r="C741">
        <f>ABS(U__11[[#This Row],[y-coordinate]]*5185.897)</f>
        <v>187.7880720361</v>
      </c>
      <c r="D741">
        <f t="shared" si="11"/>
        <v>23.917652578339279</v>
      </c>
    </row>
    <row r="742" spans="1:4">
      <c r="A742" t="s">
        <v>1074</v>
      </c>
      <c r="B742">
        <v>0.99195599999999995</v>
      </c>
      <c r="C742">
        <f>ABS(U__11[[#This Row],[y-coordinate]]*5185.897)</f>
        <v>180.95928286650002</v>
      </c>
      <c r="D742">
        <f t="shared" si="11"/>
        <v>23.918183045443666</v>
      </c>
    </row>
    <row r="743" spans="1:4">
      <c r="A743" t="s">
        <v>1073</v>
      </c>
      <c r="B743">
        <v>0.99197800000000003</v>
      </c>
      <c r="C743">
        <f>ABS(U__11[[#This Row],[y-coordinate]]*5185.897)</f>
        <v>174.1304936969</v>
      </c>
      <c r="D743">
        <f t="shared" si="11"/>
        <v>23.918713512548056</v>
      </c>
    </row>
    <row r="744" spans="1:4">
      <c r="A744" t="s">
        <v>1072</v>
      </c>
      <c r="B744">
        <v>0.99199899999999996</v>
      </c>
      <c r="C744">
        <f>ABS(U__11[[#This Row],[y-coordinate]]*5185.897)</f>
        <v>167.30222311699998</v>
      </c>
      <c r="D744">
        <f t="shared" si="11"/>
        <v>23.919219867511334</v>
      </c>
    </row>
    <row r="745" spans="1:4">
      <c r="A745" t="s">
        <v>1071</v>
      </c>
      <c r="B745">
        <v>0.99201899999999998</v>
      </c>
      <c r="C745">
        <f>ABS(U__11[[#This Row],[y-coordinate]]*5185.897)</f>
        <v>160.4734339474</v>
      </c>
      <c r="D745">
        <f t="shared" si="11"/>
        <v>23.919702110333503</v>
      </c>
    </row>
    <row r="746" spans="1:4">
      <c r="A746" t="s">
        <v>1070</v>
      </c>
      <c r="B746">
        <v>0.99203799999999998</v>
      </c>
      <c r="C746">
        <f>ABS(U__11[[#This Row],[y-coordinate]]*5185.897)</f>
        <v>153.64464477780001</v>
      </c>
      <c r="D746">
        <f t="shared" si="11"/>
        <v>23.920160241014568</v>
      </c>
    </row>
    <row r="747" spans="1:4">
      <c r="A747" t="s">
        <v>1069</v>
      </c>
      <c r="B747">
        <v>0.99205600000000005</v>
      </c>
      <c r="C747">
        <f>ABS(U__11[[#This Row],[y-coordinate]]*5185.897)</f>
        <v>146.8158556082</v>
      </c>
      <c r="D747">
        <f t="shared" si="11"/>
        <v>23.92059425955452</v>
      </c>
    </row>
    <row r="748" spans="1:4">
      <c r="A748" t="s">
        <v>1068</v>
      </c>
      <c r="B748">
        <v>0.99207299999999998</v>
      </c>
      <c r="C748">
        <f>ABS(U__11[[#This Row],[y-coordinate]]*5185.897)</f>
        <v>139.9875850283</v>
      </c>
      <c r="D748">
        <f t="shared" si="11"/>
        <v>23.921004165953363</v>
      </c>
    </row>
    <row r="749" spans="1:4">
      <c r="A749" t="s">
        <v>1067</v>
      </c>
      <c r="B749">
        <v>0.992089</v>
      </c>
      <c r="C749">
        <f>ABS(U__11[[#This Row],[y-coordinate]]*5185.897)</f>
        <v>133.15879585870002</v>
      </c>
      <c r="D749">
        <f t="shared" si="11"/>
        <v>23.921389960211101</v>
      </c>
    </row>
    <row r="750" spans="1:4">
      <c r="A750" t="s">
        <v>1066</v>
      </c>
      <c r="B750">
        <v>0.99210399999999999</v>
      </c>
      <c r="C750">
        <f>ABS(U__11[[#This Row],[y-coordinate]]*5185.897)</f>
        <v>126.3300066891</v>
      </c>
      <c r="D750">
        <f t="shared" si="11"/>
        <v>23.921751642327727</v>
      </c>
    </row>
    <row r="751" spans="1:4">
      <c r="A751" t="s">
        <v>1065</v>
      </c>
      <c r="B751">
        <v>0.99211800000000006</v>
      </c>
      <c r="C751">
        <f>ABS(U__11[[#This Row],[y-coordinate]]*5185.897)</f>
        <v>119.50173610920001</v>
      </c>
      <c r="D751">
        <f t="shared" si="11"/>
        <v>23.922089212303248</v>
      </c>
    </row>
    <row r="752" spans="1:4">
      <c r="A752" t="s">
        <v>1064</v>
      </c>
      <c r="B752">
        <v>0.99213099999999999</v>
      </c>
      <c r="C752">
        <f>ABS(U__11[[#This Row],[y-coordinate]]*5185.897)</f>
        <v>112.67294693960001</v>
      </c>
      <c r="D752">
        <f t="shared" si="11"/>
        <v>23.922402670137657</v>
      </c>
    </row>
    <row r="753" spans="1:4">
      <c r="A753" t="s">
        <v>1063</v>
      </c>
      <c r="B753">
        <v>0.992143</v>
      </c>
      <c r="C753">
        <f>ABS(U__11[[#This Row],[y-coordinate]]*5185.897)</f>
        <v>105.84415777000001</v>
      </c>
      <c r="D753">
        <f t="shared" si="11"/>
        <v>23.922692015830961</v>
      </c>
    </row>
    <row r="754" spans="1:4">
      <c r="A754" t="s">
        <v>1062</v>
      </c>
      <c r="B754">
        <v>0.99215399999999998</v>
      </c>
      <c r="C754">
        <f>ABS(U__11[[#This Row],[y-coordinate]]*5185.897)</f>
        <v>99.015368600400009</v>
      </c>
      <c r="D754">
        <f t="shared" si="11"/>
        <v>23.922957249383156</v>
      </c>
    </row>
    <row r="755" spans="1:4">
      <c r="A755" t="s">
        <v>1061</v>
      </c>
      <c r="B755">
        <v>0.99216400000000005</v>
      </c>
      <c r="C755">
        <f>ABS(U__11[[#This Row],[y-coordinate]]*5185.897)</f>
        <v>92.187098020500002</v>
      </c>
      <c r="D755">
        <f t="shared" si="11"/>
        <v>23.923198370794243</v>
      </c>
    </row>
    <row r="756" spans="1:4">
      <c r="A756" t="s">
        <v>1060</v>
      </c>
      <c r="B756">
        <v>0.99217299999999997</v>
      </c>
      <c r="C756">
        <f>ABS(U__11[[#This Row],[y-coordinate]]*5185.897)</f>
        <v>85.358308850900002</v>
      </c>
      <c r="D756">
        <f t="shared" si="11"/>
        <v>23.923415380064217</v>
      </c>
    </row>
    <row r="757" spans="1:4">
      <c r="A757" t="s">
        <v>1059</v>
      </c>
      <c r="B757">
        <v>0.99218099999999998</v>
      </c>
      <c r="C757">
        <f>ABS(U__11[[#This Row],[y-coordinate]]*5185.897)</f>
        <v>78.529519681300002</v>
      </c>
      <c r="D757">
        <f t="shared" si="11"/>
        <v>23.923608277193086</v>
      </c>
    </row>
    <row r="758" spans="1:4">
      <c r="A758" t="s">
        <v>1058</v>
      </c>
      <c r="B758">
        <v>0.99218799999999996</v>
      </c>
      <c r="C758">
        <f>ABS(U__11[[#This Row],[y-coordinate]]*5185.897)</f>
        <v>71.700730511700002</v>
      </c>
      <c r="D758">
        <f t="shared" si="11"/>
        <v>23.923777062180843</v>
      </c>
    </row>
    <row r="759" spans="1:4">
      <c r="A759" t="s">
        <v>1057</v>
      </c>
      <c r="B759">
        <v>0.99219299999999999</v>
      </c>
      <c r="C759">
        <f>ABS(U__11[[#This Row],[y-coordinate]]*5185.897)</f>
        <v>64.872459931799995</v>
      </c>
      <c r="D759">
        <f t="shared" si="11"/>
        <v>23.923897622886386</v>
      </c>
    </row>
    <row r="760" spans="1:4">
      <c r="A760" t="s">
        <v>1056</v>
      </c>
      <c r="B760">
        <v>0.99219800000000002</v>
      </c>
      <c r="C760">
        <f>ABS(U__11[[#This Row],[y-coordinate]]*5185.897)</f>
        <v>58.043670762200001</v>
      </c>
      <c r="D760">
        <f t="shared" si="11"/>
        <v>23.924018183591929</v>
      </c>
    </row>
    <row r="761" spans="1:4">
      <c r="A761" t="s">
        <v>1055</v>
      </c>
      <c r="B761">
        <v>0.99220200000000003</v>
      </c>
      <c r="C761">
        <f>ABS(U__11[[#This Row],[y-coordinate]]*5185.897)</f>
        <v>51.214933451570005</v>
      </c>
      <c r="D761">
        <f t="shared" si="11"/>
        <v>23.924114632156364</v>
      </c>
    </row>
    <row r="762" spans="1:4">
      <c r="A762" t="s">
        <v>1054</v>
      </c>
      <c r="B762">
        <v>0.992205</v>
      </c>
      <c r="C762">
        <f>ABS(U__11[[#This Row],[y-coordinate]]*5185.897)</f>
        <v>44.386247999910005</v>
      </c>
      <c r="D762">
        <f t="shared" si="11"/>
        <v>23.92418696857969</v>
      </c>
    </row>
    <row r="763" spans="1:4">
      <c r="A763" t="s">
        <v>1053</v>
      </c>
      <c r="B763">
        <v>0.99220699999999995</v>
      </c>
      <c r="C763">
        <f>ABS(U__11[[#This Row],[y-coordinate]]*5185.897)</f>
        <v>37.557614407220001</v>
      </c>
      <c r="D763">
        <f t="shared" si="11"/>
        <v>23.924235192861904</v>
      </c>
    </row>
    <row r="764" spans="1:4">
      <c r="A764" t="s">
        <v>1052</v>
      </c>
      <c r="B764">
        <v>0.99220799999999998</v>
      </c>
      <c r="C764">
        <f>ABS(U__11[[#This Row],[y-coordinate]]*5185.897)</f>
        <v>30.728928955560001</v>
      </c>
      <c r="D764">
        <f t="shared" si="11"/>
        <v>23.924259305003016</v>
      </c>
    </row>
    <row r="765" spans="1:4">
      <c r="A765" t="s">
        <v>1051</v>
      </c>
      <c r="B765">
        <v>0.99220900000000001</v>
      </c>
      <c r="C765">
        <f>ABS(U__11[[#This Row],[y-coordinate]]*5185.897)</f>
        <v>23.900295362870001</v>
      </c>
      <c r="D765">
        <f t="shared" si="11"/>
        <v>23.924283417144125</v>
      </c>
    </row>
    <row r="766" spans="1:4">
      <c r="A766" t="s">
        <v>1050</v>
      </c>
      <c r="B766">
        <v>0.99220900000000001</v>
      </c>
      <c r="C766">
        <f>ABS(U__11[[#This Row],[y-coordinate]]*5185.897)</f>
        <v>17.07166177018</v>
      </c>
      <c r="D766">
        <f t="shared" si="11"/>
        <v>23.924283417144125</v>
      </c>
    </row>
    <row r="767" spans="1:4">
      <c r="A767" t="s">
        <v>1049</v>
      </c>
      <c r="B767">
        <v>0.99220900000000001</v>
      </c>
      <c r="C767">
        <f>ABS(U__11[[#This Row],[y-coordinate]]*5185.897)</f>
        <v>10.24297631852</v>
      </c>
      <c r="D767">
        <f t="shared" si="11"/>
        <v>23.924283417144125</v>
      </c>
    </row>
    <row r="768" spans="1:4">
      <c r="A768" t="s">
        <v>1048</v>
      </c>
      <c r="B768">
        <v>0.99220900000000001</v>
      </c>
      <c r="C768">
        <f>ABS(U__11[[#This Row],[y-coordinate]]*5185.897)</f>
        <v>3.4143271681389997</v>
      </c>
      <c r="D768">
        <f t="shared" si="11"/>
        <v>23.924283417144125</v>
      </c>
    </row>
    <row r="769" spans="1:4">
      <c r="A769" t="s">
        <v>99</v>
      </c>
      <c r="B769">
        <v>0.99220900000000001</v>
      </c>
      <c r="C769">
        <f>ABS(U__11[[#This Row],[y-coordinate]]*5185.897)</f>
        <v>0</v>
      </c>
      <c r="D769">
        <f t="shared" si="11"/>
        <v>23.924283417144125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42759-EAF3-471B-88DB-CB5B6815A605}">
  <dimension ref="A1:F769"/>
  <sheetViews>
    <sheetView workbookViewId="0">
      <selection activeCell="C1" sqref="C1"/>
    </sheetView>
  </sheetViews>
  <sheetFormatPr defaultColWidth="8.85546875" defaultRowHeight="14.45"/>
  <cols>
    <col min="1" max="2" width="14.28515625" bestFit="1" customWidth="1"/>
    <col min="3" max="6" width="15.42578125" bestFit="1" customWidth="1"/>
  </cols>
  <sheetData>
    <row r="1" spans="1:6">
      <c r="A1" t="s">
        <v>1815</v>
      </c>
      <c r="B1" t="s">
        <v>1816</v>
      </c>
      <c r="C1" t="s">
        <v>1817</v>
      </c>
      <c r="D1" t="s">
        <v>1818</v>
      </c>
      <c r="E1" t="s">
        <v>1819</v>
      </c>
      <c r="F1" t="s">
        <v>1820</v>
      </c>
    </row>
    <row r="2" spans="1:6">
      <c r="A2">
        <v>0</v>
      </c>
      <c r="B2">
        <v>0</v>
      </c>
      <c r="C2">
        <v>1</v>
      </c>
      <c r="D2">
        <v>0</v>
      </c>
    </row>
    <row r="3" spans="1:6">
      <c r="A3">
        <v>1.371071353273301E-5</v>
      </c>
      <c r="B3">
        <v>7.1102350198292641E-2</v>
      </c>
      <c r="C3">
        <v>7.1101855656547031E-2</v>
      </c>
      <c r="D3">
        <v>0.99998588993712656</v>
      </c>
      <c r="E3">
        <v>-1.120892048566094E-5</v>
      </c>
      <c r="F3">
        <v>-4.7172715513964611E-9</v>
      </c>
    </row>
    <row r="4" spans="1:6">
      <c r="A4">
        <v>4.1699539349848713E-5</v>
      </c>
      <c r="B4">
        <v>0.2162495221624994</v>
      </c>
      <c r="C4">
        <v>0.21624440050692309</v>
      </c>
      <c r="D4">
        <v>0.99994691477634823</v>
      </c>
      <c r="E4">
        <v>-3.409120844921682E-5</v>
      </c>
      <c r="F4">
        <v>-3.8510454705077868E-7</v>
      </c>
    </row>
    <row r="5" spans="1:6">
      <c r="A5">
        <v>8.4533819487808692E-5</v>
      </c>
      <c r="B5">
        <v>0.43838369334110949</v>
      </c>
      <c r="C5">
        <v>0.43835463131133628</v>
      </c>
      <c r="D5">
        <v>0.99981856532923086</v>
      </c>
      <c r="E5">
        <v>-6.9110494144922294E-5</v>
      </c>
      <c r="F5">
        <v>-6.05574272325033E-6</v>
      </c>
    </row>
    <row r="6" spans="1:6">
      <c r="A6">
        <v>1.4278083701424471E-4</v>
      </c>
      <c r="B6">
        <v>0.74044673537632599</v>
      </c>
      <c r="C6">
        <v>0.74030631773454991</v>
      </c>
      <c r="D6">
        <v>0.99937859128335427</v>
      </c>
      <c r="E6">
        <v>-1.167228118251095E-4</v>
      </c>
      <c r="F6">
        <v>-4.4772712936833942E-5</v>
      </c>
    </row>
    <row r="7" spans="1:6">
      <c r="A7">
        <v>2.170078137750941E-4</v>
      </c>
      <c r="B7">
        <v>1.1253802024209421</v>
      </c>
      <c r="C7">
        <v>1.1247806013146491</v>
      </c>
      <c r="D7">
        <v>0.99806261499119187</v>
      </c>
      <c r="E7">
        <v>-1.7735452104291499E-4</v>
      </c>
      <c r="F7">
        <v>-2.1178454203062041E-4</v>
      </c>
    </row>
    <row r="8" spans="1:6">
      <c r="A8">
        <v>3.0778190814073619E-4</v>
      </c>
      <c r="B8">
        <v>1.5961253194500331</v>
      </c>
      <c r="C8">
        <v>1.5939121816113151</v>
      </c>
      <c r="D8">
        <v>0.99470555893861268</v>
      </c>
      <c r="E8">
        <v>-2.513472213090199E-4</v>
      </c>
      <c r="F8">
        <v>-7.4176246503455099E-4</v>
      </c>
    </row>
    <row r="9" spans="1:6">
      <c r="A9">
        <v>4.1567021275379368E-4</v>
      </c>
      <c r="B9">
        <v>2.155622970581291</v>
      </c>
      <c r="C9">
        <v>2.1485686361793208</v>
      </c>
      <c r="D9">
        <v>0.98729363803176107</v>
      </c>
      <c r="E9">
        <v>-3.3884688315284628E-4</v>
      </c>
      <c r="F9">
        <v>-2.0880009817424191E-3</v>
      </c>
    </row>
    <row r="10" spans="1:6">
      <c r="A10">
        <v>5.2752903874342394E-4</v>
      </c>
      <c r="B10">
        <v>2.7357113371930319</v>
      </c>
      <c r="C10">
        <v>2.7179188679025219</v>
      </c>
      <c r="D10">
        <v>0.97481791093460568</v>
      </c>
      <c r="E10">
        <v>-4.2869404148240928E-4</v>
      </c>
      <c r="F10">
        <v>-4.5795756111991154E-3</v>
      </c>
    </row>
    <row r="11" spans="1:6">
      <c r="A11">
        <v>6.433579417870483E-4</v>
      </c>
      <c r="B11">
        <v>3.3363881150740591</v>
      </c>
      <c r="C11">
        <v>3.2981929249911812</v>
      </c>
      <c r="D11">
        <v>0.95628873085725352</v>
      </c>
      <c r="E11">
        <v>-5.2031546424906197E-4</v>
      </c>
      <c r="F11">
        <v>-8.5647452930013475E-3</v>
      </c>
    </row>
    <row r="12" spans="1:6">
      <c r="A12">
        <v>7.6315646179236918E-4</v>
      </c>
      <c r="B12">
        <v>3.9576509182330399</v>
      </c>
      <c r="C12">
        <v>3.8848100621584152</v>
      </c>
      <c r="D12">
        <v>0.93121430858212162</v>
      </c>
      <c r="E12">
        <v>-6.1302285077251652E-4</v>
      </c>
      <c r="F12">
        <v>-1.434320407630383E-2</v>
      </c>
    </row>
    <row r="13" spans="1:6">
      <c r="A13">
        <v>8.8692412289903544E-4</v>
      </c>
      <c r="B13">
        <v>4.5994972789071387</v>
      </c>
      <c r="C13">
        <v>4.472661471036921</v>
      </c>
      <c r="D13">
        <v>0.89965936581582162</v>
      </c>
      <c r="E13">
        <v>-7.0605819217857738E-4</v>
      </c>
      <c r="F13">
        <v>-2.2155143248574281E-2</v>
      </c>
    </row>
    <row r="14" spans="1:6">
      <c r="A14">
        <v>1.014660433480419E-3</v>
      </c>
      <c r="B14">
        <v>5.2619246475712238</v>
      </c>
      <c r="C14">
        <v>5.0564519116784519</v>
      </c>
      <c r="D14">
        <v>0.86220167521491164</v>
      </c>
      <c r="E14">
        <v>-7.9864490672956333E-4</v>
      </c>
      <c r="F14">
        <v>-3.2179413621428767E-2</v>
      </c>
    </row>
    <row r="15" spans="1:6">
      <c r="A15">
        <v>1.146364886145945E-3</v>
      </c>
      <c r="B15">
        <v>5.9449303929499662</v>
      </c>
      <c r="C15">
        <v>5.6310407190129412</v>
      </c>
      <c r="D15">
        <v>0.81981676676327075</v>
      </c>
      <c r="E15">
        <v>-8.9003590933744612E-4</v>
      </c>
      <c r="F15">
        <v>-4.4536770730048483E-2</v>
      </c>
    </row>
    <row r="16" spans="1:6">
      <c r="A16">
        <v>1.282036957742871E-3</v>
      </c>
      <c r="B16">
        <v>6.6485118020270457</v>
      </c>
      <c r="C16">
        <v>6.1917347465735029</v>
      </c>
      <c r="D16">
        <v>0.77372846609282442</v>
      </c>
      <c r="E16">
        <v>-9.7955345584678001E-4</v>
      </c>
      <c r="F16">
        <v>-5.9295143096704701E-2</v>
      </c>
    </row>
    <row r="17" spans="1:6">
      <c r="A17">
        <v>1.421676109358172E-3</v>
      </c>
      <c r="B17">
        <v>7.372666080054942</v>
      </c>
      <c r="C17">
        <v>6.7345043252166574</v>
      </c>
      <c r="D17">
        <v>0.72525839502268563</v>
      </c>
      <c r="E17">
        <v>-1.0666164411943339E-3</v>
      </c>
      <c r="F17">
        <v>-7.6474999134404656E-2</v>
      </c>
    </row>
    <row r="18" spans="1:6">
      <c r="A18">
        <v>1.5652817863210931E-3</v>
      </c>
      <c r="B18">
        <v>8.1173903505681757</v>
      </c>
      <c r="C18">
        <v>7.2561119215813408</v>
      </c>
      <c r="D18">
        <v>0.67569735070104331</v>
      </c>
      <c r="E18">
        <v>-1.1507565520422381E-3</v>
      </c>
      <c r="F18">
        <v>-9.6053932601899025E-2</v>
      </c>
    </row>
    <row r="19" spans="1:6">
      <c r="A19">
        <v>1.7128534182051509E-3</v>
      </c>
      <c r="B19">
        <v>8.8826816553936716</v>
      </c>
      <c r="C19">
        <v>7.7541580455994472</v>
      </c>
      <c r="D19">
        <v>0.62621039612351226</v>
      </c>
      <c r="E19">
        <v>-1.231624535457625E-3</v>
      </c>
      <c r="F19">
        <v>-0.1179703708786746</v>
      </c>
    </row>
    <row r="20" spans="1:6">
      <c r="A20">
        <v>1.8643904188303531E-3</v>
      </c>
      <c r="B20">
        <v>9.6685369546622724</v>
      </c>
      <c r="C20">
        <v>8.2270585947397628</v>
      </c>
      <c r="D20">
        <v>0.57777831781196609</v>
      </c>
      <c r="E20">
        <v>-1.308982429466252E-3</v>
      </c>
      <c r="F20">
        <v>-0.14212676398178939</v>
      </c>
    </row>
    <row r="21" spans="1:6">
      <c r="A21">
        <v>2.0198921862656372E-3</v>
      </c>
      <c r="B21">
        <v>10.47495312682141</v>
      </c>
      <c r="C21">
        <v>8.6739723601728258</v>
      </c>
      <c r="D21">
        <v>0.53117182115537387</v>
      </c>
      <c r="E21">
        <v>-1.3826923845566481E-3</v>
      </c>
      <c r="F21">
        <v>-0.16839275693433181</v>
      </c>
    </row>
    <row r="22" spans="1:6">
      <c r="A22">
        <v>2.1793581028310971E-3</v>
      </c>
      <c r="B22">
        <v>11.301926968646621</v>
      </c>
      <c r="C22">
        <v>9.0946978670568868</v>
      </c>
      <c r="D22">
        <v>0.48695146395138561</v>
      </c>
      <c r="E22">
        <v>-1.452700252227646E-3</v>
      </c>
      <c r="F22">
        <v>-0.1966087699473664</v>
      </c>
    </row>
    <row r="23" spans="1:6">
      <c r="A23">
        <v>2.3427875351006429E-3</v>
      </c>
      <c r="B23">
        <v>12.14945519525534</v>
      </c>
      <c r="C23">
        <v>9.4895564369340502</v>
      </c>
      <c r="D23">
        <v>0.44548526418948292</v>
      </c>
      <c r="E23">
        <v>-1.5190139399437271E-3</v>
      </c>
      <c r="F23">
        <v>-0.22659021758286371</v>
      </c>
    </row>
    <row r="24" spans="1:6">
      <c r="A24">
        <v>2.5101798339043362E-3</v>
      </c>
      <c r="B24">
        <v>13.017534440119039</v>
      </c>
      <c r="C24">
        <v>9.8592746264597579</v>
      </c>
      <c r="D24">
        <v>0.40697645787061548</v>
      </c>
      <c r="E24">
        <v>-1.5816901128553021E-3</v>
      </c>
      <c r="F24">
        <v>-0.25813237888353457</v>
      </c>
    </row>
    <row r="25" spans="1:6">
      <c r="A25">
        <v>2.6815343343311589E-3</v>
      </c>
      <c r="B25">
        <v>13.906161255077579</v>
      </c>
      <c r="C25">
        <v>10.204875102287691</v>
      </c>
      <c r="D25">
        <v>0.37149531938952107</v>
      </c>
      <c r="E25">
        <v>-1.6408170271151039E-3</v>
      </c>
      <c r="F25">
        <v>-0.29101574852377848</v>
      </c>
    </row>
    <row r="26" spans="1:6">
      <c r="A26">
        <v>2.8568503557314662E-3</v>
      </c>
      <c r="B26">
        <v>14.815332110351889</v>
      </c>
      <c r="C26">
        <v>10.527581252278519</v>
      </c>
      <c r="D26">
        <v>0.33901067358927228</v>
      </c>
      <c r="E26">
        <v>-1.696505193749889E-3</v>
      </c>
      <c r="F26">
        <v>-0.32501159502641308</v>
      </c>
    </row>
    <row r="27" spans="1:6">
      <c r="A27">
        <v>3.036127201719752E-3</v>
      </c>
      <c r="B27">
        <v>15.74504339455838</v>
      </c>
      <c r="C27">
        <v>10.82873781580348</v>
      </c>
      <c r="D27">
        <v>0.30941840387899627</v>
      </c>
      <c r="E27">
        <v>-1.748883537104865E-3</v>
      </c>
      <c r="F27">
        <v>-0.35988742864723838</v>
      </c>
    </row>
    <row r="28" spans="1:6">
      <c r="A28">
        <v>3.2193641601774292E-3</v>
      </c>
      <c r="B28">
        <v>16.69529141472329</v>
      </c>
      <c r="C28">
        <v>11.109747661138099</v>
      </c>
      <c r="D28">
        <v>0.28256558856307817</v>
      </c>
      <c r="E28">
        <v>-1.7980915610717051E-3</v>
      </c>
      <c r="F28">
        <v>-0.39541211168516271</v>
      </c>
    </row>
    <row r="29" spans="1:6">
      <c r="A29">
        <v>3.4065605032558288E-3</v>
      </c>
      <c r="B29">
        <v>17.666072396298279</v>
      </c>
      <c r="C29">
        <v>11.37202346701563</v>
      </c>
      <c r="D29">
        <v>0.25826987916724869</v>
      </c>
      <c r="E29">
        <v>-1.8442779301254531E-3</v>
      </c>
      <c r="F29">
        <v>-0.4313603994676804</v>
      </c>
    </row>
    <row r="30" spans="1:6">
      <c r="A30">
        <v>3.5977154873786392E-3</v>
      </c>
      <c r="B30">
        <v>18.657382483173091</v>
      </c>
      <c r="C30">
        <v>11.616952357848909</v>
      </c>
      <c r="D30">
        <v>0.2363343574056081</v>
      </c>
      <c r="E30">
        <v>-1.887596182875243E-3</v>
      </c>
      <c r="F30">
        <v>-0.46751677080588733</v>
      </c>
    </row>
    <row r="31" spans="1:6">
      <c r="A31">
        <v>3.7928283532452371E-3</v>
      </c>
      <c r="B31">
        <v>19.669217737692769</v>
      </c>
      <c r="C31">
        <v>11.845871285910089</v>
      </c>
      <c r="D31">
        <v>0.21655842566575681</v>
      </c>
      <c r="E31">
        <v>-1.9282032482705581E-3</v>
      </c>
      <c r="F31">
        <v>-0.50367848490817047</v>
      </c>
    </row>
    <row r="32" spans="1:6">
      <c r="A32">
        <v>3.9918983258339091E-3</v>
      </c>
      <c r="B32">
        <v>20.701574140674431</v>
      </c>
      <c r="C32">
        <v>12.060051001132781</v>
      </c>
      <c r="D32">
        <v>0.1987454246154356</v>
      </c>
      <c r="E32">
        <v>-1.9662597287490569E-3</v>
      </c>
      <c r="F32">
        <v>-0.53965786479848399</v>
      </c>
    </row>
    <row r="33" spans="1:6">
      <c r="A33">
        <v>4.194924614404183E-3</v>
      </c>
      <c r="B33">
        <v>21.754447591419321</v>
      </c>
      <c r="C33">
        <v>12.260686659684991</v>
      </c>
      <c r="D33">
        <v>0.1827076592271128</v>
      </c>
      <c r="E33">
        <v>-2.0019286022807032E-3</v>
      </c>
      <c r="F33">
        <v>-0.5752838437957245</v>
      </c>
    </row>
    <row r="34" spans="1:6">
      <c r="A34">
        <v>4.4019064125007112E-3</v>
      </c>
      <c r="B34">
        <v>22.827833907732948</v>
      </c>
      <c r="C34">
        <v>12.448893397450499</v>
      </c>
      <c r="D34">
        <v>0.16826944246121611</v>
      </c>
      <c r="E34">
        <v>-2.0353740240693992E-3</v>
      </c>
      <c r="F34">
        <v>-0.61040285234625968</v>
      </c>
    </row>
    <row r="35" spans="1:6">
      <c r="A35">
        <v>4.6128428979560487E-3</v>
      </c>
      <c r="B35">
        <v>23.9217288259395</v>
      </c>
      <c r="C35">
        <v>12.62570548053014</v>
      </c>
      <c r="D35">
        <v>0.1552686694971091</v>
      </c>
      <c r="E35">
        <v>-2.0667557033558202E-3</v>
      </c>
      <c r="F35">
        <v>-0.64487916158972869</v>
      </c>
    </row>
    <row r="36" spans="1:6">
      <c r="A36">
        <v>4.8277332328940936E-3</v>
      </c>
      <c r="B36">
        <v>25.036128000899701</v>
      </c>
      <c r="C36">
        <v>12.792077921132609</v>
      </c>
      <c r="D36">
        <v>0.143557351288462</v>
      </c>
      <c r="E36">
        <v>-2.0962232851189761E-3</v>
      </c>
      <c r="F36">
        <v>-0.67859478952249763</v>
      </c>
    </row>
    <row r="37" spans="1:6">
      <c r="A37">
        <v>5.0465765637334181E-3</v>
      </c>
      <c r="B37">
        <v>26.171027006028041</v>
      </c>
      <c r="C37">
        <v>12.948889704802649</v>
      </c>
      <c r="D37">
        <v>0.1330014457527825</v>
      </c>
      <c r="E37">
        <v>-2.1239153557208921E-3</v>
      </c>
      <c r="F37">
        <v>-0.71144903898072276</v>
      </c>
    </row>
    <row r="38" spans="1:6">
      <c r="A38">
        <v>5.2693720211904882E-3</v>
      </c>
      <c r="B38">
        <v>27.32642133330954</v>
      </c>
      <c r="C38">
        <v>13.09694798910353</v>
      </c>
      <c r="D38">
        <v>0.1234802385140301</v>
      </c>
      <c r="E38">
        <v>-2.1499650772239119E-3</v>
      </c>
      <c r="F38">
        <v>-0.74335773185257448</v>
      </c>
    </row>
    <row r="39" spans="1:6">
      <c r="A39">
        <v>5.4961187202833273E-3</v>
      </c>
      <c r="B39">
        <v>28.50230639331869</v>
      </c>
      <c r="C39">
        <v>13.236992807192561</v>
      </c>
      <c r="D39">
        <v>0.1148854556401237</v>
      </c>
      <c r="E39">
        <v>-2.174509293237955E-3</v>
      </c>
      <c r="F39">
        <v>-0.77425220866229372</v>
      </c>
    </row>
    <row r="40" spans="1:6">
      <c r="A40">
        <v>5.7268157603350689E-3</v>
      </c>
      <c r="B40">
        <v>29.698677515237879</v>
      </c>
      <c r="C40">
        <v>13.36970193869813</v>
      </c>
      <c r="D40">
        <v>0.10712023129993981</v>
      </c>
      <c r="E40">
        <v>-2.1976912393645758E-3</v>
      </c>
      <c r="F40">
        <v>-0.80407816631886864</v>
      </c>
    </row>
    <row r="41" spans="1:6">
      <c r="A41">
        <v>5.9614622249770646E-3</v>
      </c>
      <c r="B41">
        <v>30.915529946873569</v>
      </c>
      <c r="C41">
        <v>13.495695713828569</v>
      </c>
      <c r="D41">
        <v>0.10009802979518111</v>
      </c>
      <c r="E41">
        <v>-2.219649553791348E-3</v>
      </c>
      <c r="F41">
        <v>-0.83279443833709588</v>
      </c>
    </row>
    <row r="42" spans="1:6">
      <c r="A42">
        <v>6.200057182153218E-3</v>
      </c>
      <c r="B42">
        <v>32.152858854678691</v>
      </c>
      <c r="C42">
        <v>13.615541609949849</v>
      </c>
      <c r="D42">
        <v>9.3741590106192846E-2</v>
      </c>
      <c r="E42">
        <v>-2.2405024374964832E-3</v>
      </c>
      <c r="F42">
        <v>-0.86037179413558751</v>
      </c>
    </row>
    <row r="43" spans="1:6">
      <c r="A43">
        <v>6.4425996841231958E-3</v>
      </c>
      <c r="B43">
        <v>33.410659323769373</v>
      </c>
      <c r="C43">
        <v>13.72975856205608</v>
      </c>
      <c r="D43">
        <v>8.7981931681418102E-2</v>
      </c>
      <c r="E43">
        <v>-2.260342015616027E-3</v>
      </c>
      <c r="F43">
        <v>-0.88679178038357109</v>
      </c>
    </row>
    <row r="44" spans="1:6">
      <c r="A44">
        <v>6.6890887674663224E-3</v>
      </c>
      <c r="B44">
        <v>34.688926357945057</v>
      </c>
      <c r="C44">
        <v>13.838820960928039</v>
      </c>
      <c r="D44">
        <v>8.2757452557640984E-2</v>
      </c>
      <c r="E44">
        <v>-2.2792354497484838E-3</v>
      </c>
      <c r="F44">
        <v>-0.91204556061301112</v>
      </c>
    </row>
    <row r="45" spans="1:6">
      <c r="A45">
        <v>6.93952345308535E-3</v>
      </c>
      <c r="B45">
        <v>35.987654879708138</v>
      </c>
      <c r="C45">
        <v>13.94316233842537</v>
      </c>
      <c r="D45">
        <v>7.8013107009467911E-2</v>
      </c>
      <c r="E45">
        <v>-2.2972229359096391E-3</v>
      </c>
      <c r="F45">
        <v>-0.9361326875128736</v>
      </c>
    </row>
    <row r="46" spans="1:6">
      <c r="A46">
        <v>7.1939027462106786E-3</v>
      </c>
      <c r="B46">
        <v>37.30683973028578</v>
      </c>
      <c r="C46">
        <v>14.043178730095301</v>
      </c>
      <c r="D46">
        <v>7.369965964878393E-2</v>
      </c>
      <c r="E46">
        <v>-2.3143116759523239E-3</v>
      </c>
      <c r="F46">
        <v>-0.95905991792625644</v>
      </c>
    </row>
    <row r="47" spans="1:6">
      <c r="A47">
        <v>7.4522256364037984E-3</v>
      </c>
      <c r="B47">
        <v>38.646475669647792</v>
      </c>
      <c r="C47">
        <v>14.139231742834671</v>
      </c>
      <c r="D47">
        <v>6.9773045544186146E-2</v>
      </c>
      <c r="E47">
        <v>-2.3304708600639509E-3</v>
      </c>
      <c r="F47">
        <v>-0.98084024653316859</v>
      </c>
    </row>
    <row r="48" spans="1:6">
      <c r="A48">
        <v>7.7144910975616146E-3</v>
      </c>
      <c r="B48">
        <v>40.006557376529081</v>
      </c>
      <c r="C48">
        <v>14.231651372427439</v>
      </c>
      <c r="D48">
        <v>6.6193804742692736E-2</v>
      </c>
      <c r="E48">
        <v>-2.3456491330284971E-3</v>
      </c>
      <c r="F48">
        <v>-1.00149211297563</v>
      </c>
    </row>
    <row r="49" spans="1:6">
      <c r="A49">
        <v>7.980698087920568E-3</v>
      </c>
      <c r="B49">
        <v>41.387079448450947</v>
      </c>
      <c r="C49">
        <v>14.320738572856429</v>
      </c>
      <c r="D49">
        <v>6.2926565625079117E-2</v>
      </c>
      <c r="E49">
        <v>-2.3598131308716218E-3</v>
      </c>
      <c r="F49">
        <v>-1.02103863642958</v>
      </c>
    </row>
    <row r="50" spans="1:6">
      <c r="A50">
        <v>8.2508455500603928E-3</v>
      </c>
      <c r="B50">
        <v>42.788036401740683</v>
      </c>
      <c r="C50">
        <v>14.406767610365989</v>
      </c>
      <c r="D50">
        <v>5.9939625274491613E-2</v>
      </c>
      <c r="E50">
        <v>-2.372971801300821E-3</v>
      </c>
      <c r="F50">
        <v>-1.0395068723837799</v>
      </c>
    </row>
    <row r="51" spans="1:6">
      <c r="A51">
        <v>8.5249324109089031E-3</v>
      </c>
      <c r="B51">
        <v>44.209422671556261</v>
      </c>
      <c r="C51">
        <v>14.48998827998378</v>
      </c>
      <c r="D51">
        <v>5.7204602252756288E-2</v>
      </c>
      <c r="E51">
        <v>-2.3851880492344771E-3</v>
      </c>
      <c r="F51">
        <v>-1.0569271099821069</v>
      </c>
    </row>
    <row r="52" spans="1:6">
      <c r="A52">
        <v>8.8029575817458738E-3</v>
      </c>
      <c r="B52">
        <v>45.651232611906607</v>
      </c>
      <c r="C52">
        <v>14.570627983410191</v>
      </c>
      <c r="D52">
        <v>5.4696088430942341E-2</v>
      </c>
      <c r="E52">
        <v>-2.3965725215640962E-3</v>
      </c>
      <c r="F52">
        <v>-1.073332192393895</v>
      </c>
    </row>
    <row r="53" spans="1:6">
      <c r="A53">
        <v>9.0849199582072604E-3</v>
      </c>
      <c r="B53">
        <v>47.113460495673358</v>
      </c>
      <c r="C53">
        <v>14.648893619052741</v>
      </c>
      <c r="D53">
        <v>5.2391304691676382E-2</v>
      </c>
      <c r="E53">
        <v>-2.4072426746456141E-3</v>
      </c>
      <c r="F53">
        <v>-1.0887569400353909</v>
      </c>
    </row>
    <row r="54" spans="1:6">
      <c r="A54">
        <v>9.3708184202897504E-3</v>
      </c>
      <c r="B54">
        <v>48.596100514634529</v>
      </c>
      <c r="C54">
        <v>14.72497328071319</v>
      </c>
      <c r="D54">
        <v>5.0269808193116078E-2</v>
      </c>
      <c r="E54">
        <v>-2.417283964859347E-3</v>
      </c>
      <c r="F54">
        <v>-1.1032377066710291</v>
      </c>
    </row>
    <row r="55" spans="1:6">
      <c r="A55">
        <v>9.6606518323556489E-3</v>
      </c>
      <c r="B55">
        <v>50.099146779489843</v>
      </c>
      <c r="C55">
        <v>14.79903782723159</v>
      </c>
      <c r="D55">
        <v>4.8313271584942169E-2</v>
      </c>
      <c r="E55">
        <v>-2.426746846091574E-3</v>
      </c>
      <c r="F55">
        <v>-1.1168120451160879</v>
      </c>
    </row>
    <row r="56" spans="1:6">
      <c r="A56">
        <v>9.954419043136431E-3</v>
      </c>
      <c r="B56">
        <v>51.622593319879137</v>
      </c>
      <c r="C56">
        <v>14.871242361189999</v>
      </c>
      <c r="D56">
        <v>4.6505273998951338E-2</v>
      </c>
      <c r="E56">
        <v>-2.4356606617572619E-3</v>
      </c>
      <c r="F56">
        <v>-1.1295184159729921</v>
      </c>
    </row>
    <row r="57" spans="1:6">
      <c r="A57">
        <v>1.0252118885738071E-2</v>
      </c>
      <c r="B57">
        <v>53.166434084410021</v>
      </c>
      <c r="C57">
        <v>14.9417275917606</v>
      </c>
      <c r="D57">
        <v>4.4831102242868542E-2</v>
      </c>
      <c r="E57">
        <v>-2.4440234397158571E-3</v>
      </c>
      <c r="F57">
        <v>-1.141395857274591</v>
      </c>
    </row>
    <row r="58" spans="1:6">
      <c r="A58">
        <v>1.055375017764559E-2</v>
      </c>
      <c r="B58">
        <v>54.730662940681448</v>
      </c>
      <c r="C58">
        <v>15.010621099535889</v>
      </c>
      <c r="D58">
        <v>4.3277582804438212E-2</v>
      </c>
      <c r="E58">
        <v>-2.4517816835522769E-3</v>
      </c>
      <c r="F58">
        <v>-1.152483660853679</v>
      </c>
    </row>
    <row r="59" spans="1:6">
      <c r="A59">
        <v>1.0859311720727179E-2</v>
      </c>
      <c r="B59">
        <v>56.31527367530505</v>
      </c>
      <c r="C59">
        <v>15.07803850424386</v>
      </c>
      <c r="D59">
        <v>4.1832917712758273E-2</v>
      </c>
      <c r="E59">
        <v>-2.4588494711065062E-3</v>
      </c>
      <c r="F59">
        <v>-1.162821081766803</v>
      </c>
    </row>
    <row r="60" spans="1:6">
      <c r="A60">
        <v>1.116880230124007E-2</v>
      </c>
      <c r="B60">
        <v>57.920259993935652</v>
      </c>
      <c r="C60">
        <v>15.14408453874368</v>
      </c>
      <c r="D60">
        <v>4.0486551455558212E-2</v>
      </c>
      <c r="E60">
        <v>-2.46514632373033E-3</v>
      </c>
      <c r="F60">
        <v>-1.172447012114165</v>
      </c>
    </row>
    <row r="61" spans="1:6">
      <c r="A61">
        <v>1.148222068983396E-2</v>
      </c>
      <c r="B61">
        <v>59.545615521289093</v>
      </c>
      <c r="C61">
        <v>15.208854066571391</v>
      </c>
      <c r="D61">
        <v>3.9229061938206453E-2</v>
      </c>
      <c r="E61">
        <v>-2.4706171543319969E-3</v>
      </c>
      <c r="F61">
        <v>-1.1813996824526951</v>
      </c>
    </row>
    <row r="62" spans="1:6">
      <c r="A62">
        <v>1.1799565641557151E-2</v>
      </c>
      <c r="B62">
        <v>61.191333801173933</v>
      </c>
      <c r="C62">
        <v>15.2724330260993</v>
      </c>
      <c r="D62">
        <v>3.8052030006546077E-2</v>
      </c>
      <c r="E62">
        <v>-2.4752581955324788E-3</v>
      </c>
      <c r="F62">
        <v>-1.1897164550876831</v>
      </c>
    </row>
    <row r="63" spans="1:6">
      <c r="A63">
        <v>1.2120835895860551E-2</v>
      </c>
      <c r="B63">
        <v>62.857408296512112</v>
      </c>
      <c r="C63">
        <v>15.334899272656781</v>
      </c>
      <c r="D63">
        <v>3.6947928888873209E-2</v>
      </c>
      <c r="E63">
        <v>-2.47914434645948E-3</v>
      </c>
      <c r="F63">
        <v>-1.1974336573156721</v>
      </c>
    </row>
    <row r="64" spans="1:6">
      <c r="A64">
        <v>1.244603017660351E-2</v>
      </c>
      <c r="B64">
        <v>64.54383238936957</v>
      </c>
      <c r="C64">
        <v>15.39632337255849</v>
      </c>
      <c r="D64">
        <v>3.5910054646932983E-2</v>
      </c>
      <c r="E64">
        <v>-2.4824043499394508E-3</v>
      </c>
      <c r="F64">
        <v>-1.2045864753743221</v>
      </c>
    </row>
    <row r="65" spans="1:6">
      <c r="A65">
        <v>1.2775147192058189E-2</v>
      </c>
      <c r="B65">
        <v>66.250599380978585</v>
      </c>
      <c r="C65">
        <v>15.45676934672213</v>
      </c>
      <c r="D65">
        <v>3.4932424639175383E-2</v>
      </c>
      <c r="E65">
        <v>-2.485149437493494E-3</v>
      </c>
      <c r="F65">
        <v>-1.211208807453811</v>
      </c>
    </row>
    <row r="66" spans="1:6">
      <c r="A66">
        <v>1.3108185634915E-2</v>
      </c>
      <c r="B66">
        <v>67.977702491766067</v>
      </c>
      <c r="C66">
        <v>15.51629529336792</v>
      </c>
      <c r="D66">
        <v>3.4009659201472017E-2</v>
      </c>
      <c r="E66">
        <v>-2.4874306002752051E-3</v>
      </c>
      <c r="F66">
        <v>-1.217333092495376</v>
      </c>
    </row>
    <row r="67" spans="1:6">
      <c r="A67">
        <v>1.3445144182287819E-2</v>
      </c>
      <c r="B67">
        <v>69.72513486138061</v>
      </c>
      <c r="C67">
        <v>15.57495389924612</v>
      </c>
      <c r="D67">
        <v>3.3136899027452801E-2</v>
      </c>
      <c r="E67">
        <v>-2.489267630796954E-3</v>
      </c>
      <c r="F67">
        <v>-1.2229902498136</v>
      </c>
    </row>
    <row r="68" spans="1:6">
      <c r="A68">
        <v>1.378602149571917E-2</v>
      </c>
      <c r="B68">
        <v>71.492889548719475</v>
      </c>
      <c r="C68">
        <v>15.63279290883299</v>
      </c>
      <c r="D68">
        <v>3.230977692891996E-2</v>
      </c>
      <c r="E68">
        <v>-2.490707059186545E-3</v>
      </c>
      <c r="F68">
        <v>-1.228209778430009</v>
      </c>
    </row>
    <row r="69" spans="1:6">
      <c r="A69">
        <v>1.41308162211855E-2</v>
      </c>
      <c r="B69">
        <v>73.280959531955773</v>
      </c>
      <c r="C69">
        <v>15.689855616571791</v>
      </c>
      <c r="D69">
        <v>3.1524400659378997E-2</v>
      </c>
      <c r="E69">
        <v>-2.4918375398127442E-3</v>
      </c>
      <c r="F69">
        <v>-1.2330199694872921</v>
      </c>
    </row>
    <row r="70" spans="1:6">
      <c r="A70">
        <v>1.447952698910282E-2</v>
      </c>
      <c r="B70">
        <v>75.089337708567712</v>
      </c>
      <c r="C70">
        <v>15.7461813527517</v>
      </c>
      <c r="D70">
        <v>3.0777312053130411E-2</v>
      </c>
      <c r="E70">
        <v>-2.492752816850696E-3</v>
      </c>
      <c r="F70">
        <v>-1.237447921664099</v>
      </c>
    </row>
    <row r="71" spans="1:6">
      <c r="A71">
        <v>1.483215241433178E-2</v>
      </c>
      <c r="B71">
        <v>76.918016895365184</v>
      </c>
      <c r="C71">
        <v>15.80180593610547</v>
      </c>
      <c r="D71">
        <v>3.0065438360893641E-2</v>
      </c>
      <c r="E71">
        <v>-2.4935214867373148E-3</v>
      </c>
      <c r="F71">
        <v>-1.2415193386721819</v>
      </c>
    </row>
    <row r="72" spans="1:6">
      <c r="A72">
        <v>1.518869109618326E-2</v>
      </c>
      <c r="B72">
        <v>78.766989828518462</v>
      </c>
      <c r="C72">
        <v>15.85676205232015</v>
      </c>
      <c r="D72">
        <v>2.9386016196776919E-2</v>
      </c>
      <c r="E72">
        <v>-2.4942190060636628E-3</v>
      </c>
      <c r="F72">
        <v>-1.2452584451235289</v>
      </c>
    </row>
    <row r="73" spans="1:6">
      <c r="A73">
        <v>1.554914161842413E-2</v>
      </c>
      <c r="B73">
        <v>80.63624916358819</v>
      </c>
      <c r="C73">
        <v>15.91107954225456</v>
      </c>
      <c r="D73">
        <v>2.8736546731473831E-2</v>
      </c>
      <c r="E73">
        <v>-2.494975452161566E-3</v>
      </c>
      <c r="F73">
        <v>-1.2486880652259471</v>
      </c>
    </row>
    <row r="74" spans="1:6">
      <c r="A74">
        <v>1.5913502549282921E-2</v>
      </c>
      <c r="B74">
        <v>82.52578747555475</v>
      </c>
      <c r="C74">
        <v>15.96478567772003</v>
      </c>
      <c r="D74">
        <v>2.8114782938712939E-2</v>
      </c>
      <c r="E74">
        <v>-2.4959930866953672E-3</v>
      </c>
      <c r="F74">
        <v>-1.251829747164654</v>
      </c>
    </row>
    <row r="75" spans="1:6">
      <c r="A75">
        <v>1.62817724414549E-2</v>
      </c>
      <c r="B75">
        <v>84.435597258844709</v>
      </c>
      <c r="C75">
        <v>16.01790541180748</v>
      </c>
      <c r="D75">
        <v>2.751868746851897E-2</v>
      </c>
      <c r="E75">
        <v>-2.49748870988728E-3</v>
      </c>
      <c r="F75">
        <v>-1.2547039557213231</v>
      </c>
    </row>
    <row r="76" spans="1:6">
      <c r="A76">
        <v>1.6653949832108769E-2</v>
      </c>
      <c r="B76">
        <v>86.365670927365414</v>
      </c>
      <c r="C76">
        <v>16.07046157591839</v>
      </c>
      <c r="D76">
        <v>2.694640503042384E-2</v>
      </c>
      <c r="E76">
        <v>-2.4995735999754319E-3</v>
      </c>
      <c r="F76">
        <v>-1.2573300559579881</v>
      </c>
    </row>
    <row r="77" spans="1:6">
      <c r="A77">
        <v>1.703003324289154E-2</v>
      </c>
      <c r="B77">
        <v>88.316000814530256</v>
      </c>
      <c r="C77">
        <v>16.122475074755439</v>
      </c>
      <c r="D77">
        <v>2.639626144734308E-2</v>
      </c>
      <c r="E77">
        <v>-2.502214645687072E-3</v>
      </c>
      <c r="F77">
        <v>-1.259726049631344</v>
      </c>
    </row>
    <row r="78" spans="1:6">
      <c r="A78">
        <v>1.741002117993529E-2</v>
      </c>
      <c r="B78">
        <v>90.286579173293887</v>
      </c>
      <c r="C78">
        <v>16.173965088794819</v>
      </c>
      <c r="D78">
        <v>2.586675005486087E-2</v>
      </c>
      <c r="E78">
        <v>-2.505293656636163E-3</v>
      </c>
      <c r="F78">
        <v>-1.2619086294932</v>
      </c>
    </row>
    <row r="79" spans="1:6">
      <c r="A79">
        <v>1.779391213386217E-2</v>
      </c>
      <c r="B79">
        <v>92.277398176178025</v>
      </c>
      <c r="C79">
        <v>16.22494926078209</v>
      </c>
      <c r="D79">
        <v>2.535651626858931E-2</v>
      </c>
      <c r="E79">
        <v>-2.508690925086795E-3</v>
      </c>
      <c r="F79">
        <v>-1.263893477724783</v>
      </c>
    </row>
    <row r="80" spans="1:6">
      <c r="A80">
        <v>1.8181704579791069E-2</v>
      </c>
      <c r="B80">
        <v>94.288449915306074</v>
      </c>
      <c r="C80">
        <v>16.275443875831311</v>
      </c>
      <c r="D80">
        <v>2.486434624011746E-2</v>
      </c>
      <c r="E80">
        <v>-2.5123162310584988E-3</v>
      </c>
      <c r="F80">
        <v>-1.265695368708339</v>
      </c>
    </row>
    <row r="81" spans="1:6">
      <c r="A81">
        <v>1.8573396977343611E-2</v>
      </c>
      <c r="B81">
        <v>96.319726402434199</v>
      </c>
      <c r="C81">
        <v>16.325464009901019</v>
      </c>
      <c r="D81">
        <v>2.438913172026386E-2</v>
      </c>
      <c r="E81">
        <v>-2.5161231797470188E-3</v>
      </c>
      <c r="F81">
        <v>-1.2673280832371521</v>
      </c>
    </row>
    <row r="82" spans="1:6">
      <c r="A82">
        <v>1.8968987770650151E-2</v>
      </c>
      <c r="B82">
        <v>98.371219568982397</v>
      </c>
      <c r="C82">
        <v>16.375023631803209</v>
      </c>
      <c r="D82">
        <v>2.3929859579823319E-2</v>
      </c>
      <c r="E82">
        <v>-2.520151582332329E-3</v>
      </c>
      <c r="F82">
        <v>-1.268804573282541</v>
      </c>
    </row>
    <row r="83" spans="1:6">
      <c r="A83">
        <v>1.9368475388355511E-2</v>
      </c>
      <c r="B83">
        <v>100.4429212660644</v>
      </c>
      <c r="C83">
        <v>16.424135728709832</v>
      </c>
      <c r="D83">
        <v>2.3485622657447001E-2</v>
      </c>
      <c r="E83">
        <v>-2.524507019997646E-3</v>
      </c>
      <c r="F83">
        <v>-1.270137092870427</v>
      </c>
    </row>
    <row r="84" spans="1:6">
      <c r="A84">
        <v>1.9771858243626261E-2</v>
      </c>
      <c r="B84">
        <v>102.5348232645252</v>
      </c>
      <c r="C84">
        <v>16.472812435091271</v>
      </c>
      <c r="D84">
        <v>2.3055602320669961E-2</v>
      </c>
      <c r="E84">
        <v>-2.5292860543491011E-3</v>
      </c>
      <c r="F84">
        <v>-1.2713369180759999</v>
      </c>
    </row>
    <row r="85" spans="1:6">
      <c r="A85">
        <v>2.017913473415589E-2</v>
      </c>
      <c r="B85">
        <v>104.6469172549681</v>
      </c>
      <c r="C85">
        <v>16.521065117041079</v>
      </c>
      <c r="D85">
        <v>2.263903551288543E-2</v>
      </c>
      <c r="E85">
        <v>-2.5345387905339159E-3</v>
      </c>
      <c r="F85">
        <v>-1.2724141899124299</v>
      </c>
    </row>
    <row r="86" spans="1:6">
      <c r="A86">
        <v>2.059030324217204E-2</v>
      </c>
      <c r="B86">
        <v>106.779194847792</v>
      </c>
      <c r="C86">
        <v>16.568904388087741</v>
      </c>
      <c r="D86">
        <v>2.2235182979271319E-2</v>
      </c>
      <c r="E86">
        <v>-2.54027685515413E-3</v>
      </c>
      <c r="F86">
        <v>-1.273378229144845</v>
      </c>
    </row>
    <row r="87" spans="1:6">
      <c r="A87">
        <v>2.1005362134442481E-2</v>
      </c>
      <c r="B87">
        <v>108.93164757322251</v>
      </c>
      <c r="C87">
        <v>16.61634010826165</v>
      </c>
      <c r="D87">
        <v>2.184334564613466E-2</v>
      </c>
      <c r="E87">
        <v>-2.5464754469882358E-3</v>
      </c>
      <c r="F87">
        <v>-1.274237784936664</v>
      </c>
    </row>
    <row r="88" spans="1:6">
      <c r="A88">
        <v>2.1424309762281709E-2</v>
      </c>
      <c r="B88">
        <v>111.10426688134621</v>
      </c>
      <c r="C88">
        <v>16.663381434501101</v>
      </c>
      <c r="D88">
        <v>2.146287763102046E-2</v>
      </c>
      <c r="E88">
        <v>-2.5530785486700719E-3</v>
      </c>
      <c r="F88">
        <v>-1.2750009969085081</v>
      </c>
    </row>
    <row r="89" spans="1:6">
      <c r="A89">
        <v>2.184714446155744E-2</v>
      </c>
      <c r="B89">
        <v>113.2970441421443</v>
      </c>
      <c r="C89">
        <v>16.710036887987641</v>
      </c>
      <c r="D89">
        <v>2.1093198998385201E-2</v>
      </c>
      <c r="E89">
        <v>-2.559985258627346E-3</v>
      </c>
      <c r="F89">
        <v>-1.2756753127465441</v>
      </c>
    </row>
    <row r="90" spans="1:6">
      <c r="A90">
        <v>2.2273864552697309E-2</v>
      </c>
      <c r="B90">
        <v>115.5099706455271</v>
      </c>
      <c r="C90">
        <v>16.756314488544259</v>
      </c>
      <c r="D90">
        <v>2.0733822790502811E-2</v>
      </c>
      <c r="E90">
        <v>-2.5670917496622308E-3</v>
      </c>
      <c r="F90">
        <v>-1.276267347788657</v>
      </c>
    </row>
    <row r="91" spans="1:6">
      <c r="A91">
        <v>2.2704468340695508E-2</v>
      </c>
      <c r="B91">
        <v>117.7430376013689</v>
      </c>
      <c r="C91">
        <v>16.802221871430159</v>
      </c>
      <c r="D91">
        <v>2.038429998246187E-2</v>
      </c>
      <c r="E91">
        <v>-2.574395783360797E-3</v>
      </c>
      <c r="F91">
        <v>-1.2767829360588689</v>
      </c>
    </row>
    <row r="92" spans="1:6">
      <c r="A92">
        <v>2.313895411511957E-2</v>
      </c>
      <c r="B92">
        <v>119.9962361395429</v>
      </c>
      <c r="C92">
        <v>16.847766274201081</v>
      </c>
      <c r="D92">
        <v>2.004418323908461E-2</v>
      </c>
      <c r="E92">
        <v>-2.5819490534868218E-3</v>
      </c>
      <c r="F92">
        <v>-1.2772274628965501</v>
      </c>
    </row>
    <row r="93" spans="1:6">
      <c r="A93">
        <v>2.3577320150117039E-2</v>
      </c>
      <c r="B93">
        <v>122.2695573099557</v>
      </c>
      <c r="C93">
        <v>16.892954553862069</v>
      </c>
      <c r="D93">
        <v>1.9713073027778291E-2</v>
      </c>
      <c r="E93">
        <v>-2.589778570723534E-3</v>
      </c>
      <c r="F93">
        <v>-1.277606264566308</v>
      </c>
    </row>
    <row r="94" spans="1:6">
      <c r="A94">
        <v>2.4019564704422351E-2</v>
      </c>
      <c r="B94">
        <v>124.56299208258309</v>
      </c>
      <c r="C94">
        <v>16.937793258487861</v>
      </c>
      <c r="D94">
        <v>1.9390597020919911E-2</v>
      </c>
      <c r="E94">
        <v>-2.5979467971512121E-3</v>
      </c>
      <c r="F94">
        <v>-1.2779247433054699</v>
      </c>
    </row>
    <row r="95" spans="1:6">
      <c r="A95">
        <v>2.4465686021363901E-2</v>
      </c>
      <c r="B95">
        <v>126.876531347507</v>
      </c>
      <c r="C95">
        <v>16.982288595460599</v>
      </c>
      <c r="D95">
        <v>1.907636767319704E-2</v>
      </c>
      <c r="E95">
        <v>-2.6065541998584059E-3</v>
      </c>
      <c r="F95">
        <v>-1.2781881413007381</v>
      </c>
    </row>
    <row r="96" spans="1:6">
      <c r="A96">
        <v>2.491568232887087E-2</v>
      </c>
      <c r="B96">
        <v>129.21016591495041</v>
      </c>
      <c r="C96">
        <v>17.026446406429521</v>
      </c>
      <c r="D96">
        <v>1.8770025552385331E-2</v>
      </c>
      <c r="E96">
        <v>-2.6156358002609199E-3</v>
      </c>
      <c r="F96">
        <v>-1.27840132497742</v>
      </c>
    </row>
    <row r="97" spans="1:6">
      <c r="A97">
        <v>2.5369551839480309E-2</v>
      </c>
      <c r="B97">
        <v>131.56388651531421</v>
      </c>
      <c r="C97">
        <v>17.07027222855406</v>
      </c>
      <c r="D97">
        <v>1.8471245853006059E-2</v>
      </c>
      <c r="E97">
        <v>-2.6251184245549512E-3</v>
      </c>
      <c r="F97">
        <v>-1.2785687609980461</v>
      </c>
    </row>
    <row r="98" spans="1:6">
      <c r="A98">
        <v>2.5827292750344229E-2</v>
      </c>
      <c r="B98">
        <v>133.93768379921411</v>
      </c>
      <c r="C98">
        <v>17.113771308390021</v>
      </c>
      <c r="D98">
        <v>1.8179710255101941E-2</v>
      </c>
      <c r="E98">
        <v>-2.6348671343465889E-3</v>
      </c>
      <c r="F98">
        <v>-1.2786945845520361</v>
      </c>
    </row>
    <row r="99" spans="1:6">
      <c r="A99">
        <v>2.6288903243236739E-2</v>
      </c>
      <c r="B99">
        <v>136.3315483375178</v>
      </c>
      <c r="C99">
        <v>17.156948604266599</v>
      </c>
      <c r="D99">
        <v>1.7895120129828211E-2</v>
      </c>
      <c r="E99">
        <v>-2.644755803622958E-3</v>
      </c>
      <c r="F99">
        <v>-1.278782539863645</v>
      </c>
    </row>
    <row r="100" spans="1:6">
      <c r="A100">
        <v>2.6754381484561329E-2</v>
      </c>
      <c r="B100">
        <v>138.74547062138231</v>
      </c>
      <c r="C100">
        <v>17.199808806771831</v>
      </c>
      <c r="D100">
        <v>1.7617190478936721E-2</v>
      </c>
      <c r="E100">
        <v>-2.654683353880658E-3</v>
      </c>
      <c r="F100">
        <v>-1.278835903446758</v>
      </c>
    </row>
    <row r="101" spans="1:6">
      <c r="A101">
        <v>2.7223725625358131E-2</v>
      </c>
      <c r="B101">
        <v>141.1794410622918</v>
      </c>
      <c r="C101">
        <v>17.242356354549319</v>
      </c>
      <c r="D101">
        <v>1.7345664580246969E-2</v>
      </c>
      <c r="E101">
        <v>-2.6645812777988231E-3</v>
      </c>
      <c r="F101">
        <v>-1.2788573208516889</v>
      </c>
    </row>
    <row r="102" spans="1:6">
      <c r="A102">
        <v>2.7696933801311441E-2</v>
      </c>
      <c r="B102">
        <v>143.63344999209701</v>
      </c>
      <c r="C102">
        <v>17.28459552248971</v>
      </c>
      <c r="D102">
        <v>1.7080339193571999E-2</v>
      </c>
      <c r="E102">
        <v>-2.674409922160617E-3</v>
      </c>
      <c r="F102">
        <v>-1.278848804693431</v>
      </c>
    </row>
    <row r="103" spans="1:6">
      <c r="A103">
        <v>2.8174004132756499E-2</v>
      </c>
      <c r="B103">
        <v>146.10748766304971</v>
      </c>
      <c r="C103">
        <v>17.326530504661061</v>
      </c>
      <c r="D103">
        <v>1.6821034738609929E-2</v>
      </c>
      <c r="E103">
        <v>-2.6841243129502889E-3</v>
      </c>
      <c r="F103">
        <v>-1.278812059479697</v>
      </c>
    </row>
    <row r="104" spans="1:6">
      <c r="A104">
        <v>2.8654934724687831E-2</v>
      </c>
      <c r="B104">
        <v>148.60154424784639</v>
      </c>
      <c r="C104">
        <v>17.36816543045753</v>
      </c>
      <c r="D104">
        <v>1.6567579485703299E-2</v>
      </c>
      <c r="E104">
        <v>-2.6936920599581601E-3</v>
      </c>
      <c r="F104">
        <v>-1.2787488254380499</v>
      </c>
    </row>
    <row r="105" spans="1:6">
      <c r="A105">
        <v>2.913972366676609E-2</v>
      </c>
      <c r="B105">
        <v>151.1156098396637</v>
      </c>
      <c r="C105">
        <v>17.409504355873938</v>
      </c>
      <c r="D105">
        <v>1.6319791672745561E-2</v>
      </c>
      <c r="E105">
        <v>-2.703134553640245E-3</v>
      </c>
      <c r="F105">
        <v>-1.278660849065546</v>
      </c>
    </row>
    <row r="106" spans="1:6">
      <c r="A106">
        <v>2.9628369033326E-2</v>
      </c>
      <c r="B106">
        <v>153.6496744521996</v>
      </c>
      <c r="C106">
        <v>17.450551183407651</v>
      </c>
      <c r="D106">
        <v>1.6077456900775139E-2</v>
      </c>
      <c r="E106">
        <v>-2.7124713132959189E-3</v>
      </c>
      <c r="F106">
        <v>-1.278549763337302</v>
      </c>
    </row>
    <row r="107" spans="1:6">
      <c r="A107">
        <v>3.0120868883383941E-2</v>
      </c>
      <c r="B107">
        <v>156.20372801971271</v>
      </c>
      <c r="C107">
        <v>17.491309629436181</v>
      </c>
      <c r="D107">
        <v>1.584039141410316E-2</v>
      </c>
      <c r="E107">
        <v>-2.721644483184316E-3</v>
      </c>
      <c r="F107">
        <v>-1.2784171304574889</v>
      </c>
    </row>
    <row r="108" spans="1:6">
      <c r="A108">
        <v>3.0617221260645481E-2</v>
      </c>
      <c r="B108">
        <v>158.77776039706109</v>
      </c>
      <c r="C108">
        <v>17.531783331997481</v>
      </c>
      <c r="D108">
        <v>1.560845354677882E-2</v>
      </c>
      <c r="E108">
        <v>-2.730495282260425E-3</v>
      </c>
      <c r="F108">
        <v>-1.2782645441569509</v>
      </c>
    </row>
    <row r="109" spans="1:6">
      <c r="A109">
        <v>3.1117424193513269E-2</v>
      </c>
      <c r="B109">
        <v>161.371761359744</v>
      </c>
      <c r="C109">
        <v>17.571975866943891</v>
      </c>
      <c r="D109">
        <v>1.538148909698271E-2</v>
      </c>
      <c r="E109">
        <v>-2.738810854640855E-3</v>
      </c>
      <c r="F109">
        <v>-1.278093718572171</v>
      </c>
    </row>
    <row r="110" spans="1:6">
      <c r="A110">
        <v>3.1621475695095207E-2</v>
      </c>
      <c r="B110">
        <v>163.98572060394321</v>
      </c>
      <c r="C110">
        <v>17.611890711729352</v>
      </c>
      <c r="D110">
        <v>1.515934530559403E-2</v>
      </c>
      <c r="E110">
        <v>-2.7464861869124961E-3</v>
      </c>
      <c r="F110">
        <v>-1.27790659037782</v>
      </c>
    </row>
    <row r="111" spans="1:6">
      <c r="A111">
        <v>3.2129373763211573E-2</v>
      </c>
      <c r="B111">
        <v>166.61962774656061</v>
      </c>
      <c r="C111">
        <v>17.651531247093711</v>
      </c>
      <c r="D111">
        <v>1.4941871499821331E-2</v>
      </c>
      <c r="E111">
        <v>-2.753572697447304E-3</v>
      </c>
      <c r="F111">
        <v>-1.277705015507933</v>
      </c>
    </row>
    <row r="112" spans="1:6">
      <c r="A112">
        <v>3.264111638040379E-2</v>
      </c>
      <c r="B112">
        <v>169.2734723252635</v>
      </c>
      <c r="C112">
        <v>17.69090074380048</v>
      </c>
      <c r="D112">
        <v>1.472892061477938E-2</v>
      </c>
      <c r="E112">
        <v>-2.760143742935056E-3</v>
      </c>
      <c r="F112">
        <v>-1.2774903243620499</v>
      </c>
    </row>
    <row r="113" spans="1:6">
      <c r="A113">
        <v>3.3156701513941789E-2</v>
      </c>
      <c r="B113">
        <v>171.94724379852281</v>
      </c>
      <c r="C113">
        <v>17.730002373714541</v>
      </c>
      <c r="D113">
        <v>1.4520353559091511E-2</v>
      </c>
      <c r="E113">
        <v>-2.7662313517633061E-3</v>
      </c>
      <c r="F113">
        <v>-1.27726328048458</v>
      </c>
    </row>
    <row r="114" spans="1:6">
      <c r="A114">
        <v>3.3676127115832573E-2</v>
      </c>
      <c r="B114">
        <v>174.64093154565751</v>
      </c>
      <c r="C114">
        <v>17.768839211737799</v>
      </c>
      <c r="D114">
        <v>1.4316038863903509E-2</v>
      </c>
      <c r="E114">
        <v>-2.7718746516791678E-3</v>
      </c>
      <c r="F114">
        <v>-1.2770243686594209</v>
      </c>
    </row>
    <row r="115" spans="1:6">
      <c r="A115">
        <v>3.4199391122828098E-2</v>
      </c>
      <c r="B115">
        <v>177.35452486687561</v>
      </c>
      <c r="C115">
        <v>17.80741426702561</v>
      </c>
      <c r="D115">
        <v>1.4115863941425021E-2</v>
      </c>
      <c r="E115">
        <v>-2.7771428876579149E-3</v>
      </c>
      <c r="F115">
        <v>-1.2767740048508101</v>
      </c>
    </row>
    <row r="116" spans="1:6">
      <c r="A116">
        <v>3.4726491456433362E-2</v>
      </c>
      <c r="B116">
        <v>180.08801298331551</v>
      </c>
      <c r="C116">
        <v>17.84573049537082</v>
      </c>
      <c r="D116">
        <v>1.391971095513172E-2</v>
      </c>
      <c r="E116">
        <v>-2.782123798477627E-3</v>
      </c>
      <c r="F116">
        <v>-1.276512644609862</v>
      </c>
    </row>
    <row r="117" spans="1:6">
      <c r="A117">
        <v>3.5257426022914928E-2</v>
      </c>
      <c r="B117">
        <v>182.84138503709119</v>
      </c>
      <c r="C117">
        <v>17.883790771654301</v>
      </c>
      <c r="D117">
        <v>1.372746458343996E-2</v>
      </c>
      <c r="E117">
        <v>-2.786843694424862E-3</v>
      </c>
      <c r="F117">
        <v>-1.276240783061001</v>
      </c>
    </row>
    <row r="118" spans="1:6">
      <c r="A118">
        <v>3.5792192713309127E-2</v>
      </c>
      <c r="B118">
        <v>185.61463009133391</v>
      </c>
      <c r="C118">
        <v>17.921597936542241</v>
      </c>
      <c r="D118">
        <v>1.3539042505576689E-2</v>
      </c>
      <c r="E118">
        <v>-2.791226790305852E-3</v>
      </c>
      <c r="F118">
        <v>-1.2759590326342789</v>
      </c>
    </row>
    <row r="119" spans="1:6">
      <c r="A119">
        <v>3.6330789403430368E-2</v>
      </c>
      <c r="B119">
        <v>188.40773713023569</v>
      </c>
      <c r="C119">
        <v>17.959154858732759</v>
      </c>
      <c r="D119">
        <v>1.335436885211228E-2</v>
      </c>
      <c r="E119">
        <v>-2.7951775829062162E-3</v>
      </c>
      <c r="F119">
        <v>-1.275668170065857</v>
      </c>
    </row>
    <row r="120" spans="1:6">
      <c r="A120">
        <v>3.687321395387988E-2</v>
      </c>
      <c r="B120">
        <v>191.2206950590944</v>
      </c>
      <c r="C120">
        <v>17.996464362369991</v>
      </c>
      <c r="D120">
        <v>1.317331918894828E-2</v>
      </c>
      <c r="E120">
        <v>-2.798690404429152E-3</v>
      </c>
      <c r="F120">
        <v>-1.2753690953152079</v>
      </c>
    </row>
    <row r="121" spans="1:6">
      <c r="A121">
        <v>3.7419464210053599E-2</v>
      </c>
      <c r="B121">
        <v>194.05349270435519</v>
      </c>
      <c r="C121">
        <v>18.033529112287891</v>
      </c>
      <c r="D121">
        <v>1.299576230186488E-2</v>
      </c>
      <c r="E121">
        <v>-2.8018916337090162E-3</v>
      </c>
      <c r="F121">
        <v>-1.275062650945062</v>
      </c>
    </row>
    <row r="122" spans="1:6">
      <c r="A122">
        <v>3.7969538002151422E-2</v>
      </c>
      <c r="B122">
        <v>196.90611881365771</v>
      </c>
      <c r="C122">
        <v>18.070351677578721</v>
      </c>
      <c r="D122">
        <v>1.2821607718507089E-2</v>
      </c>
      <c r="E122">
        <v>-2.804919373510701E-3</v>
      </c>
      <c r="F122">
        <v>-1.274749299462185</v>
      </c>
    </row>
    <row r="123" spans="1:6">
      <c r="A123">
        <v>3.8523433145185249E-2</v>
      </c>
      <c r="B123">
        <v>199.77856205587861</v>
      </c>
      <c r="C123">
        <v>18.106934593805349</v>
      </c>
      <c r="D123">
        <v>1.2650773218412971E-2</v>
      </c>
      <c r="E123">
        <v>-2.807751828501957E-3</v>
      </c>
      <c r="F123">
        <v>-1.2744291006070321</v>
      </c>
    </row>
    <row r="124" spans="1:6">
      <c r="A124">
        <v>3.9081147438988162E-2</v>
      </c>
      <c r="B124">
        <v>202.67081102117831</v>
      </c>
      <c r="C124">
        <v>18.14328038986562</v>
      </c>
      <c r="D124">
        <v>1.2483199256398269E-2</v>
      </c>
      <c r="E124">
        <v>-2.8102129764535329E-3</v>
      </c>
      <c r="F124">
        <v>-1.2741020723194181</v>
      </c>
    </row>
    <row r="125" spans="1:6">
      <c r="A125">
        <v>3.9642678668222693E-2</v>
      </c>
      <c r="B125">
        <v>205.5828542210447</v>
      </c>
      <c r="C125">
        <v>18.179391636849221</v>
      </c>
      <c r="D125">
        <v>1.23188257071643E-2</v>
      </c>
      <c r="E125">
        <v>-2.812103089351026E-3</v>
      </c>
      <c r="F125">
        <v>-1.27376838908695</v>
      </c>
    </row>
    <row r="126" spans="1:6">
      <c r="A126">
        <v>4.0208024602389918E-2</v>
      </c>
      <c r="B126">
        <v>208.51468008833979</v>
      </c>
      <c r="C126">
        <v>18.215270871725149</v>
      </c>
      <c r="D126">
        <v>1.215755767830458E-2</v>
      </c>
      <c r="E126">
        <v>-2.8132373212377878E-3</v>
      </c>
      <c r="F126">
        <v>-1.2734284482953651</v>
      </c>
    </row>
    <row r="127" spans="1:6">
      <c r="A127">
        <v>4.0777182995838317E-2</v>
      </c>
      <c r="B127">
        <v>211.4662769773457</v>
      </c>
      <c r="C127">
        <v>18.250920533731779</v>
      </c>
      <c r="D127">
        <v>1.199930035886451E-2</v>
      </c>
      <c r="E127">
        <v>-2.8134459334844598E-3</v>
      </c>
      <c r="F127">
        <v>-1.273082829401605</v>
      </c>
    </row>
    <row r="128" spans="1:6">
      <c r="A128">
        <v>4.1350151587772548E-2</v>
      </c>
      <c r="B128">
        <v>214.43763316381029</v>
      </c>
      <c r="C128">
        <v>18.286343003521392</v>
      </c>
      <c r="D128">
        <v>1.184398489639352E-2</v>
      </c>
      <c r="E128">
        <v>-2.8125554536634258E-3</v>
      </c>
      <c r="F128">
        <v>-1.27273193337062</v>
      </c>
    </row>
    <row r="129" spans="1:6">
      <c r="A129">
        <v>4.1926928102262513E-2</v>
      </c>
      <c r="B129">
        <v>217.42873684499409</v>
      </c>
      <c r="C129">
        <v>18.321540651329901</v>
      </c>
      <c r="D129">
        <v>1.1691546082375839E-2</v>
      </c>
      <c r="E129">
        <v>-2.8103799400872728E-3</v>
      </c>
      <c r="F129">
        <v>-1.272375621116735</v>
      </c>
    </row>
    <row r="130" spans="1:6">
      <c r="A130">
        <v>4.25075102482525E-2</v>
      </c>
      <c r="B130">
        <v>220.43957613971821</v>
      </c>
      <c r="C130">
        <v>18.35651582132143</v>
      </c>
      <c r="D130">
        <v>1.154191877031862E-2</v>
      </c>
      <c r="E130">
        <v>-2.8068160465178982E-3</v>
      </c>
      <c r="F130">
        <v>-1.2720132658968999</v>
      </c>
    </row>
    <row r="131" spans="1:6">
      <c r="A131">
        <v>4.309189571956995E-2</v>
      </c>
      <c r="B131">
        <v>223.4701390884085</v>
      </c>
      <c r="C131">
        <v>18.3912708477372</v>
      </c>
      <c r="D131">
        <v>1.1395043544718529E-2</v>
      </c>
      <c r="E131">
        <v>-2.8018385875626028E-3</v>
      </c>
      <c r="F131">
        <v>-1.271643997941027</v>
      </c>
    </row>
    <row r="132" spans="1:6">
      <c r="A132">
        <v>4.3680082194935133E-2</v>
      </c>
      <c r="B132">
        <v>226.52041365314719</v>
      </c>
      <c r="C132">
        <v>18.42580803333669</v>
      </c>
      <c r="D132">
        <v>1.1250848784948579E-2</v>
      </c>
      <c r="E132">
        <v>-2.7953989225921378E-3</v>
      </c>
      <c r="F132">
        <v>-1.271266906842565</v>
      </c>
    </row>
    <row r="133" spans="1:6">
      <c r="A133">
        <v>4.4272067337969727E-2</v>
      </c>
      <c r="B133">
        <v>229.59038771771671</v>
      </c>
      <c r="C133">
        <v>18.46012963131669</v>
      </c>
      <c r="D133">
        <v>1.1109270184047299E-2</v>
      </c>
      <c r="E133">
        <v>-2.7874514541574068E-3</v>
      </c>
      <c r="F133">
        <v>-1.270881450904626</v>
      </c>
    </row>
    <row r="134" spans="1:6">
      <c r="A134">
        <v>4.4867848797206837E-2</v>
      </c>
      <c r="B134">
        <v>232.6800490876515</v>
      </c>
      <c r="C134">
        <v>18.49423787728897</v>
      </c>
      <c r="D134">
        <v>1.0970254764512371E-2</v>
      </c>
      <c r="E134">
        <v>-2.7779997339989881E-3</v>
      </c>
      <c r="F134">
        <v>-1.270487720955926</v>
      </c>
    </row>
    <row r="135" spans="1:6">
      <c r="A135">
        <v>4.5467424206099623E-2</v>
      </c>
      <c r="B135">
        <v>235.78938549028291</v>
      </c>
      <c r="C135">
        <v>18.528135013927901</v>
      </c>
      <c r="D135">
        <v>1.083376083619801E-2</v>
      </c>
      <c r="E135">
        <v>-2.7671087530575901E-3</v>
      </c>
      <c r="F135">
        <v>-1.270086551088208</v>
      </c>
    </row>
    <row r="136" spans="1:6">
      <c r="A136">
        <v>4.6070791183031028E-2</v>
      </c>
      <c r="B136">
        <v>238.9183845747902</v>
      </c>
      <c r="C136">
        <v>18.56182332980935</v>
      </c>
      <c r="D136">
        <v>1.0699758519236531E-2</v>
      </c>
      <c r="E136">
        <v>-2.7548325502156018E-3</v>
      </c>
      <c r="F136">
        <v>-1.269679369597313</v>
      </c>
    </row>
    <row r="137" spans="1:6">
      <c r="A137">
        <v>4.6677947331323577E-2</v>
      </c>
      <c r="B137">
        <v>242.06703391225011</v>
      </c>
      <c r="C137">
        <v>18.595305168277559</v>
      </c>
      <c r="D137">
        <v>1.0568212848560439E-2</v>
      </c>
      <c r="E137">
        <v>-2.7411203299110118E-3</v>
      </c>
      <c r="F137">
        <v>-1.2692675368847759</v>
      </c>
    </row>
    <row r="138" spans="1:6">
      <c r="A138">
        <v>4.7288890239248198E-2</v>
      </c>
      <c r="B138">
        <v>245.23532099568399</v>
      </c>
      <c r="C138">
        <v>18.628582873513931</v>
      </c>
      <c r="D138">
        <v>1.043906170905301E-2</v>
      </c>
      <c r="E138">
        <v>-2.7258405322009359E-3</v>
      </c>
      <c r="F138">
        <v>-1.2688517120071769</v>
      </c>
    </row>
    <row r="139" spans="1:6">
      <c r="A139">
        <v>4.7903617480034237E-2</v>
      </c>
      <c r="B139">
        <v>248.42323324010869</v>
      </c>
      <c r="C139">
        <v>18.66165870911167</v>
      </c>
      <c r="D139">
        <v>1.031223192775434E-2</v>
      </c>
      <c r="E139">
        <v>-2.7088302452946658E-3</v>
      </c>
      <c r="F139">
        <v>-1.268431745534141</v>
      </c>
    </row>
    <row r="140" spans="1:6">
      <c r="A140">
        <v>4.8522126611879157E-2</v>
      </c>
      <c r="B140">
        <v>251.63075798258751</v>
      </c>
      <c r="C140">
        <v>18.694534869064789</v>
      </c>
      <c r="D140">
        <v>1.018766141250523E-2</v>
      </c>
      <c r="E140">
        <v>-2.689982708356675E-3</v>
      </c>
      <c r="F140">
        <v>-1.2680070075436369</v>
      </c>
    </row>
    <row r="141" spans="1:6">
      <c r="A141">
        <v>4.9144415177957979E-2</v>
      </c>
      <c r="B141">
        <v>254.8578824822786</v>
      </c>
      <c r="C141">
        <v>18.727213453533501</v>
      </c>
      <c r="D141">
        <v>1.006526391314305E-2</v>
      </c>
      <c r="E141">
        <v>-2.669284304836237E-3</v>
      </c>
      <c r="F141">
        <v>-1.2675766458864</v>
      </c>
    </row>
    <row r="142" spans="1:6">
      <c r="A142">
        <v>4.9770480706433078E-2</v>
      </c>
      <c r="B142">
        <v>258.10459392048648</v>
      </c>
      <c r="C142">
        <v>18.759696413778411</v>
      </c>
      <c r="D142">
        <v>9.9449651876089215E-3</v>
      </c>
      <c r="E142">
        <v>-2.6468148116927828E-3</v>
      </c>
      <c r="F142">
        <v>-1.2671401357160701</v>
      </c>
    </row>
    <row r="143" spans="1:6">
      <c r="A143">
        <v>5.0400320710464408E-2</v>
      </c>
      <c r="B143">
        <v>261.37087940071427</v>
      </c>
      <c r="C143">
        <v>18.791985680070312</v>
      </c>
      <c r="D143">
        <v>9.8267437164436602E-3</v>
      </c>
      <c r="E143">
        <v>-2.6228209241165481E-3</v>
      </c>
      <c r="F143">
        <v>-1.2666978481538429</v>
      </c>
    </row>
    <row r="144" spans="1:6">
      <c r="A144">
        <v>5.1033932688218542E-2</v>
      </c>
      <c r="B144">
        <v>264.65672594871143</v>
      </c>
      <c r="C144">
        <v>18.82408324983928</v>
      </c>
      <c r="D144">
        <v>9.7105735968515128E-3</v>
      </c>
      <c r="E144">
        <v>-2.5977040646127832E-3</v>
      </c>
      <c r="F144">
        <v>-1.2662509754478151</v>
      </c>
    </row>
    <row r="145" spans="1:6">
      <c r="A145">
        <v>5.1671314122879619E-2</v>
      </c>
      <c r="B145">
        <v>267.96212051252951</v>
      </c>
      <c r="C145">
        <v>18.855991088926409</v>
      </c>
      <c r="D145">
        <v>9.5963856659783391E-3</v>
      </c>
      <c r="E145">
        <v>-2.5717896298505108E-3</v>
      </c>
      <c r="F145">
        <v>-1.265800837336361</v>
      </c>
    </row>
    <row r="146" spans="1:6">
      <c r="A146">
        <v>5.2312462482658528E-2</v>
      </c>
      <c r="B146">
        <v>271.28704996257051</v>
      </c>
      <c r="C146">
        <v>18.887711023958811</v>
      </c>
      <c r="D146">
        <v>9.4841017432577609E-3</v>
      </c>
      <c r="E146">
        <v>-2.5452487970844769E-3</v>
      </c>
      <c r="F146">
        <v>-1.26534829379971</v>
      </c>
    </row>
    <row r="147" spans="1:6">
      <c r="A147">
        <v>5.295737522080346E-2</v>
      </c>
      <c r="B147">
        <v>274.63150109164172</v>
      </c>
      <c r="C147">
        <v>18.919244789053941</v>
      </c>
      <c r="D147">
        <v>9.3736762690350452E-3</v>
      </c>
      <c r="E147">
        <v>-2.5182123564819131E-3</v>
      </c>
      <c r="F147">
        <v>-1.2648935553686811</v>
      </c>
    </row>
    <row r="148" spans="1:6">
      <c r="A148">
        <v>5.3606049775609788E-2</v>
      </c>
      <c r="B148">
        <v>277.99546061500632</v>
      </c>
      <c r="C148">
        <v>18.950594109250769</v>
      </c>
      <c r="D148">
        <v>9.2650741717803797E-3</v>
      </c>
      <c r="E148">
        <v>-2.4909032927020488E-3</v>
      </c>
      <c r="F148">
        <v>-1.264436059103234</v>
      </c>
    </row>
    <row r="149" spans="1:6">
      <c r="A149">
        <v>5.4258483570430283E-2</v>
      </c>
      <c r="B149">
        <v>281.37891517043681</v>
      </c>
      <c r="C149">
        <v>18.981760666788031</v>
      </c>
      <c r="D149">
        <v>9.1582375859636418E-3</v>
      </c>
      <c r="E149">
        <v>-2.4636373063154321E-3</v>
      </c>
      <c r="F149">
        <v>-1.2639746625005399</v>
      </c>
    </row>
    <row r="150" spans="1:6">
      <c r="A150">
        <v>5.4914674013685223E-2</v>
      </c>
      <c r="B150">
        <v>284.78185131826717</v>
      </c>
      <c r="C150">
        <v>19.012746035470631</v>
      </c>
      <c r="D150">
        <v>9.0531036997453934E-3</v>
      </c>
      <c r="E150">
        <v>-2.436688580696927E-3</v>
      </c>
      <c r="F150">
        <v>-1.263508514236289</v>
      </c>
    </row>
    <row r="151" spans="1:6">
      <c r="A151">
        <v>5.5574618498873241E-2</v>
      </c>
      <c r="B151">
        <v>288.20425554144981</v>
      </c>
      <c r="C151">
        <v>19.04355172801781</v>
      </c>
      <c r="D151">
        <v>8.9496409454606178E-3</v>
      </c>
      <c r="E151">
        <v>-2.4101990788868051E-3</v>
      </c>
      <c r="F151">
        <v>-1.2630377046509791</v>
      </c>
    </row>
    <row r="152" spans="1:6">
      <c r="A152">
        <v>5.6238314404580818E-2</v>
      </c>
      <c r="B152">
        <v>291.64611424560331</v>
      </c>
      <c r="C152">
        <v>19.074179283563829</v>
      </c>
      <c r="D152">
        <v>8.8478313768076081E-3</v>
      </c>
      <c r="E152">
        <v>-2.3841275624994591E-3</v>
      </c>
      <c r="F152">
        <v>-1.26256301867179</v>
      </c>
    </row>
    <row r="153" spans="1:6">
      <c r="A153">
        <v>5.6905759094493358E-2</v>
      </c>
      <c r="B153">
        <v>295.10741375907162</v>
      </c>
      <c r="C153">
        <v>19.104630297660108</v>
      </c>
      <c r="D153">
        <v>8.7476725380077544E-3</v>
      </c>
      <c r="E153">
        <v>-2.358330685668591E-3</v>
      </c>
      <c r="F153">
        <v>-1.26208517427037</v>
      </c>
    </row>
    <row r="154" spans="1:6">
      <c r="A154">
        <v>5.7576949917405473E-2</v>
      </c>
      <c r="B154">
        <v>298.58814033297631</v>
      </c>
      <c r="C154">
        <v>19.13490648993092</v>
      </c>
      <c r="D154">
        <v>8.649174288206234E-3</v>
      </c>
      <c r="E154">
        <v>-2.3326734348975012E-3</v>
      </c>
      <c r="F154">
        <v>-1.26160444507848</v>
      </c>
    </row>
    <row r="155" spans="1:6">
      <c r="A155">
        <v>5.8251884207231493E-2</v>
      </c>
      <c r="B155">
        <v>302.08828014127113</v>
      </c>
      <c r="C155">
        <v>19.165009698089442</v>
      </c>
      <c r="D155">
        <v>8.5523387123319673E-3</v>
      </c>
      <c r="E155">
        <v>-2.30704889850498E-3</v>
      </c>
      <c r="F155">
        <v>-1.2611209805732539</v>
      </c>
    </row>
    <row r="156" spans="1:6">
      <c r="A156">
        <v>5.8930559283015833E-2</v>
      </c>
      <c r="B156">
        <v>305.60781928079621</v>
      </c>
      <c r="C156">
        <v>19.194941857133092</v>
      </c>
      <c r="D156">
        <v>8.4571558176925275E-3</v>
      </c>
      <c r="E156">
        <v>-2.2814363169437672E-3</v>
      </c>
      <c r="F156">
        <v>-1.260634706205269</v>
      </c>
    </row>
    <row r="157" spans="1:6">
      <c r="A157">
        <v>5.9612972448944153E-2</v>
      </c>
      <c r="B157">
        <v>309.14674377133582</v>
      </c>
      <c r="C157">
        <v>19.224704862654178</v>
      </c>
      <c r="D157">
        <v>8.3635516854529499E-3</v>
      </c>
      <c r="E157">
        <v>-2.2559713820585999E-3</v>
      </c>
      <c r="F157">
        <v>-1.260144903804252</v>
      </c>
    </row>
    <row r="158" spans="1:6">
      <c r="A158">
        <v>6.0299120994353639E-2</v>
      </c>
      <c r="B158">
        <v>312.70503955567119</v>
      </c>
      <c r="C158">
        <v>19.254300399437639</v>
      </c>
      <c r="D158">
        <v>8.2714501853220091E-3</v>
      </c>
      <c r="E158">
        <v>-2.230852945794197E-3</v>
      </c>
      <c r="F158">
        <v>-1.259650582524803</v>
      </c>
    </row>
    <row r="159" spans="1:6">
      <c r="A159">
        <v>6.0989002193743917E-2</v>
      </c>
      <c r="B159">
        <v>316.2826924996379</v>
      </c>
      <c r="C159">
        <v>19.283730124549809</v>
      </c>
      <c r="D159">
        <v>8.1808582568337548E-3</v>
      </c>
      <c r="E159">
        <v>-2.206161029309886E-3</v>
      </c>
      <c r="F159">
        <v>-1.2591511219200511</v>
      </c>
    </row>
    <row r="160" spans="1:6">
      <c r="A160">
        <v>6.1682613306787808E-2</v>
      </c>
      <c r="B160">
        <v>319.87968839218092</v>
      </c>
      <c r="C160">
        <v>19.31299582790006</v>
      </c>
      <c r="D160">
        <v>8.0917704632795222E-3</v>
      </c>
      <c r="E160">
        <v>-2.1817615730025009E-3</v>
      </c>
      <c r="F160">
        <v>-1.258646502430983</v>
      </c>
    </row>
    <row r="161" spans="1:6">
      <c r="A161">
        <v>6.2379951578342419E-2</v>
      </c>
      <c r="B161">
        <v>323.49601294541247</v>
      </c>
      <c r="C161">
        <v>19.34209924892809</v>
      </c>
      <c r="D161">
        <v>8.0041221769730549E-3</v>
      </c>
      <c r="E161">
        <v>-2.1574320754724429E-3</v>
      </c>
      <c r="F161">
        <v>-1.2581372897556951</v>
      </c>
    </row>
    <row r="162" spans="1:6">
      <c r="A162">
        <v>6.3081014238459798E-2</v>
      </c>
      <c r="B162">
        <v>327.13165179466768</v>
      </c>
      <c r="C162">
        <v>19.371041979525501</v>
      </c>
      <c r="D162">
        <v>7.9178558647228416E-3</v>
      </c>
      <c r="E162">
        <v>-2.1330083733505189E-3</v>
      </c>
      <c r="F162">
        <v>-1.257624295263025</v>
      </c>
    </row>
    <row r="163" spans="1:6">
      <c r="A163">
        <v>6.3785798502398072E-2</v>
      </c>
      <c r="B163">
        <v>330.7865904985614</v>
      </c>
      <c r="C163">
        <v>19.399825509065579</v>
      </c>
      <c r="D163">
        <v>7.8329227502243123E-3</v>
      </c>
      <c r="E163">
        <v>-2.1083028043076758E-3</v>
      </c>
      <c r="F163">
        <v>-1.257108213757882</v>
      </c>
    </row>
    <row r="164" spans="1:6">
      <c r="A164">
        <v>6.4494301570632739E-2</v>
      </c>
      <c r="B164">
        <v>334.46081453904748</v>
      </c>
      <c r="C164">
        <v>19.428451250420061</v>
      </c>
      <c r="D164">
        <v>7.7492911655400142E-3</v>
      </c>
      <c r="E164">
        <v>-2.0830805976817749E-3</v>
      </c>
      <c r="F164">
        <v>-1.256589559746019</v>
      </c>
    </row>
    <row r="165" spans="1:6">
      <c r="A165">
        <v>6.5206520628867226E-2</v>
      </c>
      <c r="B165">
        <v>338.15430932147348</v>
      </c>
      <c r="C165">
        <v>19.456920619867809</v>
      </c>
      <c r="D165">
        <v>7.6669437051572189E-3</v>
      </c>
      <c r="E165">
        <v>-2.057161519737268E-3</v>
      </c>
      <c r="F165">
        <v>-1.256068681799553</v>
      </c>
    </row>
    <row r="166" spans="1:6">
      <c r="A166">
        <v>6.5922452848044655E-2</v>
      </c>
      <c r="B166">
        <v>341.86706017464132</v>
      </c>
      <c r="C166">
        <v>19.48523499900719</v>
      </c>
      <c r="D166">
        <v>7.5858354623928731E-3</v>
      </c>
      <c r="E166">
        <v>-2.0305256749613199E-3</v>
      </c>
      <c r="F166">
        <v>-1.255545425425538</v>
      </c>
    </row>
    <row r="167" spans="1:6">
      <c r="A167">
        <v>6.6642095384358724E-2</v>
      </c>
      <c r="B167">
        <v>345.59905235086399</v>
      </c>
      <c r="C167">
        <v>19.51339567184376</v>
      </c>
      <c r="D167">
        <v>7.5059292770775577E-3</v>
      </c>
      <c r="E167">
        <v>-2.003304292274171E-3</v>
      </c>
      <c r="F167">
        <v>-1.2550188464285461</v>
      </c>
    </row>
    <row r="168" spans="1:6">
      <c r="A168">
        <v>6.7365445379265254E-2</v>
      </c>
      <c r="B168">
        <v>349.3502710260255</v>
      </c>
      <c r="C168">
        <v>19.54140394481151</v>
      </c>
      <c r="D168">
        <v>7.4272345714886112E-3</v>
      </c>
      <c r="E168">
        <v>-1.9756485374979788E-3</v>
      </c>
      <c r="F168">
        <v>-1.25448792073858</v>
      </c>
    </row>
    <row r="169" spans="1:6">
      <c r="A169">
        <v>6.809249995949318E-2</v>
      </c>
      <c r="B169">
        <v>353.12070129963752</v>
      </c>
      <c r="C169">
        <v>19.569261259813061</v>
      </c>
      <c r="D169">
        <v>7.3497642277392406E-3</v>
      </c>
      <c r="E169">
        <v>-1.9476661976185171E-3</v>
      </c>
      <c r="F169">
        <v>-1.253952340163609</v>
      </c>
    </row>
    <row r="170" spans="1:6">
      <c r="A170">
        <v>6.8823256237056429E-2</v>
      </c>
      <c r="B170">
        <v>356.91032819490141</v>
      </c>
      <c r="C170">
        <v>19.596969108233441</v>
      </c>
      <c r="D170">
        <v>7.2734908104821958E-3</v>
      </c>
      <c r="E170">
        <v>-1.9194332779249479E-3</v>
      </c>
      <c r="F170">
        <v>-1.253412492327904</v>
      </c>
    </row>
    <row r="171" spans="1:6">
      <c r="A171">
        <v>6.9557711309264803E-2</v>
      </c>
      <c r="B171">
        <v>360.71913665876423</v>
      </c>
      <c r="C171">
        <v>19.624528884876771</v>
      </c>
      <c r="D171">
        <v>7.1983569556016286E-3</v>
      </c>
      <c r="E171">
        <v>-1.890939108412317E-3</v>
      </c>
      <c r="F171">
        <v>-1.2528689177512731</v>
      </c>
    </row>
    <row r="172" spans="1:6">
      <c r="A172">
        <v>7.0295862258736297E-2</v>
      </c>
      <c r="B172">
        <v>364.547111561983</v>
      </c>
      <c r="C172">
        <v>19.651941818063921</v>
      </c>
      <c r="D172">
        <v>7.124300161417422E-3</v>
      </c>
      <c r="E172">
        <v>-1.862095060031426E-3</v>
      </c>
      <c r="F172">
        <v>-1.2523212896374869</v>
      </c>
    </row>
    <row r="173" spans="1:6">
      <c r="A173">
        <v>7.1037706153407876E-2</v>
      </c>
      <c r="B173">
        <v>368.39423769918051</v>
      </c>
      <c r="C173">
        <v>19.679208981500722</v>
      </c>
      <c r="D173">
        <v>7.0512693241180074E-3</v>
      </c>
      <c r="E173">
        <v>-1.8328326521928979E-3</v>
      </c>
      <c r="F173">
        <v>-1.2517684575795129</v>
      </c>
    </row>
    <row r="174" spans="1:6">
      <c r="A174">
        <v>7.1783240046547681E-2</v>
      </c>
      <c r="B174">
        <v>372.26049978890819</v>
      </c>
      <c r="C174">
        <v>19.706331341846742</v>
      </c>
      <c r="D174">
        <v>6.9792291165795073E-3</v>
      </c>
      <c r="E174">
        <v>-1.8030291360780039E-3</v>
      </c>
      <c r="F174">
        <v>-1.251209849328488</v>
      </c>
    </row>
    <row r="175" spans="1:6">
      <c r="A175">
        <v>7.2532460976766577E-2</v>
      </c>
      <c r="B175">
        <v>376.14588247370682</v>
      </c>
      <c r="C175">
        <v>19.733309862563829</v>
      </c>
      <c r="D175">
        <v>6.9081867885589414E-3</v>
      </c>
      <c r="E175">
        <v>-1.7724834576285391E-3</v>
      </c>
      <c r="F175">
        <v>-1.250645878675509</v>
      </c>
    </row>
    <row r="176" spans="1:6">
      <c r="A176">
        <v>7.3285365968029592E-2</v>
      </c>
      <c r="B176">
        <v>380.05037032016497</v>
      </c>
      <c r="C176">
        <v>19.760145655344989</v>
      </c>
      <c r="D176">
        <v>6.8381680275191106E-3</v>
      </c>
      <c r="E176">
        <v>-1.741012087160633E-3</v>
      </c>
      <c r="F176">
        <v>-1.2500771183849431</v>
      </c>
    </row>
    <row r="177" spans="1:6">
      <c r="A177">
        <v>7.4041952029668345E-2</v>
      </c>
      <c r="B177">
        <v>383.97394781898402</v>
      </c>
      <c r="C177">
        <v>19.786839927862029</v>
      </c>
      <c r="D177">
        <v>6.769164133214824E-3</v>
      </c>
      <c r="E177">
        <v>-1.708495255635972E-3</v>
      </c>
      <c r="F177">
        <v>-1.249503801587962</v>
      </c>
    </row>
    <row r="178" spans="1:6">
      <c r="A178">
        <v>7.4802216156392487E-2</v>
      </c>
      <c r="B178">
        <v>387.91659938503739</v>
      </c>
      <c r="C178">
        <v>19.813393901458841</v>
      </c>
      <c r="D178">
        <v>6.701169310548173E-3</v>
      </c>
      <c r="E178">
        <v>-1.6748930583484979E-3</v>
      </c>
      <c r="F178">
        <v>-1.2489261277985559</v>
      </c>
    </row>
    <row r="179" spans="1:6">
      <c r="A179">
        <v>7.5566155328301798E-2</v>
      </c>
      <c r="B179">
        <v>391.87830935743318</v>
      </c>
      <c r="C179">
        <v>19.839808887290118</v>
      </c>
      <c r="D179">
        <v>6.6341998621682633E-3</v>
      </c>
      <c r="E179">
        <v>-1.6402573823745411E-3</v>
      </c>
      <c r="F179">
        <v>-1.248344213675288</v>
      </c>
    </row>
    <row r="180" spans="1:6">
      <c r="A180">
        <v>7.6333766510898071E-2</v>
      </c>
      <c r="B180">
        <v>395.85906199957572</v>
      </c>
      <c r="C180">
        <v>19.866086299851961</v>
      </c>
      <c r="D180">
        <v>6.5682552196457619E-3</v>
      </c>
      <c r="E180">
        <v>-1.6046726994836729E-3</v>
      </c>
      <c r="F180">
        <v>-1.2477574507764311</v>
      </c>
    </row>
    <row r="181" spans="1:6">
      <c r="A181">
        <v>7.710504665509732E-2</v>
      </c>
      <c r="B181">
        <v>399.85884149922902</v>
      </c>
      <c r="C181">
        <v>19.89222756060266</v>
      </c>
      <c r="D181">
        <v>6.5033112049166864E-3</v>
      </c>
      <c r="E181">
        <v>-1.568205928726757E-3</v>
      </c>
      <c r="F181">
        <v>-1.2471650130217851</v>
      </c>
    </row>
    <row r="182" spans="1:6">
      <c r="A182">
        <v>7.7879992697241773E-2</v>
      </c>
      <c r="B182">
        <v>403.87763196857901</v>
      </c>
      <c r="C182">
        <v>19.918234027549509</v>
      </c>
      <c r="D182">
        <v>6.4393319383171674E-3</v>
      </c>
      <c r="E182">
        <v>-1.5308970885834249E-3</v>
      </c>
      <c r="F182">
        <v>-1.2465669703034501</v>
      </c>
    </row>
    <row r="183" spans="1:6">
      <c r="A183">
        <v>7.8658601559112085E-2</v>
      </c>
      <c r="B183">
        <v>407.91541744429679</v>
      </c>
      <c r="C183">
        <v>19.944106988626519</v>
      </c>
      <c r="D183">
        <v>6.376296865048303E-3</v>
      </c>
      <c r="E183">
        <v>-1.492669405548695E-3</v>
      </c>
      <c r="F183">
        <v>-1.2459645191740609</v>
      </c>
    </row>
    <row r="184" spans="1:6">
      <c r="A184">
        <v>7.9440870147939435E-2</v>
      </c>
      <c r="B184">
        <v>411.97218188760138</v>
      </c>
      <c r="C184">
        <v>19.969847787603619</v>
      </c>
      <c r="D184">
        <v>6.3142231365928602E-3</v>
      </c>
      <c r="E184">
        <v>-1.4534029318327519E-3</v>
      </c>
      <c r="F184">
        <v>-1.245359631289684</v>
      </c>
    </row>
    <row r="185" spans="1:6">
      <c r="A185">
        <v>8.0226795356418301E-2</v>
      </c>
      <c r="B185">
        <v>416.04790918432587</v>
      </c>
      <c r="C185">
        <v>19.995457871984382</v>
      </c>
      <c r="D185">
        <v>6.2531017116946889E-3</v>
      </c>
      <c r="E185">
        <v>-1.4131246034991809E-3</v>
      </c>
      <c r="F185">
        <v>-1.244754675743531</v>
      </c>
    </row>
    <row r="186" spans="1:6">
      <c r="A186">
        <v>8.1016374062717889E-2</v>
      </c>
      <c r="B186">
        <v>420.14258314497698</v>
      </c>
      <c r="C186">
        <v>20.020938569984921</v>
      </c>
      <c r="D186">
        <v>6.1928616167686449E-3</v>
      </c>
      <c r="E186">
        <v>-1.371933969109255E-3</v>
      </c>
      <c r="F186">
        <v>-1.244151601711275</v>
      </c>
    </row>
    <row r="187" spans="1:6">
      <c r="A187">
        <v>8.1809603130495567E-2</v>
      </c>
      <c r="B187">
        <v>424.2561875048043</v>
      </c>
      <c r="C187">
        <v>20.04629098580072</v>
      </c>
      <c r="D187">
        <v>6.1334553164257618E-3</v>
      </c>
      <c r="E187">
        <v>-1.3299994893341219E-3</v>
      </c>
      <c r="F187">
        <v>-1.243550952746419</v>
      </c>
    </row>
    <row r="188" spans="1:6">
      <c r="A188">
        <v>8.2606479408908751E-2</v>
      </c>
      <c r="B188">
        <v>428.38870592386218</v>
      </c>
      <c r="C188">
        <v>20.071516212341312</v>
      </c>
      <c r="D188">
        <v>6.0748916022193844E-3</v>
      </c>
      <c r="E188">
        <v>-1.2876424268096901E-3</v>
      </c>
      <c r="F188">
        <v>-1.242952370405721</v>
      </c>
    </row>
    <row r="189" spans="1:6">
      <c r="A189">
        <v>8.3406999732627107E-2</v>
      </c>
      <c r="B189">
        <v>432.54012198707329</v>
      </c>
      <c r="C189">
        <v>20.096615385863689</v>
      </c>
      <c r="D189">
        <v>6.0171443170547873E-3</v>
      </c>
      <c r="E189">
        <v>-1.245180521969299E-3</v>
      </c>
      <c r="F189">
        <v>-1.2423556464708949</v>
      </c>
    </row>
    <row r="190" spans="1:6">
      <c r="A190">
        <v>8.4211160921846107E-2</v>
      </c>
      <c r="B190">
        <v>436.71041920429832</v>
      </c>
      <c r="C190">
        <v>20.121589507499909</v>
      </c>
      <c r="D190">
        <v>5.960170048644067E-3</v>
      </c>
      <c r="E190">
        <v>-1.202887462505099E-3</v>
      </c>
      <c r="F190">
        <v>-1.2417607223120939</v>
      </c>
    </row>
    <row r="191" spans="1:6">
      <c r="A191">
        <v>8.5018959782298675E-2</v>
      </c>
      <c r="B191">
        <v>440.89958101039662</v>
      </c>
      <c r="C191">
        <v>20.146439582634699</v>
      </c>
      <c r="D191">
        <v>5.9039917678981651E-3</v>
      </c>
      <c r="E191">
        <v>-1.1610477146534459E-3</v>
      </c>
      <c r="F191">
        <v>-1.2411668979675099</v>
      </c>
    </row>
    <row r="192" spans="1:6">
      <c r="A192">
        <v>8.583039310526841E-2</v>
      </c>
      <c r="B192">
        <v>445.10759076529501</v>
      </c>
      <c r="C192">
        <v>20.171166749748419</v>
      </c>
      <c r="D192">
        <v>5.8486056398836736E-3</v>
      </c>
      <c r="E192">
        <v>-1.1198794863074321E-3</v>
      </c>
      <c r="F192">
        <v>-1.2405726400739081</v>
      </c>
    </row>
    <row r="193" spans="1:6">
      <c r="A193">
        <v>8.6645457667602122E-2</v>
      </c>
      <c r="B193">
        <v>449.33443175405262</v>
      </c>
      <c r="C193">
        <v>20.195772059524849</v>
      </c>
      <c r="D193">
        <v>5.7939708721530163E-3</v>
      </c>
      <c r="E193">
        <v>-1.0793955592613819E-3</v>
      </c>
      <c r="F193">
        <v>-1.239975787945045</v>
      </c>
    </row>
    <row r="194" spans="1:6">
      <c r="A194">
        <v>8.7464150231722937E-2</v>
      </c>
      <c r="B194">
        <v>453.58008718692872</v>
      </c>
      <c r="C194">
        <v>20.2202565602013</v>
      </c>
      <c r="D194">
        <v>5.7401109367900193E-3</v>
      </c>
      <c r="E194">
        <v>-1.039349913418059E-3</v>
      </c>
      <c r="F194">
        <v>-1.2393740882845881</v>
      </c>
    </row>
    <row r="195" spans="1:6">
      <c r="A195">
        <v>8.8286467545642622E-2</v>
      </c>
      <c r="B195">
        <v>457.8445401994469</v>
      </c>
      <c r="C195">
        <v>20.244621518325321</v>
      </c>
      <c r="D195">
        <v>5.6870694391496397E-3</v>
      </c>
      <c r="E195">
        <v>-9.9949399607195621E-4</v>
      </c>
      <c r="F195">
        <v>-1.238766125566918</v>
      </c>
    </row>
    <row r="196" spans="1:6">
      <c r="A196">
        <v>8.9112406342975126E-2</v>
      </c>
      <c r="B196">
        <v>462.127773852465</v>
      </c>
      <c r="C196">
        <v>20.268868388165949</v>
      </c>
      <c r="D196">
        <v>5.6348689412354571E-3</v>
      </c>
      <c r="E196">
        <v>-9.5974442343130684E-4</v>
      </c>
      <c r="F196">
        <v>-1.238151424240332</v>
      </c>
    </row>
    <row r="197" spans="1:6">
      <c r="A197">
        <v>8.9941963342948905E-2</v>
      </c>
      <c r="B197">
        <v>466.42977113223918</v>
      </c>
      <c r="C197">
        <v>20.292998717567009</v>
      </c>
      <c r="D197">
        <v>5.5835018227254349E-3</v>
      </c>
      <c r="E197">
        <v>-9.200545633112322E-4</v>
      </c>
      <c r="F197">
        <v>-1.2375300880179301</v>
      </c>
    </row>
    <row r="198" spans="1:6">
      <c r="A198">
        <v>9.077513525042058E-2</v>
      </c>
      <c r="B198">
        <v>470.75051495049479</v>
      </c>
      <c r="C198">
        <v>20.317013945487918</v>
      </c>
      <c r="D198">
        <v>5.5329021034483386E-3</v>
      </c>
      <c r="E198">
        <v>-8.8042152001071878E-4</v>
      </c>
      <c r="F198">
        <v>-1.2369032798392099</v>
      </c>
    </row>
    <row r="199" spans="1:6">
      <c r="A199">
        <v>9.1611918755887478E-2</v>
      </c>
      <c r="B199">
        <v>475.08998814449149</v>
      </c>
      <c r="C199">
        <v>20.340915207008031</v>
      </c>
      <c r="D199">
        <v>5.4829855615238302E-3</v>
      </c>
      <c r="E199">
        <v>-8.4081710918581045E-4</v>
      </c>
      <c r="F199">
        <v>-1.236272938366384</v>
      </c>
    </row>
    <row r="200" spans="1:6">
      <c r="A200">
        <v>9.2452310535501403E-2</v>
      </c>
      <c r="B200">
        <v>479.44817347709431</v>
      </c>
      <c r="C200">
        <v>20.364703379056269</v>
      </c>
      <c r="D200">
        <v>5.4337021545449544E-3</v>
      </c>
      <c r="E200">
        <v>-8.0106460466137033E-4</v>
      </c>
      <c r="F200">
        <v>-1.2356403762731989</v>
      </c>
    </row>
    <row r="201" spans="1:6">
      <c r="A201">
        <v>9.3296307251081068E-2</v>
      </c>
      <c r="B201">
        <v>483.82505363683839</v>
      </c>
      <c r="C201">
        <v>20.38837923682479</v>
      </c>
      <c r="D201">
        <v>5.3850347696991763E-3</v>
      </c>
      <c r="E201">
        <v>-7.6093179965273699E-4</v>
      </c>
      <c r="F201">
        <v>-1.2350053276638531</v>
      </c>
    </row>
    <row r="202" spans="1:6">
      <c r="A202">
        <v>9.4143905550126084E-2</v>
      </c>
      <c r="B202">
        <v>488.22061123800171</v>
      </c>
      <c r="C202">
        <v>20.411943562912771</v>
      </c>
      <c r="D202">
        <v>5.3369861710624942E-3</v>
      </c>
      <c r="E202">
        <v>-7.2042455675895773E-4</v>
      </c>
      <c r="F202">
        <v>-1.234366162674525</v>
      </c>
    </row>
    <row r="203" spans="1:6">
      <c r="A203">
        <v>9.4995102065829617E-2</v>
      </c>
      <c r="B203">
        <v>492.63482882067001</v>
      </c>
      <c r="C203">
        <v>20.43539722333789</v>
      </c>
      <c r="D203">
        <v>5.2895706055083253E-3</v>
      </c>
      <c r="E203">
        <v>-6.7987767145003767E-4</v>
      </c>
      <c r="F203">
        <v>-1.233720883970487</v>
      </c>
    </row>
    <row r="204" spans="1:6">
      <c r="A204">
        <v>9.584989341709238E-2</v>
      </c>
      <c r="B204">
        <v>497.06768885081038</v>
      </c>
      <c r="C204">
        <v>20.45874112320789</v>
      </c>
      <c r="D204">
        <v>5.2427685231067021E-3</v>
      </c>
      <c r="E204">
        <v>-6.3959132685883038E-4</v>
      </c>
      <c r="F204">
        <v>-1.2330681036203599</v>
      </c>
    </row>
    <row r="205" spans="1:6">
      <c r="A205">
        <v>9.6708276208535726E-2</v>
      </c>
      <c r="B205">
        <v>501.5191737203383</v>
      </c>
      <c r="C205">
        <v>20.481976098716672</v>
      </c>
      <c r="D205">
        <v>5.1965685320649766E-3</v>
      </c>
      <c r="E205">
        <v>-5.9960083539734792E-4</v>
      </c>
      <c r="F205">
        <v>-1.23240717852208</v>
      </c>
    </row>
    <row r="206" spans="1:6">
      <c r="A206">
        <v>9.7570247030515089E-2</v>
      </c>
      <c r="B206">
        <v>505.98926574718769</v>
      </c>
      <c r="C206">
        <v>20.50510306881749</v>
      </c>
      <c r="D206">
        <v>5.1509914672325224E-3</v>
      </c>
      <c r="E206">
        <v>-5.5975794270046514E-4</v>
      </c>
      <c r="F206">
        <v>-1.2317380213556379</v>
      </c>
    </row>
    <row r="207" spans="1:6">
      <c r="A207">
        <v>9.8435802459133748E-2</v>
      </c>
      <c r="B207">
        <v>510.4779471753825</v>
      </c>
      <c r="C207">
        <v>20.52812300754303</v>
      </c>
      <c r="D207">
        <v>5.1060192706886094E-3</v>
      </c>
      <c r="E207">
        <v>-5.1997073923346396E-4</v>
      </c>
      <c r="F207">
        <v>-1.231060776213502</v>
      </c>
    </row>
    <row r="208" spans="1:6">
      <c r="A208">
        <v>9.9304939056256147E-2</v>
      </c>
      <c r="B208">
        <v>514.98520017510521</v>
      </c>
      <c r="C208">
        <v>20.551036777532151</v>
      </c>
      <c r="D208">
        <v>5.061613261083551E-3</v>
      </c>
      <c r="E208">
        <v>-4.8026564502081992E-4</v>
      </c>
      <c r="F208">
        <v>-1.2303757646493061</v>
      </c>
    </row>
    <row r="209" spans="1:6">
      <c r="A209">
        <v>0.10017765336952179</v>
      </c>
      <c r="B209">
        <v>519.51100684276923</v>
      </c>
      <c r="C209">
        <v>20.57384514341059</v>
      </c>
      <c r="D209">
        <v>5.0177576047757732E-3</v>
      </c>
      <c r="E209">
        <v>-4.4074833216639538E-4</v>
      </c>
      <c r="F209">
        <v>-1.2296837859854559</v>
      </c>
    </row>
    <row r="210" spans="1:6">
      <c r="A210">
        <v>0.1010539419323591</v>
      </c>
      <c r="B210">
        <v>524.05534920109108</v>
      </c>
      <c r="C210">
        <v>20.596548888098429</v>
      </c>
      <c r="D210">
        <v>4.9744561536195376E-3</v>
      </c>
      <c r="E210">
        <v>-4.015160128341595E-4</v>
      </c>
      <c r="F210">
        <v>-1.2289860552274849</v>
      </c>
    </row>
    <row r="211" spans="1:6">
      <c r="A211">
        <v>0.1019338012639984</v>
      </c>
      <c r="B211">
        <v>528.61820919915772</v>
      </c>
      <c r="C211">
        <v>20.61914880239922</v>
      </c>
      <c r="D211">
        <v>4.9316902662744928E-3</v>
      </c>
      <c r="E211">
        <v>-3.6256320061647579E-4</v>
      </c>
      <c r="F211">
        <v>-1.228283372402001</v>
      </c>
    </row>
    <row r="212" spans="1:6">
      <c r="A212">
        <v>0.10281722786948699</v>
      </c>
      <c r="B212">
        <v>533.19956871250292</v>
      </c>
      <c r="C212">
        <v>20.641645643581882</v>
      </c>
      <c r="D212">
        <v>4.8894650308819549E-3</v>
      </c>
      <c r="E212">
        <v>-3.2379215903393283E-4</v>
      </c>
      <c r="F212">
        <v>-1.2275752116689129</v>
      </c>
    </row>
    <row r="213" spans="1:6">
      <c r="A213">
        <v>0.1037042182397019</v>
      </c>
      <c r="B213">
        <v>537.79940954317635</v>
      </c>
      <c r="C213">
        <v>20.66404034002478</v>
      </c>
      <c r="D213">
        <v>4.8478242532479223E-3</v>
      </c>
      <c r="E213">
        <v>-2.8518160314357601E-4</v>
      </c>
      <c r="F213">
        <v>-1.226860390122402</v>
      </c>
    </row>
    <row r="214" spans="1:6">
      <c r="A214">
        <v>0.1045947688513643</v>
      </c>
      <c r="B214">
        <v>542.41771341981666</v>
      </c>
      <c r="C214">
        <v>20.686334009621412</v>
      </c>
      <c r="D214">
        <v>4.806787659771777E-3</v>
      </c>
      <c r="E214">
        <v>-2.466721123766661E-4</v>
      </c>
      <c r="F214">
        <v>-1.2261376375316739</v>
      </c>
    </row>
    <row r="215" spans="1:6">
      <c r="A215">
        <v>0.1054888761670537</v>
      </c>
      <c r="B215">
        <v>547.05446199772462</v>
      </c>
      <c r="C215">
        <v>20.70852783268413</v>
      </c>
      <c r="D215">
        <v>4.766347058404786E-3</v>
      </c>
      <c r="E215">
        <v>-2.0798563702217581E-4</v>
      </c>
      <c r="F215">
        <v>-1.2254063648128319</v>
      </c>
    </row>
    <row r="216" spans="1:6">
      <c r="A216">
        <v>0.1063865366352215</v>
      </c>
      <c r="B216">
        <v>551.70963685893435</v>
      </c>
      <c r="C216">
        <v>20.730622903572939</v>
      </c>
      <c r="D216">
        <v>4.7264591299832999E-3</v>
      </c>
      <c r="E216">
        <v>-1.6876124543890381E-4</v>
      </c>
      <c r="F216">
        <v>-1.2246668409517281</v>
      </c>
    </row>
    <row r="217" spans="1:6">
      <c r="A217">
        <v>0.1072877466902054</v>
      </c>
      <c r="B217">
        <v>556.38321951228841</v>
      </c>
      <c r="C217">
        <v>20.752620139780511</v>
      </c>
      <c r="D217">
        <v>4.6870886696134357E-3</v>
      </c>
      <c r="E217">
        <v>-1.286981187218408E-4</v>
      </c>
      <c r="F217">
        <v>-1.223919539189722</v>
      </c>
    </row>
    <row r="218" spans="1:6">
      <c r="A218">
        <v>0.1081925027522438</v>
      </c>
      <c r="B218">
        <v>561.0751913935112</v>
      </c>
      <c r="C218">
        <v>20.774520405699491</v>
      </c>
      <c r="D218">
        <v>4.6482269809900089E-3</v>
      </c>
      <c r="E218">
        <v>-8.771560399838265E-5</v>
      </c>
      <c r="F218">
        <v>-1.223165083418952</v>
      </c>
    </row>
    <row r="219" spans="1:6">
      <c r="A219">
        <v>0.1091008012274894</v>
      </c>
      <c r="B219">
        <v>565.78553386528029</v>
      </c>
      <c r="C219">
        <v>20.79632448539763</v>
      </c>
      <c r="D219">
        <v>4.609829737648505E-3</v>
      </c>
      <c r="E219">
        <v>-4.593478729054398E-5</v>
      </c>
      <c r="F219">
        <v>-1.222403986313199</v>
      </c>
    </row>
    <row r="220" spans="1:6">
      <c r="A220">
        <v>0.1100126385080242</v>
      </c>
      <c r="B220">
        <v>570.51422821730353</v>
      </c>
      <c r="C220">
        <v>20.81803296168744</v>
      </c>
      <c r="D220">
        <v>4.5718613153630577E-3</v>
      </c>
      <c r="E220">
        <v>-3.6786490839600891E-6</v>
      </c>
      <c r="F220">
        <v>-1.221636784457772</v>
      </c>
    </row>
    <row r="221" spans="1:6">
      <c r="A221">
        <v>0.1109280109718731</v>
      </c>
      <c r="B221">
        <v>575.26125566639087</v>
      </c>
      <c r="C221">
        <v>20.83964641561003</v>
      </c>
      <c r="D221">
        <v>4.5343377080756088E-3</v>
      </c>
    </row>
    <row r="222" spans="1:6">
      <c r="A222">
        <v>0.1118469149830187</v>
      </c>
      <c r="B222">
        <v>580.02659735653015</v>
      </c>
      <c r="C222">
        <v>20.861165473535539</v>
      </c>
      <c r="D222">
        <v>4.4972380560991867E-3</v>
      </c>
    </row>
    <row r="223" spans="1:6">
      <c r="A223">
        <v>0.11276934689141591</v>
      </c>
      <c r="B223">
        <v>584.81023435896316</v>
      </c>
      <c r="C223">
        <v>20.882590610385648</v>
      </c>
      <c r="D223">
        <v>4.4605270292849292E-3</v>
      </c>
    </row>
    <row r="224" spans="1:6">
      <c r="A224">
        <v>0.113695303033006</v>
      </c>
      <c r="B224">
        <v>589.61214767225761</v>
      </c>
      <c r="C224">
        <v>20.903922289878579</v>
      </c>
      <c r="D224">
        <v>4.4242272126174516E-3</v>
      </c>
    </row>
    <row r="225" spans="1:4">
      <c r="A225">
        <v>0.1146247797297314</v>
      </c>
      <c r="B225">
        <v>594.43231822238556</v>
      </c>
      <c r="C225">
        <v>20.92516121479391</v>
      </c>
      <c r="D225">
        <v>4.388400172206759E-3</v>
      </c>
    </row>
    <row r="226" spans="1:4">
      <c r="A226">
        <v>0.1155577732895505</v>
      </c>
      <c r="B226">
        <v>599.27072686279917</v>
      </c>
      <c r="C226">
        <v>20.94630842310794</v>
      </c>
      <c r="D226">
        <v>4.3531013997924152E-3</v>
      </c>
    </row>
    <row r="227" spans="1:4">
      <c r="A227">
        <v>0.1164942800064519</v>
      </c>
      <c r="B227">
        <v>604.12735437450408</v>
      </c>
      <c r="C227">
        <v>20.967365097121139</v>
      </c>
      <c r="D227">
        <v>4.3183165397740137E-3</v>
      </c>
    </row>
    <row r="228" spans="1:4">
      <c r="A228">
        <v>0.1174342961604693</v>
      </c>
      <c r="B228">
        <v>609.00218146613781</v>
      </c>
      <c r="C228">
        <v>20.988332252178139</v>
      </c>
      <c r="D228">
        <v>4.283992553459133E-3</v>
      </c>
    </row>
    <row r="229" spans="1:4">
      <c r="A229">
        <v>0.1183778180176964</v>
      </c>
      <c r="B229">
        <v>613.89518877404669</v>
      </c>
      <c r="C229">
        <v>21.009210691257032</v>
      </c>
      <c r="D229">
        <v>4.2500866540005657E-3</v>
      </c>
    </row>
    <row r="230" spans="1:4">
      <c r="A230">
        <v>0.1193248418303018</v>
      </c>
      <c r="B230">
        <v>618.80635686236178</v>
      </c>
      <c r="C230">
        <v>21.030001121333829</v>
      </c>
      <c r="D230">
        <v>4.2165986322541564E-3</v>
      </c>
    </row>
    <row r="231" spans="1:4">
      <c r="A231">
        <v>0.1202753638365434</v>
      </c>
      <c r="B231">
        <v>623.73566622307601</v>
      </c>
      <c r="C231">
        <v>21.05070434149043</v>
      </c>
      <c r="D231">
        <v>4.1835422202723474E-3</v>
      </c>
    </row>
    <row r="232" spans="1:4">
      <c r="A232">
        <v>0.1212293802607838</v>
      </c>
      <c r="B232">
        <v>628.68309727612234</v>
      </c>
      <c r="C232">
        <v>21.071321190731339</v>
      </c>
      <c r="D232">
        <v>4.1509128835665468E-3</v>
      </c>
    </row>
    <row r="233" spans="1:4">
      <c r="A233">
        <v>0.1221868873135052</v>
      </c>
      <c r="B233">
        <v>633.6486303694511</v>
      </c>
      <c r="C233">
        <v>21.091852424266939</v>
      </c>
      <c r="D233">
        <v>4.1186588584517939E-3</v>
      </c>
    </row>
    <row r="234" spans="1:4">
      <c r="A234">
        <v>0.12314788119132471</v>
      </c>
      <c r="B234">
        <v>638.63224577910898</v>
      </c>
      <c r="C234">
        <v>21.11229842597259</v>
      </c>
      <c r="D234">
        <v>4.0866958632202917E-3</v>
      </c>
    </row>
    <row r="235" spans="1:4">
      <c r="A235">
        <v>0.1241123580770086</v>
      </c>
      <c r="B235">
        <v>643.63392370931558</v>
      </c>
      <c r="C235">
        <v>21.132659429151651</v>
      </c>
      <c r="D235">
        <v>4.0550521511967582E-3</v>
      </c>
    </row>
    <row r="236" spans="1:4">
      <c r="A236">
        <v>0.1250803141394885</v>
      </c>
      <c r="B236">
        <v>648.65364429254396</v>
      </c>
      <c r="C236">
        <v>21.152935961357912</v>
      </c>
      <c r="D236">
        <v>4.0237785780171944E-3</v>
      </c>
    </row>
    <row r="237" spans="1:4">
      <c r="A237">
        <v>0.1260517455338758</v>
      </c>
      <c r="B237">
        <v>653.69138758959684</v>
      </c>
      <c r="C237">
        <v>21.173128729355209</v>
      </c>
      <c r="D237">
        <v>3.9929029561555111E-3</v>
      </c>
    </row>
    <row r="238" spans="1:4">
      <c r="A238">
        <v>0.12702664840147751</v>
      </c>
      <c r="B238">
        <v>658.74713358968995</v>
      </c>
      <c r="C238">
        <v>21.193238645454489</v>
      </c>
      <c r="D238">
        <v>3.9624594476291011E-3</v>
      </c>
    </row>
    <row r="239" spans="1:4">
      <c r="A239">
        <v>0.12800501886981119</v>
      </c>
      <c r="B239">
        <v>663.82086221052737</v>
      </c>
      <c r="C239">
        <v>21.213266743574341</v>
      </c>
      <c r="D239">
        <v>3.9324555511490852E-3</v>
      </c>
    </row>
    <row r="240" spans="1:4">
      <c r="A240">
        <v>0.1289868530526207</v>
      </c>
      <c r="B240">
        <v>668.9125532983843</v>
      </c>
      <c r="C240">
        <v>21.23321404574131</v>
      </c>
      <c r="D240">
        <v>3.902860654972912E-3</v>
      </c>
    </row>
    <row r="241" spans="1:4">
      <c r="A241">
        <v>0.12997214704989141</v>
      </c>
      <c r="B241">
        <v>674.02218662818586</v>
      </c>
      <c r="C241">
        <v>21.253081331160139</v>
      </c>
      <c r="D241">
        <v>3.873618212913509E-3</v>
      </c>
    </row>
    <row r="242" spans="1:4">
      <c r="A242">
        <v>0.1309608969478652</v>
      </c>
      <c r="B242">
        <v>679.14974190358566</v>
      </c>
      <c r="C242">
        <v>21.272869316576809</v>
      </c>
      <c r="D242">
        <v>3.8447606437652169E-3</v>
      </c>
    </row>
    <row r="243" spans="1:4">
      <c r="A243">
        <v>0.1319530988190574</v>
      </c>
      <c r="B243">
        <v>684.29519875705159</v>
      </c>
      <c r="C243">
        <v>21.292578965429541</v>
      </c>
      <c r="D243">
        <v>3.8163106681678972E-3</v>
      </c>
    </row>
    <row r="244" spans="1:4">
      <c r="A244">
        <v>0.1329487487222708</v>
      </c>
      <c r="B244">
        <v>689.45853674994055</v>
      </c>
      <c r="C244">
        <v>21.3122111657235</v>
      </c>
      <c r="D244">
        <v>3.788225621792418E-3</v>
      </c>
    </row>
    <row r="245" spans="1:4">
      <c r="A245">
        <v>0.13394784270261231</v>
      </c>
      <c r="B245">
        <v>694.63973537258335</v>
      </c>
      <c r="C245">
        <v>21.331766719374549</v>
      </c>
      <c r="D245">
        <v>3.760518022865672E-3</v>
      </c>
    </row>
    <row r="246" spans="1:4">
      <c r="A246">
        <v>0.1349503767915082</v>
      </c>
      <c r="B246">
        <v>699.83877404436555</v>
      </c>
      <c r="C246">
        <v>21.351246655073421</v>
      </c>
      <c r="D246">
        <v>3.7332381896505928E-3</v>
      </c>
    </row>
    <row r="247" spans="1:4">
      <c r="A247">
        <v>0.13595634700672021</v>
      </c>
      <c r="B247">
        <v>705.05563211380809</v>
      </c>
      <c r="C247">
        <v>21.370652088245681</v>
      </c>
      <c r="D247">
        <v>3.7063385221513651E-3</v>
      </c>
    </row>
    <row r="248" spans="1:4">
      <c r="A248">
        <v>0.13696574935236119</v>
      </c>
      <c r="B248">
        <v>710.29028885865182</v>
      </c>
      <c r="C248">
        <v>21.38998358999855</v>
      </c>
      <c r="D248">
        <v>3.6796707158671059E-3</v>
      </c>
    </row>
    <row r="249" spans="1:4">
      <c r="A249">
        <v>0.13797857981891079</v>
      </c>
      <c r="B249">
        <v>715.54272348593702</v>
      </c>
      <c r="C249">
        <v>21.40924103517192</v>
      </c>
      <c r="D249">
        <v>3.6531338676160431E-3</v>
      </c>
    </row>
    <row r="250" spans="1:4">
      <c r="A250">
        <v>0.13899483438323179</v>
      </c>
      <c r="B250">
        <v>720.8129151320868</v>
      </c>
      <c r="C250">
        <v>21.42842413218499</v>
      </c>
      <c r="D250">
        <v>3.6267657545484382E-3</v>
      </c>
    </row>
    <row r="251" spans="1:4">
      <c r="A251">
        <v>0.1400145090085857</v>
      </c>
      <c r="B251">
        <v>726.10084286299127</v>
      </c>
      <c r="C251">
        <v>21.447533001388791</v>
      </c>
      <c r="D251">
        <v>3.6006506231667668E-3</v>
      </c>
    </row>
    <row r="252" spans="1:4">
      <c r="A252">
        <v>0.1410375996446491</v>
      </c>
      <c r="B252">
        <v>731.40648567408982</v>
      </c>
      <c r="C252">
        <v>21.466568052281762</v>
      </c>
      <c r="D252">
        <v>3.5748074415206158E-3</v>
      </c>
    </row>
    <row r="253" spans="1:4">
      <c r="A253">
        <v>0.14206410222752941</v>
      </c>
      <c r="B253">
        <v>736.72982249045299</v>
      </c>
      <c r="C253">
        <v>21.48552973326434</v>
      </c>
      <c r="D253">
        <v>3.5492342523738112E-3</v>
      </c>
    </row>
    <row r="254" spans="1:4">
      <c r="A254">
        <v>0.14309401267978139</v>
      </c>
      <c r="B254">
        <v>742.07083216686954</v>
      </c>
      <c r="C254">
        <v>21.50441846925823</v>
      </c>
      <c r="D254">
        <v>3.523917393503849E-3</v>
      </c>
    </row>
    <row r="255" spans="1:4">
      <c r="A255">
        <v>0.1441273269104231</v>
      </c>
      <c r="B255">
        <v>747.42949348792763</v>
      </c>
      <c r="C255">
        <v>21.523234685547418</v>
      </c>
      <c r="D255">
        <v>3.498877125698829E-3</v>
      </c>
    </row>
    <row r="256" spans="1:4">
      <c r="A256">
        <v>0.14516404081495191</v>
      </c>
      <c r="B256">
        <v>752.80578516809931</v>
      </c>
      <c r="C256">
        <v>21.54197901890095</v>
      </c>
      <c r="D256">
        <v>3.474148069776019E-3</v>
      </c>
    </row>
    <row r="257" spans="1:4">
      <c r="A257">
        <v>0.14620415027536179</v>
      </c>
      <c r="B257">
        <v>758.19968585182835</v>
      </c>
      <c r="C257">
        <v>21.560652185425411</v>
      </c>
      <c r="D257">
        <v>3.4497236469855979E-3</v>
      </c>
    </row>
    <row r="258" spans="1:4">
      <c r="A258">
        <v>0.14724765116015831</v>
      </c>
      <c r="B258">
        <v>763.6111741136092</v>
      </c>
      <c r="C258">
        <v>21.57925488313748</v>
      </c>
      <c r="D258">
        <v>3.4255988318234228E-3</v>
      </c>
    </row>
    <row r="259" spans="1:4">
      <c r="A259">
        <v>0.148294539324376</v>
      </c>
      <c r="B259">
        <v>769.04022845807833</v>
      </c>
      <c r="C259">
        <v>21.597787714991728</v>
      </c>
      <c r="D259">
        <v>3.4017291712506348E-3</v>
      </c>
    </row>
    <row r="260" spans="1:4">
      <c r="A260">
        <v>0.14934481060959451</v>
      </c>
      <c r="B260">
        <v>774.48682732009468</v>
      </c>
      <c r="C260">
        <v>21.616251039007409</v>
      </c>
      <c r="D260">
        <v>3.3780889096555839E-3</v>
      </c>
    </row>
    <row r="261" spans="1:4">
      <c r="A261">
        <v>0.150398460843955</v>
      </c>
      <c r="B261">
        <v>779.95094906482814</v>
      </c>
      <c r="C261">
        <v>21.634645378536959</v>
      </c>
      <c r="D261">
        <v>3.354750020390815E-3</v>
      </c>
    </row>
    <row r="262" spans="1:4">
      <c r="A262">
        <v>0.15145548584217719</v>
      </c>
      <c r="B262">
        <v>785.43257198784443</v>
      </c>
      <c r="C262">
        <v>21.652971577811119</v>
      </c>
      <c r="D262">
        <v>3.3317217317114169E-3</v>
      </c>
    </row>
    <row r="263" spans="1:4">
      <c r="A263">
        <v>0.1525158814055754</v>
      </c>
      <c r="B263">
        <v>790.93167431519259</v>
      </c>
      <c r="C263">
        <v>21.671230292663111</v>
      </c>
      <c r="D263">
        <v>3.30894868986917E-3</v>
      </c>
    </row>
    <row r="264" spans="1:4">
      <c r="A264">
        <v>0.15357964332207549</v>
      </c>
      <c r="B264">
        <v>796.44823420348916</v>
      </c>
      <c r="C264">
        <v>21.689422091050041</v>
      </c>
      <c r="D264">
        <v>3.2864584435073159E-3</v>
      </c>
    </row>
    <row r="265" spans="1:4">
      <c r="A265">
        <v>0.15464676736623159</v>
      </c>
      <c r="B265">
        <v>801.98222974000601</v>
      </c>
      <c r="C265">
        <v>21.707547888940919</v>
      </c>
      <c r="D265">
        <v>3.2643260106577981E-3</v>
      </c>
    </row>
    <row r="266" spans="1:4">
      <c r="A266">
        <v>0.1557172492992431</v>
      </c>
      <c r="B266">
        <v>807.53363894275947</v>
      </c>
      <c r="C266">
        <v>21.725608886296271</v>
      </c>
      <c r="D266">
        <v>3.24255610270213E-3</v>
      </c>
    </row>
    <row r="267" spans="1:4">
      <c r="A267">
        <v>0.15679108486897109</v>
      </c>
      <c r="B267">
        <v>813.10243976059405</v>
      </c>
      <c r="C267">
        <v>21.743606091324072</v>
      </c>
      <c r="D267">
        <v>3.2210830548377182E-3</v>
      </c>
    </row>
    <row r="268" spans="1:4">
      <c r="A268">
        <v>0.15786826980995541</v>
      </c>
      <c r="B268">
        <v>818.68861007327257</v>
      </c>
      <c r="C268">
        <v>21.76154017392976</v>
      </c>
      <c r="D268">
        <v>3.1998485782311421E-3</v>
      </c>
    </row>
    <row r="269" spans="1:4">
      <c r="A269">
        <v>0.1589487998434316</v>
      </c>
      <c r="B269">
        <v>824.29212769156265</v>
      </c>
      <c r="C269">
        <v>21.779411438339881</v>
      </c>
      <c r="D269">
        <v>3.1787673850041361E-3</v>
      </c>
    </row>
    <row r="270" spans="1:4">
      <c r="A270">
        <v>0.16003267067734811</v>
      </c>
      <c r="B270">
        <v>829.912970357326</v>
      </c>
      <c r="C270">
        <v>21.79721973133649</v>
      </c>
      <c r="D270">
        <v>3.1577817784112618E-3</v>
      </c>
    </row>
    <row r="271" spans="1:4">
      <c r="A271">
        <v>0.16111987800638289</v>
      </c>
      <c r="B271">
        <v>835.55111574360626</v>
      </c>
      <c r="C271">
        <v>21.814964903002259</v>
      </c>
      <c r="D271">
        <v>3.136945338907664E-3</v>
      </c>
    </row>
    <row r="272" spans="1:4">
      <c r="A272">
        <v>0.162210417511961</v>
      </c>
      <c r="B272">
        <v>841.20654145471622</v>
      </c>
      <c r="C272">
        <v>21.83264723707007</v>
      </c>
      <c r="D272">
        <v>3.1163341159399921E-3</v>
      </c>
    </row>
    <row r="273" spans="1:4">
      <c r="A273">
        <v>0.16330428486227139</v>
      </c>
      <c r="B273">
        <v>846.87922502633126</v>
      </c>
      <c r="C273">
        <v>21.850267299873359</v>
      </c>
      <c r="D273">
        <v>3.0959672745501611E-3</v>
      </c>
    </row>
    <row r="274" spans="1:4">
      <c r="A274">
        <v>0.16440147571228439</v>
      </c>
      <c r="B274">
        <v>852.56914392557258</v>
      </c>
      <c r="C274">
        <v>21.867825783119269</v>
      </c>
      <c r="D274">
        <v>3.0758828438931158E-3</v>
      </c>
    </row>
    <row r="275" spans="1:4">
      <c r="A275">
        <v>0.1655019857037684</v>
      </c>
      <c r="B275">
        <v>858.27627555110075</v>
      </c>
      <c r="C275">
        <v>21.88532369243546</v>
      </c>
      <c r="D275">
        <v>3.056124728520463E-3</v>
      </c>
    </row>
    <row r="276" spans="1:4">
      <c r="A276">
        <v>0.1666058104653082</v>
      </c>
      <c r="B276">
        <v>864.00059723320544</v>
      </c>
      <c r="C276">
        <v>21.90276202176484</v>
      </c>
      <c r="D276">
        <v>3.036639099714166E-3</v>
      </c>
    </row>
    <row r="277" spans="1:4">
      <c r="A277">
        <v>0.16771294561232131</v>
      </c>
      <c r="B277">
        <v>869.74208623389291</v>
      </c>
      <c r="C277">
        <v>21.92014145140087</v>
      </c>
      <c r="D277">
        <v>3.0173910112929478E-3</v>
      </c>
    </row>
    <row r="278" spans="1:4">
      <c r="A278">
        <v>0.16882338674707589</v>
      </c>
      <c r="B278">
        <v>875.50071974697823</v>
      </c>
      <c r="C278">
        <v>21.937462612798111</v>
      </c>
      <c r="D278">
        <v>2.9983726346984171E-3</v>
      </c>
    </row>
    <row r="279" spans="1:4">
      <c r="A279">
        <v>0.16993712945870831</v>
      </c>
      <c r="B279">
        <v>881.2764748981765</v>
      </c>
      <c r="C279">
        <v>21.95472600339874</v>
      </c>
      <c r="D279">
        <v>2.9795492208718501E-3</v>
      </c>
    </row>
    <row r="280" spans="1:4">
      <c r="A280">
        <v>0.17105416932324041</v>
      </c>
      <c r="B280">
        <v>887.06932874519134</v>
      </c>
      <c r="C280">
        <v>21.971931988206059</v>
      </c>
      <c r="D280">
        <v>2.960907659329617E-3</v>
      </c>
    </row>
    <row r="281" spans="1:4">
      <c r="A281">
        <v>0.17217450190359709</v>
      </c>
      <c r="B281">
        <v>892.8792582778085</v>
      </c>
      <c r="C281">
        <v>21.989080946196761</v>
      </c>
      <c r="D281">
        <v>2.942466548661744E-3</v>
      </c>
    </row>
    <row r="282" spans="1:4">
      <c r="A282">
        <v>0.17329812274962411</v>
      </c>
      <c r="B282">
        <v>898.70624041798521</v>
      </c>
      <c r="C282">
        <v>22.006173507848899</v>
      </c>
      <c r="D282">
        <v>2.9242831199346418E-3</v>
      </c>
    </row>
    <row r="283" spans="1:4">
      <c r="A283">
        <v>0.1744250273981057</v>
      </c>
      <c r="B283">
        <v>904.55025201994408</v>
      </c>
      <c r="C283">
        <v>22.023210537621559</v>
      </c>
      <c r="D283">
        <v>2.9063574422833211E-3</v>
      </c>
    </row>
    <row r="284" spans="1:4">
      <c r="A284">
        <v>0.17555521137278229</v>
      </c>
      <c r="B284">
        <v>910.41126987026257</v>
      </c>
      <c r="C284">
        <v>22.040192688086389</v>
      </c>
      <c r="D284">
        <v>2.8886299129972678E-3</v>
      </c>
    </row>
    <row r="285" spans="1:4">
      <c r="A285">
        <v>0.1766886701843681</v>
      </c>
      <c r="B285">
        <v>916.28927068796668</v>
      </c>
      <c r="C285">
        <v>22.057120357125012</v>
      </c>
      <c r="D285">
        <v>2.8710762052913232E-3</v>
      </c>
    </row>
    <row r="286" spans="1:4">
      <c r="A286">
        <v>0.17782539933056909</v>
      </c>
      <c r="B286">
        <v>922.18423112462301</v>
      </c>
      <c r="C286">
        <v>22.073993884879869</v>
      </c>
      <c r="D286">
        <v>2.8536862016675978E-3</v>
      </c>
    </row>
    <row r="287" spans="1:4">
      <c r="A287">
        <v>0.17896539429610131</v>
      </c>
      <c r="B287">
        <v>928.09612776443294</v>
      </c>
      <c r="C287">
        <v>22.09081345343073</v>
      </c>
      <c r="D287">
        <v>2.8364137751228568E-3</v>
      </c>
    </row>
    <row r="288" spans="1:4">
      <c r="A288">
        <v>0.18010865055270789</v>
      </c>
      <c r="B288">
        <v>934.02493712432249</v>
      </c>
      <c r="C288">
        <v>22.107579073373671</v>
      </c>
      <c r="D288">
        <v>2.819265998427183E-3</v>
      </c>
    </row>
    <row r="289" spans="1:4">
      <c r="A289">
        <v>0.1812551635591777</v>
      </c>
      <c r="B289">
        <v>939.97063565403766</v>
      </c>
      <c r="C289">
        <v>22.124291032599459</v>
      </c>
      <c r="D289">
        <v>2.8023048999127448E-3</v>
      </c>
    </row>
    <row r="290" spans="1:4">
      <c r="A290">
        <v>0.18240492876136361</v>
      </c>
      <c r="B290">
        <v>945.93319973623954</v>
      </c>
      <c r="C290">
        <v>22.140949857203829</v>
      </c>
      <c r="D290">
        <v>2.785540420870414E-3</v>
      </c>
    </row>
    <row r="291" spans="1:4">
      <c r="A291">
        <v>0.18355794159219979</v>
      </c>
      <c r="B291">
        <v>951.91260568659493</v>
      </c>
      <c r="C291">
        <v>22.15755605662882</v>
      </c>
      <c r="D291">
        <v>2.768961356254037E-3</v>
      </c>
    </row>
    <row r="292" spans="1:4">
      <c r="A292">
        <v>0.18471419747172041</v>
      </c>
      <c r="B292">
        <v>957.90882975387115</v>
      </c>
      <c r="C292">
        <v>22.174110039757849</v>
      </c>
      <c r="D292">
        <v>2.7525393552739661E-3</v>
      </c>
    </row>
    <row r="293" spans="1:4">
      <c r="A293">
        <v>0.1858736918070775</v>
      </c>
      <c r="B293">
        <v>963.92184812003222</v>
      </c>
      <c r="C293">
        <v>22.190612101508599</v>
      </c>
      <c r="D293">
        <v>2.7362758477807551E-3</v>
      </c>
    </row>
    <row r="294" spans="1:4">
      <c r="A294">
        <v>0.18703641999255971</v>
      </c>
      <c r="B294">
        <v>969.95163690033246</v>
      </c>
      <c r="C294">
        <v>22.207062665618249</v>
      </c>
      <c r="D294">
        <v>2.720192663520873E-3</v>
      </c>
    </row>
    <row r="295" spans="1:4">
      <c r="A295">
        <v>0.1882023774096101</v>
      </c>
      <c r="B295">
        <v>975.99817214341022</v>
      </c>
      <c r="C295">
        <v>22.22346221014741</v>
      </c>
      <c r="D295">
        <v>2.7042878086388639E-3</v>
      </c>
    </row>
    <row r="296" spans="1:4">
      <c r="A296">
        <v>0.1893715594268448</v>
      </c>
      <c r="B296">
        <v>982.06142983138534</v>
      </c>
      <c r="C296">
        <v>22.239811190159099</v>
      </c>
      <c r="D296">
        <v>2.68854843875194E-3</v>
      </c>
    </row>
    <row r="297" spans="1:4">
      <c r="A297">
        <v>0.1905439614000709</v>
      </c>
      <c r="B297">
        <v>988.14138587995103</v>
      </c>
      <c r="C297">
        <v>22.25610992966347</v>
      </c>
      <c r="D297">
        <v>2.6729454913829451E-3</v>
      </c>
    </row>
    <row r="298" spans="1:4">
      <c r="A298">
        <v>0.1917195786723058</v>
      </c>
      <c r="B298">
        <v>994.23801613847468</v>
      </c>
      <c r="C298">
        <v>22.272358592151239</v>
      </c>
      <c r="D298">
        <v>2.657452810560281E-3</v>
      </c>
    </row>
    <row r="299" spans="1:4">
      <c r="A299">
        <v>0.19289840657379489</v>
      </c>
      <c r="B299">
        <v>1000.351296390089</v>
      </c>
      <c r="C299">
        <v>22.28855721586935</v>
      </c>
      <c r="D299">
        <v>2.6420589868587168E-3</v>
      </c>
    </row>
    <row r="300" spans="1:4">
      <c r="A300">
        <v>0.19408044042203021</v>
      </c>
      <c r="B300">
        <v>1006.481202351789</v>
      </c>
      <c r="C300">
        <v>22.304705927089891</v>
      </c>
      <c r="D300">
        <v>2.626805185035338E-3</v>
      </c>
    </row>
    <row r="301" spans="1:4">
      <c r="A301">
        <v>0.19526567552176949</v>
      </c>
      <c r="B301">
        <v>1012.627709674532</v>
      </c>
      <c r="C301">
        <v>22.320805203044149</v>
      </c>
      <c r="D301">
        <v>2.6117505174837168E-3</v>
      </c>
    </row>
    <row r="302" spans="1:4">
      <c r="A302">
        <v>0.1964541071650546</v>
      </c>
      <c r="B302">
        <v>1018.79079394333</v>
      </c>
      <c r="C302">
        <v>22.336855825059711</v>
      </c>
      <c r="D302">
        <v>2.5969268231510979E-3</v>
      </c>
    </row>
    <row r="303" spans="1:4">
      <c r="A303">
        <v>0.19764573063123</v>
      </c>
      <c r="B303">
        <v>1024.970430677351</v>
      </c>
      <c r="C303">
        <v>22.35285856361601</v>
      </c>
      <c r="D303">
        <v>2.5822880358585569E-3</v>
      </c>
    </row>
    <row r="304" spans="1:4">
      <c r="A304">
        <v>0.19884054118696179</v>
      </c>
      <c r="B304">
        <v>1031.1665953300101</v>
      </c>
      <c r="C304">
        <v>22.368813834636111</v>
      </c>
      <c r="D304">
        <v>2.5677904595585391E-3</v>
      </c>
    </row>
    <row r="305" spans="1:4">
      <c r="A305">
        <v>0.2000385340862563</v>
      </c>
      <c r="B305">
        <v>1037.3792632890729</v>
      </c>
      <c r="C305">
        <v>22.384721990988659</v>
      </c>
      <c r="D305">
        <v>2.5534379715311389E-3</v>
      </c>
    </row>
    <row r="306" spans="1:4">
      <c r="A306">
        <v>0.20123970457047891</v>
      </c>
      <c r="B306">
        <v>1043.608409876751</v>
      </c>
      <c r="C306">
        <v>22.400583332827988</v>
      </c>
      <c r="D306">
        <v>2.5392100273144381E-3</v>
      </c>
    </row>
    <row r="307" spans="1:4">
      <c r="A307">
        <v>0.20244404786837361</v>
      </c>
      <c r="B307">
        <v>1049.854010349799</v>
      </c>
      <c r="C307">
        <v>22.416398152701849</v>
      </c>
      <c r="D307">
        <v>2.5251343523397811E-3</v>
      </c>
    </row>
    <row r="308" spans="1:4">
      <c r="A308">
        <v>0.2036515591960808</v>
      </c>
      <c r="B308">
        <v>1056.116039899616</v>
      </c>
      <c r="C308">
        <v>22.432167056666191</v>
      </c>
      <c r="D308">
        <v>2.5112623448282408E-3</v>
      </c>
    </row>
    <row r="309" spans="1:4">
      <c r="A309">
        <v>0.20486223375715731</v>
      </c>
      <c r="B309">
        <v>1062.394473652339</v>
      </c>
      <c r="C309">
        <v>22.447890798587039</v>
      </c>
      <c r="D309">
        <v>2.4975828444452701E-3</v>
      </c>
    </row>
    <row r="310" spans="1:4">
      <c r="A310">
        <v>0.2060760667425949</v>
      </c>
      <c r="B310">
        <v>1068.689286668947</v>
      </c>
      <c r="C310">
        <v>22.463569975548069</v>
      </c>
      <c r="D310">
        <v>2.4840674537705532E-3</v>
      </c>
    </row>
    <row r="311" spans="1:4">
      <c r="A311">
        <v>0.20729305333083969</v>
      </c>
      <c r="B311">
        <v>1075.000453945356</v>
      </c>
      <c r="C311">
        <v>22.479205075861181</v>
      </c>
      <c r="D311">
        <v>2.470702413249014E-3</v>
      </c>
    </row>
    <row r="312" spans="1:4">
      <c r="A312">
        <v>0.20851318868781099</v>
      </c>
      <c r="B312">
        <v>1081.327950412521</v>
      </c>
      <c r="C312">
        <v>22.494796457946361</v>
      </c>
      <c r="D312">
        <v>2.4574579094708928E-3</v>
      </c>
    </row>
    <row r="313" spans="1:4">
      <c r="A313">
        <v>0.20973646796692069</v>
      </c>
      <c r="B313">
        <v>1087.6717509365369</v>
      </c>
      <c r="C313">
        <v>22.51034437350544</v>
      </c>
      <c r="D313">
        <v>2.4443370821704948E-3</v>
      </c>
    </row>
    <row r="314" spans="1:4">
      <c r="A314">
        <v>0.21096288630909241</v>
      </c>
      <c r="B314">
        <v>1094.031830318731</v>
      </c>
      <c r="C314">
        <v>22.525849134765441</v>
      </c>
      <c r="D314">
        <v>2.431334108712384E-3</v>
      </c>
    </row>
    <row r="315" spans="1:4">
      <c r="A315">
        <v>0.21219243884278119</v>
      </c>
      <c r="B315">
        <v>1100.4081632957721</v>
      </c>
      <c r="C315">
        <v>22.541310857925001</v>
      </c>
      <c r="D315">
        <v>2.418404255071688E-3</v>
      </c>
    </row>
    <row r="316" spans="1:4">
      <c r="A316">
        <v>0.213425120683992</v>
      </c>
      <c r="B316">
        <v>1106.800724539766</v>
      </c>
      <c r="C316">
        <v>22.55672948904877</v>
      </c>
      <c r="D316">
        <v>2.405544561940164E-3</v>
      </c>
    </row>
    <row r="317" spans="1:4">
      <c r="A317">
        <v>0.21466092693630001</v>
      </c>
      <c r="B317">
        <v>1113.2094886583559</v>
      </c>
      <c r="C317">
        <v>22.57210512206516</v>
      </c>
      <c r="D317">
        <v>2.3927994438805028E-3</v>
      </c>
    </row>
    <row r="318" spans="1:4">
      <c r="A318">
        <v>0.21589985269086959</v>
      </c>
      <c r="B318">
        <v>1119.634430194825</v>
      </c>
      <c r="C318">
        <v>22.587438178436571</v>
      </c>
      <c r="D318">
        <v>2.3802104392143821E-3</v>
      </c>
    </row>
    <row r="319" spans="1:4">
      <c r="A319">
        <v>0.21714189302647419</v>
      </c>
      <c r="B319">
        <v>1126.0755236282</v>
      </c>
      <c r="C319">
        <v>22.602729099451299</v>
      </c>
      <c r="D319">
        <v>2.3677344408512312E-3</v>
      </c>
    </row>
    <row r="320" spans="1:4">
      <c r="A320">
        <v>0.21838704300951511</v>
      </c>
      <c r="B320">
        <v>1132.532743373343</v>
      </c>
      <c r="C320">
        <v>22.617977980485289</v>
      </c>
      <c r="D320">
        <v>2.3553339983598438E-3</v>
      </c>
    </row>
    <row r="321" spans="1:4">
      <c r="A321">
        <v>0.21963529769404189</v>
      </c>
      <c r="B321">
        <v>1139.0060637810659</v>
      </c>
      <c r="C321">
        <v>22.633184946573561</v>
      </c>
      <c r="D321">
        <v>2.343043857300108E-3</v>
      </c>
    </row>
    <row r="322" spans="1:4">
      <c r="A322">
        <v>0.22088665212177169</v>
      </c>
      <c r="B322">
        <v>1145.4954591382229</v>
      </c>
      <c r="C322">
        <v>22.648350373222641</v>
      </c>
      <c r="D322">
        <v>2.330897498466065E-3</v>
      </c>
    </row>
    <row r="323" spans="1:4">
      <c r="A323">
        <v>0.22214110132210879</v>
      </c>
      <c r="B323">
        <v>1152.0009036678171</v>
      </c>
      <c r="C323">
        <v>22.663474795375539</v>
      </c>
      <c r="D323">
        <v>2.318906220107646E-3</v>
      </c>
    </row>
    <row r="324" spans="1:4">
      <c r="A324">
        <v>0.22339864031216469</v>
      </c>
      <c r="B324">
        <v>1158.522371529099</v>
      </c>
      <c r="C324">
        <v>22.678558738098271</v>
      </c>
      <c r="D324">
        <v>2.3070549029331629E-3</v>
      </c>
    </row>
    <row r="325" spans="1:4">
      <c r="A325">
        <v>0.2246592640967775</v>
      </c>
      <c r="B325">
        <v>1165.0598368176729</v>
      </c>
      <c r="C325">
        <v>22.693602610595018</v>
      </c>
      <c r="D325">
        <v>2.2953263080629908E-3</v>
      </c>
    </row>
    <row r="326" spans="1:4">
      <c r="A326">
        <v>0.22592296766853201</v>
      </c>
      <c r="B326">
        <v>1171.613273565601</v>
      </c>
      <c r="C326">
        <v>22.708606772181192</v>
      </c>
      <c r="D326">
        <v>2.283718956728346E-3</v>
      </c>
    </row>
    <row r="327" spans="1:4">
      <c r="A327">
        <v>0.22718974600778</v>
      </c>
      <c r="B327">
        <v>1178.182655741502</v>
      </c>
      <c r="C327">
        <v>22.723571540862689</v>
      </c>
      <c r="D327">
        <v>2.2722130591010339E-3</v>
      </c>
    </row>
    <row r="328" spans="1:4">
      <c r="A328">
        <v>0.2284595940826589</v>
      </c>
      <c r="B328">
        <v>1184.7679572506549</v>
      </c>
      <c r="C328">
        <v>22.738497068004321</v>
      </c>
      <c r="D328">
        <v>2.2607894275987902E-3</v>
      </c>
    </row>
    <row r="329" spans="1:4">
      <c r="A329">
        <v>0.22973250684911359</v>
      </c>
      <c r="B329">
        <v>1191.369151935108</v>
      </c>
      <c r="C329">
        <v>22.753383579851771</v>
      </c>
      <c r="D329">
        <v>2.249484526777389E-3</v>
      </c>
    </row>
    <row r="330" spans="1:4">
      <c r="A330">
        <v>0.23100847925091469</v>
      </c>
      <c r="B330">
        <v>1197.9862135737769</v>
      </c>
      <c r="C330">
        <v>22.768231406687971</v>
      </c>
      <c r="D330">
        <v>2.238266302301731E-3</v>
      </c>
    </row>
    <row r="331" spans="1:4">
      <c r="A331">
        <v>0.23228750621968</v>
      </c>
      <c r="B331">
        <v>1204.6191158825509</v>
      </c>
      <c r="C331">
        <v>22.783040445649679</v>
      </c>
      <c r="D331">
        <v>2.227068928578246E-3</v>
      </c>
    </row>
    <row r="332" spans="1:4">
      <c r="A332">
        <v>0.23356958267489361</v>
      </c>
      <c r="B332">
        <v>1211.2678325143991</v>
      </c>
      <c r="C332">
        <v>22.797810480217699</v>
      </c>
      <c r="D332">
        <v>2.2159225512085618E-3</v>
      </c>
    </row>
    <row r="333" spans="1:4">
      <c r="A333">
        <v>0.23485470352392659</v>
      </c>
      <c r="B333">
        <v>1217.93233705947</v>
      </c>
      <c r="C333">
        <v>22.81254165552058</v>
      </c>
      <c r="D333">
        <v>2.204891092600407E-3</v>
      </c>
    </row>
    <row r="334" spans="1:4">
      <c r="A334">
        <v>0.23614286366205739</v>
      </c>
      <c r="B334">
        <v>1224.612603045204</v>
      </c>
      <c r="C334">
        <v>22.827234418932751</v>
      </c>
      <c r="D334">
        <v>2.1939870276374471E-3</v>
      </c>
    </row>
    <row r="335" spans="1:4">
      <c r="A335">
        <v>0.23743405797249181</v>
      </c>
      <c r="B335">
        <v>1231.3086039364321</v>
      </c>
      <c r="C335">
        <v>22.841889098654281</v>
      </c>
      <c r="D335">
        <v>2.1831757805259879E-3</v>
      </c>
    </row>
    <row r="336" spans="1:4">
      <c r="A336">
        <v>0.23872828132638321</v>
      </c>
      <c r="B336">
        <v>1238.0203131354831</v>
      </c>
      <c r="C336">
        <v>22.856505939893982</v>
      </c>
      <c r="D336">
        <v>2.1724748968536219E-3</v>
      </c>
    </row>
    <row r="337" spans="1:4">
      <c r="A337">
        <v>0.24002552858285331</v>
      </c>
      <c r="B337">
        <v>1244.7477039822911</v>
      </c>
      <c r="C337">
        <v>22.871085424355901</v>
      </c>
      <c r="D337">
        <v>2.1619206965111568E-3</v>
      </c>
    </row>
    <row r="338" spans="1:4">
      <c r="A338">
        <v>0.24132579458901199</v>
      </c>
      <c r="B338">
        <v>1251.490749754498</v>
      </c>
      <c r="C338">
        <v>22.885628236731449</v>
      </c>
      <c r="D338">
        <v>2.1515394861449928E-3</v>
      </c>
    </row>
    <row r="339" spans="1:4">
      <c r="A339">
        <v>0.2426290741799787</v>
      </c>
      <c r="B339">
        <v>1258.249423667563</v>
      </c>
      <c r="C339">
        <v>22.900135197335398</v>
      </c>
      <c r="D339">
        <v>2.1413341987901418E-3</v>
      </c>
    </row>
    <row r="340" spans="1:4">
      <c r="A340">
        <v>0.24393536217890199</v>
      </c>
      <c r="B340">
        <v>1265.0236988748691</v>
      </c>
      <c r="C340">
        <v>22.914607047942471</v>
      </c>
      <c r="D340">
        <v>2.131281453369693E-3</v>
      </c>
    </row>
    <row r="341" spans="1:4">
      <c r="A341">
        <v>0.24524465339698051</v>
      </c>
      <c r="B341">
        <v>1271.813548467826</v>
      </c>
      <c r="C341">
        <v>22.929044211746181</v>
      </c>
      <c r="D341">
        <v>2.1212943550070681E-3</v>
      </c>
    </row>
    <row r="342" spans="1:4">
      <c r="A342">
        <v>0.24655694263348371</v>
      </c>
      <c r="B342">
        <v>1278.6189454759781</v>
      </c>
      <c r="C342">
        <v>22.943446387451289</v>
      </c>
      <c r="D342">
        <v>2.1112802485490109E-3</v>
      </c>
    </row>
    <row r="343" spans="1:4">
      <c r="A343">
        <v>0.2478722246757725</v>
      </c>
      <c r="B343">
        <v>1285.439862867117</v>
      </c>
      <c r="C343">
        <v>22.95781315075202</v>
      </c>
      <c r="D343">
        <v>2.1012998423028222E-3</v>
      </c>
    </row>
    <row r="344" spans="1:4">
      <c r="A344">
        <v>0.24919049429931969</v>
      </c>
      <c r="B344">
        <v>1292.2762735473821</v>
      </c>
      <c r="C344">
        <v>22.972144728584151</v>
      </c>
      <c r="D344">
        <v>2.091447744409143E-3</v>
      </c>
    </row>
    <row r="345" spans="1:4">
      <c r="A345">
        <v>0.25051174626773098</v>
      </c>
      <c r="B345">
        <v>1299.12815036137</v>
      </c>
      <c r="C345">
        <v>22.986441660560999</v>
      </c>
      <c r="D345">
        <v>2.081712927622781E-3</v>
      </c>
    </row>
    <row r="346" spans="1:4">
      <c r="A346">
        <v>0.25183597533276558</v>
      </c>
      <c r="B346">
        <v>1305.995466092244</v>
      </c>
      <c r="C346">
        <v>23.000704155638459</v>
      </c>
      <c r="D346">
        <v>2.072027630260953E-3</v>
      </c>
    </row>
    <row r="347" spans="1:4">
      <c r="A347">
        <v>0.25316317623435741</v>
      </c>
      <c r="B347">
        <v>1312.878193461843</v>
      </c>
      <c r="C347">
        <v>23.01493212244387</v>
      </c>
      <c r="D347">
        <v>2.0623827601203518E-3</v>
      </c>
    </row>
    <row r="348" spans="1:4">
      <c r="A348">
        <v>0.25449334370063509</v>
      </c>
      <c r="B348">
        <v>1319.7763051307841</v>
      </c>
      <c r="C348">
        <v>23.029125511285351</v>
      </c>
      <c r="D348">
        <v>2.052773358970771E-3</v>
      </c>
    </row>
    <row r="349" spans="1:4">
      <c r="A349">
        <v>0.25582647244794449</v>
      </c>
      <c r="B349">
        <v>1326.68977369858</v>
      </c>
      <c r="C349">
        <v>23.04328398190848</v>
      </c>
      <c r="D349">
        <v>2.0431297267567909E-3</v>
      </c>
    </row>
    <row r="350" spans="1:4">
      <c r="A350">
        <v>0.25716255718086822</v>
      </c>
      <c r="B350">
        <v>1333.6185717037411</v>
      </c>
      <c r="C350">
        <v>23.057406860412499</v>
      </c>
      <c r="D350">
        <v>2.0334454105499578E-3</v>
      </c>
    </row>
    <row r="351" spans="1:4">
      <c r="A351">
        <v>0.25850159259224698</v>
      </c>
      <c r="B351">
        <v>1340.5626716238851</v>
      </c>
      <c r="C351">
        <v>23.071493686067591</v>
      </c>
      <c r="D351">
        <v>2.0237707996217181E-3</v>
      </c>
    </row>
    <row r="352" spans="1:4">
      <c r="A352">
        <v>0.25984357336320141</v>
      </c>
      <c r="B352">
        <v>1347.5220458758499</v>
      </c>
      <c r="C352">
        <v>23.08554436633651</v>
      </c>
      <c r="D352">
        <v>2.014164705327694E-3</v>
      </c>
    </row>
    <row r="353" spans="1:4">
      <c r="A353">
        <v>0.26118849416315221</v>
      </c>
      <c r="B353">
        <v>1354.4966668158011</v>
      </c>
      <c r="C353">
        <v>23.09955922008087</v>
      </c>
      <c r="D353">
        <v>2.0046721584135231E-3</v>
      </c>
    </row>
    <row r="354" spans="1:4">
      <c r="A354">
        <v>0.26253634964984213</v>
      </c>
      <c r="B354">
        <v>1361.4865067393409</v>
      </c>
      <c r="C354">
        <v>23.11353868163404</v>
      </c>
      <c r="D354">
        <v>1.9952867337877369E-3</v>
      </c>
    </row>
    <row r="355" spans="1:4">
      <c r="A355">
        <v>0.26388713446935652</v>
      </c>
      <c r="B355">
        <v>1368.491537881619</v>
      </c>
      <c r="C355">
        <v>23.12748320419476</v>
      </c>
      <c r="D355">
        <v>1.986028248128352E-3</v>
      </c>
    </row>
    <row r="356" spans="1:4">
      <c r="A356">
        <v>0.26524084325614528</v>
      </c>
      <c r="B356">
        <v>1375.511732417445</v>
      </c>
      <c r="C356">
        <v>23.141393391411281</v>
      </c>
      <c r="D356">
        <v>1.976900273437914E-3</v>
      </c>
    </row>
    <row r="357" spans="1:4">
      <c r="A357">
        <v>0.26659747063304351</v>
      </c>
      <c r="B357">
        <v>1382.5470624613929</v>
      </c>
      <c r="C357">
        <v>23.15526972787011</v>
      </c>
      <c r="D357">
        <v>1.9678783944597098E-3</v>
      </c>
    </row>
    <row r="358" spans="1:4">
      <c r="A358">
        <v>0.26795701121129317</v>
      </c>
      <c r="B358">
        <v>1389.59750006792</v>
      </c>
      <c r="C358">
        <v>23.16911264373006</v>
      </c>
      <c r="D358">
        <v>1.958969835719668E-3</v>
      </c>
    </row>
    <row r="359" spans="1:4">
      <c r="A359">
        <v>0.26931945959056469</v>
      </c>
      <c r="B359">
        <v>1396.663017231471</v>
      </c>
      <c r="C359">
        <v>23.182922695411911</v>
      </c>
      <c r="D359">
        <v>1.9502001904291139E-3</v>
      </c>
    </row>
    <row r="360" spans="1:4">
      <c r="A360">
        <v>0.27068481035897818</v>
      </c>
      <c r="B360">
        <v>1403.7435858865949</v>
      </c>
      <c r="C360">
        <v>23.196700634263841</v>
      </c>
      <c r="D360">
        <v>1.941589118894922E-3</v>
      </c>
    </row>
    <row r="361" spans="1:4">
      <c r="A361">
        <v>0.27205305809312469</v>
      </c>
      <c r="B361">
        <v>1410.8391779080489</v>
      </c>
      <c r="C361">
        <v>23.210447203212262</v>
      </c>
      <c r="D361">
        <v>1.933110354097268E-3</v>
      </c>
    </row>
    <row r="362" spans="1:4">
      <c r="A362">
        <v>0.27342419735808843</v>
      </c>
      <c r="B362">
        <v>1417.94976511092</v>
      </c>
      <c r="C362">
        <v>23.22416285901301</v>
      </c>
      <c r="D362">
        <v>1.9247142869239079E-3</v>
      </c>
    </row>
    <row r="363" spans="1:4">
      <c r="A363">
        <v>0.27479822270746762</v>
      </c>
      <c r="B363">
        <v>1425.0753192507279</v>
      </c>
      <c r="C363">
        <v>23.237847683019581</v>
      </c>
      <c r="D363">
        <v>1.916344466546181E-3</v>
      </c>
    </row>
    <row r="364" spans="1:4">
      <c r="A364">
        <v>0.27617512868339628</v>
      </c>
      <c r="B364">
        <v>1432.215812023542</v>
      </c>
      <c r="C364">
        <v>23.251501444317629</v>
      </c>
      <c r="D364">
        <v>1.907979166007752E-3</v>
      </c>
    </row>
    <row r="365" spans="1:4">
      <c r="A365">
        <v>0.27755490981656677</v>
      </c>
      <c r="B365">
        <v>1439.3712150660949</v>
      </c>
      <c r="C365">
        <v>23.2651238825718</v>
      </c>
      <c r="D365">
        <v>1.8996172217939169E-3</v>
      </c>
    </row>
    <row r="366" spans="1:4">
      <c r="A366">
        <v>0.27893756062625041</v>
      </c>
      <c r="B366">
        <v>1446.5414999558909</v>
      </c>
      <c r="C366">
        <v>23.278714628795111</v>
      </c>
      <c r="D366">
        <v>1.8912324731000479E-3</v>
      </c>
    </row>
    <row r="367" spans="1:4">
      <c r="A367">
        <v>0.28032307562031938</v>
      </c>
      <c r="B367">
        <v>1453.726638211321</v>
      </c>
      <c r="C367">
        <v>23.292273156437819</v>
      </c>
      <c r="D367">
        <v>1.882813759379472E-3</v>
      </c>
    </row>
    <row r="368" spans="1:4">
      <c r="A368">
        <v>0.28171144929526959</v>
      </c>
      <c r="B368">
        <v>1460.9266012917781</v>
      </c>
      <c r="C368">
        <v>23.30579902658803</v>
      </c>
      <c r="D368">
        <v>1.874404446238909E-3</v>
      </c>
    </row>
    <row r="369" spans="1:4">
      <c r="A369">
        <v>0.28310267613624079</v>
      </c>
      <c r="B369">
        <v>1468.1413605977641</v>
      </c>
      <c r="C369">
        <v>23.31929241652956</v>
      </c>
      <c r="D369">
        <v>1.866128755087296E-3</v>
      </c>
    </row>
    <row r="370" spans="1:4">
      <c r="A370">
        <v>0.28449675061704049</v>
      </c>
      <c r="B370">
        <v>1475.3708874710139</v>
      </c>
      <c r="C370">
        <v>23.332754433994118</v>
      </c>
      <c r="D370">
        <v>1.8580946216705629E-3</v>
      </c>
    </row>
    <row r="371" spans="1:4">
      <c r="A371">
        <v>0.28589366720016413</v>
      </c>
      <c r="B371">
        <v>1482.615153194598</v>
      </c>
      <c r="C371">
        <v>23.346186655234948</v>
      </c>
      <c r="D371">
        <v>1.850324774477547E-3</v>
      </c>
    </row>
    <row r="372" spans="1:4">
      <c r="A372">
        <v>0.28729342033681798</v>
      </c>
      <c r="B372">
        <v>1489.8741289930431</v>
      </c>
      <c r="C372">
        <v>23.359590654235809</v>
      </c>
      <c r="D372">
        <v>1.8427962927873461E-3</v>
      </c>
    </row>
    <row r="373" spans="1:4">
      <c r="A373">
        <v>0.28869600446694138</v>
      </c>
      <c r="B373">
        <v>1497.147786032446</v>
      </c>
      <c r="C373">
        <v>23.372967665688329</v>
      </c>
      <c r="D373">
        <v>1.8354317919962121E-3</v>
      </c>
    </row>
    <row r="374" spans="1:4">
      <c r="A374">
        <v>0.29010141401922818</v>
      </c>
      <c r="B374">
        <v>1504.4360954205861</v>
      </c>
      <c r="C374">
        <v>23.386318204076879</v>
      </c>
      <c r="D374">
        <v>1.828122686478847E-3</v>
      </c>
    </row>
    <row r="375" spans="1:4">
      <c r="A375">
        <v>0.29150964341114921</v>
      </c>
      <c r="B375">
        <v>1511.7390282070421</v>
      </c>
      <c r="C375">
        <v>23.399642251459241</v>
      </c>
      <c r="D375">
        <v>1.820847253459897E-3</v>
      </c>
    </row>
    <row r="376" spans="1:4">
      <c r="A376">
        <v>0.29292068704897423</v>
      </c>
      <c r="B376">
        <v>1519.056555383303</v>
      </c>
      <c r="C376">
        <v>23.41293993694077</v>
      </c>
      <c r="D376">
        <v>1.813642926059431E-3</v>
      </c>
    </row>
    <row r="377" spans="1:4">
      <c r="A377">
        <v>0.29433453932779469</v>
      </c>
      <c r="B377">
        <v>1526.3886478828911</v>
      </c>
      <c r="C377">
        <v>23.426211531408651</v>
      </c>
      <c r="D377">
        <v>1.8065096425673071E-3</v>
      </c>
    </row>
    <row r="378" spans="1:4">
      <c r="A378">
        <v>0.29575119463154548</v>
      </c>
      <c r="B378">
        <v>1533.735276581469</v>
      </c>
      <c r="C378">
        <v>23.43945731674906</v>
      </c>
      <c r="D378">
        <v>1.7994542474674231E-3</v>
      </c>
    </row>
    <row r="379" spans="1:4">
      <c r="A379">
        <v>0.29717064733302728</v>
      </c>
      <c r="B379">
        <v>1541.096412296961</v>
      </c>
      <c r="C379">
        <v>23.452677486870609</v>
      </c>
      <c r="D379">
        <v>1.7924296181570671E-3</v>
      </c>
    </row>
    <row r="380" spans="1:4">
      <c r="A380">
        <v>0.29859289179392928</v>
      </c>
      <c r="B380">
        <v>1548.4720257896649</v>
      </c>
      <c r="C380">
        <v>23.46587183281742</v>
      </c>
      <c r="D380">
        <v>1.785409653968743E-3</v>
      </c>
    </row>
    <row r="381" spans="1:4">
      <c r="A381">
        <v>0.30001792236485098</v>
      </c>
      <c r="B381">
        <v>1555.8620877623739</v>
      </c>
      <c r="C381">
        <v>23.479040410068261</v>
      </c>
      <c r="D381">
        <v>1.778470089048443E-3</v>
      </c>
    </row>
    <row r="382" spans="1:4">
      <c r="A382">
        <v>0.30144573338532521</v>
      </c>
      <c r="B382">
        <v>1563.266568860485</v>
      </c>
      <c r="C382">
        <v>23.492183548512319</v>
      </c>
      <c r="D382">
        <v>1.7715810083390601E-3</v>
      </c>
    </row>
    <row r="383" spans="1:4">
      <c r="A383">
        <v>0.30287631918384039</v>
      </c>
      <c r="B383">
        <v>1570.685439672123</v>
      </c>
      <c r="C383">
        <v>23.505301021301669</v>
      </c>
      <c r="D383">
        <v>1.7646589993052669E-3</v>
      </c>
    </row>
    <row r="384" spans="1:4">
      <c r="A384">
        <v>0.30430967407786291</v>
      </c>
      <c r="B384">
        <v>1578.1186707282541</v>
      </c>
      <c r="C384">
        <v>23.518392294542199</v>
      </c>
      <c r="D384">
        <v>1.7577041418720899E-3</v>
      </c>
    </row>
    <row r="385" spans="1:4">
      <c r="A385">
        <v>0.30574579237385979</v>
      </c>
      <c r="B385">
        <v>1585.5662325028011</v>
      </c>
      <c r="C385">
        <v>23.531456989330358</v>
      </c>
      <c r="D385">
        <v>1.750752268162212E-3</v>
      </c>
    </row>
    <row r="386" spans="1:4">
      <c r="A386">
        <v>0.30718466836732161</v>
      </c>
      <c r="B386">
        <v>1593.028095412765</v>
      </c>
      <c r="C386">
        <v>23.544495130404979</v>
      </c>
      <c r="D386">
        <v>1.743877836278912E-3</v>
      </c>
    </row>
    <row r="387" spans="1:4">
      <c r="A387">
        <v>0.3086262963427846</v>
      </c>
      <c r="B387">
        <v>1600.504229818338</v>
      </c>
      <c r="C387">
        <v>23.557507321436599</v>
      </c>
      <c r="D387">
        <v>1.737141252911383E-3</v>
      </c>
    </row>
    <row r="388" spans="1:4">
      <c r="A388">
        <v>0.31007067057385379</v>
      </c>
      <c r="B388">
        <v>1607.9946060230261</v>
      </c>
      <c r="C388">
        <v>23.570494240112058</v>
      </c>
      <c r="D388">
        <v>1.730495388063283E-3</v>
      </c>
    </row>
    <row r="389" spans="1:4">
      <c r="A389">
        <v>0.31151778532322583</v>
      </c>
      <c r="B389">
        <v>1615.499194273762</v>
      </c>
      <c r="C389">
        <v>23.583455971210711</v>
      </c>
      <c r="D389">
        <v>1.7238503754347519E-3</v>
      </c>
    </row>
    <row r="390" spans="1:4">
      <c r="A390">
        <v>0.31296763484271101</v>
      </c>
      <c r="B390">
        <v>1623.017964761028</v>
      </c>
      <c r="C390">
        <v>23.59639210600654</v>
      </c>
      <c r="D390">
        <v>1.7171684946764151E-3</v>
      </c>
    </row>
    <row r="391" spans="1:4">
      <c r="A391">
        <v>0.31442021337325698</v>
      </c>
      <c r="B391">
        <v>1630.550887618969</v>
      </c>
      <c r="C391">
        <v>23.60930208185075</v>
      </c>
      <c r="D391">
        <v>1.7104403031745141E-3</v>
      </c>
    </row>
    <row r="392" spans="1:4">
      <c r="A392">
        <v>0.31587551514497147</v>
      </c>
      <c r="B392">
        <v>1638.0979329255169</v>
      </c>
      <c r="C392">
        <v>23.622185367647479</v>
      </c>
      <c r="D392">
        <v>1.703687658720408E-3</v>
      </c>
    </row>
    <row r="393" spans="1:4">
      <c r="A393">
        <v>0.31733353437714462</v>
      </c>
      <c r="B393">
        <v>1645.6590707025059</v>
      </c>
      <c r="C393">
        <v>23.635041615751462</v>
      </c>
      <c r="D393">
        <v>1.6969231297928791E-3</v>
      </c>
    </row>
    <row r="394" spans="1:4">
      <c r="A394">
        <v>0.3187942652782727</v>
      </c>
      <c r="B394">
        <v>1653.2342709157931</v>
      </c>
      <c r="C394">
        <v>23.647870458375081</v>
      </c>
      <c r="D394">
        <v>1.690140368328477E-3</v>
      </c>
    </row>
    <row r="395" spans="1:4">
      <c r="A395">
        <v>0.32025770204608051</v>
      </c>
      <c r="B395">
        <v>1660.823503475375</v>
      </c>
      <c r="C395">
        <v>23.660671525530191</v>
      </c>
      <c r="D395">
        <v>1.6833372219255481E-3</v>
      </c>
    </row>
    <row r="396" spans="1:4">
      <c r="A396">
        <v>0.32172383886754469</v>
      </c>
      <c r="B396">
        <v>1668.4267382355131</v>
      </c>
      <c r="C396">
        <v>23.673444319168439</v>
      </c>
      <c r="D396">
        <v>1.676490907457558E-3</v>
      </c>
    </row>
    <row r="397" spans="1:4">
      <c r="A397">
        <v>0.32319266991891721</v>
      </c>
      <c r="B397">
        <v>1676.0439449948451</v>
      </c>
      <c r="C397">
        <v>23.686188459464951</v>
      </c>
      <c r="D397">
        <v>1.669668698752239E-3</v>
      </c>
    </row>
    <row r="398" spans="1:4">
      <c r="A398">
        <v>0.32466418936574742</v>
      </c>
      <c r="B398">
        <v>1683.6750934965139</v>
      </c>
      <c r="C398">
        <v>23.69890410491875</v>
      </c>
      <c r="D398">
        <v>1.6629008589131261E-3</v>
      </c>
    </row>
    <row r="399" spans="1:4">
      <c r="A399">
        <v>0.32613839136290629</v>
      </c>
      <c r="B399">
        <v>1691.32015342828</v>
      </c>
      <c r="C399">
        <v>23.711591232427828</v>
      </c>
      <c r="D399">
        <v>1.6561424686088891E-3</v>
      </c>
    </row>
    <row r="400" spans="1:4">
      <c r="A400">
        <v>0.32761527005460939</v>
      </c>
      <c r="B400">
        <v>1698.979094422647</v>
      </c>
      <c r="C400">
        <v>23.724249707498711</v>
      </c>
      <c r="D400">
        <v>1.6494068200994349E-3</v>
      </c>
    </row>
    <row r="401" spans="1:4">
      <c r="A401">
        <v>0.32909481957443992</v>
      </c>
      <c r="B401">
        <v>1706.6518860569799</v>
      </c>
      <c r="C401">
        <v>23.73687953770747</v>
      </c>
      <c r="D401">
        <v>1.6427115653916829E-3</v>
      </c>
    </row>
    <row r="402" spans="1:4">
      <c r="A402">
        <v>0.33057703404537159</v>
      </c>
      <c r="B402">
        <v>1714.338497853628</v>
      </c>
      <c r="C402">
        <v>23.74948085260225</v>
      </c>
      <c r="D402">
        <v>1.636068237719456E-3</v>
      </c>
    </row>
    <row r="403" spans="1:4">
      <c r="A403">
        <v>0.33206190757979309</v>
      </c>
      <c r="B403">
        <v>1722.0388992800431</v>
      </c>
      <c r="C403">
        <v>23.76205376604047</v>
      </c>
      <c r="D403">
        <v>1.6294596111173609E-3</v>
      </c>
    </row>
    <row r="404" spans="1:4">
      <c r="A404">
        <v>0.33354943427953071</v>
      </c>
      <c r="B404">
        <v>1729.753059748901</v>
      </c>
      <c r="C404">
        <v>23.77459830436624</v>
      </c>
      <c r="D404">
        <v>1.622892590660186E-3</v>
      </c>
    </row>
    <row r="405" spans="1:4">
      <c r="A405">
        <v>0.33503960823587148</v>
      </c>
      <c r="B405">
        <v>1737.4809486182271</v>
      </c>
      <c r="C405">
        <v>23.787114645578018</v>
      </c>
      <c r="D405">
        <v>1.6163842411887511E-3</v>
      </c>
    </row>
    <row r="406" spans="1:4">
      <c r="A406">
        <v>0.33653242352958779</v>
      </c>
      <c r="B406">
        <v>1745.2225351915131</v>
      </c>
      <c r="C406">
        <v>23.799603037525699</v>
      </c>
      <c r="D406">
        <v>1.6099439506845491E-3</v>
      </c>
    </row>
    <row r="407" spans="1:4">
      <c r="A407">
        <v>0.33802787423095948</v>
      </c>
      <c r="B407">
        <v>1752.977788717842</v>
      </c>
      <c r="C407">
        <v>23.812063812426409</v>
      </c>
      <c r="D407">
        <v>1.6035733731998461E-3</v>
      </c>
    </row>
    <row r="408" spans="1:4">
      <c r="A408">
        <v>0.3395259543997986</v>
      </c>
      <c r="B408">
        <v>1760.746678392009</v>
      </c>
      <c r="C408">
        <v>23.82449725126984</v>
      </c>
      <c r="D408">
        <v>1.597269384636278E-3</v>
      </c>
    </row>
    <row r="409" spans="1:4">
      <c r="A409">
        <v>0.34102665808547228</v>
      </c>
      <c r="B409">
        <v>1768.5291733546451</v>
      </c>
      <c r="C409">
        <v>23.836903716015861</v>
      </c>
      <c r="D409">
        <v>1.5910425507846221E-3</v>
      </c>
    </row>
    <row r="410" spans="1:4">
      <c r="A410">
        <v>0.34252997932692653</v>
      </c>
      <c r="B410">
        <v>1776.325242692337</v>
      </c>
      <c r="C410">
        <v>23.849283394329721</v>
      </c>
      <c r="D410">
        <v>1.5848337739006941E-3</v>
      </c>
    </row>
    <row r="411" spans="1:4">
      <c r="A411">
        <v>0.34403591215271018</v>
      </c>
      <c r="B411">
        <v>1784.134855437753</v>
      </c>
      <c r="C411">
        <v>23.861636086910419</v>
      </c>
      <c r="D411">
        <v>1.5786334014868621E-3</v>
      </c>
    </row>
    <row r="412" spans="1:4">
      <c r="A412">
        <v>0.34554445058099842</v>
      </c>
      <c r="B412">
        <v>1791.9579805697631</v>
      </c>
      <c r="C412">
        <v>23.873961856503811</v>
      </c>
      <c r="D412">
        <v>1.572489888562318E-3</v>
      </c>
    </row>
    <row r="413" spans="1:4">
      <c r="A413">
        <v>0.34705558861961611</v>
      </c>
      <c r="B413">
        <v>1799.794587013567</v>
      </c>
      <c r="C413">
        <v>23.88626093025119</v>
      </c>
      <c r="D413">
        <v>1.5663949194573909E-3</v>
      </c>
    </row>
    <row r="414" spans="1:4">
      <c r="A414">
        <v>0.34856932026606241</v>
      </c>
      <c r="B414">
        <v>1807.64464364081</v>
      </c>
      <c r="C414">
        <v>23.898533354112949</v>
      </c>
      <c r="D414">
        <v>1.5603182019001619E-3</v>
      </c>
    </row>
    <row r="415" spans="1:4">
      <c r="A415">
        <v>0.35008563950753402</v>
      </c>
      <c r="B415">
        <v>1815.508119269713</v>
      </c>
      <c r="C415">
        <v>23.910779063756429</v>
      </c>
      <c r="D415">
        <v>1.554271873573072E-3</v>
      </c>
    </row>
    <row r="416" spans="1:4">
      <c r="A416">
        <v>0.35160454032094962</v>
      </c>
      <c r="B416">
        <v>1823.384982665197</v>
      </c>
      <c r="C416">
        <v>23.922998231138141</v>
      </c>
      <c r="D416">
        <v>1.548286177725954E-3</v>
      </c>
    </row>
    <row r="417" spans="1:4">
      <c r="A417">
        <v>0.35312601667297311</v>
      </c>
      <c r="B417">
        <v>1831.275202539</v>
      </c>
      <c r="C417">
        <v>23.935191097405621</v>
      </c>
      <c r="D417">
        <v>1.542350264186469E-3</v>
      </c>
    </row>
    <row r="418" spans="1:4">
      <c r="A418">
        <v>0.35465006252003772</v>
      </c>
      <c r="B418">
        <v>1839.1787475498079</v>
      </c>
      <c r="C418">
        <v>23.947357804390901</v>
      </c>
      <c r="D418">
        <v>1.5364557682588219E-3</v>
      </c>
    </row>
    <row r="419" spans="1:4">
      <c r="A419">
        <v>0.35617667180837081</v>
      </c>
      <c r="B419">
        <v>1847.0955863033771</v>
      </c>
      <c r="C419">
        <v>23.959498490005871</v>
      </c>
      <c r="D419">
        <v>1.5306107312535299E-3</v>
      </c>
    </row>
    <row r="420" spans="1:4">
      <c r="A420">
        <v>0.35770583847401682</v>
      </c>
      <c r="B420">
        <v>1855.025687352658</v>
      </c>
      <c r="C420">
        <v>23.971613520338231</v>
      </c>
      <c r="D420">
        <v>1.524867064129331E-3</v>
      </c>
    </row>
    <row r="421" spans="1:4">
      <c r="A421">
        <v>0.35923755644286193</v>
      </c>
      <c r="B421">
        <v>1862.9690191979221</v>
      </c>
      <c r="C421">
        <v>23.983703652751331</v>
      </c>
      <c r="D421">
        <v>1.519249124217772E-3</v>
      </c>
    </row>
    <row r="422" spans="1:4">
      <c r="A422">
        <v>0.36077181963065819</v>
      </c>
      <c r="B422">
        <v>1870.925550286883</v>
      </c>
      <c r="C422">
        <v>23.99576958677773</v>
      </c>
      <c r="D422">
        <v>1.51372973448698E-3</v>
      </c>
    </row>
    <row r="423" spans="1:4">
      <c r="A423">
        <v>0.36230862194304758</v>
      </c>
      <c r="B423">
        <v>1878.895249014829</v>
      </c>
      <c r="C423">
        <v>24.007811768916589</v>
      </c>
      <c r="D423">
        <v>1.508271871508565E-3</v>
      </c>
    </row>
    <row r="424" spans="1:4">
      <c r="A424">
        <v>0.36384795727558628</v>
      </c>
      <c r="B424">
        <v>1886.8780837247421</v>
      </c>
      <c r="C424">
        <v>24.019830510861631</v>
      </c>
      <c r="D424">
        <v>1.502895256199593E-3</v>
      </c>
    </row>
    <row r="425" spans="1:4">
      <c r="A425">
        <v>0.3653898195137687</v>
      </c>
      <c r="B425">
        <v>1894.874022707425</v>
      </c>
      <c r="C425">
        <v>24.031826461753841</v>
      </c>
      <c r="D425">
        <v>1.497634569477446E-3</v>
      </c>
    </row>
    <row r="426" spans="1:4">
      <c r="A426">
        <v>0.3669342025330522</v>
      </c>
      <c r="B426">
        <v>1902.8830342016281</v>
      </c>
      <c r="C426">
        <v>24.04380027778091</v>
      </c>
      <c r="D426">
        <v>1.49246584401461E-3</v>
      </c>
    </row>
    <row r="427" spans="1:4">
      <c r="A427">
        <v>0.36848110019888097</v>
      </c>
      <c r="B427">
        <v>1910.9050863941779</v>
      </c>
      <c r="C427">
        <v>24.05575236681042</v>
      </c>
      <c r="D427">
        <v>1.4873453069106229E-3</v>
      </c>
    </row>
    <row r="428" spans="1:4">
      <c r="A428">
        <v>0.37003050636671092</v>
      </c>
      <c r="B428">
        <v>1918.940147420099</v>
      </c>
      <c r="C428">
        <v>24.067682605633141</v>
      </c>
      <c r="D428">
        <v>1.4821901816784509E-3</v>
      </c>
    </row>
    <row r="429" spans="1:4">
      <c r="A429">
        <v>0.37158241488203297</v>
      </c>
      <c r="B429">
        <v>1926.9881853627419</v>
      </c>
      <c r="C429">
        <v>24.079590357289181</v>
      </c>
      <c r="D429">
        <v>1.4769700663769759E-3</v>
      </c>
    </row>
    <row r="430" spans="1:4">
      <c r="A430">
        <v>0.37313681958039918</v>
      </c>
      <c r="B430">
        <v>1935.049168253913</v>
      </c>
      <c r="C430">
        <v>24.09147491489496</v>
      </c>
      <c r="D430">
        <v>1.4716804443578931E-3</v>
      </c>
    </row>
    <row r="431" spans="1:4">
      <c r="A431">
        <v>0.37469371428744591</v>
      </c>
      <c r="B431">
        <v>1943.1230640739971</v>
      </c>
      <c r="C431">
        <v>24.103335544170459</v>
      </c>
      <c r="D431">
        <v>1.4663379040088999E-3</v>
      </c>
    </row>
    <row r="432" spans="1:4">
      <c r="A432">
        <v>0.37625309281891878</v>
      </c>
      <c r="B432">
        <v>1951.209840752088</v>
      </c>
      <c r="C432">
        <v>24.115171998185239</v>
      </c>
      <c r="D432">
        <v>1.4610389311943671E-3</v>
      </c>
    </row>
    <row r="433" spans="1:4">
      <c r="A433">
        <v>0.37781494898069751</v>
      </c>
      <c r="B433">
        <v>1959.309466166113</v>
      </c>
      <c r="C433">
        <v>24.12698475355624</v>
      </c>
      <c r="D433">
        <v>1.4558456934044019E-3</v>
      </c>
    </row>
    <row r="434" spans="1:4">
      <c r="A434">
        <v>0.37937927656881948</v>
      </c>
      <c r="B434">
        <v>1967.421908142963</v>
      </c>
      <c r="C434">
        <v>24.138774534660762</v>
      </c>
      <c r="D434">
        <v>1.4507680232430269E-3</v>
      </c>
    </row>
    <row r="435" spans="1:4">
      <c r="A435">
        <v>0.38094606936950631</v>
      </c>
      <c r="B435">
        <v>1975.5471344586199</v>
      </c>
      <c r="C435">
        <v>24.15054211565181</v>
      </c>
      <c r="D435">
        <v>1.4458052812093829E-3</v>
      </c>
    </row>
    <row r="436" spans="1:4">
      <c r="A436">
        <v>0.38251532115918629</v>
      </c>
      <c r="B436">
        <v>1983.6851128382821</v>
      </c>
      <c r="C436">
        <v>24.16228815196752</v>
      </c>
      <c r="D436">
        <v>1.44092900369255E-3</v>
      </c>
    </row>
    <row r="437" spans="1:4">
      <c r="A437">
        <v>0.38408702570452091</v>
      </c>
      <c r="B437">
        <v>1991.835810956497</v>
      </c>
      <c r="C437">
        <v>24.174013107311922</v>
      </c>
      <c r="D437">
        <v>1.436129732628169E-3</v>
      </c>
    </row>
    <row r="438" spans="1:4">
      <c r="A438">
        <v>0.38566117676242839</v>
      </c>
      <c r="B438">
        <v>1999.999196437285</v>
      </c>
      <c r="C438">
        <v>24.185717486749741</v>
      </c>
      <c r="D438">
        <v>1.431414050400168E-3</v>
      </c>
    </row>
    <row r="439" spans="1:4">
      <c r="A439">
        <v>0.38723776808010929</v>
      </c>
      <c r="B439">
        <v>2008.17523685427</v>
      </c>
      <c r="C439">
        <v>24.197401635286099</v>
      </c>
      <c r="D439">
        <v>1.4267278320448779E-3</v>
      </c>
    </row>
    <row r="440" spans="1:4">
      <c r="A440">
        <v>0.38881679339507108</v>
      </c>
      <c r="B440">
        <v>2016.3638997308119</v>
      </c>
      <c r="C440">
        <v>24.209065279029531</v>
      </c>
      <c r="D440">
        <v>1.421991897045739E-3</v>
      </c>
    </row>
    <row r="441" spans="1:4">
      <c r="A441">
        <v>0.39039824643515281</v>
      </c>
      <c r="B441">
        <v>2024.565152540127</v>
      </c>
      <c r="C441">
        <v>24.22070780330974</v>
      </c>
      <c r="D441">
        <v>1.4172146219947009E-3</v>
      </c>
    </row>
    <row r="442" spans="1:4">
      <c r="A442">
        <v>0.39198212091854989</v>
      </c>
      <c r="B442">
        <v>2032.778962705424</v>
      </c>
      <c r="C442">
        <v>24.232328981030172</v>
      </c>
      <c r="D442">
        <v>1.4124624691279051E-3</v>
      </c>
    </row>
    <row r="443" spans="1:4">
      <c r="A443">
        <v>0.39356841055384012</v>
      </c>
      <c r="B443">
        <v>2041.0052976000341</v>
      </c>
      <c r="C443">
        <v>24.243929015702349</v>
      </c>
      <c r="D443">
        <v>1.4077725715490319E-3</v>
      </c>
    </row>
    <row r="444" spans="1:4">
      <c r="A444">
        <v>0.39515710904000712</v>
      </c>
      <c r="B444">
        <v>2049.2441245475352</v>
      </c>
      <c r="C444">
        <v>24.255508525386809</v>
      </c>
      <c r="D444">
        <v>1.4032187822638649E-3</v>
      </c>
    </row>
    <row r="445" spans="1:4">
      <c r="A445">
        <v>0.39674821006646649</v>
      </c>
      <c r="B445">
        <v>2057.495410821884</v>
      </c>
      <c r="C445">
        <v>24.267068629669211</v>
      </c>
      <c r="D445">
        <v>1.398809525951799E-3</v>
      </c>
    </row>
    <row r="446" spans="1:4">
      <c r="A446">
        <v>0.39834170731309082</v>
      </c>
      <c r="B446">
        <v>2065.7591236475519</v>
      </c>
      <c r="C446">
        <v>24.27860985409799</v>
      </c>
      <c r="D446">
        <v>1.3944122819295459E-3</v>
      </c>
    </row>
    <row r="447" spans="1:4">
      <c r="A447">
        <v>0.39993759445023391</v>
      </c>
      <c r="B447">
        <v>2074.0352301996431</v>
      </c>
      <c r="C447">
        <v>24.290131672568549</v>
      </c>
      <c r="D447">
        <v>1.3899276187197571E-3</v>
      </c>
    </row>
    <row r="448" spans="1:4">
      <c r="A448">
        <v>0.40153586513875678</v>
      </c>
      <c r="B448">
        <v>2082.3236976040362</v>
      </c>
      <c r="C448">
        <v>24.301633062431591</v>
      </c>
      <c r="D448">
        <v>1.385332840119845E-3</v>
      </c>
    </row>
    <row r="449" spans="1:4">
      <c r="A449">
        <v>0.40313651303005271</v>
      </c>
      <c r="B449">
        <v>2090.624492937508</v>
      </c>
      <c r="C449">
        <v>24.313113159807461</v>
      </c>
      <c r="D449">
        <v>1.3806942976455211E-3</v>
      </c>
    </row>
    <row r="450" spans="1:4">
      <c r="A450">
        <v>0.40473953176607202</v>
      </c>
      <c r="B450">
        <v>2098.937583227867</v>
      </c>
      <c r="C450">
        <v>24.324571889668739</v>
      </c>
      <c r="D450">
        <v>1.376113308402988E-3</v>
      </c>
    </row>
    <row r="451" spans="1:4">
      <c r="A451">
        <v>0.40634491497934788</v>
      </c>
      <c r="B451">
        <v>2107.2629354540868</v>
      </c>
      <c r="C451">
        <v>24.336009735745481</v>
      </c>
      <c r="D451">
        <v>1.371611467283038E-3</v>
      </c>
    </row>
    <row r="452" spans="1:4">
      <c r="A452">
        <v>0.40795265629302141</v>
      </c>
      <c r="B452">
        <v>2115.6005165464321</v>
      </c>
      <c r="C452">
        <v>24.34742693955987</v>
      </c>
      <c r="D452">
        <v>1.367118503841739E-3</v>
      </c>
    </row>
    <row r="453" spans="1:4">
      <c r="A453">
        <v>0.40956274932086628</v>
      </c>
      <c r="B453">
        <v>2123.9502933865911</v>
      </c>
      <c r="C453">
        <v>24.358823297764669</v>
      </c>
      <c r="D453">
        <v>1.3626296974515351E-3</v>
      </c>
    </row>
    <row r="454" spans="1:4">
      <c r="A454">
        <v>0.41117518766731592</v>
      </c>
      <c r="B454">
        <v>2132.3122328078111</v>
      </c>
      <c r="C454">
        <v>24.370198986999629</v>
      </c>
      <c r="D454">
        <v>1.358210369543254E-3</v>
      </c>
    </row>
    <row r="455" spans="1:4">
      <c r="A455">
        <v>0.41278996492748649</v>
      </c>
      <c r="B455">
        <v>2140.6863015950248</v>
      </c>
      <c r="C455">
        <v>24.381554482796659</v>
      </c>
      <c r="D455">
        <v>1.353862335366939E-3</v>
      </c>
    </row>
    <row r="456" spans="1:4">
      <c r="A456">
        <v>0.41440707468720461</v>
      </c>
      <c r="B456">
        <v>2149.0724664849881</v>
      </c>
      <c r="C456">
        <v>24.392890128213399</v>
      </c>
      <c r="D456">
        <v>1.3495595475927159E-3</v>
      </c>
    </row>
    <row r="457" spans="1:4">
      <c r="A457">
        <v>0.41602651052303108</v>
      </c>
      <c r="B457">
        <v>2157.4706941664072</v>
      </c>
      <c r="C457">
        <v>24.404206010530729</v>
      </c>
      <c r="D457">
        <v>1.345264515436134E-3</v>
      </c>
    </row>
    <row r="458" spans="1:4">
      <c r="A458">
        <v>0.41764826600228772</v>
      </c>
      <c r="B458">
        <v>2165.8809512800731</v>
      </c>
      <c r="C458">
        <v>24.41550179294266</v>
      </c>
      <c r="D458">
        <v>1.340913071501054E-3</v>
      </c>
    </row>
    <row r="459" spans="1:4">
      <c r="A459">
        <v>0.41927233468308178</v>
      </c>
      <c r="B459">
        <v>2174.3032044189931</v>
      </c>
      <c r="C459">
        <v>24.42677660532555</v>
      </c>
      <c r="D459">
        <v>1.33645745349069E-3</v>
      </c>
    </row>
    <row r="460" spans="1:4">
      <c r="A460">
        <v>0.42089871011433239</v>
      </c>
      <c r="B460">
        <v>2182.7374201285261</v>
      </c>
      <c r="C460">
        <v>24.438029541325491</v>
      </c>
      <c r="D460">
        <v>1.3319432698421999E-3</v>
      </c>
    </row>
    <row r="461" spans="1:4">
      <c r="A461">
        <v>0.42252738583579591</v>
      </c>
      <c r="B461">
        <v>2191.183564906511</v>
      </c>
      <c r="C461">
        <v>24.449260353344769</v>
      </c>
      <c r="D461">
        <v>1.3274638141977789E-3</v>
      </c>
    </row>
    <row r="462" spans="1:4">
      <c r="A462">
        <v>0.42415835537809132</v>
      </c>
      <c r="B462">
        <v>2199.6416052034069</v>
      </c>
      <c r="C462">
        <v>24.460469477925191</v>
      </c>
      <c r="D462">
        <v>1.323080435135458E-3</v>
      </c>
    </row>
    <row r="463" spans="1:4">
      <c r="A463">
        <v>0.42579161226272633</v>
      </c>
      <c r="B463">
        <v>2208.1115074224158</v>
      </c>
      <c r="C463">
        <v>24.47165760964273</v>
      </c>
      <c r="D463">
        <v>1.318788338050697E-3</v>
      </c>
    </row>
    <row r="464" spans="1:4">
      <c r="A464">
        <v>0.42742715000212278</v>
      </c>
      <c r="B464">
        <v>2216.5932379196261</v>
      </c>
      <c r="C464">
        <v>24.482825201276171</v>
      </c>
      <c r="D464">
        <v>1.3145465874712661E-3</v>
      </c>
    </row>
    <row r="465" spans="1:4">
      <c r="A465">
        <v>0.42906496209964279</v>
      </c>
      <c r="B465">
        <v>2225.0867630041412</v>
      </c>
      <c r="C465">
        <v>24.493972361896059</v>
      </c>
      <c r="D465">
        <v>1.3103113038364421E-3</v>
      </c>
    </row>
    <row r="466" spans="1:4">
      <c r="A466">
        <v>0.43070504204961407</v>
      </c>
      <c r="B466">
        <v>2233.5920489382138</v>
      </c>
      <c r="C466">
        <v>24.50509876361512</v>
      </c>
      <c r="D466">
        <v>1.3060307222836839E-3</v>
      </c>
    </row>
    <row r="467" spans="1:4">
      <c r="A467">
        <v>0.43234738333735651</v>
      </c>
      <c r="B467">
        <v>2242.1090619373831</v>
      </c>
      <c r="C467">
        <v>24.51620393084325</v>
      </c>
      <c r="D467">
        <v>1.301737041455916E-3</v>
      </c>
    </row>
    <row r="468" spans="1:4">
      <c r="A468">
        <v>0.43399197943920659</v>
      </c>
      <c r="B468">
        <v>2250.6377681706022</v>
      </c>
      <c r="C468">
        <v>24.527287982020361</v>
      </c>
      <c r="D468">
        <v>1.2975146036587201E-3</v>
      </c>
    </row>
    <row r="469" spans="1:4">
      <c r="A469">
        <v>0.43563882382254548</v>
      </c>
      <c r="B469">
        <v>2259.1781337603788</v>
      </c>
      <c r="C469">
        <v>24.538351605036361</v>
      </c>
      <c r="D469">
        <v>1.2934088270127671E-3</v>
      </c>
    </row>
    <row r="470" spans="1:4">
      <c r="A470">
        <v>0.43728790994582301</v>
      </c>
      <c r="B470">
        <v>2267.73012478291</v>
      </c>
      <c r="C470">
        <v>24.549395681070401</v>
      </c>
      <c r="D470">
        <v>1.289416229869139E-3</v>
      </c>
    </row>
    <row r="471" spans="1:4">
      <c r="A471">
        <v>0.43893923125858458</v>
      </c>
      <c r="B471">
        <v>2276.2937072682098</v>
      </c>
      <c r="C471">
        <v>24.560420913378419</v>
      </c>
      <c r="D471">
        <v>1.2855096239010231E-3</v>
      </c>
    </row>
    <row r="472" spans="1:4">
      <c r="A472">
        <v>0.44059278120149709</v>
      </c>
      <c r="B472">
        <v>2284.8688472002532</v>
      </c>
      <c r="C472">
        <v>24.57142789151635</v>
      </c>
      <c r="D472">
        <v>1.2816880924955149E-3</v>
      </c>
    </row>
    <row r="473" spans="1:4">
      <c r="A473">
        <v>0.44224855320637518</v>
      </c>
      <c r="B473">
        <v>2293.455510517103</v>
      </c>
      <c r="C473">
        <v>24.582417110183432</v>
      </c>
      <c r="D473">
        <v>1.2779168643095779E-3</v>
      </c>
    </row>
    <row r="474" spans="1:4">
      <c r="A474">
        <v>0.44390654069620672</v>
      </c>
      <c r="B474">
        <v>2302.053663111054</v>
      </c>
      <c r="C474">
        <v>24.593388606381659</v>
      </c>
      <c r="D474">
        <v>1.274140492864589E-3</v>
      </c>
    </row>
    <row r="475" spans="1:4">
      <c r="A475">
        <v>0.44556673708517941</v>
      </c>
      <c r="B475">
        <v>2310.6632708287611</v>
      </c>
      <c r="C475">
        <v>24.60434215865666</v>
      </c>
      <c r="D475">
        <v>1.2703537932482729E-3</v>
      </c>
    </row>
    <row r="476" spans="1:4">
      <c r="A476">
        <v>0.44722913577870671</v>
      </c>
      <c r="B476">
        <v>2319.2842994713751</v>
      </c>
      <c r="C476">
        <v>24.615277538853579</v>
      </c>
      <c r="D476">
        <v>1.26655586847747E-3</v>
      </c>
    </row>
    <row r="477" spans="1:4">
      <c r="A477">
        <v>0.44889373017345441</v>
      </c>
      <c r="B477">
        <v>2327.9167147946828</v>
      </c>
      <c r="C477">
        <v>24.62619475298575</v>
      </c>
      <c r="D477">
        <v>1.2628155026738999E-3</v>
      </c>
    </row>
    <row r="478" spans="1:4">
      <c r="A478">
        <v>0.45056051365736632</v>
      </c>
      <c r="B478">
        <v>2336.560482509245</v>
      </c>
      <c r="C478">
        <v>24.63709435435457</v>
      </c>
      <c r="D478">
        <v>1.259143713791799E-3</v>
      </c>
    </row>
    <row r="479" spans="1:4">
      <c r="A479">
        <v>0.45222947960969101</v>
      </c>
      <c r="B479">
        <v>2345.2155682805219</v>
      </c>
      <c r="C479">
        <v>24.647976391600761</v>
      </c>
      <c r="D479">
        <v>1.255450142829089E-3</v>
      </c>
    </row>
    <row r="480" spans="1:4">
      <c r="A480">
        <v>0.45390062140100779</v>
      </c>
      <c r="B480">
        <v>2353.881937729022</v>
      </c>
      <c r="C480">
        <v>24.6588404608767</v>
      </c>
      <c r="D480">
        <v>1.2517248124568881E-3</v>
      </c>
    </row>
    <row r="481" spans="1:4">
      <c r="A481">
        <v>0.45557393239325339</v>
      </c>
      <c r="B481">
        <v>2362.5595564304299</v>
      </c>
      <c r="C481">
        <v>24.66968614628388</v>
      </c>
      <c r="D481">
        <v>1.2479596905896741E-3</v>
      </c>
    </row>
    <row r="482" spans="1:4">
      <c r="A482">
        <v>0.45724940593974772</v>
      </c>
      <c r="B482">
        <v>2371.2483899157478</v>
      </c>
      <c r="C482">
        <v>24.68051297268596</v>
      </c>
      <c r="D482">
        <v>1.244162928177379E-3</v>
      </c>
    </row>
    <row r="483" spans="1:4">
      <c r="A483">
        <v>0.45892703538522089</v>
      </c>
      <c r="B483">
        <v>2379.9484036714312</v>
      </c>
      <c r="C483">
        <v>24.691320621782729</v>
      </c>
      <c r="D483">
        <v>1.24034579426982E-3</v>
      </c>
    </row>
    <row r="484" spans="1:4">
      <c r="A484">
        <v>0.46060681406583948</v>
      </c>
      <c r="B484">
        <v>2388.659563139523</v>
      </c>
      <c r="C484">
        <v>24.702108714948359</v>
      </c>
      <c r="D484">
        <v>1.2364930905876699E-3</v>
      </c>
    </row>
    <row r="485" spans="1:4">
      <c r="A485">
        <v>0.46228873530923259</v>
      </c>
      <c r="B485">
        <v>2397.3818337177959</v>
      </c>
      <c r="C485">
        <v>24.712876787280969</v>
      </c>
      <c r="D485">
        <v>1.2325993763233881E-3</v>
      </c>
    </row>
    <row r="486" spans="1:4">
      <c r="A486">
        <v>0.46397279243451922</v>
      </c>
      <c r="B486">
        <v>2406.1151807598881</v>
      </c>
      <c r="C486">
        <v>24.72362438865056</v>
      </c>
      <c r="D486">
        <v>1.228677089731983E-3</v>
      </c>
    </row>
    <row r="487" spans="1:4">
      <c r="A487">
        <v>0.46565897875233381</v>
      </c>
      <c r="B487">
        <v>2414.8595695754361</v>
      </c>
      <c r="C487">
        <v>24.734351160189149</v>
      </c>
      <c r="D487">
        <v>1.2247230383448391E-3</v>
      </c>
    </row>
    <row r="488" spans="1:4">
      <c r="A488">
        <v>0.46734728756485328</v>
      </c>
      <c r="B488">
        <v>2423.6149654302212</v>
      </c>
      <c r="C488">
        <v>24.74505663810465</v>
      </c>
      <c r="D488">
        <v>1.220733055457379E-3</v>
      </c>
    </row>
    <row r="489" spans="1:4">
      <c r="A489">
        <v>0.46903771216582418</v>
      </c>
      <c r="B489">
        <v>2432.3813335463001</v>
      </c>
      <c r="C489">
        <v>24.755740541085618</v>
      </c>
      <c r="D489">
        <v>1.2167476030526701E-3</v>
      </c>
    </row>
    <row r="490" spans="1:4">
      <c r="A490">
        <v>0.47073024584058831</v>
      </c>
      <c r="B490">
        <v>2441.158639102146</v>
      </c>
      <c r="C490">
        <v>24.76640297194648</v>
      </c>
      <c r="D490">
        <v>1.212809105878649E-3</v>
      </c>
    </row>
    <row r="491" spans="1:4">
      <c r="A491">
        <v>0.47242488186610992</v>
      </c>
      <c r="B491">
        <v>2449.946847232789</v>
      </c>
      <c r="C491">
        <v>24.777044320430189</v>
      </c>
      <c r="D491">
        <v>1.2089354263111461E-3</v>
      </c>
    </row>
    <row r="492" spans="1:4">
      <c r="A492">
        <v>0.47412161351100218</v>
      </c>
      <c r="B492">
        <v>2458.7459230299492</v>
      </c>
      <c r="C492">
        <v>24.787665009817729</v>
      </c>
      <c r="D492">
        <v>1.205122579980911E-3</v>
      </c>
    </row>
    <row r="493" spans="1:4">
      <c r="A493">
        <v>0.47582043403555468</v>
      </c>
      <c r="B493">
        <v>2467.555831542179</v>
      </c>
      <c r="C493">
        <v>24.798265483701709</v>
      </c>
      <c r="D493">
        <v>1.2013776977565791E-3</v>
      </c>
    </row>
    <row r="494" spans="1:4">
      <c r="A494">
        <v>0.47752133669175911</v>
      </c>
      <c r="B494">
        <v>2476.3765377750042</v>
      </c>
      <c r="C494">
        <v>24.808846116501201</v>
      </c>
      <c r="D494">
        <v>1.197670936406691E-3</v>
      </c>
    </row>
    <row r="495" spans="1:4">
      <c r="A495">
        <v>0.47922431472333671</v>
      </c>
      <c r="B495">
        <v>2485.2080066910562</v>
      </c>
      <c r="C495">
        <v>24.81940709816384</v>
      </c>
      <c r="D495">
        <v>1.194014483125857E-3</v>
      </c>
    </row>
    <row r="496" spans="1:4">
      <c r="A496">
        <v>0.48092936136576508</v>
      </c>
      <c r="B496">
        <v>2494.050203210219</v>
      </c>
      <c r="C496">
        <v>24.829948953437508</v>
      </c>
      <c r="D496">
        <v>1.1904371453341229E-3</v>
      </c>
    </row>
    <row r="497" spans="1:4">
      <c r="A497">
        <v>0.48263646984630482</v>
      </c>
      <c r="B497">
        <v>2502.9030922097609</v>
      </c>
      <c r="C497">
        <v>24.840471932908521</v>
      </c>
      <c r="D497">
        <v>1.1868533137142929E-3</v>
      </c>
    </row>
    <row r="498" spans="1:4">
      <c r="A498">
        <v>0.48434563338402647</v>
      </c>
      <c r="B498">
        <v>2511.766638524482</v>
      </c>
      <c r="C498">
        <v>24.850975582554309</v>
      </c>
      <c r="D498">
        <v>1.183218398077753E-3</v>
      </c>
    </row>
    <row r="499" spans="1:4">
      <c r="A499">
        <v>0.48605684518983783</v>
      </c>
      <c r="B499">
        <v>2520.6408069468448</v>
      </c>
      <c r="C499">
        <v>24.86145931160954</v>
      </c>
      <c r="D499">
        <v>1.179517035073976E-3</v>
      </c>
    </row>
    <row r="500" spans="1:4">
      <c r="A500">
        <v>0.4877700984665102</v>
      </c>
      <c r="B500">
        <v>2529.5255622271229</v>
      </c>
      <c r="C500">
        <v>24.871922070410999</v>
      </c>
      <c r="D500">
        <v>1.1756704769901559E-3</v>
      </c>
    </row>
    <row r="501" spans="1:4">
      <c r="A501">
        <v>0.48948538640870631</v>
      </c>
      <c r="B501">
        <v>2538.4208690735368</v>
      </c>
      <c r="C501">
        <v>24.882362311121941</v>
      </c>
      <c r="D501">
        <v>1.1716712022946771E-3</v>
      </c>
    </row>
    <row r="502" spans="1:4">
      <c r="A502">
        <v>0.49120270220300638</v>
      </c>
      <c r="B502">
        <v>2547.3266921523918</v>
      </c>
      <c r="C502">
        <v>24.89277899060184</v>
      </c>
      <c r="D502">
        <v>1.167629684772249E-3</v>
      </c>
    </row>
    <row r="503" spans="1:4">
      <c r="A503">
        <v>0.49292203902793608</v>
      </c>
      <c r="B503">
        <v>2556.2429960882241</v>
      </c>
      <c r="C503">
        <v>24.903172081006751</v>
      </c>
      <c r="D503">
        <v>1.1636340398891291E-3</v>
      </c>
    </row>
    <row r="504" spans="1:4">
      <c r="A504">
        <v>0.49464339005399272</v>
      </c>
      <c r="B504">
        <v>2565.1697454639339</v>
      </c>
      <c r="C504">
        <v>24.913541742247538</v>
      </c>
      <c r="D504">
        <v>1.1596359705168401E-3</v>
      </c>
    </row>
    <row r="505" spans="1:4">
      <c r="A505">
        <v>0.49636674844367318</v>
      </c>
      <c r="B505">
        <v>2574.1069048209361</v>
      </c>
      <c r="C505">
        <v>24.923887466270791</v>
      </c>
      <c r="D505">
        <v>1.1555710018885459E-3</v>
      </c>
    </row>
    <row r="506" spans="1:4">
      <c r="A506">
        <v>0.49809210735150078</v>
      </c>
      <c r="B506">
        <v>2583.0544386592892</v>
      </c>
      <c r="C506">
        <v>24.934208774171491</v>
      </c>
      <c r="D506">
        <v>1.1515160335852711E-3</v>
      </c>
    </row>
    <row r="507" spans="1:4">
      <c r="A507">
        <v>0.4998194599240523</v>
      </c>
      <c r="B507">
        <v>2592.0123114378471</v>
      </c>
      <c r="C507">
        <v>24.944506140157511</v>
      </c>
      <c r="D507">
        <v>1.147568661714221E-3</v>
      </c>
    </row>
    <row r="508" spans="1:4">
      <c r="A508">
        <v>0.5015487992999853</v>
      </c>
      <c r="B508">
        <v>2600.9804875743939</v>
      </c>
      <c r="C508">
        <v>24.954780362007039</v>
      </c>
      <c r="D508">
        <v>1.1437040435955169E-3</v>
      </c>
    </row>
    <row r="509" spans="1:4">
      <c r="A509">
        <v>0.5032801186100655</v>
      </c>
      <c r="B509">
        <v>2609.9589314457871</v>
      </c>
      <c r="C509">
        <v>24.965031957772219</v>
      </c>
      <c r="D509">
        <v>1.139915523542521E-3</v>
      </c>
    </row>
    <row r="510" spans="1:4">
      <c r="A510">
        <v>0.50501341097719399</v>
      </c>
      <c r="B510">
        <v>2618.9476073880978</v>
      </c>
      <c r="C510">
        <v>24.97526167143134</v>
      </c>
      <c r="D510">
        <v>1.136237211215629E-3</v>
      </c>
    </row>
    <row r="511" spans="1:4">
      <c r="A511">
        <v>0.50674866951643449</v>
      </c>
      <c r="B511">
        <v>2627.9464796967559</v>
      </c>
      <c r="C511">
        <v>24.985470373750239</v>
      </c>
      <c r="D511">
        <v>1.1326652937142931E-3</v>
      </c>
    </row>
    <row r="512" spans="1:4">
      <c r="A512">
        <v>0.50848588733504085</v>
      </c>
      <c r="B512">
        <v>2636.9555126266891</v>
      </c>
      <c r="C512">
        <v>24.995658865633999</v>
      </c>
      <c r="D512">
        <v>1.129190322764904E-3</v>
      </c>
    </row>
    <row r="513" spans="1:4">
      <c r="A513">
        <v>0.51022505753248404</v>
      </c>
      <c r="B513">
        <v>2645.974670392462</v>
      </c>
      <c r="C513">
        <v>25.005827940966299</v>
      </c>
      <c r="D513">
        <v>1.1258278126675819E-3</v>
      </c>
    </row>
    <row r="514" spans="1:4">
      <c r="A514">
        <v>0.51196617320048032</v>
      </c>
      <c r="B514">
        <v>2655.0039171684271</v>
      </c>
      <c r="C514">
        <v>25.01597872982094</v>
      </c>
      <c r="D514">
        <v>1.122623961840854E-3</v>
      </c>
    </row>
    <row r="515" spans="1:4">
      <c r="A515">
        <v>0.51370922742301772</v>
      </c>
      <c r="B515">
        <v>2664.0432170888562</v>
      </c>
      <c r="C515">
        <v>25.026112418107399</v>
      </c>
      <c r="D515">
        <v>1.1195212320001301E-3</v>
      </c>
    </row>
    <row r="516" spans="1:4">
      <c r="A516">
        <v>0.51545421327638419</v>
      </c>
      <c r="B516">
        <v>2673.0925342480919</v>
      </c>
      <c r="C516">
        <v>25.036229185943441</v>
      </c>
      <c r="D516">
        <v>1.1163847260768701E-3</v>
      </c>
    </row>
    <row r="517" spans="1:4">
      <c r="A517">
        <v>0.51720112382919514</v>
      </c>
      <c r="B517">
        <v>2682.151832700687</v>
      </c>
      <c r="C517">
        <v>25.04632831632124</v>
      </c>
      <c r="D517">
        <v>1.113162984552731E-3</v>
      </c>
    </row>
    <row r="518" spans="1:4">
      <c r="A518">
        <v>0.51894995214242035</v>
      </c>
      <c r="B518">
        <v>2691.2210764615429</v>
      </c>
      <c r="C518">
        <v>25.05640894619247</v>
      </c>
      <c r="D518">
        <v>1.109862472814999E-3</v>
      </c>
    </row>
    <row r="519" spans="1:4">
      <c r="A519">
        <v>0.52070069126941221</v>
      </c>
      <c r="B519">
        <v>2700.300229506061</v>
      </c>
      <c r="C519">
        <v>25.066470395674859</v>
      </c>
      <c r="D519">
        <v>1.1065239337440099E-3</v>
      </c>
    </row>
    <row r="520" spans="1:4">
      <c r="A520">
        <v>0.52245333425593277</v>
      </c>
      <c r="B520">
        <v>2709.3892557702779</v>
      </c>
      <c r="C520">
        <v>25.07651263569451</v>
      </c>
      <c r="D520">
        <v>1.103245130051538E-3</v>
      </c>
    </row>
    <row r="521" spans="1:4">
      <c r="A521">
        <v>0.52420787414018188</v>
      </c>
      <c r="B521">
        <v>2718.4881191510149</v>
      </c>
      <c r="C521">
        <v>25.086536420767992</v>
      </c>
      <c r="D521">
        <v>1.10007499982632E-3</v>
      </c>
    </row>
    <row r="522" spans="1:4">
      <c r="A522">
        <v>0.52596430395282456</v>
      </c>
      <c r="B522">
        <v>2727.596783506016</v>
      </c>
      <c r="C522">
        <v>25.096542366095179</v>
      </c>
      <c r="D522">
        <v>1.096940316600614E-3</v>
      </c>
    </row>
    <row r="523" spans="1:4">
      <c r="A523">
        <v>0.52772261671701859</v>
      </c>
      <c r="B523">
        <v>2736.7152126540959</v>
      </c>
      <c r="C523">
        <v>25.10653032861811</v>
      </c>
      <c r="D523">
        <v>1.09377241142387E-3</v>
      </c>
    </row>
    <row r="524" spans="1:4">
      <c r="A524">
        <v>0.52948280544844217</v>
      </c>
      <c r="B524">
        <v>2745.8433703752812</v>
      </c>
      <c r="C524">
        <v>25.11649975471089</v>
      </c>
      <c r="D524">
        <v>1.090536921815651E-3</v>
      </c>
    </row>
    <row r="525" spans="1:4">
      <c r="A525">
        <v>0.53124486315532227</v>
      </c>
      <c r="B525">
        <v>2754.9812204109539</v>
      </c>
      <c r="C525">
        <v>25.1264497591769</v>
      </c>
      <c r="D525">
        <v>1.087204224617474E-3</v>
      </c>
    </row>
    <row r="526" spans="1:4">
      <c r="A526">
        <v>0.53300878283846165</v>
      </c>
      <c r="B526">
        <v>2764.1287264639991</v>
      </c>
      <c r="C526">
        <v>25.136379451254879</v>
      </c>
      <c r="D526">
        <v>1.083807927368527E-3</v>
      </c>
    </row>
    <row r="527" spans="1:4">
      <c r="A527">
        <v>0.53477455749126701</v>
      </c>
      <c r="B527">
        <v>2773.2858521989428</v>
      </c>
      <c r="C527">
        <v>25.14628846788559</v>
      </c>
      <c r="D527">
        <v>1.0804184856521249E-3</v>
      </c>
    </row>
    <row r="528" spans="1:4">
      <c r="A528">
        <v>0.53654218009977717</v>
      </c>
      <c r="B528">
        <v>2782.4525612421048</v>
      </c>
      <c r="C528">
        <v>25.156176960458549</v>
      </c>
      <c r="D528">
        <v>1.0770653700493849E-3</v>
      </c>
    </row>
    <row r="529" spans="1:4">
      <c r="A529">
        <v>0.5383116436426898</v>
      </c>
      <c r="B529">
        <v>2791.6288171817341</v>
      </c>
      <c r="C529">
        <v>25.166044994836511</v>
      </c>
      <c r="D529">
        <v>1.073706192345616E-3</v>
      </c>
    </row>
    <row r="530" spans="1:4">
      <c r="A530">
        <v>0.54008294109139066</v>
      </c>
      <c r="B530">
        <v>2800.814583568158</v>
      </c>
      <c r="C530">
        <v>25.175892320004369</v>
      </c>
      <c r="D530">
        <v>1.070338154924753E-3</v>
      </c>
    </row>
    <row r="531" spans="1:4">
      <c r="A531">
        <v>0.54185606540998088</v>
      </c>
      <c r="B531">
        <v>2810.0098239139302</v>
      </c>
      <c r="C531">
        <v>25.18571903397654</v>
      </c>
      <c r="D531">
        <v>1.0670222699691321E-3</v>
      </c>
    </row>
    <row r="532" spans="1:4">
      <c r="A532">
        <v>0.54363100955530452</v>
      </c>
      <c r="B532">
        <v>2819.214501693968</v>
      </c>
      <c r="C532">
        <v>25.19552561080479</v>
      </c>
      <c r="D532">
        <v>1.063765610852801E-3</v>
      </c>
    </row>
    <row r="533" spans="1:4">
      <c r="A533">
        <v>0.54540776647697764</v>
      </c>
      <c r="B533">
        <v>2828.4285803457051</v>
      </c>
      <c r="C533">
        <v>25.205312275199368</v>
      </c>
      <c r="D533">
        <v>1.0605177778409379E-3</v>
      </c>
    </row>
    <row r="534" spans="1:4">
      <c r="A534">
        <v>0.54718632911741505</v>
      </c>
      <c r="B534">
        <v>2837.652023269231</v>
      </c>
      <c r="C534">
        <v>25.215078870279179</v>
      </c>
      <c r="D534">
        <v>1.057257208927089E-3</v>
      </c>
    </row>
    <row r="535" spans="1:4">
      <c r="A535">
        <v>0.5489666904118593</v>
      </c>
      <c r="B535">
        <v>2846.8847938274412</v>
      </c>
      <c r="C535">
        <v>25.22482515219907</v>
      </c>
      <c r="D535">
        <v>1.0539754027145091E-3</v>
      </c>
    </row>
    <row r="536" spans="1:4">
      <c r="A536">
        <v>0.55074884328840801</v>
      </c>
      <c r="B536">
        <v>2856.126855346175</v>
      </c>
      <c r="C536">
        <v>25.234550838308699</v>
      </c>
      <c r="D536">
        <v>1.0506851245413119E-3</v>
      </c>
    </row>
    <row r="537" spans="1:4">
      <c r="A537">
        <v>0.55253278066804268</v>
      </c>
      <c r="B537">
        <v>2865.378171114372</v>
      </c>
      <c r="C537">
        <v>25.24425592847717</v>
      </c>
      <c r="D537">
        <v>1.0474173916514421E-3</v>
      </c>
    </row>
    <row r="538" spans="1:4">
      <c r="A538">
        <v>0.5543184954646565</v>
      </c>
      <c r="B538">
        <v>2874.638704384211</v>
      </c>
      <c r="C538">
        <v>25.253940416879239</v>
      </c>
      <c r="D538">
        <v>1.0441409359823811E-3</v>
      </c>
    </row>
    <row r="539" spans="1:4">
      <c r="A539">
        <v>0.55610598058508187</v>
      </c>
      <c r="B539">
        <v>2883.9084183712548</v>
      </c>
      <c r="C539">
        <v>25.263604101939851</v>
      </c>
      <c r="D539">
        <v>1.040866988741245E-3</v>
      </c>
    </row>
    <row r="540" spans="1:4">
      <c r="A540">
        <v>0.55789522892912002</v>
      </c>
      <c r="B540">
        <v>2893.1872762546018</v>
      </c>
      <c r="C540">
        <v>25.273247120568129</v>
      </c>
      <c r="D540">
        <v>1.0376308705050559E-3</v>
      </c>
    </row>
    <row r="541" spans="1:4">
      <c r="A541">
        <v>0.55968623338956758</v>
      </c>
      <c r="B541">
        <v>2902.4752411770278</v>
      </c>
      <c r="C541">
        <v>25.28286962109669</v>
      </c>
      <c r="D541">
        <v>1.0344067903958901E-3</v>
      </c>
    </row>
    <row r="542" spans="1:4">
      <c r="A542">
        <v>0.56147898685224606</v>
      </c>
      <c r="B542">
        <v>2911.7722762451331</v>
      </c>
      <c r="C542">
        <v>25.292471612954841</v>
      </c>
      <c r="D542">
        <v>1.0312016396949041E-3</v>
      </c>
    </row>
    <row r="543" spans="1:4">
      <c r="A543">
        <v>0.56327348219602924</v>
      </c>
      <c r="B543">
        <v>2921.078344529491</v>
      </c>
      <c r="C543">
        <v>25.302053206885031</v>
      </c>
      <c r="D543">
        <v>1.028015389557274E-3</v>
      </c>
    </row>
    <row r="544" spans="1:4">
      <c r="A544">
        <v>0.56506971229287251</v>
      </c>
      <c r="B544">
        <v>2930.393409064794</v>
      </c>
      <c r="C544">
        <v>25.31161456248444</v>
      </c>
      <c r="D544">
        <v>1.0248815310464441E-3</v>
      </c>
    </row>
    <row r="545" spans="1:4">
      <c r="A545">
        <v>0.56686767000783966</v>
      </c>
      <c r="B545">
        <v>2939.7174328499982</v>
      </c>
      <c r="C545">
        <v>25.321156407615419</v>
      </c>
      <c r="D545">
        <v>1.0218600796508511E-3</v>
      </c>
    </row>
    <row r="546" spans="1:4">
      <c r="A546">
        <v>0.56866734819913278</v>
      </c>
      <c r="B546">
        <v>2949.0503788484721</v>
      </c>
      <c r="C546">
        <v>25.330679646326139</v>
      </c>
      <c r="D546">
        <v>1.018932711990668E-3</v>
      </c>
    </row>
    <row r="547" spans="1:4">
      <c r="A547">
        <v>0.57046873971811962</v>
      </c>
      <c r="B547">
        <v>2958.392209988147</v>
      </c>
      <c r="C547">
        <v>25.34018497656162</v>
      </c>
      <c r="D547">
        <v>1.016081562547874E-3</v>
      </c>
    </row>
    <row r="548" spans="1:4">
      <c r="A548">
        <v>0.57227183740936227</v>
      </c>
      <c r="B548">
        <v>2967.7428891616551</v>
      </c>
      <c r="C548">
        <v>25.34967275671718</v>
      </c>
      <c r="D548">
        <v>1.0132324063639271E-3</v>
      </c>
    </row>
    <row r="549" spans="1:4">
      <c r="A549">
        <v>0.57407663411064558</v>
      </c>
      <c r="B549">
        <v>2977.1023792264859</v>
      </c>
      <c r="C549">
        <v>25.359142352677829</v>
      </c>
      <c r="D549">
        <v>1.010272123721664E-3</v>
      </c>
    </row>
    <row r="550" spans="1:4">
      <c r="A550">
        <v>0.57588312265300612</v>
      </c>
      <c r="B550">
        <v>2986.4706430051351</v>
      </c>
      <c r="C550">
        <v>25.36859238959082</v>
      </c>
      <c r="D550">
        <v>1.007161234829498E-3</v>
      </c>
    </row>
    <row r="551" spans="1:4">
      <c r="A551">
        <v>0.5776912958607594</v>
      </c>
      <c r="B551">
        <v>2995.8476432852372</v>
      </c>
      <c r="C551">
        <v>25.378021454439551</v>
      </c>
      <c r="D551">
        <v>1.0039293591049231E-3</v>
      </c>
    </row>
    <row r="552" spans="1:4">
      <c r="A552">
        <v>0.57950114655152984</v>
      </c>
      <c r="B552">
        <v>3005.233342819733</v>
      </c>
      <c r="C552">
        <v>25.387428643336911</v>
      </c>
      <c r="D552">
        <v>1.000648005405937E-3</v>
      </c>
    </row>
    <row r="553" spans="1:4">
      <c r="A553">
        <v>0.58131266753627808</v>
      </c>
      <c r="B553">
        <v>3014.6277043270038</v>
      </c>
      <c r="C553">
        <v>25.396813686772589</v>
      </c>
      <c r="D553">
        <v>9.9737116590161725E-4</v>
      </c>
    </row>
    <row r="554" spans="1:4">
      <c r="A554">
        <v>0.58312585161933039</v>
      </c>
      <c r="B554">
        <v>3024.0306904910258</v>
      </c>
      <c r="C554">
        <v>25.406176575437321</v>
      </c>
      <c r="D554">
        <v>9.9409909932289087E-4</v>
      </c>
    </row>
    <row r="555" spans="1:4">
      <c r="A555">
        <v>0.584940691598407</v>
      </c>
      <c r="B555">
        <v>3033.4422639615168</v>
      </c>
      <c r="C555">
        <v>25.415517123484509</v>
      </c>
      <c r="D555">
        <v>9.9080167958169336E-4</v>
      </c>
    </row>
    <row r="556" spans="1:4">
      <c r="A556">
        <v>0.58675718026465007</v>
      </c>
      <c r="B556">
        <v>3042.862387354081</v>
      </c>
      <c r="C556">
        <v>25.424834907147758</v>
      </c>
      <c r="D556">
        <v>9.8746635882268445E-4</v>
      </c>
    </row>
    <row r="557" spans="1:4">
      <c r="A557">
        <v>0.58857531040265376</v>
      </c>
      <c r="B557">
        <v>3052.2910232503659</v>
      </c>
      <c r="C557">
        <v>25.434129651174441</v>
      </c>
      <c r="D557">
        <v>9.8414282851324447E-4</v>
      </c>
    </row>
    <row r="558" spans="1:4">
      <c r="A558">
        <v>0.59039507479049125</v>
      </c>
      <c r="B558">
        <v>3061.728134198202</v>
      </c>
      <c r="C558">
        <v>25.443401812210318</v>
      </c>
      <c r="D558">
        <v>9.8092274711868805E-4</v>
      </c>
    </row>
    <row r="559" spans="1:4">
      <c r="A559">
        <v>0.59221646619974466</v>
      </c>
      <c r="B559">
        <v>3071.1736827117579</v>
      </c>
      <c r="C559">
        <v>25.452652455523651</v>
      </c>
      <c r="D559">
        <v>9.7782202577058916E-4</v>
      </c>
    </row>
    <row r="560" spans="1:4">
      <c r="A560">
        <v>0.59403947739553287</v>
      </c>
      <c r="B560">
        <v>3080.627631271685</v>
      </c>
      <c r="C560">
        <v>25.461882173293588</v>
      </c>
      <c r="D560">
        <v>9.7473296924565093E-4</v>
      </c>
    </row>
    <row r="561" spans="1:4">
      <c r="A561">
        <v>0.59586410113654131</v>
      </c>
      <c r="B561">
        <v>3090.089942325269</v>
      </c>
      <c r="C561">
        <v>25.471090503041282</v>
      </c>
      <c r="D561">
        <v>9.7157551930529714E-4</v>
      </c>
    </row>
    <row r="562" spans="1:4">
      <c r="A562">
        <v>0.59769033017504958</v>
      </c>
      <c r="B562">
        <v>3099.5605782865769</v>
      </c>
      <c r="C562">
        <v>25.480276925334479</v>
      </c>
      <c r="D562">
        <v>9.6840806741429607E-4</v>
      </c>
    </row>
    <row r="563" spans="1:4">
      <c r="A563">
        <v>0.59951815725696089</v>
      </c>
      <c r="B563">
        <v>3109.0395015366121</v>
      </c>
      <c r="C563">
        <v>25.48944129142323</v>
      </c>
      <c r="D563">
        <v>9.6520494998040066E-4</v>
      </c>
    </row>
    <row r="564" spans="1:4">
      <c r="A564">
        <v>0.6013475751218309</v>
      </c>
      <c r="B564">
        <v>3118.5266744234532</v>
      </c>
      <c r="C564">
        <v>25.498582624915919</v>
      </c>
      <c r="D564">
        <v>9.6186690442580359E-4</v>
      </c>
    </row>
    <row r="565" spans="1:4">
      <c r="A565">
        <v>0.60317857650289608</v>
      </c>
      <c r="B565">
        <v>3128.022059262415</v>
      </c>
      <c r="C565">
        <v>25.507699757137949</v>
      </c>
      <c r="D565">
        <v>9.5846298225790618E-4</v>
      </c>
    </row>
    <row r="566" spans="1:4">
      <c r="A566">
        <v>0.60501115412710349</v>
      </c>
      <c r="B566">
        <v>3137.5256183361912</v>
      </c>
      <c r="C566">
        <v>25.516792507999611</v>
      </c>
      <c r="D566">
        <v>9.5509296180371311E-4</v>
      </c>
    </row>
    <row r="567" spans="1:4">
      <c r="A567">
        <v>0.60684530071513842</v>
      </c>
      <c r="B567">
        <v>3147.037313895004</v>
      </c>
      <c r="C567">
        <v>25.525861271012289</v>
      </c>
      <c r="D567">
        <v>9.5178341641765339E-4</v>
      </c>
    </row>
    <row r="568" spans="1:4">
      <c r="A568">
        <v>0.60868100898145427</v>
      </c>
      <c r="B568">
        <v>3156.55710815676</v>
      </c>
      <c r="C568">
        <v>25.534906464970149</v>
      </c>
      <c r="D568">
        <v>9.4850919298375641E-4</v>
      </c>
    </row>
    <row r="569" spans="1:4">
      <c r="A569">
        <v>0.61051827163430117</v>
      </c>
      <c r="B569">
        <v>3166.084963307193</v>
      </c>
      <c r="C569">
        <v>25.543928010865312</v>
      </c>
      <c r="D569">
        <v>9.4520056206774672E-4</v>
      </c>
    </row>
    <row r="570" spans="1:4">
      <c r="A570">
        <v>0.61235708137575506</v>
      </c>
      <c r="B570">
        <v>3175.620841500021</v>
      </c>
      <c r="C570">
        <v>25.552925234081499</v>
      </c>
      <c r="D570">
        <v>9.4180936706413922E-4</v>
      </c>
    </row>
    <row r="571" spans="1:4">
      <c r="A571">
        <v>0.61419743090174628</v>
      </c>
      <c r="B571">
        <v>3185.1647048570871</v>
      </c>
      <c r="C571">
        <v>25.561897129807189</v>
      </c>
      <c r="D571">
        <v>9.3831175383680173E-4</v>
      </c>
    </row>
    <row r="572" spans="1:4">
      <c r="A572">
        <v>0.61603931290208935</v>
      </c>
      <c r="B572">
        <v>3194.716515468524</v>
      </c>
      <c r="C572">
        <v>25.570842597928209</v>
      </c>
      <c r="D572">
        <v>9.3471723700159386E-4</v>
      </c>
    </row>
    <row r="573" spans="1:4">
      <c r="A573">
        <v>0.61788272006051093</v>
      </c>
      <c r="B573">
        <v>3204.2762353928888</v>
      </c>
      <c r="C573">
        <v>25.579760813579512</v>
      </c>
      <c r="D573">
        <v>9.3106746494558761E-4</v>
      </c>
    </row>
    <row r="574" spans="1:4">
      <c r="A574">
        <v>0.61972764505468003</v>
      </c>
      <c r="B574">
        <v>3213.8438266573271</v>
      </c>
      <c r="C574">
        <v>25.58865132070277</v>
      </c>
      <c r="D574">
        <v>9.2739344606922061E-4</v>
      </c>
    </row>
    <row r="575" spans="1:4">
      <c r="A575">
        <v>0.62157408055623642</v>
      </c>
      <c r="B575">
        <v>3223.419251257716</v>
      </c>
      <c r="C575">
        <v>25.597513877402228</v>
      </c>
      <c r="D575">
        <v>9.2371287750437475E-4</v>
      </c>
    </row>
    <row r="576" spans="1:4">
      <c r="A576">
        <v>0.62342201923081952</v>
      </c>
      <c r="B576">
        <v>3233.0024711588171</v>
      </c>
      <c r="C576">
        <v>25.606348509286178</v>
      </c>
      <c r="D576">
        <v>9.2007169629601375E-4</v>
      </c>
    </row>
    <row r="577" spans="1:4">
      <c r="A577">
        <v>0.62527145373809845</v>
      </c>
      <c r="B577">
        <v>3242.5934482944281</v>
      </c>
      <c r="C577">
        <v>25.61515585950983</v>
      </c>
      <c r="D577">
        <v>9.165415405871511E-4</v>
      </c>
    </row>
    <row r="578" spans="1:4">
      <c r="A578">
        <v>0.62712237673180016</v>
      </c>
      <c r="B578">
        <v>3252.192144567533</v>
      </c>
      <c r="C578">
        <v>25.623936983608768</v>
      </c>
      <c r="D578">
        <v>9.1312125352371681E-4</v>
      </c>
    </row>
    <row r="579" spans="1:4">
      <c r="A579">
        <v>0.62897478085973924</v>
      </c>
      <c r="B579">
        <v>3261.7985218504541</v>
      </c>
      <c r="C579">
        <v>25.632692532164111</v>
      </c>
      <c r="D579">
        <v>9.0974119566955113E-4</v>
      </c>
    </row>
    <row r="580" spans="1:4">
      <c r="A580">
        <v>0.63082865876384697</v>
      </c>
      <c r="B580">
        <v>3271.4125419850038</v>
      </c>
      <c r="C580">
        <v>25.64142242224441</v>
      </c>
      <c r="D580">
        <v>9.0632054230415835E-4</v>
      </c>
    </row>
    <row r="581" spans="1:4">
      <c r="A581">
        <v>0.63268400308020079</v>
      </c>
      <c r="B581">
        <v>3281.0341667826378</v>
      </c>
      <c r="C581">
        <v>25.65012583828522</v>
      </c>
      <c r="D581">
        <v>9.0279746287476401E-4</v>
      </c>
    </row>
    <row r="582" spans="1:4">
      <c r="A582">
        <v>0.63454080643905275</v>
      </c>
      <c r="B582">
        <v>3290.6633580246021</v>
      </c>
      <c r="C582">
        <v>25.658801663187148</v>
      </c>
      <c r="D582">
        <v>8.9917317751298052E-4</v>
      </c>
    </row>
    <row r="583" spans="1:4">
      <c r="A583">
        <v>0.63639906146485969</v>
      </c>
      <c r="B583">
        <v>3300.300077462085</v>
      </c>
      <c r="C583">
        <v>25.667448995602271</v>
      </c>
      <c r="D583">
        <v>8.9548019733705602E-4</v>
      </c>
    </row>
    <row r="584" spans="1:4">
      <c r="A584">
        <v>0.63825876077631216</v>
      </c>
      <c r="B584">
        <v>3309.9442868163792</v>
      </c>
      <c r="C584">
        <v>25.676067102358161</v>
      </c>
      <c r="D584">
        <v>8.9171558755046473E-4</v>
      </c>
    </row>
    <row r="585" spans="1:4">
      <c r="A585">
        <v>0.64011989698636373</v>
      </c>
      <c r="B585">
        <v>3319.5959477790179</v>
      </c>
      <c r="C585">
        <v>25.684655204266061</v>
      </c>
      <c r="D585">
        <v>8.8789056229535471E-4</v>
      </c>
    </row>
    <row r="586" spans="1:4">
      <c r="A586">
        <v>0.64198246270226045</v>
      </c>
      <c r="B586">
        <v>3329.2550220119419</v>
      </c>
      <c r="C586">
        <v>25.693212872925429</v>
      </c>
      <c r="D586">
        <v>8.8405361410447733E-4</v>
      </c>
    </row>
    <row r="587" spans="1:4">
      <c r="A587">
        <v>0.64384645052556977</v>
      </c>
      <c r="B587">
        <v>3338.9214711476402</v>
      </c>
      <c r="C587">
        <v>25.701739945335781</v>
      </c>
      <c r="D587">
        <v>8.8020502909596837E-4</v>
      </c>
    </row>
    <row r="588" spans="1:4">
      <c r="A588">
        <v>0.64571185305221057</v>
      </c>
      <c r="B588">
        <v>3348.5952567893091</v>
      </c>
      <c r="C588">
        <v>25.710236197261299</v>
      </c>
      <c r="D588">
        <v>8.7634874398009291E-4</v>
      </c>
    </row>
    <row r="589" spans="1:4">
      <c r="A589">
        <v>0.64757866287248256</v>
      </c>
      <c r="B589">
        <v>3358.2763405110059</v>
      </c>
      <c r="C589">
        <v>25.718701610710131</v>
      </c>
      <c r="D589">
        <v>8.7251242671900441E-4</v>
      </c>
    </row>
    <row r="590" spans="1:4">
      <c r="A590">
        <v>0.64944687257109479</v>
      </c>
      <c r="B590">
        <v>3367.9646838577951</v>
      </c>
      <c r="C590">
        <v>25.72713631745253</v>
      </c>
      <c r="D590">
        <v>8.6869850796785072E-4</v>
      </c>
    </row>
    <row r="591" spans="1:4">
      <c r="A591">
        <v>0.65131647472719623</v>
      </c>
      <c r="B591">
        <v>3377.6602483459042</v>
      </c>
      <c r="C591">
        <v>25.735540428896272</v>
      </c>
      <c r="D591">
        <v>8.6490618491811232E-4</v>
      </c>
    </row>
    <row r="592" spans="1:4">
      <c r="A592">
        <v>0.65318746191440458</v>
      </c>
      <c r="B592">
        <v>3387.36299546288</v>
      </c>
      <c r="C592">
        <v>25.7439142104501</v>
      </c>
      <c r="D592">
        <v>8.6117418163539198E-4</v>
      </c>
    </row>
    <row r="593" spans="1:4">
      <c r="A593">
        <v>0.65505982670083607</v>
      </c>
      <c r="B593">
        <v>3397.0728866677368</v>
      </c>
      <c r="C593">
        <v>25.752258451861088</v>
      </c>
      <c r="D593">
        <v>8.5755423384716359E-4</v>
      </c>
    </row>
    <row r="594" spans="1:4">
      <c r="A594">
        <v>0.65693356164913475</v>
      </c>
      <c r="B594">
        <v>3406.7898833911131</v>
      </c>
      <c r="C594">
        <v>25.760574013055301</v>
      </c>
      <c r="D594">
        <v>8.5399900455958289E-4</v>
      </c>
    </row>
    <row r="595" spans="1:4">
      <c r="A595">
        <v>0.65880865931650223</v>
      </c>
      <c r="B595">
        <v>3416.5139470354211</v>
      </c>
      <c r="C595">
        <v>25.76886109462211</v>
      </c>
      <c r="D595">
        <v>8.5044971675862801E-4</v>
      </c>
    </row>
    <row r="596" spans="1:4">
      <c r="A596">
        <v>0.66068511225472704</v>
      </c>
      <c r="B596">
        <v>3426.2450389750011</v>
      </c>
      <c r="C596">
        <v>25.77711958555318</v>
      </c>
      <c r="D596">
        <v>8.4688688722051519E-4</v>
      </c>
    </row>
    <row r="597" spans="1:4">
      <c r="A597">
        <v>0.66256291301021464</v>
      </c>
      <c r="B597">
        <v>3435.98312055628</v>
      </c>
      <c r="C597">
        <v>25.785349172140911</v>
      </c>
      <c r="D597">
        <v>8.4329758624257381E-4</v>
      </c>
    </row>
    <row r="598" spans="1:4">
      <c r="A598">
        <v>0.66444205412401636</v>
      </c>
      <c r="B598">
        <v>3445.7281530979162</v>
      </c>
      <c r="C598">
        <v>25.79354965991827</v>
      </c>
      <c r="D598">
        <v>8.3971595817681718E-4</v>
      </c>
    </row>
    <row r="599" spans="1:4">
      <c r="A599">
        <v>0.66632252813185966</v>
      </c>
      <c r="B599">
        <v>3455.4800978909611</v>
      </c>
      <c r="C599">
        <v>25.80172116463136</v>
      </c>
      <c r="D599">
        <v>8.3615922466485568E-4</v>
      </c>
    </row>
    <row r="600" spans="1:4">
      <c r="A600">
        <v>0.66820432756417736</v>
      </c>
      <c r="B600">
        <v>3465.2389161990059</v>
      </c>
      <c r="C600">
        <v>25.80986375581822</v>
      </c>
      <c r="D600">
        <v>8.3260443358020757E-4</v>
      </c>
    </row>
    <row r="601" spans="1:4">
      <c r="A601">
        <v>0.67008744494613759</v>
      </c>
      <c r="B601">
        <v>3475.004569258344</v>
      </c>
      <c r="C601">
        <v>25.8179772052201</v>
      </c>
      <c r="D601">
        <v>8.290188080366048E-4</v>
      </c>
    </row>
    <row r="602" spans="1:4">
      <c r="A602">
        <v>0.67197187279767312</v>
      </c>
      <c r="B602">
        <v>3484.7770182781128</v>
      </c>
      <c r="C602">
        <v>25.826061070339112</v>
      </c>
      <c r="D602">
        <v>8.2539473190490942E-4</v>
      </c>
    </row>
    <row r="603" spans="1:4">
      <c r="A603">
        <v>0.67385760363351166</v>
      </c>
      <c r="B603">
        <v>3494.5562244404618</v>
      </c>
      <c r="C603">
        <v>25.834114840266551</v>
      </c>
      <c r="D603">
        <v>8.2171434251904728E-4</v>
      </c>
    </row>
    <row r="604" spans="1:4">
      <c r="A604">
        <v>0.67574462996320506</v>
      </c>
      <c r="B604">
        <v>3504.3421489006978</v>
      </c>
      <c r="C604">
        <v>25.842137699731481</v>
      </c>
      <c r="D604">
        <v>8.179400721044065E-4</v>
      </c>
    </row>
    <row r="605" spans="1:4">
      <c r="A605">
        <v>0.67763294429115906</v>
      </c>
      <c r="B605">
        <v>3514.13475278744</v>
      </c>
      <c r="C605">
        <v>25.850128386075799</v>
      </c>
      <c r="D605">
        <v>8.1401479668583357E-4</v>
      </c>
    </row>
    <row r="606" spans="1:4">
      <c r="A606">
        <v>0.6795225391166636</v>
      </c>
      <c r="B606">
        <v>3523.933997202776</v>
      </c>
      <c r="C606">
        <v>25.858085251727719</v>
      </c>
      <c r="D606">
        <v>8.0994602718356754E-4</v>
      </c>
    </row>
    <row r="607" spans="1:4">
      <c r="A607">
        <v>0.68141340693392194</v>
      </c>
      <c r="B607">
        <v>3533.7398432224159</v>
      </c>
      <c r="C607">
        <v>25.866007353421669</v>
      </c>
      <c r="D607">
        <v>8.0585029300403205E-4</v>
      </c>
    </row>
    <row r="608" spans="1:4">
      <c r="A608">
        <v>0.68330554023208123</v>
      </c>
      <c r="B608">
        <v>3543.552251895851</v>
      </c>
      <c r="C608">
        <v>25.87389475469417</v>
      </c>
      <c r="D608">
        <v>8.0179606865621235E-4</v>
      </c>
    </row>
    <row r="609" spans="1:4">
      <c r="A609">
        <v>0.68519893149526134</v>
      </c>
      <c r="B609">
        <v>3553.3711842465</v>
      </c>
      <c r="C609">
        <v>25.881747798980911</v>
      </c>
      <c r="D609">
        <v>7.9778210839452342E-4</v>
      </c>
    </row>
    <row r="610" spans="1:4">
      <c r="A610">
        <v>0.68709357320258579</v>
      </c>
      <c r="B610">
        <v>3563.196601271869</v>
      </c>
      <c r="C610">
        <v>25.88956676209925</v>
      </c>
      <c r="D610">
        <v>7.9380345356998901E-4</v>
      </c>
    </row>
    <row r="611" spans="1:4">
      <c r="A611">
        <v>0.68898945782821075</v>
      </c>
      <c r="B611">
        <v>3573.0284639437068</v>
      </c>
      <c r="C611">
        <v>25.89735190835664</v>
      </c>
      <c r="D611">
        <v>7.8985592446376683E-4</v>
      </c>
    </row>
    <row r="612" spans="1:4">
      <c r="A612">
        <v>0.69088657784135565</v>
      </c>
      <c r="B612">
        <v>3582.86673320816</v>
      </c>
      <c r="C612">
        <v>25.905103237173691</v>
      </c>
      <c r="D612">
        <v>7.8588500856490806E-4</v>
      </c>
    </row>
    <row r="613" spans="1:4">
      <c r="A613">
        <v>0.69278492570633243</v>
      </c>
      <c r="B613">
        <v>3592.711369985926</v>
      </c>
      <c r="C613">
        <v>25.912820158937269</v>
      </c>
      <c r="D613">
        <v>7.8184492400112905E-4</v>
      </c>
    </row>
    <row r="614" spans="1:4">
      <c r="A614">
        <v>0.69468449388257592</v>
      </c>
      <c r="B614">
        <v>3602.5623351724098</v>
      </c>
      <c r="C614">
        <v>25.92050191087225</v>
      </c>
      <c r="D614">
        <v>7.7774060135439972E-4</v>
      </c>
    </row>
    <row r="615" spans="1:4">
      <c r="A615">
        <v>0.69658527482467369</v>
      </c>
      <c r="B615">
        <v>3612.4195896378769</v>
      </c>
      <c r="C615">
        <v>25.928147949315012</v>
      </c>
      <c r="D615">
        <v>7.736124443909674E-4</v>
      </c>
    </row>
    <row r="616" spans="1:4">
      <c r="A616">
        <v>0.698487260982396</v>
      </c>
      <c r="B616">
        <v>3622.2830942276141</v>
      </c>
      <c r="C616">
        <v>25.935758091418371</v>
      </c>
      <c r="D616">
        <v>7.694737406115543E-4</v>
      </c>
    </row>
    <row r="617" spans="1:4">
      <c r="A617">
        <v>0.70039044480072565</v>
      </c>
      <c r="B617">
        <v>3632.152809762078</v>
      </c>
      <c r="C617">
        <v>25.943331989832039</v>
      </c>
      <c r="D617">
        <v>7.6529765190151938E-4</v>
      </c>
    </row>
    <row r="618" spans="1:4">
      <c r="A618">
        <v>0.70229481871988841</v>
      </c>
      <c r="B618">
        <v>3642.0286970370571</v>
      </c>
      <c r="C618">
        <v>25.95086941622171</v>
      </c>
      <c r="D618">
        <v>7.611461631936863E-4</v>
      </c>
    </row>
    <row r="619" spans="1:4">
      <c r="A619">
        <v>0.70420037517538248</v>
      </c>
      <c r="B619">
        <v>3651.9107168238238</v>
      </c>
      <c r="C619">
        <v>25.958370989459159</v>
      </c>
      <c r="D619">
        <v>7.5710069742834318E-4</v>
      </c>
    </row>
    <row r="620" spans="1:4">
      <c r="A620">
        <v>0.7061071065980089</v>
      </c>
      <c r="B620">
        <v>3661.7988298692899</v>
      </c>
      <c r="C620">
        <v>25.96583771924006</v>
      </c>
      <c r="D620">
        <v>7.5315589459320955E-4</v>
      </c>
    </row>
    <row r="621" spans="1:4">
      <c r="A621">
        <v>0.70801500541390161</v>
      </c>
      <c r="B621">
        <v>3671.6929968961658</v>
      </c>
      <c r="C621">
        <v>25.973270239800929</v>
      </c>
      <c r="D621">
        <v>7.4924894064472291E-4</v>
      </c>
    </row>
    <row r="622" spans="1:4">
      <c r="A622">
        <v>0.70992406404455743</v>
      </c>
      <c r="B622">
        <v>3681.5931786031142</v>
      </c>
      <c r="C622">
        <v>25.980668502832401</v>
      </c>
      <c r="D622">
        <v>7.4531528845794403E-4</v>
      </c>
    </row>
    <row r="623" spans="1:4">
      <c r="A623">
        <v>0.71183427490686624</v>
      </c>
      <c r="B623">
        <v>3691.4993356649038</v>
      </c>
      <c r="C623">
        <v>25.98803206098939</v>
      </c>
      <c r="D623">
        <v>7.4134286096250884E-4</v>
      </c>
    </row>
    <row r="624" spans="1:4">
      <c r="A624">
        <v>0.71374563041314087</v>
      </c>
      <c r="B624">
        <v>3701.411428732571</v>
      </c>
      <c r="C624">
        <v>25.995360502146259</v>
      </c>
      <c r="D624">
        <v>7.3733795855660759E-4</v>
      </c>
    </row>
    <row r="625" spans="1:4">
      <c r="A625">
        <v>0.71565812297114761</v>
      </c>
      <c r="B625">
        <v>3711.3294184335732</v>
      </c>
      <c r="C625">
        <v>26.00265336221511</v>
      </c>
      <c r="D625">
        <v>7.332873914718661E-4</v>
      </c>
    </row>
    <row r="626" spans="1:4">
      <c r="A626">
        <v>0.71757174498413623</v>
      </c>
      <c r="B626">
        <v>3721.2532653719418</v>
      </c>
      <c r="C626">
        <v>26.009910141904982</v>
      </c>
      <c r="D626">
        <v>7.2920185607643019E-4</v>
      </c>
    </row>
    <row r="627" spans="1:4">
      <c r="A627">
        <v>0.71948648885086985</v>
      </c>
      <c r="B627">
        <v>3731.1829301284479</v>
      </c>
      <c r="C627">
        <v>26.017130439786069</v>
      </c>
      <c r="D627">
        <v>7.2507844369900905E-4</v>
      </c>
    </row>
    <row r="628" spans="1:4">
      <c r="A628">
        <v>0.72140234696565564</v>
      </c>
      <c r="B628">
        <v>3741.1183732607492</v>
      </c>
      <c r="C628">
        <v>26.024313726593839</v>
      </c>
      <c r="D628">
        <v>7.2090777399048186E-4</v>
      </c>
    </row>
    <row r="629" spans="1:4">
      <c r="A629">
        <v>0.72331931171837471</v>
      </c>
      <c r="B629">
        <v>3751.0595553035519</v>
      </c>
      <c r="C629">
        <v>26.0314595468557</v>
      </c>
      <c r="D629">
        <v>7.1671018228031461E-4</v>
      </c>
    </row>
    <row r="630" spans="1:4">
      <c r="A630">
        <v>0.7252373754945125</v>
      </c>
      <c r="B630">
        <v>3761.006436768766</v>
      </c>
      <c r="C630">
        <v>26.038567709093371</v>
      </c>
      <c r="D630">
        <v>7.1251837526265568E-4</v>
      </c>
    </row>
    <row r="631" spans="1:4">
      <c r="A631">
        <v>0.72715653067518859</v>
      </c>
      <c r="B631">
        <v>3770.958978145663</v>
      </c>
      <c r="C631">
        <v>26.045638327275</v>
      </c>
      <c r="D631">
        <v>7.0835381666423266E-4</v>
      </c>
    </row>
    <row r="632" spans="1:4">
      <c r="A632">
        <v>0.72907676963718782</v>
      </c>
      <c r="B632">
        <v>3780.917139901032</v>
      </c>
      <c r="C632">
        <v>26.052671636702481</v>
      </c>
      <c r="D632">
        <v>7.0422523390630475E-4</v>
      </c>
    </row>
    <row r="633" spans="1:4">
      <c r="A633">
        <v>0.73099808475298955</v>
      </c>
      <c r="B633">
        <v>3790.880882479335</v>
      </c>
      <c r="C633">
        <v>26.059667934514799</v>
      </c>
      <c r="D633">
        <v>7.0013110656215374E-4</v>
      </c>
    </row>
    <row r="634" spans="1:4">
      <c r="A634">
        <v>0.73292046839079905</v>
      </c>
      <c r="B634">
        <v>3800.8501663028701</v>
      </c>
      <c r="C634">
        <v>26.066627455276009</v>
      </c>
      <c r="D634">
        <v>6.9606809663983382E-4</v>
      </c>
    </row>
    <row r="635" spans="1:4">
      <c r="A635">
        <v>0.73484391291457662</v>
      </c>
      <c r="B635">
        <v>3810.82495177192</v>
      </c>
      <c r="C635">
        <v>26.073550448785319</v>
      </c>
      <c r="D635">
        <v>6.9203218836968062E-4</v>
      </c>
    </row>
    <row r="636" spans="1:4">
      <c r="A636">
        <v>0.73676841068406906</v>
      </c>
      <c r="B636">
        <v>3820.8051992649189</v>
      </c>
      <c r="C636">
        <v>26.080436881643038</v>
      </c>
      <c r="D636">
        <v>6.879736814081089E-4</v>
      </c>
    </row>
    <row r="637" spans="1:4">
      <c r="A637">
        <v>0.73869395405483917</v>
      </c>
      <c r="B637">
        <v>3830.790869138601</v>
      </c>
      <c r="C637">
        <v>26.087286397309441</v>
      </c>
      <c r="D637">
        <v>6.8389791943851029E-4</v>
      </c>
    </row>
    <row r="638" spans="1:4">
      <c r="A638">
        <v>0.74062053537829653</v>
      </c>
      <c r="B638">
        <v>3840.7819217281631</v>
      </c>
      <c r="C638">
        <v>26.09409900192021</v>
      </c>
      <c r="D638">
        <v>6.7984965475313718E-4</v>
      </c>
    </row>
    <row r="639" spans="1:4">
      <c r="A639">
        <v>0.74254814700172778</v>
      </c>
      <c r="B639">
        <v>3850.7783173474209</v>
      </c>
      <c r="C639">
        <v>26.100874989741079</v>
      </c>
      <c r="D639">
        <v>6.7584391060596495E-4</v>
      </c>
    </row>
    <row r="640" spans="1:4">
      <c r="A640">
        <v>0.74447678126832717</v>
      </c>
      <c r="B640">
        <v>3860.7800162889671</v>
      </c>
      <c r="C640">
        <v>26.10761461108445</v>
      </c>
      <c r="D640">
        <v>6.7184602529160413E-4</v>
      </c>
    </row>
    <row r="641" spans="1:4">
      <c r="A641">
        <v>0.74640643051722666</v>
      </c>
      <c r="B641">
        <v>3870.786978824327</v>
      </c>
      <c r="C641">
        <v>26.114317494997842</v>
      </c>
      <c r="D641">
        <v>6.6778597131125056E-4</v>
      </c>
    </row>
    <row r="642" spans="1:4">
      <c r="A642">
        <v>0.74833708708352664</v>
      </c>
      <c r="B642">
        <v>3880.7991652041219</v>
      </c>
      <c r="C642">
        <v>26.12098293769364</v>
      </c>
      <c r="D642">
        <v>6.6367733222794274E-4</v>
      </c>
    </row>
    <row r="643" spans="1:4">
      <c r="A643">
        <v>0.75026874329832594</v>
      </c>
      <c r="B643">
        <v>3890.8165356582181</v>
      </c>
      <c r="C643">
        <v>26.127610643978809</v>
      </c>
      <c r="D643">
        <v>6.5956660481605715E-4</v>
      </c>
    </row>
    <row r="644" spans="1:4">
      <c r="A644">
        <v>0.75220139148875331</v>
      </c>
      <c r="B644">
        <v>3900.8390503958931</v>
      </c>
      <c r="C644">
        <v>26.134200543315831</v>
      </c>
      <c r="D644">
        <v>6.5544827779627165E-4</v>
      </c>
    </row>
    <row r="645" spans="1:4">
      <c r="A645">
        <v>0.75413502397799648</v>
      </c>
      <c r="B645">
        <v>3910.86666960599</v>
      </c>
      <c r="C645">
        <v>26.140752260153949</v>
      </c>
      <c r="D645">
        <v>6.512727885586531E-4</v>
      </c>
    </row>
    <row r="646" spans="1:4">
      <c r="A646">
        <v>0.75606963308533381</v>
      </c>
      <c r="B646">
        <v>3920.899353457075</v>
      </c>
      <c r="C646">
        <v>26.147264986972331</v>
      </c>
      <c r="D646">
        <v>6.4701689534040797E-4</v>
      </c>
    </row>
    <row r="647" spans="1:4">
      <c r="A647">
        <v>0.75800521112616415</v>
      </c>
      <c r="B647">
        <v>3930.9370620975969</v>
      </c>
      <c r="C647">
        <v>26.153737846050991</v>
      </c>
      <c r="D647">
        <v>6.4267490211966703E-4</v>
      </c>
    </row>
    <row r="648" spans="1:4">
      <c r="A648">
        <v>0.7599417504120376</v>
      </c>
      <c r="B648">
        <v>3940.979755656047</v>
      </c>
      <c r="C648">
        <v>26.16016975857892</v>
      </c>
      <c r="D648">
        <v>6.3822109111780602E-4</v>
      </c>
    </row>
    <row r="649" spans="1:4">
      <c r="A649">
        <v>0.76187924325068623</v>
      </c>
      <c r="B649">
        <v>3951.0273942411141</v>
      </c>
      <c r="C649">
        <v>26.166559666308661</v>
      </c>
      <c r="D649">
        <v>6.3369789890107729E-4</v>
      </c>
    </row>
    <row r="650" spans="1:4">
      <c r="A650">
        <v>0.76381768194605415</v>
      </c>
      <c r="B650">
        <v>3961.0799379418422</v>
      </c>
      <c r="C650">
        <v>26.172907272030859</v>
      </c>
      <c r="D650">
        <v>6.2919934230187152E-4</v>
      </c>
    </row>
    <row r="651" spans="1:4">
      <c r="A651">
        <v>0.76575705879832867</v>
      </c>
      <c r="B651">
        <v>3971.137346827797</v>
      </c>
      <c r="C651">
        <v>26.179213161232472</v>
      </c>
      <c r="D651">
        <v>6.2479947644211503E-4</v>
      </c>
    </row>
    <row r="652" spans="1:4">
      <c r="A652">
        <v>0.7676973661039701</v>
      </c>
      <c r="B652">
        <v>3981.1995809492118</v>
      </c>
      <c r="C652">
        <v>26.185478323598609</v>
      </c>
      <c r="D652">
        <v>6.2049292593119017E-4</v>
      </c>
    </row>
    <row r="653" spans="1:4">
      <c r="A653">
        <v>0.76963859615574348</v>
      </c>
      <c r="B653">
        <v>3991.266600337161</v>
      </c>
      <c r="C653">
        <v>26.191703250497518</v>
      </c>
      <c r="D653">
        <v>6.1620084268285624E-4</v>
      </c>
    </row>
    <row r="654" spans="1:4">
      <c r="A654">
        <v>0.771580741242748</v>
      </c>
      <c r="B654">
        <v>4001.3383650037058</v>
      </c>
      <c r="C654">
        <v>26.197887714724128</v>
      </c>
      <c r="D654">
        <v>6.1187116056150761E-4</v>
      </c>
    </row>
    <row r="655" spans="1:4">
      <c r="A655">
        <v>0.77352379365044854</v>
      </c>
      <c r="B655">
        <v>4011.4148349420589</v>
      </c>
      <c r="C655">
        <v>26.204031188092131</v>
      </c>
      <c r="D655">
        <v>6.0749035382870258E-4</v>
      </c>
    </row>
    <row r="656" spans="1:4">
      <c r="A656">
        <v>0.77546774566070553</v>
      </c>
      <c r="B656">
        <v>4021.4959701267439</v>
      </c>
      <c r="C656">
        <v>26.21013307701735</v>
      </c>
      <c r="D656">
        <v>6.0305827089666996E-4</v>
      </c>
    </row>
    <row r="657" spans="1:4">
      <c r="A657">
        <v>0.77741258955180648</v>
      </c>
      <c r="B657">
        <v>4031.581730513753</v>
      </c>
      <c r="C657">
        <v>26.216192866548479</v>
      </c>
      <c r="D657">
        <v>5.9858974664435004E-4</v>
      </c>
    </row>
    <row r="658" spans="1:4">
      <c r="A658">
        <v>0.77935831759849583</v>
      </c>
      <c r="B658">
        <v>4041.6720760407061</v>
      </c>
      <c r="C658">
        <v>26.222210166719371</v>
      </c>
      <c r="D658">
        <v>5.9408849914809145E-4</v>
      </c>
    </row>
    <row r="659" spans="1:4">
      <c r="A659">
        <v>0.7813049220720063</v>
      </c>
      <c r="B659">
        <v>4051.7669666270108</v>
      </c>
      <c r="C659">
        <v>26.228184502595852</v>
      </c>
      <c r="D659">
        <v>5.8953876554716247E-4</v>
      </c>
    </row>
    <row r="660" spans="1:4">
      <c r="A660">
        <v>0.78325239524008916</v>
      </c>
      <c r="B660">
        <v>4061.8663621740202</v>
      </c>
      <c r="C660">
        <v>26.23411533225736</v>
      </c>
      <c r="D660">
        <v>5.8494982249504893E-4</v>
      </c>
    </row>
    <row r="661" spans="1:4">
      <c r="A661">
        <v>0.78520072936704499</v>
      </c>
      <c r="B661">
        <v>4071.9702225651931</v>
      </c>
      <c r="C661">
        <v>26.240002348603131</v>
      </c>
      <c r="D661">
        <v>5.8034968649720692E-4</v>
      </c>
    </row>
    <row r="662" spans="1:4">
      <c r="A662">
        <v>0.78714991671375456</v>
      </c>
      <c r="B662">
        <v>4082.0785076662528</v>
      </c>
      <c r="C662">
        <v>26.245845352400138</v>
      </c>
      <c r="D662">
        <v>5.7572579693132922E-4</v>
      </c>
    </row>
    <row r="663" spans="1:4">
      <c r="A663">
        <v>0.78909994953770946</v>
      </c>
      <c r="B663">
        <v>4092.1911773253469</v>
      </c>
      <c r="C663">
        <v>26.25164390816845</v>
      </c>
      <c r="D663">
        <v>5.7105960997498714E-4</v>
      </c>
    </row>
    <row r="664" spans="1:4">
      <c r="A664">
        <v>0.79105082009304306</v>
      </c>
      <c r="B664">
        <v>4102.3081913732094</v>
      </c>
      <c r="C664">
        <v>26.257397699462</v>
      </c>
      <c r="D664">
        <v>5.6639503986576122E-4</v>
      </c>
    </row>
    <row r="665" spans="1:4">
      <c r="A665">
        <v>0.79300252063056109</v>
      </c>
      <c r="B665">
        <v>4112.4295096233136</v>
      </c>
      <c r="C665">
        <v>26.26310694449608</v>
      </c>
      <c r="D665">
        <v>5.6177384788269917E-4</v>
      </c>
    </row>
    <row r="666" spans="1:4">
      <c r="A666">
        <v>0.79495504339777212</v>
      </c>
      <c r="B666">
        <v>4122.5550918720373</v>
      </c>
      <c r="C666">
        <v>26.268771879048959</v>
      </c>
      <c r="D666">
        <v>5.5715678875982845E-4</v>
      </c>
    </row>
    <row r="667" spans="1:4">
      <c r="A667">
        <v>0.796908380638919</v>
      </c>
      <c r="B667">
        <v>4132.684897898821</v>
      </c>
      <c r="C667">
        <v>26.274392221547519</v>
      </c>
      <c r="D667">
        <v>5.5250113856296378E-4</v>
      </c>
    </row>
    <row r="668" spans="1:4">
      <c r="A668">
        <v>0.7988625245950095</v>
      </c>
      <c r="B668">
        <v>4142.818887466331</v>
      </c>
      <c r="C668">
        <v>26.279967494291089</v>
      </c>
      <c r="D668">
        <v>5.4780168186935828E-4</v>
      </c>
    </row>
    <row r="669" spans="1:4">
      <c r="A669">
        <v>0.80081746750384653</v>
      </c>
      <c r="B669">
        <v>4152.9570203206094</v>
      </c>
      <c r="C669">
        <v>26.285497069863979</v>
      </c>
      <c r="D669">
        <v>5.4303409675910059E-4</v>
      </c>
    </row>
    <row r="670" spans="1:4">
      <c r="A670">
        <v>0.80277320160005972</v>
      </c>
      <c r="B670">
        <v>4163.0992561912444</v>
      </c>
      <c r="C670">
        <v>26.290980330621139</v>
      </c>
      <c r="D670">
        <v>5.3824264828169436E-4</v>
      </c>
    </row>
    <row r="671" spans="1:4">
      <c r="A671">
        <v>0.8047297191151358</v>
      </c>
      <c r="B671">
        <v>4173.245554791526</v>
      </c>
      <c r="C671">
        <v>26.296417321131869</v>
      </c>
      <c r="D671">
        <v>5.3347963511827406E-4</v>
      </c>
    </row>
    <row r="672" spans="1:4">
      <c r="A672">
        <v>0.80668701227744988</v>
      </c>
      <c r="B672">
        <v>4183.3958758186072</v>
      </c>
      <c r="C672">
        <v>26.301808142862061</v>
      </c>
      <c r="D672">
        <v>5.2871563334095967E-4</v>
      </c>
    </row>
    <row r="673" spans="1:6">
      <c r="A673">
        <v>0.80864507331229574</v>
      </c>
      <c r="B673">
        <v>4193.5501789536593</v>
      </c>
      <c r="C673">
        <v>26.307152634260891</v>
      </c>
      <c r="D673">
        <v>5.2393810729332629E-4</v>
      </c>
    </row>
    <row r="674" spans="1:6">
      <c r="A674">
        <v>0.81060389444191738</v>
      </c>
      <c r="B674">
        <v>4203.7084238620419</v>
      </c>
      <c r="C674">
        <v>26.312450591849679</v>
      </c>
      <c r="D674">
        <v>5.1914353798523851E-4</v>
      </c>
    </row>
    <row r="675" spans="1:6">
      <c r="A675">
        <v>0.81256346788553924</v>
      </c>
      <c r="B675">
        <v>4213.8705701934514</v>
      </c>
      <c r="C675">
        <v>26.317701729791121</v>
      </c>
      <c r="D675">
        <v>5.1432236297412656E-4</v>
      </c>
    </row>
    <row r="676" spans="1:6">
      <c r="A676">
        <v>0.81452378585939766</v>
      </c>
      <c r="B676">
        <v>4224.0365775820919</v>
      </c>
      <c r="C676">
        <v>26.32290572501503</v>
      </c>
      <c r="D676">
        <v>5.0947922157273549E-4</v>
      </c>
      <c r="E676">
        <v>-1.044738655902478E-5</v>
      </c>
      <c r="F676">
        <v>-0.52668480901809711</v>
      </c>
    </row>
    <row r="677" spans="1:6">
      <c r="A677">
        <v>0.81648484057677151</v>
      </c>
      <c r="B677">
        <v>4234.2064056468271</v>
      </c>
      <c r="C677">
        <v>26.328062433930562</v>
      </c>
      <c r="D677">
        <v>5.0464450839542282E-4</v>
      </c>
      <c r="E677">
        <v>-7.8061035800995574E-5</v>
      </c>
      <c r="F677">
        <v>-0.52567313604513921</v>
      </c>
    </row>
    <row r="678" spans="1:6">
      <c r="A678">
        <v>0.81844662424801329</v>
      </c>
      <c r="B678">
        <v>4244.3800139913455</v>
      </c>
      <c r="C678">
        <v>26.333172011688301</v>
      </c>
      <c r="D678">
        <v>4.9983778854483505E-4</v>
      </c>
      <c r="E678">
        <v>-1.4514871046224519E-4</v>
      </c>
      <c r="F678">
        <v>-0.52467338512177197</v>
      </c>
    </row>
    <row r="679" spans="1:6">
      <c r="A679">
        <v>0.82040912908057961</v>
      </c>
      <c r="B679">
        <v>4254.5573622043212</v>
      </c>
      <c r="C679">
        <v>26.338234738818681</v>
      </c>
      <c r="D679">
        <v>4.9507195934941667E-4</v>
      </c>
      <c r="E679">
        <v>-2.1142442669494881E-4</v>
      </c>
      <c r="F679">
        <v>-0.52368516078944716</v>
      </c>
    </row>
    <row r="680" spans="1:6">
      <c r="A680">
        <v>0.82237234727906305</v>
      </c>
      <c r="B680">
        <v>4264.7384098595703</v>
      </c>
      <c r="C680">
        <v>26.343251006593771</v>
      </c>
      <c r="D680">
        <v>4.9034387446053661E-4</v>
      </c>
      <c r="E680">
        <v>-2.7656174597843238E-4</v>
      </c>
      <c r="F680">
        <v>-0.52270750769856167</v>
      </c>
    </row>
    <row r="681" spans="1:6">
      <c r="A681">
        <v>0.82433627104522211</v>
      </c>
      <c r="B681">
        <v>4274.9231165162164</v>
      </c>
      <c r="C681">
        <v>26.34822089692981</v>
      </c>
      <c r="D681">
        <v>4.8560038485135699E-4</v>
      </c>
      <c r="E681">
        <v>-3.4058177228413401E-4</v>
      </c>
      <c r="F681">
        <v>-0.52173989305096191</v>
      </c>
    </row>
    <row r="682" spans="1:6">
      <c r="A682">
        <v>0.82630089257801287</v>
      </c>
      <c r="B682">
        <v>4285.1114417188473</v>
      </c>
      <c r="C682">
        <v>26.35314391147698</v>
      </c>
      <c r="D682">
        <v>4.807882674411279E-4</v>
      </c>
      <c r="E682">
        <v>-4.0398923119018153E-4</v>
      </c>
      <c r="F682">
        <v>-0.52078255154738917</v>
      </c>
    </row>
    <row r="683" spans="1:6">
      <c r="A683">
        <v>0.82826620407361973</v>
      </c>
      <c r="B683">
        <v>4295.3033449976783</v>
      </c>
      <c r="C683">
        <v>26.358019147468891</v>
      </c>
      <c r="D683">
        <v>4.7588771650091928E-4</v>
      </c>
      <c r="E683">
        <v>-4.6737215815565418E-4</v>
      </c>
      <c r="F683">
        <v>-0.51983554981289504</v>
      </c>
    </row>
    <row r="684" spans="1:6">
      <c r="A684">
        <v>0.8302321977254864</v>
      </c>
      <c r="B684">
        <v>4305.49878586871</v>
      </c>
      <c r="C684">
        <v>26.362845892758209</v>
      </c>
      <c r="D684">
        <v>4.7095860790149553E-4</v>
      </c>
      <c r="E684">
        <v>-5.3123580362026876E-4</v>
      </c>
      <c r="F684">
        <v>-0.51889876786308586</v>
      </c>
    </row>
    <row r="685" spans="1:6">
      <c r="A685">
        <v>0.83219886572434709</v>
      </c>
      <c r="B685">
        <v>4315.6977238338959</v>
      </c>
      <c r="C685">
        <v>26.367624099176279</v>
      </c>
      <c r="D685">
        <v>4.6604303619231702E-4</v>
      </c>
      <c r="E685">
        <v>-5.9598995787440599E-4</v>
      </c>
      <c r="F685">
        <v>-0.51797171404942277</v>
      </c>
    </row>
    <row r="686" spans="1:6">
      <c r="A686">
        <v>0.83416620025825716</v>
      </c>
      <c r="B686">
        <v>4325.9001183812916</v>
      </c>
      <c r="C686">
        <v>26.372353775467491</v>
      </c>
      <c r="D686">
        <v>4.6112773427131902E-4</v>
      </c>
      <c r="E686">
        <v>-6.6205098286731647E-4</v>
      </c>
      <c r="F686">
        <v>-0.51705317395490791</v>
      </c>
    </row>
    <row r="687" spans="1:6">
      <c r="A687">
        <v>0.83613419351262452</v>
      </c>
      <c r="B687">
        <v>4336.1059289852283</v>
      </c>
      <c r="C687">
        <v>26.3770349018064</v>
      </c>
      <c r="D687">
        <v>4.5621713168728692E-4</v>
      </c>
      <c r="E687">
        <v>-7.3014893227360707E-4</v>
      </c>
      <c r="F687">
        <v>-0.51614272849839493</v>
      </c>
    </row>
    <row r="688" spans="1:6">
      <c r="A688">
        <v>0.83810283767024063</v>
      </c>
      <c r="B688">
        <v>4346.3151151064667</v>
      </c>
      <c r="C688">
        <v>26.38166731984488</v>
      </c>
      <c r="D688">
        <v>4.5127414793695451E-4</v>
      </c>
      <c r="E688">
        <v>-8.0109223911015756E-4</v>
      </c>
      <c r="F688">
        <v>-0.51524145491022177</v>
      </c>
    </row>
    <row r="689" spans="1:6">
      <c r="A689">
        <v>0.84007212491131111</v>
      </c>
      <c r="B689">
        <v>4356.5276361923552</v>
      </c>
      <c r="C689">
        <v>26.386250543751029</v>
      </c>
      <c r="D689">
        <v>4.4629226606661572E-4</v>
      </c>
      <c r="E689">
        <v>-8.7508608880959929E-4</v>
      </c>
      <c r="F689">
        <v>-0.51435081387081094</v>
      </c>
    </row>
    <row r="690" spans="1:6">
      <c r="A690">
        <v>0.84204204741348754</v>
      </c>
      <c r="B690">
        <v>4366.7434516770018</v>
      </c>
      <c r="C690">
        <v>26.39078423146394</v>
      </c>
      <c r="D690">
        <v>4.4128278903683699E-4</v>
      </c>
      <c r="E690">
        <v>-9.5182369343238462E-4</v>
      </c>
      <c r="F690">
        <v>-0.51347153226271669</v>
      </c>
    </row>
    <row r="691" spans="1:6">
      <c r="A691">
        <v>0.84401259735189782</v>
      </c>
      <c r="B691">
        <v>4376.9625209814239</v>
      </c>
      <c r="C691">
        <v>26.395267902887358</v>
      </c>
      <c r="D691">
        <v>4.3621929659570129E-4</v>
      </c>
      <c r="E691">
        <v>-1.030630152633087E-3</v>
      </c>
      <c r="F691">
        <v>-0.51260334781742212</v>
      </c>
    </row>
    <row r="692" spans="1:6">
      <c r="A692">
        <v>0.84598376689917776</v>
      </c>
      <c r="B692">
        <v>4387.1848035137155</v>
      </c>
      <c r="C692">
        <v>26.39970101931711</v>
      </c>
      <c r="D692">
        <v>4.3112191563946743E-4</v>
      </c>
      <c r="E692">
        <v>-1.1106279028218981E-3</v>
      </c>
      <c r="F692">
        <v>-0.51174562897343812</v>
      </c>
    </row>
    <row r="693" spans="1:6">
      <c r="A693">
        <v>0.8479555482255019</v>
      </c>
      <c r="B693">
        <v>4397.410258669207</v>
      </c>
      <c r="C693">
        <v>26.404083296241051</v>
      </c>
      <c r="D693">
        <v>4.2600513663542468E-4</v>
      </c>
      <c r="E693">
        <v>-1.1913515272311251E-3</v>
      </c>
      <c r="F693">
        <v>-0.51089799628800059</v>
      </c>
    </row>
    <row r="694" spans="1:6">
      <c r="A694">
        <v>0.84992793349861473</v>
      </c>
      <c r="B694">
        <v>4407.6388458306274</v>
      </c>
      <c r="C694">
        <v>26.408414455316841</v>
      </c>
      <c r="D694">
        <v>4.2086470284458588E-4</v>
      </c>
      <c r="E694">
        <v>-1.272977175691698E-3</v>
      </c>
      <c r="F694">
        <v>-0.51006009101301508</v>
      </c>
    </row>
    <row r="695" spans="1:6">
      <c r="A695">
        <v>0.85190091488386166</v>
      </c>
      <c r="B695">
        <v>4417.8705243682634</v>
      </c>
      <c r="C695">
        <v>26.41269417082728</v>
      </c>
      <c r="D695">
        <v>4.1568885386042512E-4</v>
      </c>
      <c r="E695">
        <v>-1.355928617103982E-3</v>
      </c>
      <c r="F695">
        <v>-0.50923153676997146</v>
      </c>
    </row>
    <row r="696" spans="1:6">
      <c r="A696">
        <v>0.85387448454422032</v>
      </c>
      <c r="B696">
        <v>4428.105253640123</v>
      </c>
      <c r="C696">
        <v>26.41692191881268</v>
      </c>
      <c r="D696">
        <v>4.10462123724435E-4</v>
      </c>
      <c r="E696">
        <v>-1.4405252039906371E-3</v>
      </c>
      <c r="F696">
        <v>-0.50841230256162628</v>
      </c>
    </row>
    <row r="697" spans="1:6">
      <c r="A697">
        <v>0.85584863464033156</v>
      </c>
      <c r="B697">
        <v>4438.3429929920958</v>
      </c>
      <c r="C697">
        <v>26.421097312326221</v>
      </c>
      <c r="D697">
        <v>4.0522849657996312E-4</v>
      </c>
      <c r="E697">
        <v>-1.5269588972970109E-3</v>
      </c>
      <c r="F697">
        <v>-0.50760327654849202</v>
      </c>
    </row>
    <row r="698" spans="1:6">
      <c r="A698">
        <v>0.85782335733053083</v>
      </c>
      <c r="B698">
        <v>4448.5837017581171</v>
      </c>
      <c r="C698">
        <v>26.42522045021035</v>
      </c>
      <c r="D698">
        <v>4.0001978292278069E-4</v>
      </c>
      <c r="E698">
        <v>-1.615446987993738E-3</v>
      </c>
      <c r="F698">
        <v>-0.50680548437864703</v>
      </c>
    </row>
    <row r="699" spans="1:6">
      <c r="A699">
        <v>0.85979864477087886</v>
      </c>
      <c r="B699">
        <v>4458.8273392603242</v>
      </c>
      <c r="C699">
        <v>26.429291503768169</v>
      </c>
      <c r="D699">
        <v>3.9482878584790629E-4</v>
      </c>
      <c r="E699">
        <v>-1.706499643166622E-3</v>
      </c>
      <c r="F699">
        <v>-0.50601977838824663</v>
      </c>
    </row>
    <row r="700" spans="1:6">
      <c r="A700">
        <v>0.86177448911519328</v>
      </c>
      <c r="B700">
        <v>4469.073864809221</v>
      </c>
      <c r="C700">
        <v>26.43331060855482</v>
      </c>
      <c r="D700">
        <v>3.8965509087571481E-4</v>
      </c>
      <c r="E700">
        <v>-1.8009536099346691E-3</v>
      </c>
      <c r="F700">
        <v>-0.50524660735788751</v>
      </c>
    </row>
    <row r="701" spans="1:6">
      <c r="A701">
        <v>0.86375088251507948</v>
      </c>
      <c r="B701">
        <v>4479.3232377038421</v>
      </c>
      <c r="C701">
        <v>26.43727782576282</v>
      </c>
      <c r="D701">
        <v>3.8448154759927001E-4</v>
      </c>
      <c r="E701">
        <v>-1.899318125217373E-3</v>
      </c>
      <c r="F701">
        <v>-0.50448619928172755</v>
      </c>
    </row>
    <row r="702" spans="1:6">
      <c r="A702">
        <v>0.86572781711996194</v>
      </c>
      <c r="B702">
        <v>4489.5754172319084</v>
      </c>
      <c r="C702">
        <v>26.441193004041679</v>
      </c>
      <c r="D702">
        <v>3.7929042220338798E-4</v>
      </c>
      <c r="E702">
        <v>-2.0012872863018629E-3</v>
      </c>
      <c r="F702">
        <v>-0.50373925611510872</v>
      </c>
    </row>
    <row r="703" spans="1:6">
      <c r="A703">
        <v>0.86770528507711542</v>
      </c>
      <c r="B703">
        <v>4499.8303626699962</v>
      </c>
      <c r="C703">
        <v>26.44505592893271</v>
      </c>
      <c r="D703">
        <v>3.7408687644739381E-4</v>
      </c>
      <c r="E703">
        <v>-2.106075679909222E-3</v>
      </c>
      <c r="F703">
        <v>-0.50300624001491168</v>
      </c>
    </row>
    <row r="704" spans="1:6">
      <c r="A704">
        <v>0.86968327853169625</v>
      </c>
      <c r="B704">
        <v>4510.0880332836941</v>
      </c>
      <c r="C704">
        <v>26.448866491380461</v>
      </c>
      <c r="D704">
        <v>3.688811213048893E-4</v>
      </c>
      <c r="E704">
        <v>-2.2128883891848672E-3</v>
      </c>
      <c r="F704">
        <v>-0.50228624881246631</v>
      </c>
    </row>
    <row r="705" spans="1:6">
      <c r="A705">
        <v>0.8716617896267731</v>
      </c>
      <c r="B705">
        <v>4520.3483883277622</v>
      </c>
      <c r="C705">
        <v>26.452624580685651</v>
      </c>
      <c r="D705">
        <v>3.6366087868893007E-4</v>
      </c>
      <c r="E705">
        <v>-2.320922442774005E-3</v>
      </c>
      <c r="F705">
        <v>-0.50157744615013267</v>
      </c>
    </row>
    <row r="706" spans="1:6">
      <c r="A706">
        <v>0.87364081050335862</v>
      </c>
      <c r="B706">
        <v>4530.6113870463032</v>
      </c>
      <c r="C706">
        <v>26.456329964226541</v>
      </c>
      <c r="D706">
        <v>3.5842442710409551E-4</v>
      </c>
      <c r="E706">
        <v>-2.4297631355990391E-3</v>
      </c>
      <c r="F706">
        <v>-0.50087849055561928</v>
      </c>
    </row>
    <row r="707" spans="1:6">
      <c r="A707">
        <v>0.87562033330044065</v>
      </c>
      <c r="B707">
        <v>4540.8769886729151</v>
      </c>
      <c r="C707">
        <v>26.459982525805099</v>
      </c>
      <c r="D707">
        <v>3.5318690029814692E-4</v>
      </c>
      <c r="E707">
        <v>-2.5393371107911198E-3</v>
      </c>
      <c r="F707">
        <v>-0.50018909736350969</v>
      </c>
    </row>
    <row r="708" spans="1:6">
      <c r="A708">
        <v>0.87760035015501303</v>
      </c>
      <c r="B708">
        <v>4551.1451524308568</v>
      </c>
      <c r="C708">
        <v>26.463582137872251</v>
      </c>
      <c r="D708">
        <v>3.479276100936769E-4</v>
      </c>
      <c r="E708">
        <v>-2.649343091707924E-3</v>
      </c>
      <c r="F708">
        <v>-0.49950989211609809</v>
      </c>
    </row>
    <row r="709" spans="1:6">
      <c r="A709">
        <v>0.87958085320210733</v>
      </c>
      <c r="B709">
        <v>4561.4158375332108</v>
      </c>
      <c r="C709">
        <v>26.467128382879249</v>
      </c>
      <c r="D709">
        <v>3.426202874569232E-4</v>
      </c>
      <c r="E709">
        <v>-2.7595546386842062E-3</v>
      </c>
      <c r="F709">
        <v>-0.49884199121796979</v>
      </c>
    </row>
    <row r="710" spans="1:6">
      <c r="A710">
        <v>0.88156183457482395</v>
      </c>
      <c r="B710">
        <v>4571.6890031830444</v>
      </c>
      <c r="C710">
        <v>26.470620670572082</v>
      </c>
      <c r="D710">
        <v>3.3725559599565209E-4</v>
      </c>
      <c r="E710">
        <v>-2.870030043104062E-3</v>
      </c>
      <c r="F710">
        <v>-0.49818608445138002</v>
      </c>
    </row>
    <row r="711" spans="1:6">
      <c r="A711">
        <v>0.88354328640436308</v>
      </c>
      <c r="B711">
        <v>4581.9646085735731</v>
      </c>
      <c r="C711">
        <v>26.474058389842291</v>
      </c>
      <c r="D711">
        <v>3.3184064202055799E-4</v>
      </c>
      <c r="E711">
        <v>-2.980944461156126E-3</v>
      </c>
      <c r="F711">
        <v>-0.4975419482325335</v>
      </c>
    </row>
    <row r="712" spans="1:6">
      <c r="A712">
        <v>0.88552520082005626</v>
      </c>
      <c r="B712">
        <v>4592.242612888318</v>
      </c>
      <c r="C712">
        <v>26.477441044176171</v>
      </c>
      <c r="D712">
        <v>3.2638423413532011E-4</v>
      </c>
      <c r="E712">
        <v>-3.0922779397524248E-3</v>
      </c>
      <c r="F712">
        <v>-0.49690916138055519</v>
      </c>
    </row>
    <row r="713" spans="1:6">
      <c r="A713">
        <v>0.8875075699493975</v>
      </c>
      <c r="B713">
        <v>4602.5229753012727</v>
      </c>
      <c r="C713">
        <v>26.480768185393021</v>
      </c>
      <c r="D713">
        <v>3.2089363792835011E-4</v>
      </c>
      <c r="E713">
        <v>-3.203671618610824E-3</v>
      </c>
      <c r="F713">
        <v>-0.4962875977332063</v>
      </c>
    </row>
    <row r="714" spans="1:6">
      <c r="A714">
        <v>0.88949038591807483</v>
      </c>
      <c r="B714">
        <v>4612.8056549770663</v>
      </c>
      <c r="C714">
        <v>26.484039596877729</v>
      </c>
      <c r="D714">
        <v>3.1540522236954101E-4</v>
      </c>
      <c r="E714">
        <v>-3.3145735756303848E-3</v>
      </c>
      <c r="F714">
        <v>-0.49567676096336538</v>
      </c>
    </row>
    <row r="715" spans="1:6">
      <c r="A715">
        <v>0.89147364085000114</v>
      </c>
      <c r="B715">
        <v>4623.0906110711212</v>
      </c>
      <c r="C715">
        <v>26.48725536958182</v>
      </c>
      <c r="D715">
        <v>3.0993176633125659E-4</v>
      </c>
      <c r="E715">
        <v>-3.4243050885905432E-3</v>
      </c>
      <c r="F715">
        <v>-0.49507599205726349</v>
      </c>
    </row>
    <row r="716" spans="1:6">
      <c r="A716">
        <v>0.89345732686734569</v>
      </c>
      <c r="B716">
        <v>4633.3778027298158</v>
      </c>
      <c r="C716">
        <v>26.4904156109037</v>
      </c>
      <c r="D716">
        <v>3.0447736088416141E-4</v>
      </c>
      <c r="E716">
        <v>-3.5320748268847968E-3</v>
      </c>
      <c r="F716">
        <v>-0.49448496671499348</v>
      </c>
    </row>
    <row r="717" spans="1:6">
      <c r="A717">
        <v>0.89544143609056559</v>
      </c>
      <c r="B717">
        <v>4643.6671890906528</v>
      </c>
      <c r="C717">
        <v>26.493520642960149</v>
      </c>
      <c r="D717">
        <v>2.9907401009332231E-4</v>
      </c>
      <c r="E717">
        <v>-3.6369268525615868E-3</v>
      </c>
      <c r="F717">
        <v>-0.49390350051348259</v>
      </c>
    </row>
    <row r="718" spans="1:6">
      <c r="A718">
        <v>0.8974259606384366</v>
      </c>
      <c r="B718">
        <v>4653.9587292824144</v>
      </c>
      <c r="C718">
        <v>26.496571016447589</v>
      </c>
      <c r="D718">
        <v>2.9372473159957967E-4</v>
      </c>
      <c r="E718">
        <v>-3.738053960971017E-3</v>
      </c>
      <c r="F718">
        <v>-0.49333160204487952</v>
      </c>
    </row>
    <row r="719" spans="1:6">
      <c r="A719">
        <v>0.89941089262808505</v>
      </c>
      <c r="B719">
        <v>4664.2523824253249</v>
      </c>
      <c r="C719">
        <v>26.499567025904788</v>
      </c>
      <c r="D719">
        <v>2.8837840972829269E-4</v>
      </c>
      <c r="E719">
        <v>-3.8353877505666561E-3</v>
      </c>
      <c r="F719">
        <v>-0.49276936372755498</v>
      </c>
    </row>
    <row r="720" spans="1:6">
      <c r="A720">
        <v>0.90139622417501863</v>
      </c>
      <c r="B720">
        <v>4674.5481076312217</v>
      </c>
      <c r="C720">
        <v>26.502508377418518</v>
      </c>
      <c r="D720">
        <v>2.829872477770427E-4</v>
      </c>
      <c r="E720">
        <v>-3.9298018067449991E-3</v>
      </c>
      <c r="F720">
        <v>-0.4922169421742898</v>
      </c>
    </row>
    <row r="721" spans="1:6">
      <c r="A721">
        <v>0.90338194739315802</v>
      </c>
      <c r="B721">
        <v>4684.845864003707</v>
      </c>
      <c r="C721">
        <v>26.505394613570179</v>
      </c>
      <c r="D721">
        <v>2.7756741376803448E-4</v>
      </c>
      <c r="E721">
        <v>-4.0223811106089727E-3</v>
      </c>
      <c r="F721">
        <v>-0.4916747644802939</v>
      </c>
    </row>
    <row r="722" spans="1:6">
      <c r="A722">
        <v>0.905368054394868</v>
      </c>
      <c r="B722">
        <v>4695.1456106383166</v>
      </c>
      <c r="C722">
        <v>26.508225533778258</v>
      </c>
      <c r="D722">
        <v>2.7213701570987929E-4</v>
      </c>
      <c r="E722">
        <v>-4.1138879021112209E-3</v>
      </c>
      <c r="F722">
        <v>-0.49114372938835438</v>
      </c>
    </row>
    <row r="723" spans="1:6">
      <c r="A723">
        <v>0.90735453729098903</v>
      </c>
      <c r="B723">
        <v>4705.4473066226801</v>
      </c>
      <c r="C723">
        <v>26.51100095392303</v>
      </c>
      <c r="D723">
        <v>2.6668720618144208E-4</v>
      </c>
      <c r="E723">
        <v>-4.2047883974413308E-3</v>
      </c>
      <c r="F723">
        <v>-0.4906245127339921</v>
      </c>
    </row>
    <row r="724" spans="1:6">
      <c r="A724">
        <v>0.9093413881908684</v>
      </c>
      <c r="B724">
        <v>4715.7509110366846</v>
      </c>
      <c r="C724">
        <v>26.513720596389572</v>
      </c>
      <c r="D724">
        <v>2.6120720982050451E-4</v>
      </c>
      <c r="E724">
        <v>-4.2953471151775061E-3</v>
      </c>
      <c r="F724">
        <v>-0.49011719621095629</v>
      </c>
    </row>
    <row r="725" spans="1:6">
      <c r="A725">
        <v>0.91132859920239162</v>
      </c>
      <c r="B725">
        <v>4726.0563829526354</v>
      </c>
      <c r="C725">
        <v>26.516383985940049</v>
      </c>
      <c r="D725">
        <v>2.5566966222315292E-4</v>
      </c>
      <c r="E725">
        <v>-4.3858493490919826E-3</v>
      </c>
      <c r="F725">
        <v>-0.4896220374253249</v>
      </c>
    </row>
    <row r="726" spans="1:6">
      <c r="A726">
        <v>0.91331616243201375</v>
      </c>
      <c r="B726">
        <v>4736.3636814354213</v>
      </c>
      <c r="C726">
        <v>26.518990425443992</v>
      </c>
      <c r="D726">
        <v>2.5006869988680118E-4</v>
      </c>
      <c r="E726">
        <v>-4.4765164169436201E-3</v>
      </c>
      <c r="F726">
        <v>-0.48913975309481722</v>
      </c>
    </row>
    <row r="727" spans="1:6">
      <c r="A727">
        <v>0.91530406998479086</v>
      </c>
      <c r="B727">
        <v>4746.672765542673</v>
      </c>
      <c r="C727">
        <v>26.521539407641239</v>
      </c>
      <c r="D727">
        <v>2.4444348782831692E-4</v>
      </c>
      <c r="E727">
        <v>-4.5670543152995444E-3</v>
      </c>
      <c r="F727">
        <v>-0.48867078039241912</v>
      </c>
    </row>
    <row r="728" spans="1:6">
      <c r="A728">
        <v>0.91729231396441124</v>
      </c>
      <c r="B728">
        <v>4756.9835943249327</v>
      </c>
      <c r="C728">
        <v>26.524030881317081</v>
      </c>
      <c r="D728">
        <v>2.3883314400696871E-4</v>
      </c>
      <c r="E728">
        <v>-4.6565952549259921E-3</v>
      </c>
      <c r="F728">
        <v>-0.48821458033789639</v>
      </c>
    </row>
    <row r="729" spans="1:6">
      <c r="A729">
        <v>0.9192808864732267</v>
      </c>
      <c r="B729">
        <v>4767.2961268258077</v>
      </c>
      <c r="C729">
        <v>26.52646495191652</v>
      </c>
      <c r="D729">
        <v>2.3322509565617779E-4</v>
      </c>
      <c r="E729">
        <v>-4.7441572568557959E-3</v>
      </c>
      <c r="F729">
        <v>-0.48777001452092977</v>
      </c>
    </row>
    <row r="730" spans="1:6">
      <c r="A730">
        <v>0.92126977961228451</v>
      </c>
      <c r="B730">
        <v>4777.6103220821406</v>
      </c>
      <c r="C730">
        <v>26.528841479385591</v>
      </c>
      <c r="D730">
        <v>2.2759891388464249E-4</v>
      </c>
      <c r="E730">
        <v>-4.8291064902569276E-3</v>
      </c>
      <c r="F730">
        <v>-0.48733641680951417</v>
      </c>
    </row>
    <row r="731" spans="1:6">
      <c r="A731">
        <v>0.92325898548135787</v>
      </c>
      <c r="B731">
        <v>4787.9261391241716</v>
      </c>
      <c r="C731">
        <v>26.531160247334991</v>
      </c>
      <c r="D731">
        <v>2.2195136242290721E-4</v>
      </c>
      <c r="E731">
        <v>-4.9111689977107426E-3</v>
      </c>
      <c r="F731">
        <v>-0.48691367444201378</v>
      </c>
    </row>
    <row r="732" spans="1:6">
      <c r="A732">
        <v>0.92524849617897797</v>
      </c>
      <c r="B732">
        <v>4798.2435369756922</v>
      </c>
      <c r="C732">
        <v>26.533420841178451</v>
      </c>
      <c r="D732">
        <v>2.1624626772615371E-4</v>
      </c>
      <c r="E732">
        <v>-4.9902701509602831E-3</v>
      </c>
      <c r="F732">
        <v>-0.48650158852755587</v>
      </c>
    </row>
    <row r="733" spans="1:6">
      <c r="A733">
        <v>0.92723830380246519</v>
      </c>
      <c r="B733">
        <v>4808.5624746542198</v>
      </c>
      <c r="C733">
        <v>26.535622528762381</v>
      </c>
      <c r="D733">
        <v>2.104709732568164E-4</v>
      </c>
      <c r="E733">
        <v>-5.066542389163293E-3</v>
      </c>
      <c r="F733">
        <v>-0.48609956757369971</v>
      </c>
    </row>
    <row r="734" spans="1:6">
      <c r="A734">
        <v>0.92922840044796029</v>
      </c>
      <c r="B734">
        <v>4818.8829111711539</v>
      </c>
      <c r="C734">
        <v>26.537764585169441</v>
      </c>
      <c r="D734">
        <v>2.0462491594687901E-4</v>
      </c>
      <c r="E734">
        <v>-5.1403265934157061E-3</v>
      </c>
      <c r="F734">
        <v>-0.48570677723340239</v>
      </c>
    </row>
    <row r="735" spans="1:6">
      <c r="A735">
        <v>0.9312187782104564</v>
      </c>
      <c r="B735">
        <v>4829.204805531941</v>
      </c>
      <c r="C735">
        <v>26.539846142251431</v>
      </c>
      <c r="D735">
        <v>1.9868834864012201E-4</v>
      </c>
      <c r="E735">
        <v>-5.2121956084876736E-3</v>
      </c>
      <c r="F735">
        <v>-0.48532299011767288</v>
      </c>
    </row>
    <row r="736" spans="1:6">
      <c r="A736">
        <v>0.93320942918382943</v>
      </c>
      <c r="B736">
        <v>4839.5281167362364</v>
      </c>
      <c r="C736">
        <v>26.541866277118611</v>
      </c>
      <c r="D736">
        <v>1.926778212498637E-4</v>
      </c>
      <c r="E736">
        <v>-5.282877610530431E-3</v>
      </c>
      <c r="F736">
        <v>-0.48494929055946617</v>
      </c>
    </row>
    <row r="737" spans="1:6">
      <c r="A737">
        <v>0.9352003454608705</v>
      </c>
      <c r="B737">
        <v>4849.852803778067</v>
      </c>
      <c r="C737">
        <v>26.54382459273042</v>
      </c>
      <c r="D737">
        <v>1.866808318621434E-4</v>
      </c>
      <c r="E737">
        <v>-5.3528704212449886E-3</v>
      </c>
      <c r="F737">
        <v>-0.48458744434348983</v>
      </c>
    </row>
    <row r="738" spans="1:6">
      <c r="A738">
        <v>0.93719151913331677</v>
      </c>
      <c r="B738">
        <v>4860.1788256459949</v>
      </c>
      <c r="C738">
        <v>26.545721755754691</v>
      </c>
      <c r="D738">
        <v>1.8079429011612561E-4</v>
      </c>
      <c r="E738">
        <v>-5.4223008854397672E-3</v>
      </c>
      <c r="F738">
        <v>-0.48423839853238482</v>
      </c>
    </row>
    <row r="739" spans="1:6">
      <c r="A739">
        <v>0.93918294229188282</v>
      </c>
      <c r="B739">
        <v>4870.5061413232788</v>
      </c>
      <c r="C739">
        <v>26.54755902414287</v>
      </c>
      <c r="D739">
        <v>1.7503134673734779E-4</v>
      </c>
      <c r="E739">
        <v>-5.4911702761330713E-3</v>
      </c>
      <c r="F739">
        <v>-0.48390198128670142</v>
      </c>
    </row>
    <row r="740" spans="1:6">
      <c r="A740">
        <v>0.94117460702629252</v>
      </c>
      <c r="B740">
        <v>4880.8347097880423</v>
      </c>
      <c r="C740">
        <v>26.549337477679941</v>
      </c>
      <c r="D740">
        <v>1.6935536840986939E-4</v>
      </c>
      <c r="E740">
        <v>-5.5591241219972633E-3</v>
      </c>
      <c r="F740">
        <v>-0.48357748926792771</v>
      </c>
    </row>
    <row r="741" spans="1:6">
      <c r="A741">
        <v>0.94316650542530989</v>
      </c>
      <c r="B741">
        <v>4891.1644900134279</v>
      </c>
      <c r="C741">
        <v>26.551057770334911</v>
      </c>
      <c r="D741">
        <v>1.6372226739490989E-4</v>
      </c>
      <c r="E741">
        <v>-5.6254613682464108E-3</v>
      </c>
      <c r="F741">
        <v>-0.48326465009522562</v>
      </c>
    </row>
    <row r="742" spans="1:6">
      <c r="A742">
        <v>0.94515862957677088</v>
      </c>
      <c r="B742">
        <v>4901.4954409677666</v>
      </c>
      <c r="C742">
        <v>26.55272006487764</v>
      </c>
      <c r="D742">
        <v>1.5807985083447499E-4</v>
      </c>
      <c r="E742">
        <v>-5.6897088262929472E-3</v>
      </c>
      <c r="F742">
        <v>-0.48296351666240023</v>
      </c>
    </row>
    <row r="743" spans="1:6">
      <c r="A743">
        <v>0.94715097156761485</v>
      </c>
      <c r="B743">
        <v>4911.8275216147404</v>
      </c>
      <c r="C743">
        <v>26.55432394236421</v>
      </c>
      <c r="D743">
        <v>1.5237239492806189E-4</v>
      </c>
      <c r="E743">
        <v>-5.7517426779736137E-3</v>
      </c>
      <c r="F743">
        <v>-0.48267386854960531</v>
      </c>
    </row>
    <row r="744" spans="1:6">
      <c r="A744">
        <v>0.94914352348391573</v>
      </c>
      <c r="B744">
        <v>4922.1606909135426</v>
      </c>
      <c r="C744">
        <v>26.555868659031312</v>
      </c>
      <c r="D744">
        <v>1.4660394442768881E-4</v>
      </c>
      <c r="E744">
        <v>-5.8116022644935919E-3</v>
      </c>
      <c r="F744">
        <v>-0.48239536831149388</v>
      </c>
    </row>
    <row r="745" spans="1:6">
      <c r="A745">
        <v>0.95113627741091356</v>
      </c>
      <c r="B745">
        <v>4932.4949078190411</v>
      </c>
      <c r="C745">
        <v>26.557353819297159</v>
      </c>
      <c r="D745">
        <v>1.4082460929188781E-4</v>
      </c>
      <c r="E745">
        <v>-5.8691358742650789E-3</v>
      </c>
      <c r="F745">
        <v>-0.48212756254182831</v>
      </c>
    </row>
    <row r="746" spans="1:6">
      <c r="A746">
        <v>0.95312922543304612</v>
      </c>
      <c r="B746">
        <v>4942.8301312819458</v>
      </c>
      <c r="C746">
        <v>26.558779615660072</v>
      </c>
      <c r="D746">
        <v>1.3510144433834779E-4</v>
      </c>
      <c r="E746">
        <v>-5.9239849633275759E-3</v>
      </c>
      <c r="F746">
        <v>-0.48187001897718662</v>
      </c>
    </row>
    <row r="747" spans="1:6">
      <c r="A747">
        <v>0.95512235963397996</v>
      </c>
      <c r="B747">
        <v>4953.1663202489644</v>
      </c>
      <c r="C747">
        <v>26.56014692771296</v>
      </c>
      <c r="D747">
        <v>1.2948381946407161E-4</v>
      </c>
      <c r="E747">
        <v>-5.9761299559938216E-3</v>
      </c>
      <c r="F747">
        <v>-0.48162292276216639</v>
      </c>
    </row>
    <row r="748" spans="1:6">
      <c r="A748">
        <v>0.95711567209664228</v>
      </c>
      <c r="B748">
        <v>4963.5034336629733</v>
      </c>
      <c r="C748">
        <v>26.56145675348489</v>
      </c>
      <c r="D748">
        <v>1.2394773188770589E-4</v>
      </c>
      <c r="E748">
        <v>-6.025713496359845E-3</v>
      </c>
      <c r="F748">
        <v>-0.48138650849015402</v>
      </c>
    </row>
    <row r="749" spans="1:6">
      <c r="A749">
        <v>0.9591091549032521</v>
      </c>
      <c r="B749">
        <v>4973.8414304631724</v>
      </c>
      <c r="C749">
        <v>26.562709657749728</v>
      </c>
      <c r="D749">
        <v>1.184400759007136E-4</v>
      </c>
      <c r="E749">
        <v>-6.0728711275695388E-3</v>
      </c>
      <c r="F749">
        <v>-0.48116047581846311</v>
      </c>
    </row>
    <row r="750" spans="1:6">
      <c r="A750">
        <v>0.96110280013535199</v>
      </c>
      <c r="B750">
        <v>4984.1802695852584</v>
      </c>
      <c r="C750">
        <v>26.563905573721922</v>
      </c>
      <c r="D750">
        <v>1.1289116397479501E-4</v>
      </c>
      <c r="E750">
        <v>-6.1179057336962521E-3</v>
      </c>
      <c r="F750">
        <v>-0.4809449185782827</v>
      </c>
    </row>
    <row r="751" spans="1:6">
      <c r="A751">
        <v>0.96309659987383911</v>
      </c>
      <c r="B751">
        <v>4994.5199099615756</v>
      </c>
      <c r="C751">
        <v>26.565043709526019</v>
      </c>
      <c r="D751">
        <v>1.072387388501263E-4</v>
      </c>
      <c r="E751">
        <v>-6.1613260518193222E-3</v>
      </c>
      <c r="F751">
        <v>-0.48074005853247598</v>
      </c>
    </row>
    <row r="752" spans="1:6">
      <c r="A752">
        <v>0.96509054619899703</v>
      </c>
      <c r="B752">
        <v>5004.8603105212906</v>
      </c>
      <c r="C752">
        <v>26.566122863863789</v>
      </c>
      <c r="D752">
        <v>1.01470191713183E-4</v>
      </c>
      <c r="E752">
        <v>-6.2034683299927581E-3</v>
      </c>
      <c r="F752">
        <v>-0.48054572718783217</v>
      </c>
    </row>
    <row r="753" spans="1:6">
      <c r="A753">
        <v>0.96708463119052701</v>
      </c>
      <c r="B753">
        <v>5015.201430190551</v>
      </c>
      <c r="C753">
        <v>26.56714202336051</v>
      </c>
      <c r="D753">
        <v>9.5631161632337946E-5</v>
      </c>
      <c r="E753">
        <v>-6.2441910381536214E-3</v>
      </c>
      <c r="F753">
        <v>-0.4803617812964065</v>
      </c>
    </row>
    <row r="754" spans="1:6">
      <c r="A754">
        <v>0.96907884692757951</v>
      </c>
      <c r="B754">
        <v>5025.5432278926428</v>
      </c>
      <c r="C754">
        <v>26.568100694540782</v>
      </c>
      <c r="D754">
        <v>8.9763067496544284E-5</v>
      </c>
      <c r="E754">
        <v>-6.2832415781202654E-3</v>
      </c>
      <c r="F754">
        <v>-0.48018845820705008</v>
      </c>
    </row>
    <row r="755" spans="1:6">
      <c r="A755">
        <v>0.97107318548878552</v>
      </c>
      <c r="B755">
        <v>5035.8856625481612</v>
      </c>
      <c r="C755">
        <v>26.5689986775958</v>
      </c>
      <c r="D755">
        <v>8.3887071315755498E-5</v>
      </c>
      <c r="E755">
        <v>-6.3204369031328277E-3</v>
      </c>
      <c r="F755">
        <v>-0.48002623997360339</v>
      </c>
    </row>
    <row r="756" spans="1:6">
      <c r="A756">
        <v>0.97306763895228843</v>
      </c>
      <c r="B756">
        <v>5046.2286930751734</v>
      </c>
      <c r="C756">
        <v>26.569835888233911</v>
      </c>
      <c r="D756">
        <v>7.7997587704352271E-5</v>
      </c>
      <c r="E756">
        <v>-6.3555203569750484E-3</v>
      </c>
      <c r="F756">
        <v>-0.47987550067607149</v>
      </c>
    </row>
    <row r="757" spans="1:6">
      <c r="A757">
        <v>0.97506219939577499</v>
      </c>
      <c r="B757">
        <v>5056.572278389378</v>
      </c>
      <c r="C757">
        <v>26.57061214537697</v>
      </c>
      <c r="D757">
        <v>7.21006759573145E-5</v>
      </c>
      <c r="E757">
        <v>-6.3882324009532513E-3</v>
      </c>
      <c r="F757">
        <v>-0.47973637893992238</v>
      </c>
    </row>
    <row r="758" spans="1:6">
      <c r="A758">
        <v>0.97705685889650706</v>
      </c>
      <c r="B758">
        <v>5066.91637740427</v>
      </c>
      <c r="C758">
        <v>26.571327703120211</v>
      </c>
      <c r="D758">
        <v>6.6266546559176802E-5</v>
      </c>
      <c r="E758">
        <v>-6.4183467268535436E-3</v>
      </c>
      <c r="F758">
        <v>-0.4796089736875811</v>
      </c>
    </row>
    <row r="759" spans="1:6">
      <c r="A759">
        <v>0.97905160953135317</v>
      </c>
      <c r="B759">
        <v>5077.2609490313034</v>
      </c>
      <c r="C759">
        <v>26.571983482137309</v>
      </c>
      <c r="D759">
        <v>6.0537196556480957E-5</v>
      </c>
      <c r="E759">
        <v>-6.4455559243173878E-3</v>
      </c>
      <c r="F759">
        <v>-0.47949335805480431</v>
      </c>
    </row>
    <row r="760" spans="1:6">
      <c r="A760">
        <v>0.98104644337681945</v>
      </c>
      <c r="B760">
        <v>5087.6059521800544</v>
      </c>
      <c r="C760">
        <v>26.572580428401189</v>
      </c>
      <c r="D760">
        <v>5.4875516950853068E-5</v>
      </c>
      <c r="E760">
        <v>-6.4695126507726651E-3</v>
      </c>
      <c r="F760">
        <v>-0.47938948670491632</v>
      </c>
    </row>
    <row r="761" spans="1:6">
      <c r="A761">
        <v>0.98304135250908209</v>
      </c>
      <c r="B761">
        <v>5097.9513457583889</v>
      </c>
      <c r="C761">
        <v>26.57311885691572</v>
      </c>
      <c r="D761">
        <v>4.9210138142729289E-5</v>
      </c>
      <c r="E761">
        <v>-6.4899319340157727E-3</v>
      </c>
      <c r="F761">
        <v>-0.47929723252182471</v>
      </c>
    </row>
    <row r="762" spans="1:6">
      <c r="A762">
        <v>0.98503632900401761</v>
      </c>
      <c r="B762">
        <v>5108.2970886726152</v>
      </c>
      <c r="C762">
        <v>26.57359853757141</v>
      </c>
      <c r="D762">
        <v>4.3516061429537267E-5</v>
      </c>
      <c r="E762">
        <v>-6.5068529869498756E-3</v>
      </c>
      <c r="F762">
        <v>-0.47921616184268889</v>
      </c>
    </row>
    <row r="763" spans="1:6">
      <c r="A763">
        <v>0.98703136493723553</v>
      </c>
      <c r="B763">
        <v>5118.6431398276618</v>
      </c>
      <c r="C763">
        <v>26.574019210072791</v>
      </c>
      <c r="D763">
        <v>3.7800434239252538E-5</v>
      </c>
      <c r="E763">
        <v>-6.5208059065827838E-3</v>
      </c>
      <c r="F763">
        <v>-0.47914549708374787</v>
      </c>
    </row>
    <row r="764" spans="1:6">
      <c r="A764">
        <v>0.98902645238410891</v>
      </c>
      <c r="B764">
        <v>5128.9894581272256</v>
      </c>
      <c r="C764">
        <v>26.57438059529775</v>
      </c>
      <c r="D764">
        <v>3.2048113468334408E-5</v>
      </c>
      <c r="E764">
        <v>-6.5327265447555974E-3</v>
      </c>
      <c r="F764">
        <v>-0.47908446636875152</v>
      </c>
    </row>
    <row r="765" spans="1:6">
      <c r="A765">
        <v>0.99102158341980617</v>
      </c>
      <c r="B765">
        <v>5139.3360024739486</v>
      </c>
      <c r="C765">
        <v>26.574682111249469</v>
      </c>
      <c r="D765">
        <v>2.622213183081772E-5</v>
      </c>
      <c r="E765">
        <v>-6.5435330507037127E-3</v>
      </c>
      <c r="F765">
        <v>-0.47903252693994058</v>
      </c>
    </row>
    <row r="766" spans="1:6">
      <c r="A766">
        <v>0.99301675011932278</v>
      </c>
      <c r="B766">
        <v>5149.6827317695706</v>
      </c>
      <c r="C766">
        <v>26.574923080924432</v>
      </c>
      <c r="D766">
        <v>2.0358431296045801E-5</v>
      </c>
      <c r="E766">
        <v>-6.5534528782981586E-3</v>
      </c>
      <c r="F766">
        <v>-0.47898946671984882</v>
      </c>
    </row>
    <row r="767" spans="1:6">
      <c r="A767">
        <v>0.99501194455751252</v>
      </c>
      <c r="B767">
        <v>5160.0296049150966</v>
      </c>
      <c r="C767">
        <v>26.575103518995039</v>
      </c>
      <c r="D767">
        <v>1.4525558499338899E-5</v>
      </c>
      <c r="E767">
        <v>-6.5618965289048932E-3</v>
      </c>
      <c r="F767">
        <v>-0.47895564682843189</v>
      </c>
    </row>
    <row r="768" spans="1:6">
      <c r="A768">
        <v>0.99700715880911883</v>
      </c>
      <c r="B768">
        <v>5170.3765808109656</v>
      </c>
      <c r="C768">
        <v>26.575223748929179</v>
      </c>
      <c r="D768">
        <v>8.7153885226799846E-6</v>
      </c>
      <c r="E768">
        <v>-6.5681098546107042E-3</v>
      </c>
      <c r="F768">
        <v>-0.47893194751623552</v>
      </c>
    </row>
    <row r="769" spans="1:6">
      <c r="A769">
        <v>0.99900238494880667</v>
      </c>
      <c r="B769">
        <v>5180.7236183572013</v>
      </c>
      <c r="C769">
        <v>26.57528387419314</v>
      </c>
      <c r="D769">
        <v>2.9057966404753738E-6</v>
      </c>
      <c r="E769">
        <v>-6.5714822879922577E-3</v>
      </c>
      <c r="F769">
        <v>-0.47891963010687749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1E0F8-3363-4500-8C05-6865D4F0D131}">
  <dimension ref="A1:M98"/>
  <sheetViews>
    <sheetView workbookViewId="0">
      <selection activeCell="E3" sqref="E3"/>
    </sheetView>
  </sheetViews>
  <sheetFormatPr defaultColWidth="8.85546875" defaultRowHeight="14.45"/>
  <cols>
    <col min="1" max="1" width="33.140625" bestFit="1" customWidth="1"/>
    <col min="2" max="2" width="18.28515625" customWidth="1"/>
    <col min="5" max="5" width="14.85546875" customWidth="1"/>
  </cols>
  <sheetData>
    <row r="1" spans="1:13">
      <c r="A1" t="s">
        <v>101</v>
      </c>
      <c r="B1" t="s">
        <v>102</v>
      </c>
      <c r="C1" t="s">
        <v>2</v>
      </c>
      <c r="D1" t="s">
        <v>103</v>
      </c>
      <c r="E1" t="s">
        <v>104</v>
      </c>
      <c r="L1" t="s">
        <v>105</v>
      </c>
      <c r="M1" s="1">
        <v>6.3730899999999993E-2</v>
      </c>
    </row>
    <row r="2" spans="1:13">
      <c r="A2" t="s">
        <v>106</v>
      </c>
      <c r="B2">
        <v>0</v>
      </c>
      <c r="C2">
        <f>U[[#This Row],[Y-coordinates]]*182.088</f>
        <v>-182.08799999999999</v>
      </c>
      <c r="D2">
        <f>ABS(U[[#This Row],[y^+]])</f>
        <v>182.08799999999999</v>
      </c>
      <c r="E2">
        <f>U[[#This Row],[x-velocity RST]]/SQRT(0.00406)</f>
        <v>0</v>
      </c>
      <c r="L2" t="s">
        <v>107</v>
      </c>
      <c r="M2" s="1">
        <v>3.5E-4</v>
      </c>
    </row>
    <row r="3" spans="1:13">
      <c r="A3" t="s">
        <v>108</v>
      </c>
      <c r="B3">
        <v>4.8338100000000002E-2</v>
      </c>
      <c r="C3">
        <f>U[[#This Row],[Y-coordinates]]*182.088</f>
        <v>-181.08797270399998</v>
      </c>
      <c r="D3">
        <f>ABS(U[[#This Row],[y^+]])</f>
        <v>181.08797270399998</v>
      </c>
      <c r="E3">
        <f>U[[#This Row],[x-velocity RST]]/SQRT(0.00406)</f>
        <v>0.75862396683511801</v>
      </c>
    </row>
    <row r="4" spans="1:13">
      <c r="A4" t="s">
        <v>109</v>
      </c>
      <c r="B4">
        <v>9.2660300000000001E-2</v>
      </c>
      <c r="C4">
        <f>U[[#This Row],[Y-coordinates]]*182.088</f>
        <v>-179.93808698399999</v>
      </c>
      <c r="D4">
        <f>ABS(U[[#This Row],[y^+]])</f>
        <v>179.93808698399999</v>
      </c>
      <c r="E4">
        <f>U[[#This Row],[x-velocity RST]]/SQRT(0.00406)</f>
        <v>1.4542219150966231</v>
      </c>
    </row>
    <row r="5" spans="1:13">
      <c r="A5" t="s">
        <v>110</v>
      </c>
      <c r="B5">
        <v>0.14954500000000001</v>
      </c>
      <c r="C5">
        <f>U[[#This Row],[Y-coordinates]]*182.088</f>
        <v>-178.61558183999998</v>
      </c>
      <c r="D5">
        <f>ABS(U[[#This Row],[y^+]])</f>
        <v>178.61558183999998</v>
      </c>
      <c r="E5">
        <f>U[[#This Row],[x-velocity RST]]/SQRT(0.00406)</f>
        <v>2.3469772523197587</v>
      </c>
    </row>
    <row r="6" spans="1:13">
      <c r="A6" t="s">
        <v>111</v>
      </c>
      <c r="B6">
        <v>0.2074</v>
      </c>
      <c r="C6">
        <f>U[[#This Row],[Y-coordinates]]*182.088</f>
        <v>-177.09460077599999</v>
      </c>
      <c r="D6">
        <f>ABS(U[[#This Row],[y^+]])</f>
        <v>177.09460077599999</v>
      </c>
      <c r="E6">
        <f>U[[#This Row],[x-velocity RST]]/SQRT(0.00406)</f>
        <v>3.2549605946779758</v>
      </c>
    </row>
    <row r="7" spans="1:13">
      <c r="A7" t="s">
        <v>112</v>
      </c>
      <c r="B7">
        <v>0.26149099999999997</v>
      </c>
      <c r="C7">
        <f>U[[#This Row],[Y-coordinates]]*182.088</f>
        <v>-175.34564553600001</v>
      </c>
      <c r="D7">
        <f>ABS(U[[#This Row],[y^+]])</f>
        <v>175.34564553600001</v>
      </c>
      <c r="E7">
        <f>U[[#This Row],[x-velocity RST]]/SQRT(0.00406)</f>
        <v>4.1038712674201472</v>
      </c>
    </row>
    <row r="8" spans="1:13">
      <c r="A8" t="s">
        <v>113</v>
      </c>
      <c r="B8">
        <v>0.30966500000000002</v>
      </c>
      <c r="C8">
        <f>U[[#This Row],[Y-coordinates]]*182.088</f>
        <v>-173.40804712799999</v>
      </c>
      <c r="D8">
        <f>ABS(U[[#This Row],[y^+]])</f>
        <v>173.40804712799999</v>
      </c>
      <c r="E8">
        <f>U[[#This Row],[x-velocity RST]]/SQRT(0.00406)</f>
        <v>4.8599198290788594</v>
      </c>
    </row>
    <row r="9" spans="1:13">
      <c r="A9" t="s">
        <v>114</v>
      </c>
      <c r="B9">
        <v>0.34917599999999999</v>
      </c>
      <c r="C9">
        <f>U[[#This Row],[Y-coordinates]]*182.088</f>
        <v>-171.47063080799998</v>
      </c>
      <c r="D9">
        <f>ABS(U[[#This Row],[y^+]])</f>
        <v>171.47063080799998</v>
      </c>
      <c r="E9">
        <f>U[[#This Row],[x-velocity RST]]/SQRT(0.00406)</f>
        <v>5.4800102247216822</v>
      </c>
    </row>
    <row r="10" spans="1:13">
      <c r="A10" t="s">
        <v>115</v>
      </c>
      <c r="B10">
        <v>0.38245099999999999</v>
      </c>
      <c r="C10">
        <f>U[[#This Row],[Y-coordinates]]*182.088</f>
        <v>-169.5330324</v>
      </c>
      <c r="D10">
        <f>ABS(U[[#This Row],[y^+]])</f>
        <v>169.5330324</v>
      </c>
      <c r="E10">
        <f>U[[#This Row],[x-velocity RST]]/SQRT(0.00406)</f>
        <v>6.0022320848369652</v>
      </c>
    </row>
    <row r="11" spans="1:13">
      <c r="A11" t="s">
        <v>116</v>
      </c>
      <c r="B11">
        <v>0.41113100000000002</v>
      </c>
      <c r="C11">
        <f>U[[#This Row],[Y-coordinates]]*182.088</f>
        <v>-167.59561607999999</v>
      </c>
      <c r="D11">
        <f>ABS(U[[#This Row],[y^+]])</f>
        <v>167.59561607999999</v>
      </c>
      <c r="E11">
        <f>U[[#This Row],[x-velocity RST]]/SQRT(0.00406)</f>
        <v>6.4523394611887701</v>
      </c>
    </row>
    <row r="12" spans="1:13">
      <c r="A12" t="s">
        <v>117</v>
      </c>
      <c r="B12">
        <v>0.43632399999999999</v>
      </c>
      <c r="C12">
        <f>U[[#This Row],[Y-coordinates]]*182.088</f>
        <v>-165.658017672</v>
      </c>
      <c r="D12">
        <f>ABS(U[[#This Row],[y^+]])</f>
        <v>165.658017672</v>
      </c>
      <c r="E12">
        <f>U[[#This Row],[x-velocity RST]]/SQRT(0.00406)</f>
        <v>6.8477214393070067</v>
      </c>
    </row>
    <row r="13" spans="1:13">
      <c r="A13" t="s">
        <v>118</v>
      </c>
      <c r="B13">
        <v>0.45879500000000001</v>
      </c>
      <c r="C13">
        <f>U[[#This Row],[Y-coordinates]]*182.088</f>
        <v>-163.72041926400001</v>
      </c>
      <c r="D13">
        <f>ABS(U[[#This Row],[y^+]])</f>
        <v>163.72041926400001</v>
      </c>
      <c r="E13">
        <f>U[[#This Row],[x-velocity RST]]/SQRT(0.00406)</f>
        <v>7.2003840213851591</v>
      </c>
    </row>
    <row r="14" spans="1:13">
      <c r="A14" t="s">
        <v>119</v>
      </c>
      <c r="B14">
        <v>0.47908800000000001</v>
      </c>
      <c r="C14">
        <f>U[[#This Row],[Y-coordinates]]*182.088</f>
        <v>-161.783002944</v>
      </c>
      <c r="D14">
        <f>ABS(U[[#This Row],[y^+]])</f>
        <v>161.783002944</v>
      </c>
      <c r="E14">
        <f>U[[#This Row],[x-velocity RST]]/SQRT(0.00406)</f>
        <v>7.5188648089830386</v>
      </c>
    </row>
    <row r="15" spans="1:13">
      <c r="A15" t="s">
        <v>120</v>
      </c>
      <c r="B15">
        <v>0.49760199999999999</v>
      </c>
      <c r="C15">
        <f>U[[#This Row],[Y-coordinates]]*182.088</f>
        <v>-159.84540453599999</v>
      </c>
      <c r="D15">
        <f>ABS(U[[#This Row],[y^+]])</f>
        <v>159.84540453599999</v>
      </c>
      <c r="E15">
        <f>U[[#This Row],[x-velocity RST]]/SQRT(0.00406)</f>
        <v>7.8094257561858731</v>
      </c>
    </row>
    <row r="16" spans="1:13">
      <c r="A16" t="s">
        <v>121</v>
      </c>
      <c r="B16">
        <v>0.51463400000000004</v>
      </c>
      <c r="C16">
        <f>U[[#This Row],[Y-coordinates]]*182.088</f>
        <v>-157.90798821599998</v>
      </c>
      <c r="D16">
        <f>ABS(U[[#This Row],[y^+]])</f>
        <v>157.90798821599998</v>
      </c>
      <c r="E16">
        <f>U[[#This Row],[x-velocity RST]]/SQRT(0.00406)</f>
        <v>8.0767280167864293</v>
      </c>
    </row>
    <row r="17" spans="1:5">
      <c r="A17" t="s">
        <v>122</v>
      </c>
      <c r="B17">
        <v>0.53041199999999999</v>
      </c>
      <c r="C17">
        <f>U[[#This Row],[Y-coordinates]]*182.088</f>
        <v>-155.97038980799999</v>
      </c>
      <c r="D17">
        <f>ABS(U[[#This Row],[y^+]])</f>
        <v>155.97038980799999</v>
      </c>
      <c r="E17">
        <f>U[[#This Row],[x-velocity RST]]/SQRT(0.00406)</f>
        <v>8.3243498502619797</v>
      </c>
    </row>
    <row r="18" spans="1:5">
      <c r="A18" t="s">
        <v>123</v>
      </c>
      <c r="B18">
        <v>0.54511500000000002</v>
      </c>
      <c r="C18">
        <f>U[[#This Row],[Y-coordinates]]*182.088</f>
        <v>-154.03297348799998</v>
      </c>
      <c r="D18">
        <f>ABS(U[[#This Row],[y^+]])</f>
        <v>154.03297348799998</v>
      </c>
      <c r="E18">
        <f>U[[#This Row],[x-velocity RST]]/SQRT(0.00406)</f>
        <v>8.555100504184594</v>
      </c>
    </row>
    <row r="19" spans="1:5">
      <c r="A19" t="s">
        <v>124</v>
      </c>
      <c r="B19">
        <v>0.55888400000000005</v>
      </c>
      <c r="C19">
        <f>U[[#This Row],[Y-coordinates]]*182.088</f>
        <v>-152.09537508</v>
      </c>
      <c r="D19">
        <f>ABS(U[[#This Row],[y^+]])</f>
        <v>152.09537508</v>
      </c>
      <c r="E19">
        <f>U[[#This Row],[x-velocity RST]]/SQRT(0.00406)</f>
        <v>8.7711928495467983</v>
      </c>
    </row>
    <row r="20" spans="1:5">
      <c r="A20" t="s">
        <v>125</v>
      </c>
      <c r="B20">
        <v>0.57183300000000004</v>
      </c>
      <c r="C20">
        <f>U[[#This Row],[Y-coordinates]]*182.088</f>
        <v>-150.15777667200001</v>
      </c>
      <c r="D20">
        <f>ABS(U[[#This Row],[y^+]])</f>
        <v>150.15777667200001</v>
      </c>
      <c r="E20">
        <f>U[[#This Row],[x-velocity RST]]/SQRT(0.00406)</f>
        <v>8.9744160160872273</v>
      </c>
    </row>
    <row r="21" spans="1:5">
      <c r="A21" t="s">
        <v>126</v>
      </c>
      <c r="B21">
        <v>0.58405600000000002</v>
      </c>
      <c r="C21">
        <f>U[[#This Row],[Y-coordinates]]*182.088</f>
        <v>-148.22036035199997</v>
      </c>
      <c r="D21">
        <f>ABS(U[[#This Row],[y^+]])</f>
        <v>148.22036035199997</v>
      </c>
      <c r="E21">
        <f>U[[#This Row],[x-velocity RST]]/SQRT(0.00406)</f>
        <v>9.1662452511342334</v>
      </c>
    </row>
    <row r="22" spans="1:5">
      <c r="A22" t="s">
        <v>127</v>
      </c>
      <c r="B22">
        <v>0.59563200000000005</v>
      </c>
      <c r="C22">
        <f>U[[#This Row],[Y-coordinates]]*182.088</f>
        <v>-146.28276194400001</v>
      </c>
      <c r="D22">
        <f>ABS(U[[#This Row],[y^+]])</f>
        <v>146.28276194400001</v>
      </c>
      <c r="E22">
        <f>U[[#This Row],[x-velocity RST]]/SQRT(0.00406)</f>
        <v>9.3479203902084489</v>
      </c>
    </row>
    <row r="23" spans="1:5">
      <c r="A23" t="s">
        <v>128</v>
      </c>
      <c r="B23">
        <v>0.60662499999999997</v>
      </c>
      <c r="C23">
        <f>U[[#This Row],[Y-coordinates]]*182.088</f>
        <v>-144.34534562399998</v>
      </c>
      <c r="D23">
        <f>ABS(U[[#This Row],[y^+]])</f>
        <v>144.34534562399998</v>
      </c>
      <c r="E23">
        <f>U[[#This Row],[x-velocity RST]]/SQRT(0.00406)</f>
        <v>9.520445857022791</v>
      </c>
    </row>
    <row r="24" spans="1:5">
      <c r="A24" t="s">
        <v>129</v>
      </c>
      <c r="B24">
        <v>0.61709199999999997</v>
      </c>
      <c r="C24">
        <f>U[[#This Row],[Y-coordinates]]*182.088</f>
        <v>-142.40774721600002</v>
      </c>
      <c r="D24">
        <f>ABS(U[[#This Row],[y^+]])</f>
        <v>142.40774721600002</v>
      </c>
      <c r="E24">
        <f>U[[#This Row],[x-velocity RST]]/SQRT(0.00406)</f>
        <v>9.6847162164465832</v>
      </c>
    </row>
    <row r="25" spans="1:5">
      <c r="A25" t="s">
        <v>130</v>
      </c>
      <c r="B25">
        <v>0.62707900000000005</v>
      </c>
      <c r="C25">
        <f>U[[#This Row],[Y-coordinates]]*182.088</f>
        <v>-140.47033089599998</v>
      </c>
      <c r="D25">
        <f>ABS(U[[#This Row],[y^+]])</f>
        <v>140.47033089599998</v>
      </c>
      <c r="E25">
        <f>U[[#This Row],[x-velocity RST]]/SQRT(0.00406)</f>
        <v>9.841453398023484</v>
      </c>
    </row>
    <row r="26" spans="1:5">
      <c r="A26" t="s">
        <v>131</v>
      </c>
      <c r="B26">
        <v>0.63662799999999997</v>
      </c>
      <c r="C26">
        <f>U[[#This Row],[Y-coordinates]]*182.088</f>
        <v>-138.53273248799999</v>
      </c>
      <c r="D26">
        <f>ABS(U[[#This Row],[y^+]])</f>
        <v>138.53273248799999</v>
      </c>
      <c r="E26">
        <f>U[[#This Row],[x-velocity RST]]/SQRT(0.00406)</f>
        <v>9.9913165548150928</v>
      </c>
    </row>
    <row r="27" spans="1:5">
      <c r="A27" t="s">
        <v>132</v>
      </c>
      <c r="B27">
        <v>0.64577399999999996</v>
      </c>
      <c r="C27">
        <f>U[[#This Row],[Y-coordinates]]*182.088</f>
        <v>-136.59513408000001</v>
      </c>
      <c r="D27">
        <f>ABS(U[[#This Row],[y^+]])</f>
        <v>136.59513408000001</v>
      </c>
      <c r="E27">
        <f>U[[#This Row],[x-velocity RST]]/SQRT(0.00406)</f>
        <v>10.134854981039418</v>
      </c>
    </row>
    <row r="28" spans="1:5">
      <c r="A28" t="s">
        <v>133</v>
      </c>
      <c r="B28">
        <v>0.65454699999999999</v>
      </c>
      <c r="C28">
        <f>U[[#This Row],[Y-coordinates]]*182.088</f>
        <v>-134.65771776</v>
      </c>
      <c r="D28">
        <f>ABS(U[[#This Row],[y^+]])</f>
        <v>134.65771776</v>
      </c>
      <c r="E28">
        <f>U[[#This Row],[x-velocity RST]]/SQRT(0.00406)</f>
        <v>10.272539500311886</v>
      </c>
    </row>
    <row r="29" spans="1:5">
      <c r="A29" t="s">
        <v>134</v>
      </c>
      <c r="B29">
        <v>0.66297600000000001</v>
      </c>
      <c r="C29">
        <f>U[[#This Row],[Y-coordinates]]*182.088</f>
        <v>-132.72011935200001</v>
      </c>
      <c r="D29">
        <f>ABS(U[[#This Row],[y^+]])</f>
        <v>132.72011935200001</v>
      </c>
      <c r="E29">
        <f>U[[#This Row],[x-velocity RST]]/SQRT(0.00406)</f>
        <v>10.404825242127414</v>
      </c>
    </row>
    <row r="30" spans="1:5">
      <c r="A30" t="s">
        <v>135</v>
      </c>
      <c r="B30">
        <v>0.67108500000000004</v>
      </c>
      <c r="C30">
        <f>U[[#This Row],[Y-coordinates]]*182.088</f>
        <v>-130.782703032</v>
      </c>
      <c r="D30">
        <f>ABS(U[[#This Row],[y^+]])</f>
        <v>130.782703032</v>
      </c>
      <c r="E30">
        <f>U[[#This Row],[x-velocity RST]]/SQRT(0.00406)</f>
        <v>10.532088865378348</v>
      </c>
    </row>
    <row r="31" spans="1:5">
      <c r="A31" t="s">
        <v>136</v>
      </c>
      <c r="B31">
        <v>0.678894</v>
      </c>
      <c r="C31">
        <f>U[[#This Row],[Y-coordinates]]*182.088</f>
        <v>-128.84510462399999</v>
      </c>
      <c r="D31">
        <f>ABS(U[[#This Row],[y^+]])</f>
        <v>128.84510462399999</v>
      </c>
      <c r="E31">
        <f>U[[#This Row],[x-velocity RST]]/SQRT(0.00406)</f>
        <v>10.654644252474975</v>
      </c>
    </row>
    <row r="32" spans="1:5">
      <c r="A32" t="s">
        <v>137</v>
      </c>
      <c r="B32">
        <v>0.68642300000000001</v>
      </c>
      <c r="C32">
        <f>U[[#This Row],[Y-coordinates]]*182.088</f>
        <v>-126.90768830399999</v>
      </c>
      <c r="D32">
        <f>ABS(U[[#This Row],[y^+]])</f>
        <v>126.90768830399999</v>
      </c>
      <c r="E32">
        <f>U[[#This Row],[x-velocity RST]]/SQRT(0.00406)</f>
        <v>10.77280528582758</v>
      </c>
    </row>
    <row r="33" spans="1:5">
      <c r="A33" t="s">
        <v>138</v>
      </c>
      <c r="B33">
        <v>0.693689</v>
      </c>
      <c r="C33">
        <f>U[[#This Row],[Y-coordinates]]*182.088</f>
        <v>-124.97008989599999</v>
      </c>
      <c r="D33">
        <f>ABS(U[[#This Row],[y^+]])</f>
        <v>124.97008989599999</v>
      </c>
      <c r="E33">
        <f>U[[#This Row],[x-velocity RST]]/SQRT(0.00406)</f>
        <v>10.88683876548491</v>
      </c>
    </row>
    <row r="34" spans="1:5">
      <c r="A34" t="s">
        <v>139</v>
      </c>
      <c r="B34">
        <v>0.70070699999999997</v>
      </c>
      <c r="C34">
        <f>U[[#This Row],[Y-coordinates]]*182.088</f>
        <v>-123.03249148800001</v>
      </c>
      <c r="D34">
        <f>ABS(U[[#This Row],[y^+]])</f>
        <v>123.03249148800001</v>
      </c>
      <c r="E34">
        <f>U[[#This Row],[x-velocity RST]]/SQRT(0.00406)</f>
        <v>10.996980103254678</v>
      </c>
    </row>
    <row r="35" spans="1:5">
      <c r="A35" t="s">
        <v>140</v>
      </c>
      <c r="B35">
        <v>0.70749200000000001</v>
      </c>
      <c r="C35">
        <f>U[[#This Row],[Y-coordinates]]*182.088</f>
        <v>-121.09507516799999</v>
      </c>
      <c r="D35">
        <f>ABS(U[[#This Row],[y^+]])</f>
        <v>121.09507516799999</v>
      </c>
      <c r="E35">
        <f>U[[#This Row],[x-velocity RST]]/SQRT(0.00406)</f>
        <v>11.103464710944602</v>
      </c>
    </row>
    <row r="36" spans="1:5">
      <c r="A36" t="s">
        <v>141</v>
      </c>
      <c r="B36">
        <v>0.714055</v>
      </c>
      <c r="C36">
        <f>U[[#This Row],[Y-coordinates]]*182.088</f>
        <v>-119.15747675999998</v>
      </c>
      <c r="D36">
        <f>ABS(U[[#This Row],[y^+]])</f>
        <v>119.15747675999998</v>
      </c>
      <c r="E36">
        <f>U[[#This Row],[x-velocity RST]]/SQRT(0.00406)</f>
        <v>11.206465223880338</v>
      </c>
    </row>
    <row r="37" spans="1:5">
      <c r="A37" t="s">
        <v>142</v>
      </c>
      <c r="B37">
        <v>0.72040700000000002</v>
      </c>
      <c r="C37">
        <f>U[[#This Row],[Y-coordinates]]*182.088</f>
        <v>-117.22006043999998</v>
      </c>
      <c r="D37">
        <f>ABS(U[[#This Row],[y^+]])</f>
        <v>117.22006043999998</v>
      </c>
      <c r="E37">
        <f>U[[#This Row],[x-velocity RST]]/SQRT(0.00406)</f>
        <v>11.306154277387543</v>
      </c>
    </row>
    <row r="38" spans="1:5">
      <c r="A38" t="s">
        <v>143</v>
      </c>
      <c r="B38">
        <v>0.72655999999999998</v>
      </c>
      <c r="C38">
        <f>U[[#This Row],[Y-coordinates]]*182.088</f>
        <v>-115.28246203199998</v>
      </c>
      <c r="D38">
        <f>ABS(U[[#This Row],[y^+]])</f>
        <v>115.28246203199998</v>
      </c>
      <c r="E38">
        <f>U[[#This Row],[x-velocity RST]]/SQRT(0.00406)</f>
        <v>11.402720200912393</v>
      </c>
    </row>
    <row r="39" spans="1:5">
      <c r="A39" t="s">
        <v>144</v>
      </c>
      <c r="B39">
        <v>0.73252200000000001</v>
      </c>
      <c r="C39">
        <f>U[[#This Row],[Y-coordinates]]*182.088</f>
        <v>-113.34504571199999</v>
      </c>
      <c r="D39">
        <f>ABS(U[[#This Row],[y^+]])</f>
        <v>113.34504571199999</v>
      </c>
      <c r="E39">
        <f>U[[#This Row],[x-velocity RST]]/SQRT(0.00406)</f>
        <v>11.496288547418999</v>
      </c>
    </row>
    <row r="40" spans="1:5">
      <c r="A40" t="s">
        <v>145</v>
      </c>
      <c r="B40">
        <v>0.73830200000000001</v>
      </c>
      <c r="C40">
        <f>U[[#This Row],[Y-coordinates]]*182.088</f>
        <v>-111.40744730399999</v>
      </c>
      <c r="D40">
        <f>ABS(U[[#This Row],[y^+]])</f>
        <v>111.40744730399999</v>
      </c>
      <c r="E40">
        <f>U[[#This Row],[x-velocity RST]]/SQRT(0.00406)</f>
        <v>11.587000563991991</v>
      </c>
    </row>
    <row r="41" spans="1:5">
      <c r="A41" t="s">
        <v>146</v>
      </c>
      <c r="B41">
        <v>0.74390699999999998</v>
      </c>
      <c r="C41">
        <f>U[[#This Row],[Y-coordinates]]*182.088</f>
        <v>-109.46984889599999</v>
      </c>
      <c r="D41">
        <f>ABS(U[[#This Row],[y^+]])</f>
        <v>109.46984889599999</v>
      </c>
      <c r="E41">
        <f>U[[#This Row],[x-velocity RST]]/SQRT(0.00406)</f>
        <v>11.674966109474971</v>
      </c>
    </row>
    <row r="42" spans="1:5">
      <c r="A42" t="s">
        <v>147</v>
      </c>
      <c r="B42">
        <v>0.74934599999999996</v>
      </c>
      <c r="C42">
        <f>U[[#This Row],[Y-coordinates]]*182.088</f>
        <v>-107.53243257599999</v>
      </c>
      <c r="D42">
        <f>ABS(U[[#This Row],[y^+]])</f>
        <v>107.53243257599999</v>
      </c>
      <c r="E42">
        <f>U[[#This Row],[x-velocity RST]]/SQRT(0.00406)</f>
        <v>11.760326430952567</v>
      </c>
    </row>
    <row r="43" spans="1:5">
      <c r="A43" t="s">
        <v>148</v>
      </c>
      <c r="B43">
        <v>0.75462399999999996</v>
      </c>
      <c r="C43">
        <f>U[[#This Row],[Y-coordinates]]*182.088</f>
        <v>-105.59483416799999</v>
      </c>
      <c r="D43">
        <f>ABS(U[[#This Row],[y^+]])</f>
        <v>105.59483416799999</v>
      </c>
      <c r="E43">
        <f>U[[#This Row],[x-velocity RST]]/SQRT(0.00406)</f>
        <v>11.843159999027352</v>
      </c>
    </row>
    <row r="44" spans="1:5">
      <c r="A44" t="s">
        <v>149</v>
      </c>
      <c r="B44">
        <v>0.75974699999999995</v>
      </c>
      <c r="C44">
        <f>U[[#This Row],[Y-coordinates]]*182.088</f>
        <v>-103.65741784799999</v>
      </c>
      <c r="D44">
        <f>ABS(U[[#This Row],[y^+]])</f>
        <v>103.65741784799999</v>
      </c>
      <c r="E44">
        <f>U[[#This Row],[x-velocity RST]]/SQRT(0.00406)</f>
        <v>11.92356097842241</v>
      </c>
    </row>
    <row r="45" spans="1:5">
      <c r="A45" t="s">
        <v>150</v>
      </c>
      <c r="B45">
        <v>0.76472200000000001</v>
      </c>
      <c r="C45">
        <f>U[[#This Row],[Y-coordinates]]*182.088</f>
        <v>-101.71981943999999</v>
      </c>
      <c r="D45">
        <f>ABS(U[[#This Row],[y^+]])</f>
        <v>101.71981943999999</v>
      </c>
      <c r="E45">
        <f>U[[#This Row],[x-velocity RST]]/SQRT(0.00406)</f>
        <v>12.001639227981347</v>
      </c>
    </row>
    <row r="46" spans="1:5">
      <c r="A46" t="s">
        <v>151</v>
      </c>
      <c r="B46">
        <v>0.76955300000000004</v>
      </c>
      <c r="C46">
        <f>U[[#This Row],[Y-coordinates]]*182.088</f>
        <v>-99.782403119999998</v>
      </c>
      <c r="D46">
        <f>ABS(U[[#This Row],[y^+]])</f>
        <v>99.782403119999998</v>
      </c>
      <c r="E46">
        <f>U[[#This Row],[x-velocity RST]]/SQRT(0.00406)</f>
        <v>12.077457524186213</v>
      </c>
    </row>
    <row r="47" spans="1:5">
      <c r="A47" t="s">
        <v>152</v>
      </c>
      <c r="B47">
        <v>0.77424400000000004</v>
      </c>
      <c r="C47">
        <f>U[[#This Row],[Y-coordinates]]*182.088</f>
        <v>-97.844804711999984</v>
      </c>
      <c r="D47">
        <f>ABS(U[[#This Row],[y^+]])</f>
        <v>97.844804711999984</v>
      </c>
      <c r="E47">
        <f>U[[#This Row],[x-velocity RST]]/SQRT(0.00406)</f>
        <v>12.151078643519069</v>
      </c>
    </row>
    <row r="48" spans="1:5">
      <c r="A48" t="s">
        <v>153</v>
      </c>
      <c r="B48">
        <v>0.77880099999999997</v>
      </c>
      <c r="C48">
        <f>U[[#This Row],[Y-coordinates]]*182.088</f>
        <v>-95.907206303999985</v>
      </c>
      <c r="D48">
        <f>ABS(U[[#This Row],[y^+]])</f>
        <v>95.907206303999985</v>
      </c>
      <c r="E48">
        <f>U[[#This Row],[x-velocity RST]]/SQRT(0.00406)</f>
        <v>12.222596750703</v>
      </c>
    </row>
    <row r="49" spans="1:5">
      <c r="A49" t="s">
        <v>154</v>
      </c>
      <c r="B49">
        <v>0.78322599999999998</v>
      </c>
      <c r="C49">
        <f>U[[#This Row],[Y-coordinates]]*182.088</f>
        <v>-93.969789983999988</v>
      </c>
      <c r="D49">
        <f>ABS(U[[#This Row],[y^+]])</f>
        <v>93.969789983999988</v>
      </c>
      <c r="E49">
        <f>U[[#This Row],[x-velocity RST]]/SQRT(0.00406)</f>
        <v>12.292043233979037</v>
      </c>
    </row>
    <row r="50" spans="1:5">
      <c r="A50" t="s">
        <v>155</v>
      </c>
      <c r="B50">
        <v>0.78752500000000003</v>
      </c>
      <c r="C50">
        <f>U[[#This Row],[Y-coordinates]]*182.088</f>
        <v>-92.032191575999988</v>
      </c>
      <c r="D50">
        <f>ABS(U[[#This Row],[y^+]])</f>
        <v>92.032191575999988</v>
      </c>
      <c r="E50">
        <f>U[[#This Row],[x-velocity RST]]/SQRT(0.00406)</f>
        <v>12.359512258070266</v>
      </c>
    </row>
    <row r="51" spans="1:5">
      <c r="A51" t="s">
        <v>156</v>
      </c>
      <c r="B51">
        <v>0.79169999999999996</v>
      </c>
      <c r="C51">
        <f>U[[#This Row],[Y-coordinates]]*182.088</f>
        <v>-90.094775255999991</v>
      </c>
      <c r="D51">
        <f>ABS(U[[#This Row],[y^+]])</f>
        <v>90.094775255999991</v>
      </c>
      <c r="E51">
        <f>U[[#This Row],[x-velocity RST]]/SQRT(0.00406)</f>
        <v>12.425035211217711</v>
      </c>
    </row>
    <row r="52" spans="1:5">
      <c r="A52" t="s">
        <v>157</v>
      </c>
      <c r="B52">
        <v>0.79575399999999996</v>
      </c>
      <c r="C52">
        <f>U[[#This Row],[Y-coordinates]]*182.088</f>
        <v>-88.157176848000006</v>
      </c>
      <c r="D52">
        <f>ABS(U[[#This Row],[y^+]])</f>
        <v>88.157176848000006</v>
      </c>
      <c r="E52">
        <f>U[[#This Row],[x-velocity RST]]/SQRT(0.00406)</f>
        <v>12.488659175782921</v>
      </c>
    </row>
    <row r="53" spans="1:5">
      <c r="A53" t="s">
        <v>158</v>
      </c>
      <c r="B53">
        <v>0.79969100000000004</v>
      </c>
      <c r="C53">
        <f>U[[#This Row],[Y-coordinates]]*182.088</f>
        <v>-86.219760527999995</v>
      </c>
      <c r="D53">
        <f>ABS(U[[#This Row],[y^+]])</f>
        <v>86.219760527999995</v>
      </c>
      <c r="E53">
        <f>U[[#This Row],[x-velocity RST]]/SQRT(0.00406)</f>
        <v>12.550446928247952</v>
      </c>
    </row>
    <row r="54" spans="1:5">
      <c r="A54" t="s">
        <v>159</v>
      </c>
      <c r="B54">
        <v>0.80351399999999995</v>
      </c>
      <c r="C54">
        <f>U[[#This Row],[Y-coordinates]]*182.088</f>
        <v>-84.282162119999995</v>
      </c>
      <c r="D54">
        <f>ABS(U[[#This Row],[y^+]])</f>
        <v>84.282162119999995</v>
      </c>
      <c r="E54">
        <f>U[[#This Row],[x-velocity RST]]/SQRT(0.00406)</f>
        <v>12.610445550974344</v>
      </c>
    </row>
    <row r="55" spans="1:5">
      <c r="A55" t="s">
        <v>160</v>
      </c>
      <c r="B55">
        <v>0.80722400000000005</v>
      </c>
      <c r="C55">
        <f>U[[#This Row],[Y-coordinates]]*182.088</f>
        <v>-82.344563711999996</v>
      </c>
      <c r="D55">
        <f>ABS(U[[#This Row],[y^+]])</f>
        <v>82.344563711999996</v>
      </c>
      <c r="E55">
        <f>U[[#This Row],[x-velocity RST]]/SQRT(0.00406)</f>
        <v>12.668670738082616</v>
      </c>
    </row>
    <row r="56" spans="1:5">
      <c r="A56" t="s">
        <v>161</v>
      </c>
      <c r="B56">
        <v>0.81082500000000002</v>
      </c>
      <c r="C56">
        <f>U[[#This Row],[Y-coordinates]]*182.088</f>
        <v>-80.407147391999999</v>
      </c>
      <c r="D56">
        <f>ABS(U[[#This Row],[y^+]])</f>
        <v>80.407147391999999</v>
      </c>
      <c r="E56">
        <f>U[[#This Row],[x-velocity RST]]/SQRT(0.00406)</f>
        <v>12.725185266054821</v>
      </c>
    </row>
    <row r="57" spans="1:5">
      <c r="A57" t="s">
        <v>162</v>
      </c>
      <c r="B57">
        <v>0.81431799999999999</v>
      </c>
      <c r="C57">
        <f>U[[#This Row],[Y-coordinates]]*182.088</f>
        <v>-78.469548983999999</v>
      </c>
      <c r="D57">
        <f>ABS(U[[#This Row],[y^+]])</f>
        <v>78.469548983999999</v>
      </c>
      <c r="E57">
        <f>U[[#This Row],[x-velocity RST]]/SQRT(0.00406)</f>
        <v>12.780004829011474</v>
      </c>
    </row>
    <row r="58" spans="1:5">
      <c r="A58" t="s">
        <v>163</v>
      </c>
      <c r="B58">
        <v>0.81770600000000004</v>
      </c>
      <c r="C58">
        <f>U[[#This Row],[Y-coordinates]]*182.088</f>
        <v>-76.532132663999988</v>
      </c>
      <c r="D58">
        <f>ABS(U[[#This Row],[y^+]])</f>
        <v>76.532132663999988</v>
      </c>
      <c r="E58">
        <f>U[[#This Row],[x-velocity RST]]/SQRT(0.00406)</f>
        <v>12.833176509314123</v>
      </c>
    </row>
    <row r="59" spans="1:5">
      <c r="A59" t="s">
        <v>164</v>
      </c>
      <c r="B59">
        <v>0.82099100000000003</v>
      </c>
      <c r="C59">
        <f>U[[#This Row],[Y-coordinates]]*182.088</f>
        <v>-74.594534256000003</v>
      </c>
      <c r="D59">
        <f>ABS(U[[#This Row],[y^+]])</f>
        <v>74.594534256000003</v>
      </c>
      <c r="E59">
        <f>U[[#This Row],[x-velocity RST]]/SQRT(0.00406)</f>
        <v>12.88473169520379</v>
      </c>
    </row>
    <row r="60" spans="1:5">
      <c r="A60" t="s">
        <v>165</v>
      </c>
      <c r="B60">
        <v>0.82417499999999999</v>
      </c>
      <c r="C60">
        <f>U[[#This Row],[Y-coordinates]]*182.088</f>
        <v>-72.657117935999992</v>
      </c>
      <c r="D60">
        <f>ABS(U[[#This Row],[y^+]])</f>
        <v>72.657117935999992</v>
      </c>
      <c r="E60">
        <f>U[[#This Row],[x-velocity RST]]/SQRT(0.00406)</f>
        <v>12.934701774921509</v>
      </c>
    </row>
    <row r="61" spans="1:5">
      <c r="A61" t="s">
        <v>166</v>
      </c>
      <c r="B61">
        <v>0.82725899999999997</v>
      </c>
      <c r="C61">
        <f>U[[#This Row],[Y-coordinates]]*182.088</f>
        <v>-70.719519527999992</v>
      </c>
      <c r="D61">
        <f>ABS(U[[#This Row],[y^+]])</f>
        <v>70.719519527999992</v>
      </c>
      <c r="E61">
        <f>U[[#This Row],[x-velocity RST]]/SQRT(0.00406)</f>
        <v>12.983102442587789</v>
      </c>
    </row>
    <row r="62" spans="1:5">
      <c r="A62" t="s">
        <v>167</v>
      </c>
      <c r="B62">
        <v>0.83024500000000001</v>
      </c>
      <c r="C62">
        <f>U[[#This Row],[Y-coordinates]]*182.088</f>
        <v>-68.781921120000007</v>
      </c>
      <c r="D62">
        <f>ABS(U[[#This Row],[y^+]])</f>
        <v>68.781921120000007</v>
      </c>
      <c r="E62">
        <f>U[[#This Row],[x-velocity RST]]/SQRT(0.00406)</f>
        <v>13.029965086443665</v>
      </c>
    </row>
    <row r="63" spans="1:5">
      <c r="A63" t="s">
        <v>168</v>
      </c>
      <c r="B63">
        <v>0.83313499999999996</v>
      </c>
      <c r="C63">
        <f>U[[#This Row],[Y-coordinates]]*182.088</f>
        <v>-66.844504799999996</v>
      </c>
      <c r="D63">
        <f>ABS(U[[#This Row],[y^+]])</f>
        <v>66.844504799999996</v>
      </c>
      <c r="E63">
        <f>U[[#This Row],[x-velocity RST]]/SQRT(0.00406)</f>
        <v>13.07532109473016</v>
      </c>
    </row>
    <row r="64" spans="1:5">
      <c r="A64" t="s">
        <v>169</v>
      </c>
      <c r="B64">
        <v>0.83592999999999995</v>
      </c>
      <c r="C64">
        <f>U[[#This Row],[Y-coordinates]]*182.088</f>
        <v>-64.906906391999996</v>
      </c>
      <c r="D64">
        <f>ABS(U[[#This Row],[y^+]])</f>
        <v>64.906906391999996</v>
      </c>
      <c r="E64">
        <f>U[[#This Row],[x-velocity RST]]/SQRT(0.00406)</f>
        <v>13.119186161567793</v>
      </c>
    </row>
    <row r="65" spans="1:5">
      <c r="A65" t="s">
        <v>170</v>
      </c>
      <c r="B65">
        <v>0.83863200000000004</v>
      </c>
      <c r="C65">
        <f>U[[#This Row],[Y-coordinates]]*182.088</f>
        <v>-62.969490071999992</v>
      </c>
      <c r="D65">
        <f>ABS(U[[#This Row],[y^+]])</f>
        <v>62.969490071999992</v>
      </c>
      <c r="E65">
        <f>U[[#This Row],[x-velocity RST]]/SQRT(0.00406)</f>
        <v>13.161591675197592</v>
      </c>
    </row>
    <row r="66" spans="1:5">
      <c r="A66" t="s">
        <v>171</v>
      </c>
      <c r="B66">
        <v>0.84124200000000005</v>
      </c>
      <c r="C66">
        <f>U[[#This Row],[Y-coordinates]]*182.088</f>
        <v>-61.031891663999993</v>
      </c>
      <c r="D66">
        <f>ABS(U[[#This Row],[y^+]])</f>
        <v>61.031891663999993</v>
      </c>
      <c r="E66">
        <f>U[[#This Row],[x-velocity RST]]/SQRT(0.00406)</f>
        <v>13.202553329740068</v>
      </c>
    </row>
    <row r="67" spans="1:5">
      <c r="A67" t="s">
        <v>172</v>
      </c>
      <c r="B67">
        <v>0.84376099999999998</v>
      </c>
      <c r="C67">
        <f>U[[#This Row],[Y-coordinates]]*182.088</f>
        <v>-59.094293256</v>
      </c>
      <c r="D67">
        <f>ABS(U[[#This Row],[y^+]])</f>
        <v>59.094293256</v>
      </c>
      <c r="E67">
        <f>U[[#This Row],[x-velocity RST]]/SQRT(0.00406)</f>
        <v>13.242086819315736</v>
      </c>
    </row>
    <row r="68" spans="1:5">
      <c r="A68" t="s">
        <v>173</v>
      </c>
      <c r="B68">
        <v>0.84619</v>
      </c>
      <c r="C68">
        <f>U[[#This Row],[Y-coordinates]]*182.088</f>
        <v>-57.156876935999996</v>
      </c>
      <c r="D68">
        <f>ABS(U[[#This Row],[y^+]])</f>
        <v>57.156876935999996</v>
      </c>
      <c r="E68">
        <f>U[[#This Row],[x-velocity RST]]/SQRT(0.00406)</f>
        <v>13.280207838045113</v>
      </c>
    </row>
    <row r="69" spans="1:5">
      <c r="A69" t="s">
        <v>174</v>
      </c>
      <c r="B69">
        <v>0.84853100000000004</v>
      </c>
      <c r="C69">
        <f>U[[#This Row],[Y-coordinates]]*182.088</f>
        <v>-55.219278528000004</v>
      </c>
      <c r="D69">
        <f>ABS(U[[#This Row],[y^+]])</f>
        <v>55.219278528000004</v>
      </c>
      <c r="E69">
        <f>U[[#This Row],[x-velocity RST]]/SQRT(0.00406)</f>
        <v>13.316947774169227</v>
      </c>
    </row>
    <row r="70" spans="1:5">
      <c r="A70" t="s">
        <v>175</v>
      </c>
      <c r="B70">
        <v>0.85078500000000001</v>
      </c>
      <c r="C70">
        <f>U[[#This Row],[Y-coordinates]]*182.088</f>
        <v>-53.281862207999993</v>
      </c>
      <c r="D70">
        <f>ABS(U[[#This Row],[y^+]])</f>
        <v>53.281862207999993</v>
      </c>
      <c r="E70">
        <f>U[[#This Row],[x-velocity RST]]/SQRT(0.00406)</f>
        <v>13.352322321808591</v>
      </c>
    </row>
    <row r="71" spans="1:5">
      <c r="A71" t="s">
        <v>176</v>
      </c>
      <c r="B71">
        <v>0.85295299999999996</v>
      </c>
      <c r="C71">
        <f>U[[#This Row],[Y-coordinates]]*182.088</f>
        <v>-51.344263799999993</v>
      </c>
      <c r="D71">
        <f>ABS(U[[#This Row],[y^+]])</f>
        <v>51.344263799999993</v>
      </c>
      <c r="E71">
        <f>U[[#This Row],[x-velocity RST]]/SQRT(0.00406)</f>
        <v>13.386347175083719</v>
      </c>
    </row>
    <row r="72" spans="1:5">
      <c r="A72" t="s">
        <v>177</v>
      </c>
      <c r="B72">
        <v>0.85503499999999999</v>
      </c>
      <c r="C72">
        <f>U[[#This Row],[Y-coordinates]]*182.088</f>
        <v>-49.406847479999996</v>
      </c>
      <c r="D72">
        <f>ABS(U[[#This Row],[y^+]])</f>
        <v>49.406847479999996</v>
      </c>
      <c r="E72">
        <f>U[[#This Row],[x-velocity RST]]/SQRT(0.00406)</f>
        <v>13.419022333994615</v>
      </c>
    </row>
    <row r="73" spans="1:5">
      <c r="A73" t="s">
        <v>178</v>
      </c>
      <c r="B73">
        <v>0.85703300000000004</v>
      </c>
      <c r="C73">
        <f>U[[#This Row],[Y-coordinates]]*182.088</f>
        <v>-47.469249071999997</v>
      </c>
      <c r="D73">
        <f>ABS(U[[#This Row],[y^+]])</f>
        <v>47.469249071999997</v>
      </c>
      <c r="E73">
        <f>U[[#This Row],[x-velocity RST]]/SQRT(0.00406)</f>
        <v>13.450379186782303</v>
      </c>
    </row>
    <row r="74" spans="1:5">
      <c r="A74" t="s">
        <v>179</v>
      </c>
      <c r="B74">
        <v>0.85894800000000004</v>
      </c>
      <c r="C74">
        <f>U[[#This Row],[Y-coordinates]]*182.088</f>
        <v>-45.531650664000004</v>
      </c>
      <c r="D74">
        <f>ABS(U[[#This Row],[y^+]])</f>
        <v>45.531650664000004</v>
      </c>
      <c r="E74">
        <f>U[[#This Row],[x-velocity RST]]/SQRT(0.00406)</f>
        <v>13.4804334275673</v>
      </c>
    </row>
    <row r="75" spans="1:5">
      <c r="A75" t="s">
        <v>180</v>
      </c>
      <c r="B75">
        <v>0.86077999999999999</v>
      </c>
      <c r="C75">
        <f>U[[#This Row],[Y-coordinates]]*182.088</f>
        <v>-43.594234343999993</v>
      </c>
      <c r="D75">
        <f>ABS(U[[#This Row],[y^+]])</f>
        <v>43.594234343999993</v>
      </c>
      <c r="E75">
        <f>U[[#This Row],[x-velocity RST]]/SQRT(0.00406)</f>
        <v>13.509185056349605</v>
      </c>
    </row>
    <row r="76" spans="1:5">
      <c r="A76" t="s">
        <v>181</v>
      </c>
      <c r="B76">
        <v>0.86253000000000002</v>
      </c>
      <c r="C76">
        <f>U[[#This Row],[Y-coordinates]]*182.088</f>
        <v>-41.656635936000001</v>
      </c>
      <c r="D76">
        <f>ABS(U[[#This Row],[y^+]])</f>
        <v>41.656635936000001</v>
      </c>
      <c r="E76">
        <f>U[[#This Row],[x-velocity RST]]/SQRT(0.00406)</f>
        <v>13.536649767249733</v>
      </c>
    </row>
    <row r="77" spans="1:5">
      <c r="A77" t="s">
        <v>182</v>
      </c>
      <c r="B77">
        <v>0.86419900000000005</v>
      </c>
      <c r="C77">
        <f>U[[#This Row],[Y-coordinates]]*182.088</f>
        <v>-39.719219615999997</v>
      </c>
      <c r="D77">
        <f>ABS(U[[#This Row],[y^+]])</f>
        <v>39.719219615999997</v>
      </c>
      <c r="E77">
        <f>U[[#This Row],[x-velocity RST]]/SQRT(0.00406)</f>
        <v>13.562843254388198</v>
      </c>
    </row>
    <row r="78" spans="1:5">
      <c r="A78" t="s">
        <v>183</v>
      </c>
      <c r="B78">
        <v>0.86578699999999997</v>
      </c>
      <c r="C78">
        <f>U[[#This Row],[Y-coordinates]]*182.088</f>
        <v>-37.781621207999997</v>
      </c>
      <c r="D78">
        <f>ABS(U[[#This Row],[y^+]])</f>
        <v>37.781621207999997</v>
      </c>
      <c r="E78">
        <f>U[[#This Row],[x-velocity RST]]/SQRT(0.00406)</f>
        <v>13.587765517764998</v>
      </c>
    </row>
    <row r="79" spans="1:5">
      <c r="A79" t="s">
        <v>184</v>
      </c>
      <c r="B79">
        <v>0.86729500000000004</v>
      </c>
      <c r="C79">
        <f>U[[#This Row],[Y-coordinates]]*182.088</f>
        <v>-35.844204888</v>
      </c>
      <c r="D79">
        <f>ABS(U[[#This Row],[y^+]])</f>
        <v>35.844204888</v>
      </c>
      <c r="E79">
        <f>U[[#This Row],[x-velocity RST]]/SQRT(0.00406)</f>
        <v>13.611432251500652</v>
      </c>
    </row>
    <row r="80" spans="1:5">
      <c r="A80" t="s">
        <v>185</v>
      </c>
      <c r="B80">
        <v>0.86872300000000002</v>
      </c>
      <c r="C80">
        <f>U[[#This Row],[Y-coordinates]]*182.088</f>
        <v>-33.906606479999994</v>
      </c>
      <c r="D80">
        <f>ABS(U[[#This Row],[y^+]])</f>
        <v>33.906606479999994</v>
      </c>
      <c r="E80">
        <f>U[[#This Row],[x-velocity RST]]/SQRT(0.00406)</f>
        <v>13.633843455595155</v>
      </c>
    </row>
    <row r="81" spans="1:5">
      <c r="A81" t="s">
        <v>186</v>
      </c>
      <c r="B81">
        <v>0.87007100000000004</v>
      </c>
      <c r="C81">
        <f>U[[#This Row],[Y-coordinates]]*182.088</f>
        <v>-31.969008072000001</v>
      </c>
      <c r="D81">
        <f>ABS(U[[#This Row],[y^+]])</f>
        <v>31.969008072000001</v>
      </c>
      <c r="E81">
        <f>U[[#This Row],[x-velocity RST]]/SQRT(0.00406)</f>
        <v>13.654999130048511</v>
      </c>
    </row>
    <row r="82" spans="1:5">
      <c r="A82" t="s">
        <v>187</v>
      </c>
      <c r="B82">
        <v>0.87134100000000003</v>
      </c>
      <c r="C82">
        <f>U[[#This Row],[Y-coordinates]]*182.088</f>
        <v>-30.031591751999997</v>
      </c>
      <c r="D82">
        <f>ABS(U[[#This Row],[y^+]])</f>
        <v>30.031591751999997</v>
      </c>
      <c r="E82">
        <f>U[[#This Row],[x-velocity RST]]/SQRT(0.00406)</f>
        <v>13.674930663101748</v>
      </c>
    </row>
    <row r="83" spans="1:5">
      <c r="A83" t="s">
        <v>188</v>
      </c>
      <c r="B83">
        <v>0.87253199999999997</v>
      </c>
      <c r="C83">
        <f>U[[#This Row],[Y-coordinates]]*182.088</f>
        <v>-28.093993344000001</v>
      </c>
      <c r="D83">
        <f>ABS(U[[#This Row],[y^+]])</f>
        <v>28.093993344000001</v>
      </c>
      <c r="E83">
        <f>U[[#This Row],[x-velocity RST]]/SQRT(0.00406)</f>
        <v>13.693622360634347</v>
      </c>
    </row>
    <row r="84" spans="1:5">
      <c r="A84" t="s">
        <v>189</v>
      </c>
      <c r="B84">
        <v>0.87364299999999995</v>
      </c>
      <c r="C84">
        <f>U[[#This Row],[Y-coordinates]]*182.088</f>
        <v>-26.156577023999997</v>
      </c>
      <c r="D84">
        <f>ABS(U[[#This Row],[y^+]])</f>
        <v>26.156577023999997</v>
      </c>
      <c r="E84">
        <f>U[[#This Row],[x-velocity RST]]/SQRT(0.00406)</f>
        <v>13.711058528525799</v>
      </c>
    </row>
    <row r="85" spans="1:5">
      <c r="A85" t="s">
        <v>190</v>
      </c>
      <c r="B85">
        <v>0.87467600000000001</v>
      </c>
      <c r="C85">
        <f>U[[#This Row],[Y-coordinates]]*182.088</f>
        <v>-24.218978615999998</v>
      </c>
      <c r="D85">
        <f>ABS(U[[#This Row],[y^+]])</f>
        <v>24.218978615999998</v>
      </c>
      <c r="E85">
        <f>U[[#This Row],[x-velocity RST]]/SQRT(0.00406)</f>
        <v>13.727270555017132</v>
      </c>
    </row>
    <row r="86" spans="1:5">
      <c r="A86" t="s">
        <v>191</v>
      </c>
      <c r="B86">
        <v>0.87563000000000002</v>
      </c>
      <c r="C86">
        <f>U[[#This Row],[Y-coordinates]]*182.088</f>
        <v>-22.281562296000001</v>
      </c>
      <c r="D86">
        <f>ABS(U[[#This Row],[y^+]])</f>
        <v>22.281562296000001</v>
      </c>
      <c r="E86">
        <f>U[[#This Row],[x-velocity RST]]/SQRT(0.00406)</f>
        <v>13.742242745987831</v>
      </c>
    </row>
    <row r="87" spans="1:5">
      <c r="A87" t="s">
        <v>192</v>
      </c>
      <c r="B87">
        <v>0.87650399999999995</v>
      </c>
      <c r="C87">
        <f>U[[#This Row],[Y-coordinates]]*182.088</f>
        <v>-20.343963888000001</v>
      </c>
      <c r="D87">
        <f>ABS(U[[#This Row],[y^+]])</f>
        <v>20.343963888000001</v>
      </c>
      <c r="E87">
        <f>U[[#This Row],[x-velocity RST]]/SQRT(0.00406)</f>
        <v>13.755959407317379</v>
      </c>
    </row>
    <row r="88" spans="1:5">
      <c r="A88" t="s">
        <v>193</v>
      </c>
      <c r="B88">
        <v>0.87729900000000005</v>
      </c>
      <c r="C88">
        <f>U[[#This Row],[Y-coordinates]]*182.088</f>
        <v>-18.406365479999998</v>
      </c>
      <c r="D88">
        <f>ABS(U[[#This Row],[y^+]])</f>
        <v>18.406365479999998</v>
      </c>
      <c r="E88">
        <f>U[[#This Row],[x-velocity RST]]/SQRT(0.00406)</f>
        <v>13.768436233126296</v>
      </c>
    </row>
    <row r="89" spans="1:5">
      <c r="A89" t="s">
        <v>194</v>
      </c>
      <c r="B89">
        <v>0.87801200000000001</v>
      </c>
      <c r="C89">
        <f>U[[#This Row],[Y-coordinates]]*182.088</f>
        <v>-16.468930951199997</v>
      </c>
      <c r="D89">
        <f>ABS(U[[#This Row],[y^+]])</f>
        <v>16.468930951199997</v>
      </c>
      <c r="E89">
        <f>U[[#This Row],[x-velocity RST]]/SQRT(0.00406)</f>
        <v>13.779626141053033</v>
      </c>
    </row>
    <row r="90" spans="1:5">
      <c r="A90" t="s">
        <v>195</v>
      </c>
      <c r="B90">
        <v>0.87864299999999995</v>
      </c>
      <c r="C90">
        <f>U[[#This Row],[Y-coordinates]]*182.088</f>
        <v>-14.531405378399999</v>
      </c>
      <c r="D90">
        <f>ABS(U[[#This Row],[y^+]])</f>
        <v>14.531405378399999</v>
      </c>
      <c r="E90">
        <f>U[[#This Row],[x-velocity RST]]/SQRT(0.00406)</f>
        <v>13.789529131097591</v>
      </c>
    </row>
    <row r="91" spans="1:5">
      <c r="A91" t="s">
        <v>196</v>
      </c>
      <c r="B91">
        <v>0.87919099999999994</v>
      </c>
      <c r="C91">
        <f>U[[#This Row],[Y-coordinates]]*182.088</f>
        <v>-12.593879805599999</v>
      </c>
      <c r="D91">
        <f>ABS(U[[#This Row],[y^+]])</f>
        <v>12.593879805599999</v>
      </c>
      <c r="E91">
        <f>U[[#This Row],[x-velocity RST]]/SQRT(0.00406)</f>
        <v>13.798129509139461</v>
      </c>
    </row>
    <row r="92" spans="1:5">
      <c r="A92" t="s">
        <v>197</v>
      </c>
      <c r="B92">
        <v>0.87965300000000002</v>
      </c>
      <c r="C92">
        <f>U[[#This Row],[Y-coordinates]]*182.088</f>
        <v>-10.656372441599999</v>
      </c>
      <c r="D92">
        <f>ABS(U[[#This Row],[y^+]])</f>
        <v>10.656372441599999</v>
      </c>
      <c r="E92">
        <f>U[[#This Row],[x-velocity RST]]/SQRT(0.00406)</f>
        <v>13.805380192817095</v>
      </c>
    </row>
    <row r="93" spans="1:5">
      <c r="A93" t="s">
        <v>198</v>
      </c>
      <c r="B93">
        <v>0.880027</v>
      </c>
      <c r="C93">
        <f>U[[#This Row],[Y-coordinates]]*182.088</f>
        <v>-8.7188468688</v>
      </c>
      <c r="D93">
        <f>ABS(U[[#This Row],[y^+]])</f>
        <v>8.7188468688</v>
      </c>
      <c r="E93">
        <f>U[[#This Row],[x-velocity RST]]/SQRT(0.00406)</f>
        <v>13.811249793889464</v>
      </c>
    </row>
    <row r="94" spans="1:5">
      <c r="A94" t="s">
        <v>199</v>
      </c>
      <c r="B94">
        <v>0.88031099999999995</v>
      </c>
      <c r="C94">
        <f>U[[#This Row],[Y-coordinates]]*182.088</f>
        <v>-6.7813212959999989</v>
      </c>
      <c r="D94">
        <f>ABS(U[[#This Row],[y^+]])</f>
        <v>6.7813212959999989</v>
      </c>
      <c r="E94">
        <f>U[[#This Row],[x-velocity RST]]/SQRT(0.00406)</f>
        <v>13.815706924115542</v>
      </c>
    </row>
    <row r="95" spans="1:5">
      <c r="A95" t="s">
        <v>200</v>
      </c>
      <c r="B95">
        <v>0.88050499999999998</v>
      </c>
      <c r="C95">
        <f>U[[#This Row],[Y-coordinates]]*182.088</f>
        <v>-4.8437957232000004</v>
      </c>
      <c r="D95">
        <f>ABS(U[[#This Row],[y^+]])</f>
        <v>4.8437957232000004</v>
      </c>
      <c r="E95">
        <f>U[[#This Row],[x-velocity RST]]/SQRT(0.00406)</f>
        <v>13.818751583495329</v>
      </c>
    </row>
    <row r="96" spans="1:5">
      <c r="A96" t="s">
        <v>201</v>
      </c>
      <c r="B96">
        <v>0.88061400000000001</v>
      </c>
      <c r="C96">
        <f>U[[#This Row],[Y-coordinates]]*182.088</f>
        <v>-2.9062883591999999</v>
      </c>
      <c r="D96">
        <f>ABS(U[[#This Row],[y^+]])</f>
        <v>2.9062883591999999</v>
      </c>
      <c r="E96">
        <f>U[[#This Row],[x-velocity RST]]/SQRT(0.00406)</f>
        <v>13.820462242631393</v>
      </c>
    </row>
    <row r="97" spans="1:5">
      <c r="A97" t="s">
        <v>202</v>
      </c>
      <c r="B97">
        <v>0.88065599999999999</v>
      </c>
      <c r="C97">
        <f>U[[#This Row],[Y-coordinates]]*182.088</f>
        <v>-0.96876096552000002</v>
      </c>
      <c r="D97">
        <f>ABS(U[[#This Row],[y^+]])</f>
        <v>0.96876096552000002</v>
      </c>
      <c r="E97">
        <f>U[[#This Row],[x-velocity RST]]/SQRT(0.00406)</f>
        <v>13.821121395692996</v>
      </c>
    </row>
    <row r="98" spans="1:5">
      <c r="A98" t="s">
        <v>99</v>
      </c>
      <c r="B98">
        <v>0.88065599999999999</v>
      </c>
      <c r="C98">
        <f>U[[#This Row],[Y-coordinates]]*182.088</f>
        <v>0</v>
      </c>
      <c r="D98">
        <f>ABS(U[[#This Row],[y^+]])</f>
        <v>0</v>
      </c>
      <c r="E98">
        <f>U[[#This Row],[x-velocity RST]]/SQRT(0.00406)</f>
        <v>13.821121395692996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24E06-404D-4AC1-AD46-BD6807533B86}">
  <dimension ref="A1:D769"/>
  <sheetViews>
    <sheetView workbookViewId="0">
      <selection activeCell="C2" sqref="C2"/>
    </sheetView>
  </sheetViews>
  <sheetFormatPr defaultColWidth="8.85546875" defaultRowHeight="14.45"/>
  <cols>
    <col min="1" max="1" width="27.42578125" customWidth="1"/>
    <col min="2" max="2" width="22.42578125" customWidth="1"/>
    <col min="3" max="3" width="20.5703125" customWidth="1"/>
    <col min="4" max="4" width="23.140625" customWidth="1"/>
  </cols>
  <sheetData>
    <row r="1" spans="1:4">
      <c r="A1" t="s">
        <v>2</v>
      </c>
      <c r="B1" t="s">
        <v>3</v>
      </c>
      <c r="C1" t="s">
        <v>104</v>
      </c>
      <c r="D1" t="s">
        <v>1821</v>
      </c>
    </row>
    <row r="2" spans="1:4">
      <c r="A2">
        <v>0</v>
      </c>
      <c r="B2">
        <v>1.0025249581536264</v>
      </c>
      <c r="C2">
        <v>0.79079624707970697</v>
      </c>
      <c r="D2">
        <v>0</v>
      </c>
    </row>
    <row r="3" spans="1:4">
      <c r="A3">
        <v>3.4143271681389997</v>
      </c>
      <c r="B3">
        <v>2.1529513786528072</v>
      </c>
      <c r="C3">
        <v>1.503208745843835</v>
      </c>
      <c r="D3">
        <v>7.1101855656547031E-2</v>
      </c>
    </row>
    <row r="4" spans="1:4">
      <c r="A4">
        <v>10.24297631852</v>
      </c>
      <c r="B4">
        <v>3.4567647735997311</v>
      </c>
      <c r="C4">
        <v>2.3965201720605283</v>
      </c>
      <c r="D4">
        <v>0.21624440050692309</v>
      </c>
    </row>
    <row r="5" spans="1:4">
      <c r="A5">
        <v>17.07166177018</v>
      </c>
      <c r="B5">
        <v>4.8731119423142317</v>
      </c>
      <c r="C5">
        <v>3.2792029664765856</v>
      </c>
      <c r="D5">
        <v>0.43835463131133628</v>
      </c>
    </row>
    <row r="6" spans="1:4">
      <c r="A6">
        <v>23.900295362870001</v>
      </c>
      <c r="B6">
        <v>6.294498548520413</v>
      </c>
      <c r="C6">
        <v>4.0850066101822362</v>
      </c>
      <c r="D6">
        <v>0.74030631773454991</v>
      </c>
    </row>
    <row r="7" spans="1:4">
      <c r="A7">
        <v>30.728928955560001</v>
      </c>
      <c r="B7">
        <v>7.6026786522220906</v>
      </c>
      <c r="C7">
        <v>4.8126145802729532</v>
      </c>
      <c r="D7">
        <v>1.1247806013146491</v>
      </c>
    </row>
    <row r="8" spans="1:4">
      <c r="A8">
        <v>37.557614407220001</v>
      </c>
      <c r="B8">
        <v>8.7461487200114636</v>
      </c>
      <c r="C8">
        <v>5.4757466850394874</v>
      </c>
      <c r="D8">
        <v>1.5939121816113151</v>
      </c>
    </row>
    <row r="9" spans="1:4">
      <c r="A9">
        <v>44.386247999910005</v>
      </c>
      <c r="B9">
        <v>9.7357833275284733</v>
      </c>
      <c r="C9">
        <v>6.0879539477848263</v>
      </c>
      <c r="D9">
        <v>2.1485686361793208</v>
      </c>
    </row>
    <row r="10" spans="1:4">
      <c r="A10">
        <v>51.214933451570005</v>
      </c>
      <c r="B10">
        <v>10.597792372158086</v>
      </c>
      <c r="C10">
        <v>6.6602315048544538</v>
      </c>
      <c r="D10">
        <v>2.7179188679025219</v>
      </c>
    </row>
    <row r="11" spans="1:4">
      <c r="A11">
        <v>58.043670762200001</v>
      </c>
      <c r="B11">
        <v>11.356408555714362</v>
      </c>
      <c r="C11">
        <v>7.2012597270474394</v>
      </c>
      <c r="D11">
        <v>3.2981929249911812</v>
      </c>
    </row>
    <row r="12" spans="1:4">
      <c r="A12">
        <v>64.872459931799995</v>
      </c>
      <c r="B12">
        <v>12.035020655072564</v>
      </c>
      <c r="C12">
        <v>7.7179105745797099</v>
      </c>
      <c r="D12">
        <v>3.8848100621584152</v>
      </c>
    </row>
    <row r="13" spans="1:4">
      <c r="A13">
        <v>71.700730511700002</v>
      </c>
      <c r="B13">
        <v>12.653617635211662</v>
      </c>
      <c r="C13">
        <v>8.2157780641884433</v>
      </c>
      <c r="D13">
        <v>4.472661471036921</v>
      </c>
    </row>
    <row r="14" spans="1:4">
      <c r="A14">
        <v>78.529519681300002</v>
      </c>
      <c r="B14">
        <v>13.226208650115701</v>
      </c>
      <c r="C14">
        <v>8.6995640633898006</v>
      </c>
      <c r="D14">
        <v>5.0564519116784519</v>
      </c>
    </row>
    <row r="15" spans="1:4">
      <c r="A15">
        <v>85.358308850900002</v>
      </c>
      <c r="B15">
        <v>13.762535004792523</v>
      </c>
      <c r="C15">
        <v>9.1737293182888582</v>
      </c>
      <c r="D15">
        <v>5.6310407190129412</v>
      </c>
    </row>
    <row r="16" spans="1:4">
      <c r="A16">
        <v>92.187098020500002</v>
      </c>
      <c r="B16">
        <v>14.254205674136369</v>
      </c>
      <c r="C16">
        <v>9.6271340196934805</v>
      </c>
      <c r="D16">
        <v>6.1917347465735029</v>
      </c>
    </row>
    <row r="17" spans="1:4">
      <c r="A17">
        <v>99.015368600400009</v>
      </c>
      <c r="B17">
        <v>14.668500482662969</v>
      </c>
      <c r="C17">
        <v>10.023296498106474</v>
      </c>
      <c r="D17">
        <v>6.7345043252166574</v>
      </c>
    </row>
    <row r="18" spans="1:4">
      <c r="A18">
        <v>105.84415777000001</v>
      </c>
      <c r="B18">
        <v>15.025408395351292</v>
      </c>
      <c r="C18">
        <v>10.374465721210969</v>
      </c>
      <c r="D18">
        <v>7.2561119215813408</v>
      </c>
    </row>
    <row r="19" spans="1:4">
      <c r="A19">
        <v>112.67294693960001</v>
      </c>
      <c r="B19">
        <v>15.338745669056516</v>
      </c>
      <c r="C19">
        <v>10.689683741922659</v>
      </c>
      <c r="D19">
        <v>7.7541580455994472</v>
      </c>
    </row>
    <row r="20" spans="1:4">
      <c r="A20">
        <v>119.50173610920001</v>
      </c>
      <c r="B20">
        <v>15.617916038810968</v>
      </c>
      <c r="C20">
        <v>10.975701959751929</v>
      </c>
      <c r="D20">
        <v>8.2270585947397628</v>
      </c>
    </row>
    <row r="21" spans="1:4">
      <c r="A21">
        <v>126.3300066891</v>
      </c>
      <c r="B21">
        <v>15.869574455560597</v>
      </c>
      <c r="C21">
        <v>11.237632148613789</v>
      </c>
      <c r="D21">
        <v>8.6739723601728258</v>
      </c>
    </row>
    <row r="22" spans="1:4">
      <c r="A22">
        <v>133.15879585870002</v>
      </c>
      <c r="B22">
        <v>16.098639796091543</v>
      </c>
      <c r="C22">
        <v>11.479356363226708</v>
      </c>
      <c r="D22">
        <v>9.0946978670568868</v>
      </c>
    </row>
    <row r="23" spans="1:4">
      <c r="A23">
        <v>139.9875850283</v>
      </c>
      <c r="B23">
        <v>16.308801217993409</v>
      </c>
      <c r="C23">
        <v>11.703888621229252</v>
      </c>
      <c r="D23">
        <v>9.4895564369340502</v>
      </c>
    </row>
    <row r="24" spans="1:4">
      <c r="A24">
        <v>146.8158556082</v>
      </c>
      <c r="B24">
        <v>16.502928066058111</v>
      </c>
      <c r="C24">
        <v>11.913616024591164</v>
      </c>
      <c r="D24">
        <v>9.8592746264597579</v>
      </c>
    </row>
    <row r="25" spans="1:4">
      <c r="A25">
        <v>153.64464477780001</v>
      </c>
      <c r="B25">
        <v>16.683310993690952</v>
      </c>
      <c r="C25">
        <v>12.110419320318909</v>
      </c>
      <c r="D25">
        <v>10.204875102287691</v>
      </c>
    </row>
    <row r="26" spans="1:4">
      <c r="A26">
        <v>160.4734339474</v>
      </c>
      <c r="B26">
        <v>16.85173429933397</v>
      </c>
      <c r="C26">
        <v>12.29588990972565</v>
      </c>
      <c r="D26">
        <v>10.527581252278519</v>
      </c>
    </row>
    <row r="27" spans="1:4">
      <c r="A27">
        <v>167.30222311699998</v>
      </c>
      <c r="B27">
        <v>17.009692935735885</v>
      </c>
      <c r="C27">
        <v>12.47125751200792</v>
      </c>
      <c r="D27">
        <v>10.82873781580348</v>
      </c>
    </row>
    <row r="28" spans="1:4">
      <c r="A28">
        <v>174.1304936969</v>
      </c>
      <c r="B28">
        <v>17.158416622093242</v>
      </c>
      <c r="C28">
        <v>12.637607173515603</v>
      </c>
      <c r="D28">
        <v>11.109747661138099</v>
      </c>
    </row>
    <row r="29" spans="1:4">
      <c r="A29">
        <v>180.95928286650002</v>
      </c>
      <c r="B29">
        <v>17.29891806833259</v>
      </c>
      <c r="C29">
        <v>12.795855155610823</v>
      </c>
      <c r="D29">
        <v>11.37202346701563</v>
      </c>
    </row>
    <row r="30" spans="1:4">
      <c r="A30">
        <v>187.7880720361</v>
      </c>
      <c r="B30">
        <v>17.43206531153384</v>
      </c>
      <c r="C30">
        <v>12.946773046809055</v>
      </c>
      <c r="D30">
        <v>11.616952357848909</v>
      </c>
    </row>
    <row r="31" spans="1:4">
      <c r="A31">
        <v>194.61686120570002</v>
      </c>
      <c r="B31">
        <v>17.558605828071357</v>
      </c>
      <c r="C31">
        <v>13.091011874920225</v>
      </c>
      <c r="D31">
        <v>11.845871285910089</v>
      </c>
    </row>
    <row r="32" spans="1:4">
      <c r="A32">
        <v>201.44513178559998</v>
      </c>
      <c r="B32">
        <v>17.679118309331741</v>
      </c>
      <c r="C32">
        <v>13.229174443472049</v>
      </c>
      <c r="D32">
        <v>12.060051001132781</v>
      </c>
    </row>
    <row r="33" spans="1:4">
      <c r="A33">
        <v>208.2739209552</v>
      </c>
      <c r="B33">
        <v>17.794205558842712</v>
      </c>
      <c r="C33">
        <v>13.361718883145587</v>
      </c>
      <c r="D33">
        <v>12.260686659684991</v>
      </c>
    </row>
    <row r="34" spans="1:4">
      <c r="A34">
        <v>215.10271012479998</v>
      </c>
      <c r="B34">
        <v>17.904301595144215</v>
      </c>
      <c r="C34">
        <v>13.489127436763008</v>
      </c>
      <c r="D34">
        <v>12.448893397450499</v>
      </c>
    </row>
    <row r="35" spans="1:4">
      <c r="A35">
        <v>221.9314992944</v>
      </c>
      <c r="B35">
        <v>18.009840436776212</v>
      </c>
      <c r="C35">
        <v>13.611785898582054</v>
      </c>
      <c r="D35">
        <v>12.62570548053014</v>
      </c>
    </row>
    <row r="36" spans="1:4">
      <c r="A36">
        <v>228.75976987430002</v>
      </c>
      <c r="B36">
        <v>18.111159653714214</v>
      </c>
      <c r="C36">
        <v>13.73003183857824</v>
      </c>
      <c r="D36">
        <v>12.792077921132609</v>
      </c>
    </row>
    <row r="37" spans="1:4">
      <c r="A37">
        <v>235.58855904390001</v>
      </c>
      <c r="B37">
        <v>18.208620928074854</v>
      </c>
      <c r="C37">
        <v>13.844202826727082</v>
      </c>
      <c r="D37">
        <v>12.948889704802649</v>
      </c>
    </row>
    <row r="38" spans="1:4">
      <c r="A38">
        <v>242.41734821350002</v>
      </c>
      <c r="B38">
        <v>18.302489493410327</v>
      </c>
      <c r="C38">
        <v>13.954539984439673</v>
      </c>
      <c r="D38">
        <v>13.09694798910353</v>
      </c>
    </row>
    <row r="39" spans="1:4">
      <c r="A39">
        <v>249.24613738310001</v>
      </c>
      <c r="B39">
        <v>18.393030583272822</v>
      </c>
      <c r="C39">
        <v>14.061308545268203</v>
      </c>
      <c r="D39">
        <v>13.236992807192561</v>
      </c>
    </row>
    <row r="40" spans="1:4">
      <c r="A40">
        <v>256.074407963</v>
      </c>
      <c r="B40">
        <v>18.480461206932315</v>
      </c>
      <c r="C40">
        <v>14.164749630623756</v>
      </c>
      <c r="D40">
        <v>13.36970193869813</v>
      </c>
    </row>
    <row r="41" spans="1:4">
      <c r="A41">
        <v>262.90319713259998</v>
      </c>
      <c r="B41">
        <v>18.564998373658788</v>
      </c>
      <c r="C41">
        <v>14.265032025494094</v>
      </c>
      <c r="D41">
        <v>13.495695713828569</v>
      </c>
    </row>
    <row r="42" spans="1:4">
      <c r="A42">
        <v>269.73198630219997</v>
      </c>
      <c r="B42">
        <v>18.646810868440003</v>
      </c>
      <c r="C42">
        <v>14.362396851290301</v>
      </c>
      <c r="D42">
        <v>13.615541609949849</v>
      </c>
    </row>
    <row r="43" spans="1:4">
      <c r="A43">
        <v>276.56077547180001</v>
      </c>
      <c r="B43">
        <v>18.726115700545925</v>
      </c>
      <c r="C43">
        <v>14.456988780859026</v>
      </c>
      <c r="D43">
        <v>13.72975856205608</v>
      </c>
    </row>
    <row r="44" spans="1:4">
      <c r="A44">
        <v>283.38904605170001</v>
      </c>
      <c r="B44">
        <v>18.803009318540997</v>
      </c>
      <c r="C44">
        <v>14.548952487046924</v>
      </c>
      <c r="D44">
        <v>13.838820960928039</v>
      </c>
    </row>
    <row r="45" spans="1:4">
      <c r="A45">
        <v>290.21783522129999</v>
      </c>
      <c r="B45">
        <v>18.87766050741298</v>
      </c>
      <c r="C45">
        <v>14.638432642700645</v>
      </c>
      <c r="D45">
        <v>13.94316233842537</v>
      </c>
    </row>
    <row r="46" spans="1:4">
      <c r="A46">
        <v>297.04662439090004</v>
      </c>
      <c r="B46">
        <v>18.950189827867408</v>
      </c>
      <c r="C46">
        <v>14.725598032807945</v>
      </c>
      <c r="D46">
        <v>14.043178730095301</v>
      </c>
    </row>
    <row r="47" spans="1:4">
      <c r="A47">
        <v>303.87541356050002</v>
      </c>
      <c r="B47">
        <v>19.020741952750939</v>
      </c>
      <c r="C47">
        <v>14.810520993792155</v>
      </c>
      <c r="D47">
        <v>14.139231742834671</v>
      </c>
    </row>
    <row r="48" spans="1:4">
      <c r="A48">
        <v>310.70368414040001</v>
      </c>
      <c r="B48">
        <v>19.089389218486897</v>
      </c>
      <c r="C48">
        <v>14.893346198499925</v>
      </c>
      <c r="D48">
        <v>14.231651372427439</v>
      </c>
    </row>
    <row r="49" spans="1:4">
      <c r="A49">
        <v>317.53247331</v>
      </c>
      <c r="B49">
        <v>19.156228073639713</v>
      </c>
      <c r="C49">
        <v>14.974170095495683</v>
      </c>
      <c r="D49">
        <v>14.320738572856429</v>
      </c>
    </row>
    <row r="50" spans="1:4">
      <c r="A50">
        <v>324.36126247959999</v>
      </c>
      <c r="B50">
        <v>19.221403191056048</v>
      </c>
      <c r="C50">
        <v>15.053089133343875</v>
      </c>
      <c r="D50">
        <v>14.406767610365989</v>
      </c>
    </row>
    <row r="51" spans="1:4">
      <c r="A51">
        <v>331.19005164920003</v>
      </c>
      <c r="B51">
        <v>19.284938682876998</v>
      </c>
      <c r="C51">
        <v>15.130175648467814</v>
      </c>
      <c r="D51">
        <v>14.48998827998378</v>
      </c>
    </row>
    <row r="52" spans="1:4">
      <c r="A52">
        <v>338.01832222909997</v>
      </c>
      <c r="B52">
        <v>19.346930997667005</v>
      </c>
      <c r="C52">
        <v>15.205550201573049</v>
      </c>
      <c r="D52">
        <v>14.570627983410191</v>
      </c>
    </row>
    <row r="53" spans="1:4">
      <c r="A53">
        <v>344.84711139870001</v>
      </c>
      <c r="B53">
        <v>19.407476583990501</v>
      </c>
      <c r="C53">
        <v>15.279261016941796</v>
      </c>
      <c r="D53">
        <v>14.648893619052741</v>
      </c>
    </row>
    <row r="54" spans="1:4">
      <c r="A54">
        <v>351.67590056829999</v>
      </c>
      <c r="B54">
        <v>19.466623666129703</v>
      </c>
      <c r="C54">
        <v>15.351404543138489</v>
      </c>
      <c r="D54">
        <v>14.72497328071319</v>
      </c>
    </row>
    <row r="55" spans="1:4">
      <c r="A55">
        <v>358.50468973790004</v>
      </c>
      <c r="B55">
        <v>19.524444580507932</v>
      </c>
      <c r="C55">
        <v>15.422004892304239</v>
      </c>
      <c r="D55">
        <v>14.79903782723159</v>
      </c>
    </row>
    <row r="56" spans="1:4">
      <c r="A56">
        <v>365.33296031779997</v>
      </c>
      <c r="B56">
        <v>19.580987551407414</v>
      </c>
      <c r="C56">
        <v>15.491182625144585</v>
      </c>
      <c r="D56">
        <v>14.871242361189999</v>
      </c>
    </row>
    <row r="57" spans="1:4">
      <c r="A57">
        <v>372.16174948740002</v>
      </c>
      <c r="B57">
        <v>19.636324915251468</v>
      </c>
      <c r="C57">
        <v>15.558961853800636</v>
      </c>
      <c r="D57">
        <v>14.9417275917606</v>
      </c>
    </row>
    <row r="58" spans="1:4">
      <c r="A58">
        <v>378.99053865699995</v>
      </c>
      <c r="B58">
        <v>19.690480784181208</v>
      </c>
      <c r="C58">
        <v>15.625414914695719</v>
      </c>
      <c r="D58">
        <v>15.010621099535889</v>
      </c>
    </row>
    <row r="59" spans="1:4">
      <c r="A59">
        <v>385.81932782659999</v>
      </c>
      <c r="B59">
        <v>19.743527494619954</v>
      </c>
      <c r="C59">
        <v>15.690565919970942</v>
      </c>
      <c r="D59">
        <v>15.07803850424386</v>
      </c>
    </row>
    <row r="60" spans="1:4">
      <c r="A60">
        <v>392.64759840650004</v>
      </c>
      <c r="B60">
        <v>19.795489158708815</v>
      </c>
      <c r="C60">
        <v>15.754511318190737</v>
      </c>
      <c r="D60">
        <v>15.14408453874368</v>
      </c>
    </row>
    <row r="61" spans="1:4">
      <c r="A61">
        <v>399.47638757609997</v>
      </c>
      <c r="B61">
        <v>19.846438112871116</v>
      </c>
      <c r="C61">
        <v>15.817251109355107</v>
      </c>
      <c r="D61">
        <v>15.208854066571391</v>
      </c>
    </row>
    <row r="62" spans="1:4">
      <c r="A62">
        <v>406.30517674570001</v>
      </c>
      <c r="B62">
        <v>19.896398469247973</v>
      </c>
      <c r="C62">
        <v>15.878857629887378</v>
      </c>
      <c r="D62">
        <v>15.2724330260993</v>
      </c>
    </row>
    <row r="63" spans="1:4">
      <c r="A63">
        <v>413.13344732559995</v>
      </c>
      <c r="B63">
        <v>19.945418452121594</v>
      </c>
      <c r="C63">
        <v>15.939379104069765</v>
      </c>
      <c r="D63">
        <v>15.334899272656781</v>
      </c>
    </row>
    <row r="64" spans="1:4">
      <c r="A64">
        <v>419.96223649519999</v>
      </c>
      <c r="B64">
        <v>19.993522173633092</v>
      </c>
      <c r="C64">
        <v>15.998815531902268</v>
      </c>
      <c r="D64">
        <v>15.39632337255849</v>
      </c>
    </row>
    <row r="65" spans="1:4">
      <c r="A65">
        <v>426.79102566479997</v>
      </c>
      <c r="B65">
        <v>20.040733745923578</v>
      </c>
      <c r="C65">
        <v>16.057239249808212</v>
      </c>
      <c r="D65">
        <v>15.45676934672213</v>
      </c>
    </row>
    <row r="66" spans="1:4">
      <c r="A66">
        <v>433.61981483440002</v>
      </c>
      <c r="B66">
        <v>20.087101393275262</v>
      </c>
      <c r="C66">
        <v>16.114698482069819</v>
      </c>
      <c r="D66">
        <v>15.51629529336792</v>
      </c>
    </row>
    <row r="67" spans="1:4">
      <c r="A67">
        <v>440.44808541430001</v>
      </c>
      <c r="B67">
        <v>20.132649227829258</v>
      </c>
      <c r="C67">
        <v>16.171193228687081</v>
      </c>
      <c r="D67">
        <v>15.57495389924612</v>
      </c>
    </row>
    <row r="68" spans="1:4">
      <c r="A68">
        <v>447.2768745839</v>
      </c>
      <c r="B68">
        <v>20.177425473867782</v>
      </c>
      <c r="C68">
        <v>16.226747601801112</v>
      </c>
      <c r="D68">
        <v>15.63279290883299</v>
      </c>
    </row>
    <row r="69" spans="1:4">
      <c r="A69">
        <v>454.10566375350004</v>
      </c>
      <c r="B69">
        <v>20.221406019249724</v>
      </c>
      <c r="C69">
        <v>16.281433937835239</v>
      </c>
      <c r="D69">
        <v>15.689855616571791</v>
      </c>
    </row>
    <row r="70" spans="1:4">
      <c r="A70">
        <v>460.93445292309997</v>
      </c>
      <c r="B70">
        <v>20.264687312539518</v>
      </c>
      <c r="C70">
        <v>16.335252236789458</v>
      </c>
      <c r="D70">
        <v>15.7461813527517</v>
      </c>
    </row>
    <row r="71" spans="1:4">
      <c r="A71">
        <v>467.76272350300002</v>
      </c>
      <c r="B71">
        <v>20.307245241596053</v>
      </c>
      <c r="C71">
        <v>16.388250722945987</v>
      </c>
      <c r="D71">
        <v>15.80180593610547</v>
      </c>
    </row>
    <row r="72" spans="1:4">
      <c r="A72">
        <v>474.59151267259995</v>
      </c>
      <c r="B72">
        <v>20.349103918560449</v>
      </c>
      <c r="C72">
        <v>16.440429396304822</v>
      </c>
      <c r="D72">
        <v>15.85676205232015</v>
      </c>
    </row>
    <row r="73" spans="1:4">
      <c r="A73">
        <v>481.42030184219999</v>
      </c>
      <c r="B73">
        <v>20.390287455573798</v>
      </c>
      <c r="C73">
        <v>16.491812369007079</v>
      </c>
      <c r="D73">
        <v>15.91107954225456</v>
      </c>
    </row>
    <row r="74" spans="1:4">
      <c r="A74">
        <v>488.24909101179998</v>
      </c>
      <c r="B74">
        <v>20.430844076918333</v>
      </c>
      <c r="C74">
        <v>16.542447865334974</v>
      </c>
      <c r="D74">
        <v>15.96478567772003</v>
      </c>
    </row>
    <row r="75" spans="1:4">
      <c r="A75">
        <v>495.07736159169997</v>
      </c>
      <c r="B75">
        <v>20.470773782594044</v>
      </c>
      <c r="C75">
        <v>16.592359997429611</v>
      </c>
      <c r="D75">
        <v>16.01790541180748</v>
      </c>
    </row>
    <row r="76" spans="1:4">
      <c r="A76">
        <v>501.90615076130001</v>
      </c>
      <c r="B76">
        <v>20.510100684742039</v>
      </c>
      <c r="C76">
        <v>16.641524653149887</v>
      </c>
      <c r="D76">
        <v>16.07046157591839</v>
      </c>
    </row>
    <row r="77" spans="1:4">
      <c r="A77">
        <v>508.7349399309</v>
      </c>
      <c r="B77">
        <v>20.548848895503433</v>
      </c>
      <c r="C77">
        <v>16.69001416891912</v>
      </c>
      <c r="D77">
        <v>16.122475074755439</v>
      </c>
    </row>
    <row r="78" spans="1:4">
      <c r="A78">
        <v>515.56372910050004</v>
      </c>
      <c r="B78">
        <v>20.587018414878219</v>
      </c>
      <c r="C78">
        <v>16.737828544737315</v>
      </c>
      <c r="D78">
        <v>16.173965088794819</v>
      </c>
    </row>
    <row r="79" spans="1:4">
      <c r="A79">
        <v>522.39096250099999</v>
      </c>
      <c r="B79">
        <v>20.624633355007511</v>
      </c>
      <c r="C79">
        <v>16.784991892745584</v>
      </c>
      <c r="D79">
        <v>16.22494926078209</v>
      </c>
    </row>
    <row r="80" spans="1:4">
      <c r="A80">
        <v>529.22078884999996</v>
      </c>
      <c r="B80">
        <v>20.66169371589131</v>
      </c>
      <c r="C80">
        <v>16.831528325085028</v>
      </c>
      <c r="D80">
        <v>16.275443875831311</v>
      </c>
    </row>
    <row r="81" spans="1:4">
      <c r="A81">
        <v>536.05061519900005</v>
      </c>
      <c r="B81">
        <v>20.698247721811825</v>
      </c>
      <c r="C81">
        <v>16.877437841755651</v>
      </c>
      <c r="D81">
        <v>16.325464009901019</v>
      </c>
    </row>
    <row r="82" spans="1:4">
      <c r="A82">
        <v>542.88044154800002</v>
      </c>
      <c r="B82">
        <v>20.734319484910174</v>
      </c>
      <c r="C82">
        <v>16.922720442757452</v>
      </c>
      <c r="D82">
        <v>16.375023631803209</v>
      </c>
    </row>
    <row r="83" spans="1:4">
      <c r="A83">
        <v>549.70508199999995</v>
      </c>
      <c r="B83">
        <v>20.769860780904132</v>
      </c>
      <c r="C83">
        <v>16.967448464513758</v>
      </c>
      <c r="D83">
        <v>16.424135728709832</v>
      </c>
    </row>
    <row r="84" spans="1:4">
      <c r="A84">
        <v>556.53490834899992</v>
      </c>
      <c r="B84">
        <v>20.80494394621703</v>
      </c>
      <c r="C84">
        <v>17.011573682742352</v>
      </c>
      <c r="D84">
        <v>16.472812435091271</v>
      </c>
    </row>
    <row r="85" spans="1:4">
      <c r="A85">
        <v>563.36473469800001</v>
      </c>
      <c r="B85">
        <v>20.839544868707758</v>
      </c>
      <c r="C85">
        <v>17.055168433866555</v>
      </c>
      <c r="D85">
        <v>16.521065117041079</v>
      </c>
    </row>
    <row r="86" spans="1:4">
      <c r="A86">
        <v>570.19456104699998</v>
      </c>
      <c r="B86">
        <v>20.873711772658531</v>
      </c>
      <c r="C86">
        <v>17.098208605745263</v>
      </c>
      <c r="D86">
        <v>16.568904388087741</v>
      </c>
    </row>
    <row r="87" spans="1:4">
      <c r="A87">
        <v>577.01920149900002</v>
      </c>
      <c r="B87">
        <v>20.90742054592824</v>
      </c>
      <c r="C87">
        <v>17.140718310519588</v>
      </c>
      <c r="D87">
        <v>16.61634010826165</v>
      </c>
    </row>
    <row r="88" spans="1:4">
      <c r="A88">
        <v>583.84902784799999</v>
      </c>
      <c r="B88">
        <v>20.940695300658</v>
      </c>
      <c r="C88">
        <v>17.182721660330628</v>
      </c>
      <c r="D88">
        <v>16.663381434501101</v>
      </c>
    </row>
    <row r="89" spans="1:4">
      <c r="A89">
        <v>590.67885419699996</v>
      </c>
      <c r="B89">
        <v>20.973560148988913</v>
      </c>
      <c r="C89">
        <v>17.224218655178394</v>
      </c>
      <c r="D89">
        <v>16.710036887987641</v>
      </c>
    </row>
    <row r="90" spans="1:4">
      <c r="A90">
        <v>597.50868054600005</v>
      </c>
      <c r="B90">
        <v>21.006015090920982</v>
      </c>
      <c r="C90">
        <v>17.265209295062878</v>
      </c>
      <c r="D90">
        <v>16.756314488544259</v>
      </c>
    </row>
    <row r="91" spans="1:4">
      <c r="A91">
        <v>604.33850689500002</v>
      </c>
      <c r="B91">
        <v>21.038084238595317</v>
      </c>
      <c r="C91">
        <v>17.305741804266301</v>
      </c>
      <c r="D91">
        <v>16.802221871430159</v>
      </c>
    </row>
    <row r="92" spans="1:4">
      <c r="A92">
        <v>611.16314734699995</v>
      </c>
      <c r="B92">
        <v>21.069743479870805</v>
      </c>
      <c r="C92">
        <v>17.345792070647555</v>
      </c>
      <c r="D92">
        <v>16.847766274201081</v>
      </c>
    </row>
    <row r="93" spans="1:4">
      <c r="A93">
        <v>617.99297369599992</v>
      </c>
      <c r="B93">
        <v>21.101041039029663</v>
      </c>
      <c r="C93">
        <v>17.385384206347748</v>
      </c>
      <c r="D93">
        <v>16.892954553862069</v>
      </c>
    </row>
    <row r="94" spans="1:4">
      <c r="A94">
        <v>624.82280004500001</v>
      </c>
      <c r="B94">
        <v>21.131952803930787</v>
      </c>
      <c r="C94">
        <v>17.424542323507982</v>
      </c>
      <c r="D94">
        <v>16.937793258487861</v>
      </c>
    </row>
    <row r="95" spans="1:4">
      <c r="A95">
        <v>631.65262639399998</v>
      </c>
      <c r="B95">
        <v>21.162502886715281</v>
      </c>
      <c r="C95">
        <v>17.463266422128267</v>
      </c>
      <c r="D95">
        <v>16.982288595460599</v>
      </c>
    </row>
    <row r="96" spans="1:4">
      <c r="A96">
        <v>638.47726684600002</v>
      </c>
      <c r="B96">
        <v>21.192715399524257</v>
      </c>
      <c r="C96">
        <v>17.501556502208597</v>
      </c>
      <c r="D96">
        <v>17.026446406429521</v>
      </c>
    </row>
    <row r="97" spans="1:4">
      <c r="A97">
        <v>645.30709319499999</v>
      </c>
      <c r="B97">
        <v>21.222566230216607</v>
      </c>
      <c r="C97">
        <v>17.539436675890084</v>
      </c>
      <c r="D97">
        <v>17.07027222855406</v>
      </c>
    </row>
    <row r="98" spans="1:4">
      <c r="A98">
        <v>652.13691954399997</v>
      </c>
      <c r="B98">
        <v>21.252079490933436</v>
      </c>
      <c r="C98">
        <v>17.576906943172723</v>
      </c>
      <c r="D98">
        <v>17.113771308390021</v>
      </c>
    </row>
    <row r="99" spans="1:4">
      <c r="A99">
        <v>658.96674589299994</v>
      </c>
      <c r="B99">
        <v>21.281279293815857</v>
      </c>
      <c r="C99">
        <v>17.613967304056519</v>
      </c>
      <c r="D99">
        <v>17.156948604266599</v>
      </c>
    </row>
    <row r="100" spans="1:4">
      <c r="A100">
        <v>665.79138634499998</v>
      </c>
      <c r="B100">
        <v>21.310141526722756</v>
      </c>
      <c r="C100">
        <v>17.650641870682581</v>
      </c>
      <c r="D100">
        <v>17.199808806771831</v>
      </c>
    </row>
    <row r="101" spans="1:4">
      <c r="A101">
        <v>672.62121269400006</v>
      </c>
      <c r="B101">
        <v>21.338690301795243</v>
      </c>
      <c r="C101">
        <v>17.686954755192012</v>
      </c>
      <c r="D101">
        <v>17.242356354549319</v>
      </c>
    </row>
    <row r="102" spans="1:4">
      <c r="A102">
        <v>679.45103904299992</v>
      </c>
      <c r="B102">
        <v>21.366925619033321</v>
      </c>
      <c r="C102">
        <v>17.722881845443709</v>
      </c>
      <c r="D102">
        <v>17.28459552248971</v>
      </c>
    </row>
    <row r="103" spans="1:4">
      <c r="A103">
        <v>686.28086539200001</v>
      </c>
      <c r="B103">
        <v>21.394871590578095</v>
      </c>
      <c r="C103">
        <v>17.758423141437667</v>
      </c>
      <c r="D103">
        <v>17.326530504661061</v>
      </c>
    </row>
    <row r="104" spans="1:4">
      <c r="A104">
        <v>693.11069174099998</v>
      </c>
      <c r="B104">
        <v>21.422528216429566</v>
      </c>
      <c r="C104">
        <v>17.793626867456108</v>
      </c>
      <c r="D104">
        <v>17.36816543045753</v>
      </c>
    </row>
    <row r="105" spans="1:4">
      <c r="A105">
        <v>699.93533219300002</v>
      </c>
      <c r="B105">
        <v>21.449871384446631</v>
      </c>
      <c r="C105">
        <v>17.828493023499028</v>
      </c>
      <c r="D105">
        <v>17.409504355873938</v>
      </c>
    </row>
    <row r="106" spans="1:4">
      <c r="A106">
        <v>706.76515854199999</v>
      </c>
      <c r="B106">
        <v>21.476949318911501</v>
      </c>
      <c r="C106">
        <v>17.862997497425322</v>
      </c>
      <c r="D106">
        <v>17.450551183407651</v>
      </c>
    </row>
    <row r="107" spans="1:4">
      <c r="A107">
        <v>713.59498489099997</v>
      </c>
      <c r="B107">
        <v>21.503762019824176</v>
      </c>
      <c r="C107">
        <v>17.897164401376095</v>
      </c>
      <c r="D107">
        <v>17.491309629436181</v>
      </c>
    </row>
    <row r="108" spans="1:4">
      <c r="A108">
        <v>720.42481123999994</v>
      </c>
      <c r="B108">
        <v>21.530285375043547</v>
      </c>
      <c r="C108">
        <v>17.93099373535135</v>
      </c>
      <c r="D108">
        <v>17.531783331997481</v>
      </c>
    </row>
    <row r="109" spans="1:4">
      <c r="A109">
        <v>727.24945169199998</v>
      </c>
      <c r="B109">
        <v>21.556543496710727</v>
      </c>
      <c r="C109">
        <v>17.964509611492193</v>
      </c>
      <c r="D109">
        <v>17.571975866943891</v>
      </c>
    </row>
    <row r="110" spans="1:4">
      <c r="A110">
        <v>734.07927804100007</v>
      </c>
      <c r="B110">
        <v>21.582560496966817</v>
      </c>
      <c r="C110">
        <v>17.997712029798627</v>
      </c>
      <c r="D110">
        <v>17.611890711729352</v>
      </c>
    </row>
    <row r="111" spans="1:4">
      <c r="A111">
        <v>740.90910438999992</v>
      </c>
      <c r="B111">
        <v>21.60828815152961</v>
      </c>
      <c r="C111">
        <v>18.030600990270649</v>
      </c>
      <c r="D111">
        <v>17.651531247093711</v>
      </c>
    </row>
    <row r="112" spans="1:4">
      <c r="A112">
        <v>747.73893073900001</v>
      </c>
      <c r="B112">
        <v>21.633798796822425</v>
      </c>
      <c r="C112">
        <v>18.063176492908262</v>
      </c>
      <c r="D112">
        <v>17.69090074380048</v>
      </c>
    </row>
    <row r="113" spans="1:4">
      <c r="A113">
        <v>754.56875708799998</v>
      </c>
      <c r="B113">
        <v>21.659044208563049</v>
      </c>
      <c r="C113">
        <v>18.095462649852568</v>
      </c>
      <c r="D113">
        <v>17.730002373714541</v>
      </c>
    </row>
    <row r="114" spans="1:4">
      <c r="A114">
        <v>761.39339754000002</v>
      </c>
      <c r="B114">
        <v>21.684048498892583</v>
      </c>
      <c r="C114">
        <v>18.127435348962468</v>
      </c>
      <c r="D114">
        <v>17.768839211737799</v>
      </c>
    </row>
    <row r="115" spans="1:4">
      <c r="A115">
        <v>768.223223889</v>
      </c>
      <c r="B115">
        <v>21.708835779952143</v>
      </c>
      <c r="C115">
        <v>18.159142814520173</v>
      </c>
      <c r="D115">
        <v>17.80741426702561</v>
      </c>
    </row>
    <row r="116" spans="1:4">
      <c r="A116">
        <v>775.05305023799997</v>
      </c>
      <c r="B116">
        <v>21.733357827459507</v>
      </c>
      <c r="C116">
        <v>18.190560934384575</v>
      </c>
      <c r="D116">
        <v>17.84573049537082</v>
      </c>
    </row>
    <row r="117" spans="1:4">
      <c r="A117">
        <v>781.88287658699994</v>
      </c>
      <c r="B117">
        <v>21.757686977838006</v>
      </c>
      <c r="C117">
        <v>18.221689708555672</v>
      </c>
      <c r="D117">
        <v>17.883790771654301</v>
      </c>
    </row>
    <row r="118" spans="1:4">
      <c r="A118">
        <v>788.70751703899998</v>
      </c>
      <c r="B118">
        <v>21.781775006805415</v>
      </c>
      <c r="C118">
        <v>18.252553249174582</v>
      </c>
      <c r="D118">
        <v>17.921597936542241</v>
      </c>
    </row>
    <row r="119" spans="1:4">
      <c r="A119">
        <v>795.53734338800007</v>
      </c>
      <c r="B119">
        <v>21.805646026502853</v>
      </c>
      <c r="C119">
        <v>18.283127444100185</v>
      </c>
      <c r="D119">
        <v>17.959154858732759</v>
      </c>
    </row>
    <row r="120" spans="1:4">
      <c r="A120">
        <v>802.36716973699993</v>
      </c>
      <c r="B120">
        <v>21.829300036930309</v>
      </c>
      <c r="C120">
        <v>18.313460517614704</v>
      </c>
      <c r="D120">
        <v>17.996464362369991</v>
      </c>
    </row>
    <row r="121" spans="1:4">
      <c r="A121">
        <v>809.19699608600001</v>
      </c>
      <c r="B121">
        <v>21.852761150228901</v>
      </c>
      <c r="C121">
        <v>18.343528357577028</v>
      </c>
      <c r="D121">
        <v>18.033529112287891</v>
      </c>
    </row>
    <row r="122" spans="1:4">
      <c r="A122">
        <v>816.02682243499999</v>
      </c>
      <c r="B122">
        <v>21.876005254257514</v>
      </c>
      <c r="C122">
        <v>18.373330963987161</v>
      </c>
      <c r="D122">
        <v>18.070351677578721</v>
      </c>
    </row>
    <row r="123" spans="1:4">
      <c r="A123">
        <v>822.85146288700003</v>
      </c>
      <c r="B123">
        <v>21.899032349016153</v>
      </c>
      <c r="C123">
        <v>18.402892448986208</v>
      </c>
      <c r="D123">
        <v>18.106934593805349</v>
      </c>
    </row>
    <row r="124" spans="1:4">
      <c r="A124">
        <v>829.681289236</v>
      </c>
      <c r="B124">
        <v>21.921866546645923</v>
      </c>
      <c r="C124">
        <v>18.432212812574168</v>
      </c>
      <c r="D124">
        <v>18.14328038986562</v>
      </c>
    </row>
    <row r="125" spans="1:4">
      <c r="A125">
        <v>836.51111558499997</v>
      </c>
      <c r="B125">
        <v>21.94450784714682</v>
      </c>
      <c r="C125">
        <v>18.461292054751041</v>
      </c>
      <c r="D125">
        <v>18.179391636849221</v>
      </c>
    </row>
    <row r="126" spans="1:4">
      <c r="A126">
        <v>843.34094193399994</v>
      </c>
      <c r="B126">
        <v>21.966956250518855</v>
      </c>
      <c r="C126">
        <v>18.490130175516835</v>
      </c>
      <c r="D126">
        <v>18.215270871725149</v>
      </c>
    </row>
    <row r="127" spans="1:4">
      <c r="A127">
        <v>850.16558238599998</v>
      </c>
      <c r="B127">
        <v>21.989211756762018</v>
      </c>
      <c r="C127">
        <v>18.51872717487154</v>
      </c>
      <c r="D127">
        <v>18.250920533731779</v>
      </c>
    </row>
    <row r="128" spans="1:4">
      <c r="A128">
        <v>856.99540873500007</v>
      </c>
      <c r="B128">
        <v>22.011274365876314</v>
      </c>
      <c r="C128">
        <v>18.547083052815161</v>
      </c>
      <c r="D128">
        <v>18.286343003521392</v>
      </c>
    </row>
    <row r="129" spans="1:4">
      <c r="A129">
        <v>863.82523508399993</v>
      </c>
      <c r="B129">
        <v>22.033168190002854</v>
      </c>
      <c r="C129">
        <v>18.575221921488804</v>
      </c>
      <c r="D129">
        <v>18.321540651329901</v>
      </c>
    </row>
    <row r="130" spans="1:4">
      <c r="A130">
        <v>870.65506143300001</v>
      </c>
      <c r="B130">
        <v>22.054869117000521</v>
      </c>
      <c r="C130">
        <v>18.60314378089247</v>
      </c>
      <c r="D130">
        <v>18.35651582132143</v>
      </c>
    </row>
    <row r="131" spans="1:4">
      <c r="A131">
        <v>877.48488778199999</v>
      </c>
      <c r="B131">
        <v>22.076401259010431</v>
      </c>
      <c r="C131">
        <v>18.630848631026161</v>
      </c>
      <c r="D131">
        <v>18.3912708477372</v>
      </c>
    </row>
    <row r="132" spans="1:4">
      <c r="A132">
        <v>884.30952823400003</v>
      </c>
      <c r="B132">
        <v>22.097764616032578</v>
      </c>
      <c r="C132">
        <v>18.658336471889875</v>
      </c>
      <c r="D132">
        <v>18.42580803333669</v>
      </c>
    </row>
    <row r="133" spans="1:4">
      <c r="A133">
        <v>891.139354583</v>
      </c>
      <c r="B133">
        <v>22.118935075925862</v>
      </c>
      <c r="C133">
        <v>18.685607303483611</v>
      </c>
      <c r="D133">
        <v>18.46012963131669</v>
      </c>
    </row>
    <row r="134" spans="1:4">
      <c r="A134">
        <v>897.96918093199997</v>
      </c>
      <c r="B134">
        <v>22.13996086297249</v>
      </c>
      <c r="C134">
        <v>18.712661125807372</v>
      </c>
      <c r="D134">
        <v>18.49423787728897</v>
      </c>
    </row>
    <row r="135" spans="1:4">
      <c r="A135">
        <v>904.79900728099994</v>
      </c>
      <c r="B135">
        <v>22.160793752890253</v>
      </c>
      <c r="C135">
        <v>18.739522051002265</v>
      </c>
      <c r="D135">
        <v>18.528135013927901</v>
      </c>
    </row>
    <row r="136" spans="1:4">
      <c r="A136">
        <v>911.62364773299998</v>
      </c>
      <c r="B136">
        <v>22.181481969961364</v>
      </c>
      <c r="C136">
        <v>18.766165966927176</v>
      </c>
      <c r="D136">
        <v>18.56182332980935</v>
      </c>
    </row>
    <row r="137" spans="1:4">
      <c r="A137">
        <v>918.45347408200007</v>
      </c>
      <c r="B137">
        <v>22.202001402044711</v>
      </c>
      <c r="C137">
        <v>18.792616985723225</v>
      </c>
      <c r="D137">
        <v>18.595305168277559</v>
      </c>
    </row>
    <row r="138" spans="1:4">
      <c r="A138">
        <v>925.28330043099993</v>
      </c>
      <c r="B138">
        <v>22.222376161281414</v>
      </c>
      <c r="C138">
        <v>18.818875107390404</v>
      </c>
      <c r="D138">
        <v>18.628582873513931</v>
      </c>
    </row>
    <row r="139" spans="1:4">
      <c r="A139">
        <v>932.11312678000002</v>
      </c>
      <c r="B139">
        <v>22.242582135530352</v>
      </c>
      <c r="C139">
        <v>18.844916219787606</v>
      </c>
      <c r="D139">
        <v>18.66165870911167</v>
      </c>
    </row>
    <row r="140" spans="1:4">
      <c r="A140">
        <v>938.93776723199994</v>
      </c>
      <c r="B140">
        <v>22.262619324791533</v>
      </c>
      <c r="C140">
        <v>18.870788547197051</v>
      </c>
      <c r="D140">
        <v>18.694534869064789</v>
      </c>
    </row>
    <row r="141" spans="1:4">
      <c r="A141">
        <v>945.76759358100003</v>
      </c>
      <c r="B141">
        <v>22.282535953347171</v>
      </c>
      <c r="C141">
        <v>18.896467977477624</v>
      </c>
      <c r="D141">
        <v>18.727213453533501</v>
      </c>
    </row>
    <row r="142" spans="1:4">
      <c r="A142">
        <v>952.59741993</v>
      </c>
      <c r="B142">
        <v>22.302283796915052</v>
      </c>
      <c r="C142">
        <v>18.92195451062933</v>
      </c>
      <c r="D142">
        <v>18.759696413778411</v>
      </c>
    </row>
    <row r="143" spans="1:4">
      <c r="A143">
        <v>959.42724627899997</v>
      </c>
      <c r="B143">
        <v>22.321886967636278</v>
      </c>
      <c r="C143">
        <v>18.947272258793276</v>
      </c>
      <c r="D143">
        <v>18.791985680070312</v>
      </c>
    </row>
    <row r="144" spans="1:4">
      <c r="A144">
        <v>966.25707262799995</v>
      </c>
      <c r="B144">
        <v>22.341345465510855</v>
      </c>
      <c r="C144">
        <v>18.972397109828353</v>
      </c>
      <c r="D144">
        <v>18.82408324983928</v>
      </c>
    </row>
    <row r="145" spans="1:4">
      <c r="A145">
        <v>973.08171307999999</v>
      </c>
      <c r="B145">
        <v>22.360659290538781</v>
      </c>
      <c r="C145">
        <v>18.997353175875674</v>
      </c>
      <c r="D145">
        <v>18.855991088926409</v>
      </c>
    </row>
    <row r="146" spans="1:4">
      <c r="A146">
        <v>979.91153942900007</v>
      </c>
      <c r="B146">
        <v>22.379828442720054</v>
      </c>
      <c r="C146">
        <v>19.022116344794124</v>
      </c>
      <c r="D146">
        <v>18.887711023958811</v>
      </c>
    </row>
    <row r="147" spans="1:4">
      <c r="A147">
        <v>986.74136577799993</v>
      </c>
      <c r="B147">
        <v>22.398877034195785</v>
      </c>
      <c r="C147">
        <v>19.046710728724815</v>
      </c>
      <c r="D147">
        <v>18.919244789053941</v>
      </c>
    </row>
    <row r="148" spans="1:4">
      <c r="A148">
        <v>993.57119212700002</v>
      </c>
      <c r="B148">
        <v>22.417780952824863</v>
      </c>
      <c r="C148">
        <v>19.071136327667748</v>
      </c>
      <c r="D148">
        <v>18.950594109250769</v>
      </c>
    </row>
    <row r="149" spans="1:4">
      <c r="A149">
        <v>1000.3958325789999</v>
      </c>
      <c r="B149">
        <v>22.436540198607293</v>
      </c>
      <c r="C149">
        <v>19.09541725376403</v>
      </c>
      <c r="D149">
        <v>18.981760666788031</v>
      </c>
    </row>
    <row r="150" spans="1:4">
      <c r="A150">
        <v>1007.225658928</v>
      </c>
      <c r="B150">
        <v>22.45517888368418</v>
      </c>
      <c r="C150">
        <v>19.119505282731438</v>
      </c>
      <c r="D150">
        <v>19.012746035470631</v>
      </c>
    </row>
    <row r="151" spans="1:4">
      <c r="A151">
        <v>1014.055485277</v>
      </c>
      <c r="B151">
        <v>22.473697008055524</v>
      </c>
      <c r="C151">
        <v>19.143448638852202</v>
      </c>
      <c r="D151">
        <v>19.04355172801781</v>
      </c>
    </row>
    <row r="152" spans="1:4">
      <c r="A152">
        <v>1020.885311626</v>
      </c>
      <c r="B152">
        <v>22.492070459580216</v>
      </c>
      <c r="C152">
        <v>19.167199097844094</v>
      </c>
      <c r="D152">
        <v>19.074179283563829</v>
      </c>
    </row>
    <row r="153" spans="1:4">
      <c r="A153">
        <v>1027.7151379749998</v>
      </c>
      <c r="B153">
        <v>22.510299238258259</v>
      </c>
      <c r="C153">
        <v>19.190828996130445</v>
      </c>
      <c r="D153">
        <v>19.104630297660108</v>
      </c>
    </row>
    <row r="154" spans="1:4">
      <c r="A154">
        <v>1034.5397784270001</v>
      </c>
      <c r="B154">
        <v>22.528431568371865</v>
      </c>
      <c r="C154">
        <v>19.214290109429033</v>
      </c>
      <c r="D154">
        <v>19.13490648993092</v>
      </c>
    </row>
    <row r="155" spans="1:4">
      <c r="A155">
        <v>1041.369604776</v>
      </c>
      <c r="B155">
        <v>22.546419225638822</v>
      </c>
      <c r="C155">
        <v>19.237582437739867</v>
      </c>
      <c r="D155">
        <v>19.165009698089442</v>
      </c>
    </row>
    <row r="156" spans="1:4">
      <c r="A156">
        <v>1048.199431125</v>
      </c>
      <c r="B156">
        <v>22.564310434341344</v>
      </c>
      <c r="C156">
        <v>19.260730093204046</v>
      </c>
      <c r="D156">
        <v>19.194941857133092</v>
      </c>
    </row>
    <row r="157" spans="1:4">
      <c r="A157">
        <v>1055.0292574740001</v>
      </c>
      <c r="B157">
        <v>22.582056970197215</v>
      </c>
      <c r="C157">
        <v>19.283733075821573</v>
      </c>
      <c r="D157">
        <v>19.224704862654178</v>
      </c>
    </row>
    <row r="158" spans="1:4">
      <c r="A158">
        <v>1061.8538979259999</v>
      </c>
      <c r="B158">
        <v>22.599682945347546</v>
      </c>
      <c r="C158">
        <v>19.306567273451343</v>
      </c>
      <c r="D158">
        <v>19.254300399437639</v>
      </c>
    </row>
    <row r="159" spans="1:4">
      <c r="A159">
        <v>1068.683724275</v>
      </c>
      <c r="B159">
        <v>22.617212471933438</v>
      </c>
      <c r="C159">
        <v>19.329280910375569</v>
      </c>
      <c r="D159">
        <v>19.283730124549809</v>
      </c>
    </row>
    <row r="160" spans="1:4">
      <c r="A160">
        <v>1075.5135506239999</v>
      </c>
      <c r="B160">
        <v>22.634621437813792</v>
      </c>
      <c r="C160">
        <v>19.351825762312036</v>
      </c>
      <c r="D160">
        <v>19.31299582790006</v>
      </c>
    </row>
    <row r="161" spans="1:4">
      <c r="A161">
        <v>1082.343376973</v>
      </c>
      <c r="B161">
        <v>22.651909842988601</v>
      </c>
      <c r="C161">
        <v>19.37422594140185</v>
      </c>
      <c r="D161">
        <v>19.34209924892809</v>
      </c>
    </row>
    <row r="162" spans="1:4">
      <c r="A162">
        <v>1089.1732033219998</v>
      </c>
      <c r="B162">
        <v>22.669077687457865</v>
      </c>
      <c r="C162">
        <v>19.396481447645016</v>
      </c>
      <c r="D162">
        <v>19.371041979525501</v>
      </c>
    </row>
    <row r="163" spans="1:4">
      <c r="A163">
        <v>1095.9978437740001</v>
      </c>
      <c r="B163">
        <v>22.6861490833627</v>
      </c>
      <c r="C163">
        <v>19.418616393182639</v>
      </c>
      <c r="D163">
        <v>19.399825509065579</v>
      </c>
    </row>
    <row r="164" spans="1:4">
      <c r="A164">
        <v>1102.827670123</v>
      </c>
      <c r="B164">
        <v>22.703099918561989</v>
      </c>
      <c r="C164">
        <v>19.440606665873609</v>
      </c>
      <c r="D164">
        <v>19.428451250420061</v>
      </c>
    </row>
    <row r="165" spans="1:4">
      <c r="A165">
        <v>1109.657496472</v>
      </c>
      <c r="B165">
        <v>22.719930193055738</v>
      </c>
      <c r="C165">
        <v>19.462452265717928</v>
      </c>
      <c r="D165">
        <v>19.456920619867809</v>
      </c>
    </row>
    <row r="166" spans="1:4">
      <c r="A166">
        <v>1116.4873228210001</v>
      </c>
      <c r="B166">
        <v>22.736688131126158</v>
      </c>
      <c r="C166">
        <v>19.484153192715596</v>
      </c>
      <c r="D166">
        <v>19.48523499900719</v>
      </c>
    </row>
    <row r="167" spans="1:4">
      <c r="A167">
        <v>1123.3119632729999</v>
      </c>
      <c r="B167">
        <v>22.753301396349929</v>
      </c>
      <c r="C167">
        <v>19.505733559007723</v>
      </c>
      <c r="D167">
        <v>19.51339567184376</v>
      </c>
    </row>
    <row r="168" spans="1:4">
      <c r="A168">
        <v>1130.141789622</v>
      </c>
      <c r="B168">
        <v>22.769842325150375</v>
      </c>
      <c r="C168">
        <v>19.527193364594307</v>
      </c>
      <c r="D168">
        <v>19.54140394481151</v>
      </c>
    </row>
    <row r="169" spans="1:4">
      <c r="A169">
        <v>1136.9716159709999</v>
      </c>
      <c r="B169">
        <v>22.786262693245277</v>
      </c>
      <c r="C169">
        <v>19.54850849733424</v>
      </c>
      <c r="D169">
        <v>19.569261259813061</v>
      </c>
    </row>
    <row r="170" spans="1:4">
      <c r="A170">
        <v>1143.80144232</v>
      </c>
      <c r="B170">
        <v>22.802586612775745</v>
      </c>
      <c r="C170">
        <v>19.569703069368629</v>
      </c>
      <c r="D170">
        <v>19.596969108233441</v>
      </c>
    </row>
    <row r="171" spans="1:4">
      <c r="A171">
        <v>1150.626082772</v>
      </c>
      <c r="B171">
        <v>22.818814083741781</v>
      </c>
      <c r="C171">
        <v>19.590777080697475</v>
      </c>
      <c r="D171">
        <v>19.624528884876771</v>
      </c>
    </row>
    <row r="172" spans="1:4">
      <c r="A172">
        <v>1157.4559091210001</v>
      </c>
      <c r="B172">
        <v>22.834920994002271</v>
      </c>
      <c r="C172">
        <v>19.611730531320781</v>
      </c>
      <c r="D172">
        <v>19.651941818063921</v>
      </c>
    </row>
    <row r="173" spans="1:4">
      <c r="A173">
        <v>1164.28573547</v>
      </c>
      <c r="B173">
        <v>22.850955567839435</v>
      </c>
      <c r="C173">
        <v>19.632539309097432</v>
      </c>
      <c r="D173">
        <v>19.679208981500722</v>
      </c>
    </row>
    <row r="174" spans="1:4">
      <c r="A174">
        <v>1171.115561819</v>
      </c>
      <c r="B174">
        <v>22.866869580971059</v>
      </c>
      <c r="C174">
        <v>19.653227526168543</v>
      </c>
      <c r="D174">
        <v>19.706331341846742</v>
      </c>
    </row>
    <row r="175" spans="1:4">
      <c r="A175">
        <v>1177.9453881680001</v>
      </c>
      <c r="B175">
        <v>22.882711257679357</v>
      </c>
      <c r="C175">
        <v>19.673795182534111</v>
      </c>
      <c r="D175">
        <v>19.733309862563829</v>
      </c>
    </row>
    <row r="176" spans="1:4">
      <c r="A176">
        <v>1184.7700286199999</v>
      </c>
      <c r="B176">
        <v>22.898456485823221</v>
      </c>
      <c r="C176">
        <v>19.694242278194135</v>
      </c>
      <c r="D176">
        <v>19.760145655344989</v>
      </c>
    </row>
    <row r="177" spans="1:4">
      <c r="A177">
        <v>1191.599854969</v>
      </c>
      <c r="B177">
        <v>22.914081153261545</v>
      </c>
      <c r="C177">
        <v>19.714592925289729</v>
      </c>
      <c r="D177">
        <v>19.786839927862029</v>
      </c>
    </row>
    <row r="178" spans="1:4">
      <c r="A178">
        <v>1198.4296813179999</v>
      </c>
      <c r="B178">
        <v>22.92963348427654</v>
      </c>
      <c r="C178">
        <v>19.734798899538671</v>
      </c>
      <c r="D178">
        <v>19.813393901458841</v>
      </c>
    </row>
    <row r="179" spans="1:4">
      <c r="A179">
        <v>1205.259507667</v>
      </c>
      <c r="B179">
        <v>22.9450893667271</v>
      </c>
      <c r="C179">
        <v>19.754884313082066</v>
      </c>
      <c r="D179">
        <v>19.839808887290118</v>
      </c>
    </row>
    <row r="180" spans="1:4">
      <c r="A180">
        <v>1212.084148119</v>
      </c>
      <c r="B180">
        <v>22.960472912754337</v>
      </c>
      <c r="C180">
        <v>19.77487327806103</v>
      </c>
      <c r="D180">
        <v>19.866086299851961</v>
      </c>
    </row>
    <row r="181" spans="1:4">
      <c r="A181">
        <v>1218.9139744680001</v>
      </c>
      <c r="B181">
        <v>22.975735898076032</v>
      </c>
      <c r="C181">
        <v>19.79474168233445</v>
      </c>
      <c r="D181">
        <v>19.89222756060266</v>
      </c>
    </row>
    <row r="182" spans="1:4">
      <c r="A182">
        <v>1225.743800817</v>
      </c>
      <c r="B182">
        <v>22.9909265469744</v>
      </c>
      <c r="C182">
        <v>19.814489525902331</v>
      </c>
      <c r="D182">
        <v>19.918234027549509</v>
      </c>
    </row>
    <row r="183" spans="1:4">
      <c r="A183">
        <v>1232.5736271660001</v>
      </c>
      <c r="B183">
        <v>23.006044859449439</v>
      </c>
      <c r="C183">
        <v>19.834140920905771</v>
      </c>
      <c r="D183">
        <v>19.944106988626519</v>
      </c>
    </row>
    <row r="184" spans="1:4">
      <c r="A184">
        <v>1239.4034535150001</v>
      </c>
      <c r="B184">
        <v>23.021042611218942</v>
      </c>
      <c r="C184">
        <v>19.853671755203674</v>
      </c>
      <c r="D184">
        <v>19.969847787603619</v>
      </c>
    </row>
    <row r="185" spans="1:4">
      <c r="A185">
        <v>1246.2280939669999</v>
      </c>
      <c r="B185">
        <v>23.035992138706224</v>
      </c>
      <c r="C185">
        <v>19.873082028796034</v>
      </c>
      <c r="D185">
        <v>19.995457871984382</v>
      </c>
    </row>
    <row r="186" spans="1:4">
      <c r="A186">
        <v>1253.057920316</v>
      </c>
      <c r="B186">
        <v>23.050821105487962</v>
      </c>
      <c r="C186">
        <v>19.89239585382396</v>
      </c>
      <c r="D186">
        <v>20.020938569984921</v>
      </c>
    </row>
    <row r="187" spans="1:4">
      <c r="A187">
        <v>1259.8877466649999</v>
      </c>
      <c r="B187">
        <v>23.065577735846379</v>
      </c>
      <c r="C187">
        <v>19.91161323028745</v>
      </c>
      <c r="D187">
        <v>20.04629098580072</v>
      </c>
    </row>
    <row r="188" spans="1:4">
      <c r="A188">
        <v>1266.717573014</v>
      </c>
      <c r="B188">
        <v>23.080262029781469</v>
      </c>
      <c r="C188">
        <v>19.930710046045398</v>
      </c>
      <c r="D188">
        <v>20.071516212341312</v>
      </c>
    </row>
    <row r="189" spans="1:4">
      <c r="A189">
        <v>1273.542213466</v>
      </c>
      <c r="B189">
        <v>23.094849875152125</v>
      </c>
      <c r="C189">
        <v>19.949710413238911</v>
      </c>
      <c r="D189">
        <v>20.096615385863689</v>
      </c>
    </row>
    <row r="190" spans="1:4">
      <c r="A190">
        <v>1280.3720398150001</v>
      </c>
      <c r="B190">
        <v>23.109365384099455</v>
      </c>
      <c r="C190">
        <v>19.968614331867993</v>
      </c>
      <c r="D190">
        <v>20.121589507499909</v>
      </c>
    </row>
    <row r="191" spans="1:4">
      <c r="A191">
        <v>1287.201866164</v>
      </c>
      <c r="B191">
        <v>23.123808556623455</v>
      </c>
      <c r="C191">
        <v>19.987421801932637</v>
      </c>
      <c r="D191">
        <v>20.146439582634699</v>
      </c>
    </row>
    <row r="192" spans="1:4">
      <c r="A192">
        <v>1294.0316925130001</v>
      </c>
      <c r="B192">
        <v>23.138155280583025</v>
      </c>
      <c r="C192">
        <v>20.006108711291741</v>
      </c>
      <c r="D192">
        <v>20.171166749748419</v>
      </c>
    </row>
    <row r="193" spans="1:4">
      <c r="A193">
        <v>1300.8563329649999</v>
      </c>
      <c r="B193">
        <v>23.15245378026038</v>
      </c>
      <c r="C193">
        <v>20.02472328422752</v>
      </c>
      <c r="D193">
        <v>20.195772059524849</v>
      </c>
    </row>
    <row r="194" spans="1:4">
      <c r="A194">
        <v>1307.686159314</v>
      </c>
      <c r="B194">
        <v>23.166631719232189</v>
      </c>
      <c r="C194">
        <v>20.043217296457755</v>
      </c>
      <c r="D194">
        <v>20.2202565602013</v>
      </c>
    </row>
    <row r="195" spans="1:4">
      <c r="A195">
        <v>1314.515985663</v>
      </c>
      <c r="B195">
        <v>23.180761433921784</v>
      </c>
      <c r="C195">
        <v>20.061614860123555</v>
      </c>
      <c r="D195">
        <v>20.244621518325321</v>
      </c>
    </row>
    <row r="196" spans="1:4">
      <c r="A196">
        <v>1321.3458120120001</v>
      </c>
      <c r="B196">
        <v>23.19481881218805</v>
      </c>
      <c r="C196">
        <v>20.079915975224921</v>
      </c>
      <c r="D196">
        <v>20.268868388165949</v>
      </c>
    </row>
    <row r="197" spans="1:4">
      <c r="A197">
        <v>1328.175638361</v>
      </c>
      <c r="B197">
        <v>23.208779741889884</v>
      </c>
      <c r="C197">
        <v>20.098120641761856</v>
      </c>
      <c r="D197">
        <v>20.292998717567009</v>
      </c>
    </row>
    <row r="198" spans="1:4">
      <c r="A198">
        <v>1335.000278813</v>
      </c>
      <c r="B198">
        <v>23.222668335168393</v>
      </c>
      <c r="C198">
        <v>20.116228859734356</v>
      </c>
      <c r="D198">
        <v>20.317013945487918</v>
      </c>
    </row>
    <row r="199" spans="1:4">
      <c r="A199">
        <v>1341.8301051619999</v>
      </c>
      <c r="B199">
        <v>23.236508704164681</v>
      </c>
      <c r="C199">
        <v>20.134240629142422</v>
      </c>
      <c r="D199">
        <v>20.340915207008031</v>
      </c>
    </row>
    <row r="200" spans="1:4">
      <c r="A200">
        <v>1348.659931511</v>
      </c>
      <c r="B200">
        <v>23.250252624596538</v>
      </c>
      <c r="C200">
        <v>20.152155949986049</v>
      </c>
      <c r="D200">
        <v>20.364703379056269</v>
      </c>
    </row>
    <row r="201" spans="1:4">
      <c r="A201">
        <v>1355.4897578600001</v>
      </c>
      <c r="B201">
        <v>23.263924208605069</v>
      </c>
      <c r="C201">
        <v>20.16997482226525</v>
      </c>
      <c r="D201">
        <v>20.38837923682479</v>
      </c>
    </row>
    <row r="202" spans="1:4">
      <c r="A202">
        <v>1362.3143983119999</v>
      </c>
      <c r="B202">
        <v>23.277547568331382</v>
      </c>
      <c r="C202">
        <v>20.187721358121117</v>
      </c>
      <c r="D202">
        <v>20.411943562912771</v>
      </c>
    </row>
    <row r="203" spans="1:4">
      <c r="A203">
        <v>1369.144224661</v>
      </c>
      <c r="B203">
        <v>23.291074479493265</v>
      </c>
      <c r="C203">
        <v>20.205371445412556</v>
      </c>
      <c r="D203">
        <v>20.43539722333789</v>
      </c>
    </row>
    <row r="204" spans="1:4">
      <c r="A204">
        <v>1375.97405101</v>
      </c>
      <c r="B204">
        <v>23.304529054231818</v>
      </c>
      <c r="C204">
        <v>20.222925084139558</v>
      </c>
      <c r="D204">
        <v>20.45874112320789</v>
      </c>
    </row>
    <row r="205" spans="1:4">
      <c r="A205">
        <v>1382.8038773590001</v>
      </c>
      <c r="B205">
        <v>23.317935404688157</v>
      </c>
      <c r="C205">
        <v>20.240382274302128</v>
      </c>
      <c r="D205">
        <v>20.481976098716672</v>
      </c>
    </row>
    <row r="206" spans="1:4">
      <c r="A206">
        <v>1389.633703708</v>
      </c>
      <c r="B206">
        <v>23.331269418721167</v>
      </c>
      <c r="C206">
        <v>20.257767128041372</v>
      </c>
      <c r="D206">
        <v>20.50510306881749</v>
      </c>
    </row>
    <row r="207" spans="1:4">
      <c r="A207">
        <v>1396.45834416</v>
      </c>
      <c r="B207">
        <v>23.344506984189746</v>
      </c>
      <c r="C207">
        <v>20.275055533216179</v>
      </c>
      <c r="D207">
        <v>20.52812300754303</v>
      </c>
    </row>
    <row r="208" spans="1:4">
      <c r="A208">
        <v>1403.2881705089999</v>
      </c>
      <c r="B208">
        <v>23.357696325376107</v>
      </c>
      <c r="C208">
        <v>20.292247489826558</v>
      </c>
      <c r="D208">
        <v>20.551036777532151</v>
      </c>
    </row>
    <row r="209" spans="1:4">
      <c r="A209">
        <v>1410.117996858</v>
      </c>
      <c r="B209">
        <v>23.370837442280251</v>
      </c>
      <c r="C209">
        <v>20.309367110013607</v>
      </c>
      <c r="D209">
        <v>20.57384514341059</v>
      </c>
    </row>
    <row r="210" spans="1:4">
      <c r="A210">
        <v>1416.9478232070001</v>
      </c>
      <c r="B210">
        <v>23.383882110619961</v>
      </c>
      <c r="C210">
        <v>20.326414393777331</v>
      </c>
      <c r="D210">
        <v>20.596548888098429</v>
      </c>
    </row>
    <row r="211" spans="1:4">
      <c r="A211">
        <v>1423.7724636589999</v>
      </c>
      <c r="B211">
        <v>23.396878554677453</v>
      </c>
      <c r="C211">
        <v>20.343365228976619</v>
      </c>
      <c r="D211">
        <v>20.61914880239922</v>
      </c>
    </row>
    <row r="212" spans="1:4">
      <c r="A212">
        <v>1430.602290008</v>
      </c>
      <c r="B212">
        <v>23.40980266231162</v>
      </c>
      <c r="C212">
        <v>20.360219615611474</v>
      </c>
      <c r="D212">
        <v>20.641645643581882</v>
      </c>
    </row>
    <row r="213" spans="1:4">
      <c r="A213">
        <v>1437.432116357</v>
      </c>
      <c r="B213">
        <v>23.422678545663569</v>
      </c>
      <c r="C213">
        <v>20.377001665823006</v>
      </c>
      <c r="D213">
        <v>20.66404034002478</v>
      </c>
    </row>
    <row r="214" spans="1:4">
      <c r="A214">
        <v>1444.2619427060001</v>
      </c>
      <c r="B214">
        <v>23.435457980451087</v>
      </c>
      <c r="C214">
        <v>20.393711379611211</v>
      </c>
      <c r="D214">
        <v>20.686334009621412</v>
      </c>
    </row>
    <row r="215" spans="1:4">
      <c r="A215">
        <v>1451.091769055</v>
      </c>
      <c r="B215">
        <v>23.448213303097493</v>
      </c>
      <c r="C215">
        <v>20.410324644834979</v>
      </c>
      <c r="D215">
        <v>20.70852783268413</v>
      </c>
    </row>
    <row r="216" spans="1:4">
      <c r="A216">
        <v>1457.916409507</v>
      </c>
      <c r="B216">
        <v>23.460872177179468</v>
      </c>
      <c r="C216">
        <v>20.426865573635428</v>
      </c>
      <c r="D216">
        <v>20.730622903572939</v>
      </c>
    </row>
    <row r="217" spans="1:4">
      <c r="A217">
        <v>1464.7462358559999</v>
      </c>
      <c r="B217">
        <v>23.473482826979222</v>
      </c>
      <c r="C217">
        <v>20.443334166012548</v>
      </c>
      <c r="D217">
        <v>20.752620139780511</v>
      </c>
    </row>
    <row r="218" spans="1:4">
      <c r="A218">
        <v>1471.576062205</v>
      </c>
      <c r="B218">
        <v>23.486045252496762</v>
      </c>
      <c r="C218">
        <v>20.459706309825233</v>
      </c>
      <c r="D218">
        <v>20.774520405699491</v>
      </c>
    </row>
    <row r="219" spans="1:4">
      <c r="A219">
        <v>1478.4058885540001</v>
      </c>
      <c r="B219">
        <v>23.498535341590976</v>
      </c>
      <c r="C219">
        <v>20.476006117214592</v>
      </c>
      <c r="D219">
        <v>20.79632448539763</v>
      </c>
    </row>
    <row r="220" spans="1:4">
      <c r="A220">
        <v>1485.2305290059999</v>
      </c>
      <c r="B220">
        <v>23.510953094261865</v>
      </c>
      <c r="C220">
        <v>20.492233588180625</v>
      </c>
      <c r="D220">
        <v>20.81803296168744</v>
      </c>
    </row>
    <row r="221" spans="1:4">
      <c r="A221">
        <v>1492.060355355</v>
      </c>
      <c r="B221">
        <v>23.523322622650536</v>
      </c>
      <c r="C221">
        <v>20.508364610582227</v>
      </c>
      <c r="D221">
        <v>20.83964641561003</v>
      </c>
    </row>
    <row r="222" spans="1:4">
      <c r="A222">
        <v>1498.890181704</v>
      </c>
      <c r="B222">
        <v>23.53564392675699</v>
      </c>
      <c r="C222">
        <v>20.524447408701608</v>
      </c>
      <c r="D222">
        <v>20.861165473535539</v>
      </c>
    </row>
    <row r="223" spans="1:4">
      <c r="A223">
        <v>1505.7200080530001</v>
      </c>
      <c r="B223">
        <v>23.547892894440118</v>
      </c>
      <c r="C223">
        <v>20.540433758256558</v>
      </c>
      <c r="D223">
        <v>20.882590610385648</v>
      </c>
    </row>
    <row r="224" spans="1:4">
      <c r="A224">
        <v>1512.5446485049999</v>
      </c>
      <c r="B224">
        <v>23.56006952569992</v>
      </c>
      <c r="C224">
        <v>20.556347771388182</v>
      </c>
      <c r="D224">
        <v>20.903922289878579</v>
      </c>
    </row>
    <row r="225" spans="1:4">
      <c r="A225">
        <v>1519.374474854</v>
      </c>
      <c r="B225">
        <v>23.572222044818616</v>
      </c>
      <c r="C225">
        <v>20.572189448096481</v>
      </c>
      <c r="D225">
        <v>20.92516121479391</v>
      </c>
    </row>
    <row r="226" spans="1:4">
      <c r="A226">
        <v>1526.2043012029999</v>
      </c>
      <c r="B226">
        <v>23.584278115372875</v>
      </c>
      <c r="C226">
        <v>20.587958788381453</v>
      </c>
      <c r="D226">
        <v>20.94630842310794</v>
      </c>
    </row>
    <row r="227" spans="1:4">
      <c r="A227">
        <v>1533.034127552</v>
      </c>
      <c r="B227">
        <v>23.596310073786025</v>
      </c>
      <c r="C227">
        <v>20.603655792243099</v>
      </c>
      <c r="D227">
        <v>20.967365097121139</v>
      </c>
    </row>
    <row r="228" spans="1:4">
      <c r="A228">
        <v>1539.8639539010001</v>
      </c>
      <c r="B228">
        <v>23.608269695775853</v>
      </c>
      <c r="C228">
        <v>20.619280459681423</v>
      </c>
      <c r="D228">
        <v>20.988332252178139</v>
      </c>
    </row>
    <row r="229" spans="1:4">
      <c r="A229">
        <v>1546.6885943529999</v>
      </c>
      <c r="B229">
        <v>23.620181093483463</v>
      </c>
      <c r="C229">
        <v>20.634856902837523</v>
      </c>
      <c r="D229">
        <v>21.009210691257032</v>
      </c>
    </row>
    <row r="230" spans="1:4">
      <c r="A230">
        <v>1553.518420702</v>
      </c>
      <c r="B230">
        <v>23.632044266908853</v>
      </c>
      <c r="C230">
        <v>20.650336897429195</v>
      </c>
      <c r="D230">
        <v>21.030001121333829</v>
      </c>
    </row>
    <row r="231" spans="1:4">
      <c r="A231">
        <v>1560.348247051</v>
      </c>
      <c r="B231">
        <v>23.64383510391092</v>
      </c>
      <c r="C231">
        <v>20.665744555597541</v>
      </c>
      <c r="D231">
        <v>21.05070434149043</v>
      </c>
    </row>
    <row r="232" spans="1:4">
      <c r="A232">
        <v>1567.1780734000001</v>
      </c>
      <c r="B232">
        <v>23.65557771663077</v>
      </c>
      <c r="C232">
        <v>20.681079877342558</v>
      </c>
      <c r="D232">
        <v>21.071321190731339</v>
      </c>
    </row>
    <row r="233" spans="1:4">
      <c r="A233">
        <v>1574.0027138519999</v>
      </c>
      <c r="B233">
        <v>23.667272105068403</v>
      </c>
      <c r="C233">
        <v>20.696342862664252</v>
      </c>
      <c r="D233">
        <v>21.091852424266939</v>
      </c>
    </row>
    <row r="234" spans="1:4">
      <c r="A234">
        <v>1580.832540201</v>
      </c>
      <c r="B234">
        <v>23.678894157082709</v>
      </c>
      <c r="C234">
        <v>20.71155762370373</v>
      </c>
      <c r="D234">
        <v>21.11229842597259</v>
      </c>
    </row>
    <row r="235" spans="1:4">
      <c r="A235">
        <v>1587.6623665499999</v>
      </c>
      <c r="B235">
        <v>23.690492096955907</v>
      </c>
      <c r="C235">
        <v>20.726675936178772</v>
      </c>
      <c r="D235">
        <v>21.132659429151651</v>
      </c>
    </row>
    <row r="236" spans="1:4">
      <c r="A236">
        <v>1594.492192899</v>
      </c>
      <c r="B236">
        <v>23.702017700405779</v>
      </c>
      <c r="C236">
        <v>20.741746024371597</v>
      </c>
      <c r="D236">
        <v>21.152935961357912</v>
      </c>
    </row>
    <row r="237" spans="1:4">
      <c r="A237">
        <v>1601.3220192480001</v>
      </c>
      <c r="B237">
        <v>23.713495079573438</v>
      </c>
      <c r="C237">
        <v>20.756743776141096</v>
      </c>
      <c r="D237">
        <v>21.173128729355209</v>
      </c>
    </row>
    <row r="238" spans="1:4">
      <c r="A238">
        <v>1608.1466596999999</v>
      </c>
      <c r="B238">
        <v>23.724924234458875</v>
      </c>
      <c r="C238">
        <v>20.771669191487273</v>
      </c>
      <c r="D238">
        <v>21.193238645454489</v>
      </c>
    </row>
    <row r="239" spans="1:4">
      <c r="A239">
        <v>1614.976486049</v>
      </c>
      <c r="B239">
        <v>23.736305165062095</v>
      </c>
      <c r="C239">
        <v>20.786522270410121</v>
      </c>
      <c r="D239">
        <v>21.213266743574341</v>
      </c>
    </row>
    <row r="240" spans="1:4">
      <c r="A240">
        <v>1621.806312398</v>
      </c>
      <c r="B240">
        <v>23.747613759241993</v>
      </c>
      <c r="C240">
        <v>20.801303012909642</v>
      </c>
      <c r="D240">
        <v>21.23321404574131</v>
      </c>
    </row>
    <row r="241" spans="1:4">
      <c r="A241">
        <v>1628.6361387470001</v>
      </c>
      <c r="B241">
        <v>23.758898241280779</v>
      </c>
      <c r="C241">
        <v>20.81603553112695</v>
      </c>
      <c r="D241">
        <v>21.253081331160139</v>
      </c>
    </row>
    <row r="242" spans="1:4">
      <c r="A242">
        <v>1635.4607791989999</v>
      </c>
      <c r="B242">
        <v>23.770110386896242</v>
      </c>
      <c r="C242">
        <v>20.830695712920932</v>
      </c>
      <c r="D242">
        <v>21.272869316576809</v>
      </c>
    </row>
    <row r="243" spans="1:4">
      <c r="A243">
        <v>1642.290605548</v>
      </c>
      <c r="B243">
        <v>23.781298420370597</v>
      </c>
      <c r="C243">
        <v>20.845307670432693</v>
      </c>
      <c r="D243">
        <v>21.292578965429541</v>
      </c>
    </row>
    <row r="244" spans="1:4">
      <c r="A244">
        <v>1649.1204318969999</v>
      </c>
      <c r="B244">
        <v>23.792414117421622</v>
      </c>
      <c r="C244">
        <v>20.859847291521131</v>
      </c>
      <c r="D244">
        <v>21.3122111657235</v>
      </c>
    </row>
    <row r="245" spans="1:4">
      <c r="A245">
        <v>1655.950258246</v>
      </c>
      <c r="B245">
        <v>23.803481590190437</v>
      </c>
      <c r="C245">
        <v>20.874314576186244</v>
      </c>
      <c r="D245">
        <v>21.331766719374549</v>
      </c>
    </row>
    <row r="246" spans="1:4">
      <c r="A246">
        <v>1662.7800845950001</v>
      </c>
      <c r="B246">
        <v>23.814524950818139</v>
      </c>
      <c r="C246">
        <v>20.888733636569139</v>
      </c>
      <c r="D246">
        <v>21.351246655073421</v>
      </c>
    </row>
    <row r="247" spans="1:4">
      <c r="A247">
        <v>1669.6047250469999</v>
      </c>
      <c r="B247">
        <v>23.825495975022516</v>
      </c>
      <c r="C247">
        <v>20.903080360528708</v>
      </c>
      <c r="D247">
        <v>21.370652088245681</v>
      </c>
    </row>
    <row r="248" spans="1:4">
      <c r="A248">
        <v>1676.434551396</v>
      </c>
      <c r="B248">
        <v>23.836418774944676</v>
      </c>
      <c r="C248">
        <v>20.917354748064952</v>
      </c>
      <c r="D248">
        <v>21.38998358999855</v>
      </c>
    </row>
    <row r="249" spans="1:4">
      <c r="A249">
        <v>1683.264377745</v>
      </c>
      <c r="B249">
        <v>23.847317462725727</v>
      </c>
      <c r="C249">
        <v>20.931580911318981</v>
      </c>
      <c r="D249">
        <v>21.40924103517192</v>
      </c>
    </row>
    <row r="250" spans="1:4">
      <c r="A250">
        <v>1690.0942040940001</v>
      </c>
      <c r="B250">
        <v>23.858143814083451</v>
      </c>
      <c r="C250">
        <v>20.94575885029079</v>
      </c>
      <c r="D250">
        <v>21.42842413218499</v>
      </c>
    </row>
    <row r="251" spans="1:4">
      <c r="A251">
        <v>1696.9188445459999</v>
      </c>
      <c r="B251">
        <v>23.868946053300068</v>
      </c>
      <c r="C251">
        <v>20.959864452839273</v>
      </c>
      <c r="D251">
        <v>21.447533001388791</v>
      </c>
    </row>
    <row r="252" spans="1:4">
      <c r="A252">
        <v>1703.748670895</v>
      </c>
      <c r="B252">
        <v>23.879675956093362</v>
      </c>
      <c r="C252">
        <v>20.973897718964434</v>
      </c>
      <c r="D252">
        <v>21.466568052281762</v>
      </c>
    </row>
    <row r="253" spans="1:4">
      <c r="A253">
        <v>1710.5784972439999</v>
      </c>
      <c r="B253">
        <v>23.890381746745543</v>
      </c>
      <c r="C253">
        <v>20.987882760807373</v>
      </c>
      <c r="D253">
        <v>21.48552973326434</v>
      </c>
    </row>
    <row r="254" spans="1:4">
      <c r="A254">
        <v>1717.408323593</v>
      </c>
      <c r="B254">
        <v>23.901039313115511</v>
      </c>
      <c r="C254">
        <v>21.001795466226994</v>
      </c>
      <c r="D254">
        <v>21.50441846925823</v>
      </c>
    </row>
    <row r="255" spans="1:4">
      <c r="A255">
        <v>1724.2329640449998</v>
      </c>
      <c r="B255">
        <v>23.91162454306215</v>
      </c>
      <c r="C255">
        <v>21.015659947364391</v>
      </c>
      <c r="D255">
        <v>21.523234685547418</v>
      </c>
    </row>
    <row r="256" spans="1:4">
      <c r="A256">
        <v>1731.0627903939999</v>
      </c>
      <c r="B256">
        <v>23.92218566086768</v>
      </c>
      <c r="C256">
        <v>21.029452092078465</v>
      </c>
      <c r="D256">
        <v>21.54197901890095</v>
      </c>
    </row>
    <row r="257" spans="1:4">
      <c r="A257">
        <v>1737.892616743</v>
      </c>
      <c r="B257">
        <v>23.932722666532104</v>
      </c>
      <c r="C257">
        <v>21.043196012510322</v>
      </c>
      <c r="D257">
        <v>21.560652185425411</v>
      </c>
    </row>
    <row r="258" spans="1:4">
      <c r="A258">
        <v>1744.722443092</v>
      </c>
      <c r="B258">
        <v>23.943187335773203</v>
      </c>
      <c r="C258">
        <v>21.056891708659961</v>
      </c>
      <c r="D258">
        <v>21.57925488313748</v>
      </c>
    </row>
    <row r="259" spans="1:4">
      <c r="A259">
        <v>1751.5522694410001</v>
      </c>
      <c r="B259">
        <v>23.953603780732085</v>
      </c>
      <c r="C259">
        <v>21.070515068386278</v>
      </c>
      <c r="D259">
        <v>21.597787714991728</v>
      </c>
    </row>
    <row r="260" spans="1:4">
      <c r="A260">
        <v>1758.3769098929999</v>
      </c>
      <c r="B260">
        <v>23.963996113549857</v>
      </c>
      <c r="C260">
        <v>21.084090203830375</v>
      </c>
      <c r="D260">
        <v>21.616251039007409</v>
      </c>
    </row>
    <row r="261" spans="1:4">
      <c r="A261">
        <v>1765.206736242</v>
      </c>
      <c r="B261">
        <v>23.974340222085413</v>
      </c>
      <c r="C261">
        <v>21.097593002851145</v>
      </c>
      <c r="D261">
        <v>21.634645378536959</v>
      </c>
    </row>
    <row r="262" spans="1:4">
      <c r="A262">
        <v>1772.0365625909999</v>
      </c>
      <c r="B262">
        <v>23.984636106338751</v>
      </c>
      <c r="C262">
        <v>21.111071689730807</v>
      </c>
      <c r="D262">
        <v>21.652971577811119</v>
      </c>
    </row>
    <row r="263" spans="1:4">
      <c r="A263">
        <v>1778.86638894</v>
      </c>
      <c r="B263">
        <v>23.994883766309872</v>
      </c>
      <c r="C263">
        <v>21.124453928046037</v>
      </c>
      <c r="D263">
        <v>21.671230292663111</v>
      </c>
    </row>
    <row r="264" spans="1:4">
      <c r="A264">
        <v>1785.6910293919998</v>
      </c>
      <c r="B264">
        <v>24.005107314139885</v>
      </c>
      <c r="C264">
        <v>21.137812054220159</v>
      </c>
      <c r="D264">
        <v>21.689422091050041</v>
      </c>
    </row>
    <row r="265" spans="1:4">
      <c r="A265">
        <v>1792.5208557409999</v>
      </c>
      <c r="B265">
        <v>24.015258525546574</v>
      </c>
      <c r="C265">
        <v>21.151097843970952</v>
      </c>
      <c r="D265">
        <v>21.707547888940919</v>
      </c>
    </row>
    <row r="266" spans="1:4">
      <c r="A266">
        <v>1799.35068209</v>
      </c>
      <c r="B266">
        <v>24.025385624812152</v>
      </c>
      <c r="C266">
        <v>21.164335409439531</v>
      </c>
      <c r="D266">
        <v>21.725608886296271</v>
      </c>
    </row>
    <row r="267" spans="1:4">
      <c r="A267">
        <v>1806.1805084390001</v>
      </c>
      <c r="B267">
        <v>24.035488611936621</v>
      </c>
      <c r="C267">
        <v>21.177524750625889</v>
      </c>
      <c r="D267">
        <v>21.743606091324072</v>
      </c>
    </row>
    <row r="268" spans="1:4">
      <c r="A268">
        <v>1813.0103347880001</v>
      </c>
      <c r="B268">
        <v>24.045519262637768</v>
      </c>
      <c r="C268">
        <v>21.190641755388924</v>
      </c>
      <c r="D268">
        <v>21.76154017392976</v>
      </c>
    </row>
    <row r="269" spans="1:4">
      <c r="A269">
        <v>1819.8349752399999</v>
      </c>
      <c r="B269">
        <v>24.055525801197803</v>
      </c>
      <c r="C269">
        <v>21.203710535869742</v>
      </c>
      <c r="D269">
        <v>21.779411438339881</v>
      </c>
    </row>
    <row r="270" spans="1:4">
      <c r="A270">
        <v>1826.664801589</v>
      </c>
      <c r="B270">
        <v>24.06548411547562</v>
      </c>
      <c r="C270">
        <v>21.216731092068343</v>
      </c>
      <c r="D270">
        <v>21.79721973133649</v>
      </c>
    </row>
    <row r="271" spans="1:4">
      <c r="A271">
        <v>1833.4946279379999</v>
      </c>
      <c r="B271">
        <v>24.075394205471223</v>
      </c>
      <c r="C271">
        <v>21.229703423984731</v>
      </c>
      <c r="D271">
        <v>21.814964903002259</v>
      </c>
    </row>
    <row r="272" spans="1:4">
      <c r="A272">
        <v>1840.324454287</v>
      </c>
      <c r="B272">
        <v>24.085280183325718</v>
      </c>
      <c r="C272">
        <v>21.242627531618897</v>
      </c>
      <c r="D272">
        <v>21.83264723707007</v>
      </c>
    </row>
    <row r="273" spans="1:4">
      <c r="A273">
        <v>1847.1490947389998</v>
      </c>
      <c r="B273">
        <v>24.095117936897992</v>
      </c>
      <c r="C273">
        <v>21.255479302829738</v>
      </c>
      <c r="D273">
        <v>21.850267299873359</v>
      </c>
    </row>
    <row r="274" spans="1:4">
      <c r="A274">
        <v>1853.9789210879999</v>
      </c>
      <c r="B274">
        <v>24.104931578329158</v>
      </c>
      <c r="C274">
        <v>21.268282849758361</v>
      </c>
      <c r="D274">
        <v>21.867825783119269</v>
      </c>
    </row>
    <row r="275" spans="1:4">
      <c r="A275">
        <v>1860.808747437</v>
      </c>
      <c r="B275">
        <v>24.114793444042547</v>
      </c>
      <c r="C275">
        <v>21.281062284545879</v>
      </c>
      <c r="D275">
        <v>21.88532369243546</v>
      </c>
    </row>
    <row r="276" spans="1:4">
      <c r="A276">
        <v>1867.6385737860001</v>
      </c>
      <c r="B276">
        <v>24.124438300485952</v>
      </c>
      <c r="C276">
        <v>21.293769382910067</v>
      </c>
      <c r="D276">
        <v>21.90276202176484</v>
      </c>
    </row>
    <row r="277" spans="1:4">
      <c r="A277">
        <v>1874.4684001350001</v>
      </c>
      <c r="B277">
        <v>24.134083156929361</v>
      </c>
      <c r="C277">
        <v>21.306404144850934</v>
      </c>
      <c r="D277">
        <v>21.92014145140087</v>
      </c>
    </row>
    <row r="278" spans="1:4">
      <c r="A278">
        <v>1881.293040587</v>
      </c>
      <c r="B278">
        <v>24.143728013372769</v>
      </c>
      <c r="C278">
        <v>21.319014794650688</v>
      </c>
      <c r="D278">
        <v>21.937462612798111</v>
      </c>
    </row>
    <row r="279" spans="1:4">
      <c r="A279">
        <v>1888.122866936</v>
      </c>
      <c r="B279">
        <v>24.153372869816181</v>
      </c>
      <c r="C279">
        <v>21.331577220168228</v>
      </c>
      <c r="D279">
        <v>21.95472600339874</v>
      </c>
    </row>
    <row r="280" spans="1:4">
      <c r="A280">
        <v>1894.9526932849999</v>
      </c>
      <c r="B280">
        <v>24.163017726259589</v>
      </c>
      <c r="C280">
        <v>21.344091421403551</v>
      </c>
      <c r="D280">
        <v>21.971931988206059</v>
      </c>
    </row>
    <row r="281" spans="1:4">
      <c r="A281">
        <v>1901.782519634</v>
      </c>
      <c r="B281">
        <v>24.172421461291908</v>
      </c>
      <c r="C281">
        <v>21.356533286215548</v>
      </c>
      <c r="D281">
        <v>21.989080946196761</v>
      </c>
    </row>
    <row r="282" spans="1:4">
      <c r="A282">
        <v>1908.6071600859998</v>
      </c>
      <c r="B282">
        <v>24.181825196324233</v>
      </c>
      <c r="C282">
        <v>21.368926926745328</v>
      </c>
      <c r="D282">
        <v>22.006173507848899</v>
      </c>
    </row>
    <row r="283" spans="1:4">
      <c r="A283">
        <v>1915.4369864349999</v>
      </c>
      <c r="B283">
        <v>24.191470052767642</v>
      </c>
      <c r="C283">
        <v>21.381296455133999</v>
      </c>
      <c r="D283">
        <v>22.023210537621559</v>
      </c>
    </row>
    <row r="284" spans="1:4">
      <c r="A284">
        <v>1922.266812784</v>
      </c>
      <c r="B284">
        <v>24.20087378779996</v>
      </c>
      <c r="C284">
        <v>21.393593647099344</v>
      </c>
      <c r="D284">
        <v>22.040192688086389</v>
      </c>
    </row>
    <row r="285" spans="1:4">
      <c r="A285">
        <v>1929.0966391330001</v>
      </c>
      <c r="B285">
        <v>24.210277522832286</v>
      </c>
      <c r="C285">
        <v>21.405866726923581</v>
      </c>
      <c r="D285">
        <v>22.057120357125012</v>
      </c>
    </row>
    <row r="286" spans="1:4">
      <c r="A286">
        <v>1935.9264654820001</v>
      </c>
      <c r="B286">
        <v>24.219440136453525</v>
      </c>
      <c r="C286">
        <v>21.418067470324491</v>
      </c>
      <c r="D286">
        <v>22.073993884879869</v>
      </c>
    </row>
    <row r="287" spans="1:4">
      <c r="A287">
        <v>1942.751105934</v>
      </c>
      <c r="B287">
        <v>24.228843871485847</v>
      </c>
      <c r="C287">
        <v>21.430219989443188</v>
      </c>
      <c r="D287">
        <v>22.09081345343073</v>
      </c>
    </row>
    <row r="288" spans="1:4">
      <c r="A288">
        <v>1949.580932283</v>
      </c>
      <c r="B288">
        <v>24.238006485107086</v>
      </c>
      <c r="C288">
        <v>21.442348396420773</v>
      </c>
      <c r="D288">
        <v>22.107579073373671</v>
      </c>
    </row>
    <row r="289" spans="1:4">
      <c r="A289">
        <v>1956.4107586319999</v>
      </c>
      <c r="B289">
        <v>24.247410220139407</v>
      </c>
      <c r="C289">
        <v>21.454404466975031</v>
      </c>
      <c r="D289">
        <v>22.124291032599459</v>
      </c>
    </row>
    <row r="290" spans="1:4">
      <c r="A290">
        <v>1963.240584981</v>
      </c>
      <c r="B290">
        <v>24.256572833760643</v>
      </c>
      <c r="C290">
        <v>21.466436425388185</v>
      </c>
      <c r="D290">
        <v>22.140949857203829</v>
      </c>
    </row>
    <row r="291" spans="1:4">
      <c r="A291">
        <v>1970.0652254329998</v>
      </c>
      <c r="B291">
        <v>24.265735447381882</v>
      </c>
      <c r="C291">
        <v>21.478396047378009</v>
      </c>
      <c r="D291">
        <v>22.15755605662882</v>
      </c>
    </row>
    <row r="292" spans="1:4">
      <c r="A292">
        <v>1976.8950517819999</v>
      </c>
      <c r="B292">
        <v>24.274898061003121</v>
      </c>
      <c r="C292">
        <v>21.490331557226728</v>
      </c>
      <c r="D292">
        <v>22.174110039757849</v>
      </c>
    </row>
    <row r="293" spans="1:4">
      <c r="A293">
        <v>1983.724878131</v>
      </c>
      <c r="B293">
        <v>24.283819553213274</v>
      </c>
      <c r="C293">
        <v>21.502218842793226</v>
      </c>
      <c r="D293">
        <v>22.190612101508599</v>
      </c>
    </row>
    <row r="294" spans="1:4">
      <c r="A294">
        <v>1990.5547044800001</v>
      </c>
      <c r="B294">
        <v>24.292982166834513</v>
      </c>
      <c r="C294">
        <v>21.514033791936402</v>
      </c>
      <c r="D294">
        <v>22.207062665618249</v>
      </c>
    </row>
    <row r="295" spans="1:4">
      <c r="A295">
        <v>1997.3793449319999</v>
      </c>
      <c r="B295">
        <v>24.301903659044665</v>
      </c>
      <c r="C295">
        <v>21.525824628938469</v>
      </c>
      <c r="D295">
        <v>22.22346221014741</v>
      </c>
    </row>
    <row r="296" spans="1:4">
      <c r="A296">
        <v>2004.209171281</v>
      </c>
      <c r="B296">
        <v>24.311066272665904</v>
      </c>
      <c r="C296">
        <v>21.537567241658319</v>
      </c>
      <c r="D296">
        <v>22.239811190159099</v>
      </c>
    </row>
    <row r="297" spans="1:4">
      <c r="A297">
        <v>2011.03899763</v>
      </c>
      <c r="B297">
        <v>24.319987764876057</v>
      </c>
      <c r="C297">
        <v>21.549261630095952</v>
      </c>
      <c r="D297">
        <v>22.25610992966347</v>
      </c>
    </row>
    <row r="298" spans="1:4">
      <c r="A298">
        <v>2017.8688239789999</v>
      </c>
      <c r="B298">
        <v>24.32890925708621</v>
      </c>
      <c r="C298">
        <v>21.560907794251367</v>
      </c>
      <c r="D298">
        <v>22.272358592151239</v>
      </c>
    </row>
    <row r="299" spans="1:4">
      <c r="A299">
        <v>2024.698650328</v>
      </c>
      <c r="B299">
        <v>24.337830749296362</v>
      </c>
      <c r="C299">
        <v>21.572529846265674</v>
      </c>
      <c r="D299">
        <v>22.28855721586935</v>
      </c>
    </row>
    <row r="300" spans="1:4">
      <c r="A300">
        <v>2031.5232907799998</v>
      </c>
      <c r="B300">
        <v>24.346511120095428</v>
      </c>
      <c r="C300">
        <v>21.584079561856655</v>
      </c>
      <c r="D300">
        <v>22.304705927089891</v>
      </c>
    </row>
    <row r="301" spans="1:4">
      <c r="A301">
        <v>2038.3531171289999</v>
      </c>
      <c r="B301">
        <v>24.355432612305577</v>
      </c>
      <c r="C301">
        <v>21.59560516530653</v>
      </c>
      <c r="D301">
        <v>22.320805203044149</v>
      </c>
    </row>
    <row r="302" spans="1:4">
      <c r="A302">
        <v>2045.182943478</v>
      </c>
      <c r="B302">
        <v>24.364112983104651</v>
      </c>
      <c r="C302">
        <v>21.607058432333076</v>
      </c>
      <c r="D302">
        <v>22.336855825059711</v>
      </c>
    </row>
    <row r="303" spans="1:4">
      <c r="A303">
        <v>2052.0127698269998</v>
      </c>
      <c r="B303">
        <v>24.373034475314803</v>
      </c>
      <c r="C303">
        <v>21.618487587218514</v>
      </c>
      <c r="D303">
        <v>22.35285856361601</v>
      </c>
    </row>
    <row r="304" spans="1:4">
      <c r="A304">
        <v>2058.8374102789999</v>
      </c>
      <c r="B304">
        <v>24.381714846113866</v>
      </c>
      <c r="C304">
        <v>21.629868517821738</v>
      </c>
      <c r="D304">
        <v>22.368813834636111</v>
      </c>
    </row>
    <row r="305" spans="1:4">
      <c r="A305">
        <v>2065.667236628</v>
      </c>
      <c r="B305">
        <v>24.390395216912939</v>
      </c>
      <c r="C305">
        <v>21.641225336283849</v>
      </c>
      <c r="D305">
        <v>22.384721990988659</v>
      </c>
    </row>
    <row r="306" spans="1:4">
      <c r="A306">
        <v>2072.497062977</v>
      </c>
      <c r="B306">
        <v>24.399075587712005</v>
      </c>
      <c r="C306">
        <v>21.652509818322638</v>
      </c>
      <c r="D306">
        <v>22.400583332827988</v>
      </c>
    </row>
    <row r="307" spans="1:4">
      <c r="A307">
        <v>2079.3268893259997</v>
      </c>
      <c r="B307">
        <v>24.407514837099988</v>
      </c>
      <c r="C307">
        <v>21.663770188220315</v>
      </c>
      <c r="D307">
        <v>22.416398152701849</v>
      </c>
    </row>
    <row r="308" spans="1:4">
      <c r="A308">
        <v>2086.1567156749998</v>
      </c>
      <c r="B308">
        <v>24.416195207899055</v>
      </c>
      <c r="C308">
        <v>21.674982333835779</v>
      </c>
      <c r="D308">
        <v>22.432167056666191</v>
      </c>
    </row>
    <row r="309" spans="1:4">
      <c r="A309">
        <v>2092.9813561269998</v>
      </c>
      <c r="B309">
        <v>24.424634457287038</v>
      </c>
      <c r="C309">
        <v>21.686146255169024</v>
      </c>
      <c r="D309">
        <v>22.447890798587039</v>
      </c>
    </row>
    <row r="310" spans="1:4">
      <c r="A310">
        <v>2099.8111824759999</v>
      </c>
      <c r="B310">
        <v>24.433314828086104</v>
      </c>
      <c r="C310">
        <v>21.697286064361162</v>
      </c>
      <c r="D310">
        <v>22.463569975548069</v>
      </c>
    </row>
    <row r="311" spans="1:4">
      <c r="A311">
        <v>2106.641008825</v>
      </c>
      <c r="B311">
        <v>24.441754077474087</v>
      </c>
      <c r="C311">
        <v>21.70835353712997</v>
      </c>
      <c r="D311">
        <v>22.479205075861181</v>
      </c>
    </row>
    <row r="312" spans="1:4">
      <c r="A312">
        <v>2113.4708351740001</v>
      </c>
      <c r="B312">
        <v>24.450193326862063</v>
      </c>
      <c r="C312">
        <v>21.719396897757672</v>
      </c>
      <c r="D312">
        <v>22.494796457946361</v>
      </c>
    </row>
    <row r="313" spans="1:4">
      <c r="A313">
        <v>2120.2954756260001</v>
      </c>
      <c r="B313">
        <v>24.45863257625005</v>
      </c>
      <c r="C313">
        <v>21.730416146244266</v>
      </c>
      <c r="D313">
        <v>22.51034437350544</v>
      </c>
    </row>
    <row r="314" spans="1:4">
      <c r="A314">
        <v>2127.1253019750002</v>
      </c>
      <c r="B314">
        <v>24.467071825638033</v>
      </c>
      <c r="C314">
        <v>21.741363058307535</v>
      </c>
      <c r="D314">
        <v>22.525849134765441</v>
      </c>
    </row>
    <row r="315" spans="1:4">
      <c r="A315">
        <v>2133.9551283240003</v>
      </c>
      <c r="B315">
        <v>24.475511075026013</v>
      </c>
      <c r="C315">
        <v>21.752285858229694</v>
      </c>
      <c r="D315">
        <v>22.541310857925001</v>
      </c>
    </row>
    <row r="316" spans="1:4">
      <c r="A316">
        <v>2140.7849546729999</v>
      </c>
      <c r="B316">
        <v>24.48370920300291</v>
      </c>
      <c r="C316">
        <v>21.763160433869636</v>
      </c>
      <c r="D316">
        <v>22.55672948904877</v>
      </c>
    </row>
    <row r="317" spans="1:4">
      <c r="A317">
        <v>2147.614781022</v>
      </c>
      <c r="B317">
        <v>24.491907330979807</v>
      </c>
      <c r="C317">
        <v>21.774010897368473</v>
      </c>
      <c r="D317">
        <v>22.57210512206516</v>
      </c>
    </row>
    <row r="318" spans="1:4">
      <c r="A318">
        <v>2154.439421474</v>
      </c>
      <c r="B318">
        <v>24.50034658036779</v>
      </c>
      <c r="C318">
        <v>21.784789024443981</v>
      </c>
      <c r="D318">
        <v>22.587438178436571</v>
      </c>
    </row>
    <row r="319" spans="1:4">
      <c r="A319">
        <v>2161.2692478230001</v>
      </c>
      <c r="B319">
        <v>24.508544708344687</v>
      </c>
      <c r="C319">
        <v>21.79554303937838</v>
      </c>
      <c r="D319">
        <v>22.602729099451299</v>
      </c>
    </row>
    <row r="320" spans="1:4">
      <c r="A320">
        <v>2168.0990741720002</v>
      </c>
      <c r="B320">
        <v>24.516742836321583</v>
      </c>
      <c r="C320">
        <v>21.806272942171674</v>
      </c>
      <c r="D320">
        <v>22.617977980485289</v>
      </c>
    </row>
    <row r="321" spans="1:4">
      <c r="A321">
        <v>2174.9289005209998</v>
      </c>
      <c r="B321">
        <v>24.52494096429848</v>
      </c>
      <c r="C321">
        <v>21.816954620682747</v>
      </c>
      <c r="D321">
        <v>22.633184946573561</v>
      </c>
    </row>
    <row r="322" spans="1:4">
      <c r="A322">
        <v>2181.7535409729999</v>
      </c>
      <c r="B322">
        <v>24.533139092275377</v>
      </c>
      <c r="C322">
        <v>21.827588074911606</v>
      </c>
      <c r="D322">
        <v>22.648350373222641</v>
      </c>
    </row>
    <row r="323" spans="1:4">
      <c r="A323">
        <v>2188.583367322</v>
      </c>
      <c r="B323">
        <v>24.541096098841187</v>
      </c>
      <c r="C323">
        <v>21.838197416999353</v>
      </c>
      <c r="D323">
        <v>22.663474795375539</v>
      </c>
    </row>
    <row r="324" spans="1:4">
      <c r="A324">
        <v>2195.413193671</v>
      </c>
      <c r="B324">
        <v>24.549294226818088</v>
      </c>
      <c r="C324">
        <v>21.848734422663778</v>
      </c>
      <c r="D324">
        <v>22.678558738098271</v>
      </c>
    </row>
    <row r="325" spans="1:4">
      <c r="A325">
        <v>2202.2430200199997</v>
      </c>
      <c r="B325">
        <v>24.557251233383898</v>
      </c>
      <c r="C325">
        <v>21.859271428328203</v>
      </c>
      <c r="D325">
        <v>22.693602610595018</v>
      </c>
    </row>
    <row r="326" spans="1:4">
      <c r="A326">
        <v>2209.0676604720002</v>
      </c>
      <c r="B326">
        <v>24.565449361360795</v>
      </c>
      <c r="C326">
        <v>21.869736097569298</v>
      </c>
      <c r="D326">
        <v>22.708606772181192</v>
      </c>
    </row>
    <row r="327" spans="1:4">
      <c r="A327">
        <v>2215.8974868209998</v>
      </c>
      <c r="B327">
        <v>24.573406367926609</v>
      </c>
      <c r="C327">
        <v>21.880200766810397</v>
      </c>
      <c r="D327">
        <v>22.723571540862689</v>
      </c>
    </row>
    <row r="328" spans="1:4">
      <c r="A328">
        <v>2222.7273131699999</v>
      </c>
      <c r="B328">
        <v>24.581363374492419</v>
      </c>
      <c r="C328">
        <v>21.89059309962817</v>
      </c>
      <c r="D328">
        <v>22.738497068004321</v>
      </c>
    </row>
    <row r="329" spans="1:4">
      <c r="A329">
        <v>2229.557139519</v>
      </c>
      <c r="B329">
        <v>24.589320381058229</v>
      </c>
      <c r="C329">
        <v>21.900961320304834</v>
      </c>
      <c r="D329">
        <v>22.753383579851771</v>
      </c>
    </row>
    <row r="330" spans="1:4">
      <c r="A330">
        <v>2236.3869658680001</v>
      </c>
      <c r="B330">
        <v>24.59727738762404</v>
      </c>
      <c r="C330">
        <v>21.911281316699281</v>
      </c>
      <c r="D330">
        <v>22.768231406687971</v>
      </c>
    </row>
    <row r="331" spans="1:4">
      <c r="A331">
        <v>2243.2116063200001</v>
      </c>
      <c r="B331">
        <v>24.604993272778771</v>
      </c>
      <c r="C331">
        <v>21.921577200952619</v>
      </c>
      <c r="D331">
        <v>22.783040445649679</v>
      </c>
    </row>
    <row r="332" spans="1:4">
      <c r="A332">
        <v>2250.0414326690002</v>
      </c>
      <c r="B332">
        <v>24.612950279344581</v>
      </c>
      <c r="C332">
        <v>21.93182486092374</v>
      </c>
      <c r="D332">
        <v>22.797810480217699</v>
      </c>
    </row>
    <row r="333" spans="1:4">
      <c r="A333">
        <v>2256.8712590180003</v>
      </c>
      <c r="B333">
        <v>24.620666164499308</v>
      </c>
      <c r="C333">
        <v>21.942048408753752</v>
      </c>
      <c r="D333">
        <v>22.81254165552058</v>
      </c>
    </row>
    <row r="334" spans="1:4">
      <c r="A334">
        <v>2263.7010853669999</v>
      </c>
      <c r="B334">
        <v>24.628623171065119</v>
      </c>
      <c r="C334">
        <v>21.952223732301547</v>
      </c>
      <c r="D334">
        <v>22.827234418932751</v>
      </c>
    </row>
    <row r="335" spans="1:4">
      <c r="A335">
        <v>2270.5257258189999</v>
      </c>
      <c r="B335">
        <v>24.63633905621985</v>
      </c>
      <c r="C335">
        <v>21.962350831567129</v>
      </c>
      <c r="D335">
        <v>22.841889098654281</v>
      </c>
    </row>
    <row r="336" spans="1:4">
      <c r="A336">
        <v>2277.355552168</v>
      </c>
      <c r="B336">
        <v>24.64405494137457</v>
      </c>
      <c r="C336">
        <v>21.972453818691598</v>
      </c>
      <c r="D336">
        <v>22.856505939893982</v>
      </c>
    </row>
    <row r="337" spans="1:4">
      <c r="A337">
        <v>2284.1853785170001</v>
      </c>
      <c r="B337">
        <v>24.651770826529301</v>
      </c>
      <c r="C337">
        <v>21.982532693674958</v>
      </c>
      <c r="D337">
        <v>22.871085424355901</v>
      </c>
    </row>
    <row r="338" spans="1:4">
      <c r="A338">
        <v>2291.0152048660002</v>
      </c>
      <c r="B338">
        <v>24.659486711684025</v>
      </c>
      <c r="C338">
        <v>21.992563344376105</v>
      </c>
      <c r="D338">
        <v>22.885628236731449</v>
      </c>
    </row>
    <row r="339" spans="1:4">
      <c r="A339">
        <v>2297.8450312149998</v>
      </c>
      <c r="B339">
        <v>24.667202596838752</v>
      </c>
      <c r="C339">
        <v>22.002545770795031</v>
      </c>
      <c r="D339">
        <v>22.900135197335398</v>
      </c>
    </row>
    <row r="340" spans="1:4">
      <c r="A340">
        <v>2304.6696716669999</v>
      </c>
      <c r="B340">
        <v>24.674677360582397</v>
      </c>
      <c r="C340">
        <v>22.012504085072852</v>
      </c>
      <c r="D340">
        <v>22.914607047942471</v>
      </c>
    </row>
    <row r="341" spans="1:4">
      <c r="A341">
        <v>2311.499498016</v>
      </c>
      <c r="B341">
        <v>24.682393245737121</v>
      </c>
      <c r="C341">
        <v>22.022414175068452</v>
      </c>
      <c r="D341">
        <v>22.929044211746181</v>
      </c>
    </row>
    <row r="342" spans="1:4">
      <c r="A342">
        <v>2318.329324365</v>
      </c>
      <c r="B342">
        <v>24.689868009480762</v>
      </c>
      <c r="C342">
        <v>22.032300152922947</v>
      </c>
      <c r="D342">
        <v>22.943446387451289</v>
      </c>
    </row>
    <row r="343" spans="1:4">
      <c r="A343">
        <v>2325.1591507139997</v>
      </c>
      <c r="B343">
        <v>24.697583894635489</v>
      </c>
      <c r="C343">
        <v>22.042137906495224</v>
      </c>
      <c r="D343">
        <v>22.95781315075202</v>
      </c>
    </row>
    <row r="344" spans="1:4">
      <c r="A344">
        <v>2331.9837911660002</v>
      </c>
      <c r="B344">
        <v>24.705058658379127</v>
      </c>
      <c r="C344">
        <v>22.051951547926389</v>
      </c>
      <c r="D344">
        <v>22.972144728584151</v>
      </c>
    </row>
    <row r="345" spans="1:4">
      <c r="A345">
        <v>2338.8136175149998</v>
      </c>
      <c r="B345">
        <v>24.712533422122767</v>
      </c>
      <c r="C345">
        <v>22.061716965075341</v>
      </c>
      <c r="D345">
        <v>22.986441660560999</v>
      </c>
    </row>
    <row r="346" spans="1:4">
      <c r="A346">
        <v>2345.6434438639999</v>
      </c>
      <c r="B346">
        <v>24.720008185866412</v>
      </c>
      <c r="C346">
        <v>22.071458270083184</v>
      </c>
      <c r="D346">
        <v>23.000704155638459</v>
      </c>
    </row>
    <row r="347" spans="1:4">
      <c r="A347">
        <v>2352.473270213</v>
      </c>
      <c r="B347">
        <v>24.727482949610053</v>
      </c>
      <c r="C347">
        <v>22.08115135080881</v>
      </c>
      <c r="D347">
        <v>23.01493212244387</v>
      </c>
    </row>
    <row r="348" spans="1:4">
      <c r="A348">
        <v>2359.3030965620001</v>
      </c>
      <c r="B348">
        <v>24.734716591942608</v>
      </c>
      <c r="C348">
        <v>22.090796207252218</v>
      </c>
      <c r="D348">
        <v>23.029125511285351</v>
      </c>
    </row>
    <row r="349" spans="1:4">
      <c r="A349">
        <v>2366.1277370140001</v>
      </c>
      <c r="B349">
        <v>24.742191355686252</v>
      </c>
      <c r="C349">
        <v>22.100441063695623</v>
      </c>
      <c r="D349">
        <v>23.04328398190848</v>
      </c>
    </row>
    <row r="350" spans="1:4">
      <c r="A350">
        <v>2372.9575633630002</v>
      </c>
      <c r="B350">
        <v>24.749666119429893</v>
      </c>
      <c r="C350">
        <v>22.110013583715705</v>
      </c>
      <c r="D350">
        <v>23.057406860412499</v>
      </c>
    </row>
    <row r="351" spans="1:4">
      <c r="A351">
        <v>2379.7873897120003</v>
      </c>
      <c r="B351">
        <v>24.756899761762448</v>
      </c>
      <c r="C351">
        <v>22.119561991594683</v>
      </c>
      <c r="D351">
        <v>23.071493686067591</v>
      </c>
    </row>
    <row r="352" spans="1:4">
      <c r="A352">
        <v>2386.6172160609999</v>
      </c>
      <c r="B352">
        <v>24.764133404095006</v>
      </c>
      <c r="C352">
        <v>22.129086287332548</v>
      </c>
      <c r="D352">
        <v>23.08554436633651</v>
      </c>
    </row>
    <row r="353" spans="1:4">
      <c r="A353">
        <v>2393.4418565129999</v>
      </c>
      <c r="B353">
        <v>24.771608167838647</v>
      </c>
      <c r="C353">
        <v>22.138562358788196</v>
      </c>
      <c r="D353">
        <v>23.09955922008087</v>
      </c>
    </row>
    <row r="354" spans="1:4">
      <c r="A354">
        <v>2400.271682862</v>
      </c>
      <c r="B354">
        <v>24.778841810171201</v>
      </c>
      <c r="C354">
        <v>22.148014318102735</v>
      </c>
      <c r="D354">
        <v>23.11353868163404</v>
      </c>
    </row>
    <row r="355" spans="1:4">
      <c r="A355">
        <v>2407.1015092110001</v>
      </c>
      <c r="B355">
        <v>24.786075452503756</v>
      </c>
      <c r="C355">
        <v>22.157442165276169</v>
      </c>
      <c r="D355">
        <v>23.12748320419476</v>
      </c>
    </row>
    <row r="356" spans="1:4">
      <c r="A356">
        <v>2413.9313355600002</v>
      </c>
      <c r="B356">
        <v>24.793309094836317</v>
      </c>
      <c r="C356">
        <v>22.166821788167383</v>
      </c>
      <c r="D356">
        <v>23.141393391411281</v>
      </c>
    </row>
    <row r="357" spans="1:4">
      <c r="A357">
        <v>2420.7559760119998</v>
      </c>
      <c r="B357">
        <v>24.800301615757785</v>
      </c>
      <c r="C357">
        <v>22.176153186776379</v>
      </c>
      <c r="D357">
        <v>23.15526972787011</v>
      </c>
    </row>
    <row r="358" spans="1:4">
      <c r="A358">
        <v>2427.5858023609999</v>
      </c>
      <c r="B358">
        <v>24.80753525809034</v>
      </c>
      <c r="C358">
        <v>22.185484585385378</v>
      </c>
      <c r="D358">
        <v>23.16911264373006</v>
      </c>
    </row>
    <row r="359" spans="1:4">
      <c r="A359">
        <v>2434.41562871</v>
      </c>
      <c r="B359">
        <v>24.814768900422898</v>
      </c>
      <c r="C359">
        <v>22.194767759712157</v>
      </c>
      <c r="D359">
        <v>23.182922695411911</v>
      </c>
    </row>
    <row r="360" spans="1:4">
      <c r="A360">
        <v>2441.2454550590001</v>
      </c>
      <c r="B360">
        <v>24.82176142134437</v>
      </c>
      <c r="C360">
        <v>22.204002709756722</v>
      </c>
      <c r="D360">
        <v>23.196700634263841</v>
      </c>
    </row>
    <row r="361" spans="1:4">
      <c r="A361">
        <v>2448.0752814079997</v>
      </c>
      <c r="B361">
        <v>24.828753942265841</v>
      </c>
      <c r="C361">
        <v>22.213213547660175</v>
      </c>
      <c r="D361">
        <v>23.210447203212262</v>
      </c>
    </row>
    <row r="362" spans="1:4">
      <c r="A362">
        <v>2454.8999218600002</v>
      </c>
      <c r="B362">
        <v>24.835987584598396</v>
      </c>
      <c r="C362">
        <v>22.222400273422522</v>
      </c>
      <c r="D362">
        <v>23.22416285901301</v>
      </c>
    </row>
    <row r="363" spans="1:4">
      <c r="A363">
        <v>2461.7297482089998</v>
      </c>
      <c r="B363">
        <v>24.842980105519867</v>
      </c>
      <c r="C363">
        <v>22.231538774902653</v>
      </c>
      <c r="D363">
        <v>23.237847683019581</v>
      </c>
    </row>
    <row r="364" spans="1:4">
      <c r="A364">
        <v>2468.5595745579999</v>
      </c>
      <c r="B364">
        <v>24.849972626441339</v>
      </c>
      <c r="C364">
        <v>22.24067727638278</v>
      </c>
      <c r="D364">
        <v>23.251501444317629</v>
      </c>
    </row>
    <row r="365" spans="1:4">
      <c r="A365">
        <v>2475.389400907</v>
      </c>
      <c r="B365">
        <v>24.856965147362811</v>
      </c>
      <c r="C365">
        <v>22.249743441439588</v>
      </c>
      <c r="D365">
        <v>23.2651238825718</v>
      </c>
    </row>
    <row r="366" spans="1:4">
      <c r="A366">
        <v>2482.214041359</v>
      </c>
      <c r="B366">
        <v>24.863716546873192</v>
      </c>
      <c r="C366">
        <v>22.258809606496389</v>
      </c>
      <c r="D366">
        <v>23.278714628795111</v>
      </c>
    </row>
    <row r="367" spans="1:4">
      <c r="A367">
        <v>2489.0438677080001</v>
      </c>
      <c r="B367">
        <v>24.870709067794667</v>
      </c>
      <c r="C367">
        <v>22.267827547270976</v>
      </c>
      <c r="D367">
        <v>23.292273156437819</v>
      </c>
    </row>
    <row r="368" spans="1:4">
      <c r="A368">
        <v>2495.8736940570002</v>
      </c>
      <c r="B368">
        <v>24.877701588716135</v>
      </c>
      <c r="C368">
        <v>22.276797263763346</v>
      </c>
      <c r="D368">
        <v>23.30579902658803</v>
      </c>
    </row>
    <row r="369" spans="1:4">
      <c r="A369">
        <v>2502.7035204060003</v>
      </c>
      <c r="B369">
        <v>24.884452988226524</v>
      </c>
      <c r="C369">
        <v>22.285766980255715</v>
      </c>
      <c r="D369">
        <v>23.31929241652956</v>
      </c>
    </row>
    <row r="370" spans="1:4">
      <c r="A370">
        <v>2509.5333467549999</v>
      </c>
      <c r="B370">
        <v>24.891445509147992</v>
      </c>
      <c r="C370">
        <v>22.294688472465868</v>
      </c>
      <c r="D370">
        <v>23.332754433994118</v>
      </c>
    </row>
    <row r="371" spans="1:4">
      <c r="A371">
        <v>2516.357987207</v>
      </c>
      <c r="B371">
        <v>24.898196908658377</v>
      </c>
      <c r="C371">
        <v>22.3035617403938</v>
      </c>
      <c r="D371">
        <v>23.346186655234948</v>
      </c>
    </row>
    <row r="372" spans="1:4">
      <c r="A372">
        <v>2523.187813556</v>
      </c>
      <c r="B372">
        <v>24.904948308168766</v>
      </c>
      <c r="C372">
        <v>22.312435008321739</v>
      </c>
      <c r="D372">
        <v>23.359590654235809</v>
      </c>
    </row>
    <row r="373" spans="1:4">
      <c r="A373">
        <v>2530.0176399050001</v>
      </c>
      <c r="B373">
        <v>24.911699707679151</v>
      </c>
      <c r="C373">
        <v>22.321260051967457</v>
      </c>
      <c r="D373">
        <v>23.372967665688329</v>
      </c>
    </row>
    <row r="374" spans="1:4">
      <c r="A374">
        <v>2536.8474662540002</v>
      </c>
      <c r="B374">
        <v>24.918451107189536</v>
      </c>
      <c r="C374">
        <v>22.330036871330957</v>
      </c>
      <c r="D374">
        <v>23.386318204076879</v>
      </c>
    </row>
    <row r="375" spans="1:4">
      <c r="A375">
        <v>2543.6721067059998</v>
      </c>
      <c r="B375">
        <v>24.925202506699922</v>
      </c>
      <c r="C375">
        <v>22.338789578553349</v>
      </c>
      <c r="D375">
        <v>23.399642251459241</v>
      </c>
    </row>
    <row r="376" spans="1:4">
      <c r="A376">
        <v>2550.5019330549999</v>
      </c>
      <c r="B376">
        <v>24.93195390621031</v>
      </c>
      <c r="C376">
        <v>22.347518173634636</v>
      </c>
      <c r="D376">
        <v>23.41293993694077</v>
      </c>
    </row>
    <row r="377" spans="1:4">
      <c r="A377">
        <v>2557.331759404</v>
      </c>
      <c r="B377">
        <v>24.938705305720696</v>
      </c>
      <c r="C377">
        <v>22.356222656574811</v>
      </c>
      <c r="D377">
        <v>23.426211531408651</v>
      </c>
    </row>
    <row r="378" spans="1:4">
      <c r="A378">
        <v>2564.1615857530001</v>
      </c>
      <c r="B378">
        <v>24.945456705231077</v>
      </c>
      <c r="C378">
        <v>22.364878915232772</v>
      </c>
      <c r="D378">
        <v>23.43945731674906</v>
      </c>
    </row>
    <row r="379" spans="1:4">
      <c r="A379">
        <v>2570.9914121019997</v>
      </c>
      <c r="B379">
        <v>24.951966983330379</v>
      </c>
      <c r="C379">
        <v>22.373511061749621</v>
      </c>
      <c r="D379">
        <v>23.452677486870609</v>
      </c>
    </row>
    <row r="380" spans="1:4">
      <c r="A380">
        <v>2577.8160525540002</v>
      </c>
      <c r="B380">
        <v>24.958718382840765</v>
      </c>
      <c r="C380">
        <v>22.382094983984256</v>
      </c>
      <c r="D380">
        <v>23.46587183281742</v>
      </c>
    </row>
    <row r="381" spans="1:4">
      <c r="A381">
        <v>2584.6458789029998</v>
      </c>
      <c r="B381">
        <v>24.965228660940067</v>
      </c>
      <c r="C381">
        <v>22.390678906218888</v>
      </c>
      <c r="D381">
        <v>23.479040410068261</v>
      </c>
    </row>
    <row r="382" spans="1:4">
      <c r="A382">
        <v>2591.4757052519999</v>
      </c>
      <c r="B382">
        <v>24.971738939039366</v>
      </c>
      <c r="C382">
        <v>22.399214604171306</v>
      </c>
      <c r="D382">
        <v>23.492183548512319</v>
      </c>
    </row>
    <row r="383" spans="1:4">
      <c r="A383">
        <v>2598.3055316009995</v>
      </c>
      <c r="B383">
        <v>24.978249217138668</v>
      </c>
      <c r="C383">
        <v>22.407702077841503</v>
      </c>
      <c r="D383">
        <v>23.505301021301669</v>
      </c>
    </row>
    <row r="384" spans="1:4">
      <c r="A384">
        <v>2605.130172053</v>
      </c>
      <c r="B384">
        <v>24.984759495237967</v>
      </c>
      <c r="C384">
        <v>22.416189551511703</v>
      </c>
      <c r="D384">
        <v>23.518392294542199</v>
      </c>
    </row>
    <row r="385" spans="1:4">
      <c r="A385">
        <v>2611.9599984019997</v>
      </c>
      <c r="B385">
        <v>24.991269773337269</v>
      </c>
      <c r="C385">
        <v>22.424628800899686</v>
      </c>
      <c r="D385">
        <v>23.531456989330358</v>
      </c>
    </row>
    <row r="386" spans="1:4">
      <c r="A386">
        <v>2618.7898247509997</v>
      </c>
      <c r="B386">
        <v>24.997780051436568</v>
      </c>
      <c r="C386">
        <v>22.433043938146561</v>
      </c>
      <c r="D386">
        <v>23.544495130404979</v>
      </c>
    </row>
    <row r="387" spans="1:4">
      <c r="A387">
        <v>2625.6196510999998</v>
      </c>
      <c r="B387">
        <v>25.00429032953587</v>
      </c>
      <c r="C387">
        <v>22.441434963252323</v>
      </c>
      <c r="D387">
        <v>23.557507321436599</v>
      </c>
    </row>
    <row r="388" spans="1:4">
      <c r="A388">
        <v>2632.4494774489999</v>
      </c>
      <c r="B388">
        <v>25.010559486224086</v>
      </c>
      <c r="C388">
        <v>22.449777764075872</v>
      </c>
      <c r="D388">
        <v>23.570494240112058</v>
      </c>
    </row>
    <row r="389" spans="1:4">
      <c r="A389">
        <v>2639.274117901</v>
      </c>
      <c r="B389">
        <v>25.017069764323388</v>
      </c>
      <c r="C389">
        <v>22.458096452758308</v>
      </c>
      <c r="D389">
        <v>23.583455971210711</v>
      </c>
    </row>
    <row r="390" spans="1:4">
      <c r="A390">
        <v>2646.10394425</v>
      </c>
      <c r="B390">
        <v>25.023580042422687</v>
      </c>
      <c r="C390">
        <v>22.46639102929964</v>
      </c>
      <c r="D390">
        <v>23.59639210600654</v>
      </c>
    </row>
    <row r="391" spans="1:4">
      <c r="A391">
        <v>2652.9337705990001</v>
      </c>
      <c r="B391">
        <v>25.029849199110902</v>
      </c>
      <c r="C391">
        <v>22.474661493699863</v>
      </c>
      <c r="D391">
        <v>23.60930208185075</v>
      </c>
    </row>
    <row r="392" spans="1:4">
      <c r="A392">
        <v>2659.7635969480002</v>
      </c>
      <c r="B392">
        <v>25.036118355799115</v>
      </c>
      <c r="C392">
        <v>22.482883733817872</v>
      </c>
      <c r="D392">
        <v>23.622185367647479</v>
      </c>
    </row>
    <row r="393" spans="1:4">
      <c r="A393">
        <v>2666.5882373999998</v>
      </c>
      <c r="B393">
        <v>25.042387512487334</v>
      </c>
      <c r="C393">
        <v>22.491081861794768</v>
      </c>
      <c r="D393">
        <v>23.635041615751462</v>
      </c>
    </row>
    <row r="394" spans="1:4">
      <c r="A394">
        <v>2673.4180637489999</v>
      </c>
      <c r="B394">
        <v>25.048656669175546</v>
      </c>
      <c r="C394">
        <v>22.499255877630556</v>
      </c>
      <c r="D394">
        <v>23.647870458375081</v>
      </c>
    </row>
    <row r="395" spans="1:4">
      <c r="A395">
        <v>2680.247890098</v>
      </c>
      <c r="B395">
        <v>25.054925825863762</v>
      </c>
      <c r="C395">
        <v>22.507405781325236</v>
      </c>
      <c r="D395">
        <v>23.660671525530191</v>
      </c>
    </row>
    <row r="396" spans="1:4">
      <c r="A396">
        <v>2687.0777164470001</v>
      </c>
      <c r="B396">
        <v>25.061194982551982</v>
      </c>
      <c r="C396">
        <v>22.515531572878807</v>
      </c>
      <c r="D396">
        <v>23.673444319168439</v>
      </c>
    </row>
    <row r="397" spans="1:4">
      <c r="A397">
        <v>2693.9023568990001</v>
      </c>
      <c r="B397">
        <v>25.067464139240194</v>
      </c>
      <c r="C397">
        <v>22.523609140150164</v>
      </c>
      <c r="D397">
        <v>23.686188459464951</v>
      </c>
    </row>
    <row r="398" spans="1:4">
      <c r="A398">
        <v>2700.7321832480002</v>
      </c>
      <c r="B398">
        <v>25.073733295928406</v>
      </c>
      <c r="C398">
        <v>22.531662595280405</v>
      </c>
      <c r="D398">
        <v>23.69890410491875</v>
      </c>
    </row>
    <row r="399" spans="1:4">
      <c r="A399">
        <v>2707.5620095970003</v>
      </c>
      <c r="B399">
        <v>25.080002452616625</v>
      </c>
      <c r="C399">
        <v>22.539667826128436</v>
      </c>
      <c r="D399">
        <v>23.711591232427828</v>
      </c>
    </row>
    <row r="400" spans="1:4">
      <c r="A400">
        <v>2714.3918359460004</v>
      </c>
      <c r="B400">
        <v>25.086030487893755</v>
      </c>
      <c r="C400">
        <v>22.547673056976464</v>
      </c>
      <c r="D400">
        <v>23.724249707498711</v>
      </c>
    </row>
    <row r="401" spans="1:4">
      <c r="A401">
        <v>2721.2216622949995</v>
      </c>
      <c r="B401">
        <v>25.092299644581971</v>
      </c>
      <c r="C401">
        <v>22.555630063542278</v>
      </c>
      <c r="D401">
        <v>23.73687953770747</v>
      </c>
    </row>
    <row r="402" spans="1:4">
      <c r="A402">
        <v>2728.046302747</v>
      </c>
      <c r="B402">
        <v>25.0983276798591</v>
      </c>
      <c r="C402">
        <v>22.563587070108088</v>
      </c>
      <c r="D402">
        <v>23.74948085260225</v>
      </c>
    </row>
    <row r="403" spans="1:4">
      <c r="A403">
        <v>2734.8761290959997</v>
      </c>
      <c r="B403">
        <v>25.104355715136233</v>
      </c>
      <c r="C403">
        <v>22.571495852391681</v>
      </c>
      <c r="D403">
        <v>23.76205376604047</v>
      </c>
    </row>
    <row r="404" spans="1:4">
      <c r="A404">
        <v>2741.7059554449997</v>
      </c>
      <c r="B404">
        <v>25.110383750413362</v>
      </c>
      <c r="C404">
        <v>22.579356410393061</v>
      </c>
      <c r="D404">
        <v>23.77459830436624</v>
      </c>
    </row>
    <row r="405" spans="1:4">
      <c r="A405">
        <v>2748.5357817939998</v>
      </c>
      <c r="B405">
        <v>25.116411785690492</v>
      </c>
      <c r="C405">
        <v>22.587216968394436</v>
      </c>
      <c r="D405">
        <v>23.787114645578018</v>
      </c>
    </row>
    <row r="406" spans="1:4">
      <c r="A406">
        <v>2755.3604222459999</v>
      </c>
      <c r="B406">
        <v>25.122439820967621</v>
      </c>
      <c r="C406">
        <v>22.595029302113602</v>
      </c>
      <c r="D406">
        <v>23.799603037525699</v>
      </c>
    </row>
    <row r="407" spans="1:4">
      <c r="A407">
        <v>2762.190248595</v>
      </c>
      <c r="B407">
        <v>25.12846785624475</v>
      </c>
      <c r="C407">
        <v>22.60284163583276</v>
      </c>
      <c r="D407">
        <v>23.812063812426409</v>
      </c>
    </row>
    <row r="408" spans="1:4">
      <c r="A408">
        <v>2769.020074944</v>
      </c>
      <c r="B408">
        <v>25.13449589152188</v>
      </c>
      <c r="C408">
        <v>22.610605745269705</v>
      </c>
      <c r="D408">
        <v>23.82449725126984</v>
      </c>
    </row>
    <row r="409" spans="1:4">
      <c r="A409">
        <v>2775.8499012930001</v>
      </c>
      <c r="B409">
        <v>25.140523926799013</v>
      </c>
      <c r="C409">
        <v>22.618345742565538</v>
      </c>
      <c r="D409">
        <v>23.836903716015861</v>
      </c>
    </row>
    <row r="410" spans="1:4">
      <c r="A410">
        <v>2782.6797276420002</v>
      </c>
      <c r="B410">
        <v>25.146551962076142</v>
      </c>
      <c r="C410">
        <v>22.626037515579156</v>
      </c>
      <c r="D410">
        <v>23.849283394329721</v>
      </c>
    </row>
    <row r="411" spans="1:4">
      <c r="A411">
        <v>2789.5043680939998</v>
      </c>
      <c r="B411">
        <v>25.152338875942185</v>
      </c>
      <c r="C411">
        <v>22.633729288592775</v>
      </c>
      <c r="D411">
        <v>23.861636086910419</v>
      </c>
    </row>
    <row r="412" spans="1:4">
      <c r="A412">
        <v>2796.3341944429999</v>
      </c>
      <c r="B412">
        <v>25.158366911219318</v>
      </c>
      <c r="C412">
        <v>22.641372837324177</v>
      </c>
      <c r="D412">
        <v>23.873961856503811</v>
      </c>
    </row>
    <row r="413" spans="1:4">
      <c r="A413">
        <v>2803.164020792</v>
      </c>
      <c r="B413">
        <v>25.164153825085364</v>
      </c>
      <c r="C413">
        <v>22.64899227391447</v>
      </c>
      <c r="D413">
        <v>23.88626093025119</v>
      </c>
    </row>
    <row r="414" spans="1:4">
      <c r="A414">
        <v>2809.9938471410001</v>
      </c>
      <c r="B414">
        <v>25.169940738951407</v>
      </c>
      <c r="C414">
        <v>22.656587598363654</v>
      </c>
      <c r="D414">
        <v>23.898533354112949</v>
      </c>
    </row>
    <row r="415" spans="1:4">
      <c r="A415">
        <v>2816.8184875930001</v>
      </c>
      <c r="B415">
        <v>25.175727652817454</v>
      </c>
      <c r="C415">
        <v>22.664158810671729</v>
      </c>
      <c r="D415">
        <v>23.910779063756429</v>
      </c>
    </row>
    <row r="416" spans="1:4">
      <c r="A416">
        <v>2823.6483139420002</v>
      </c>
      <c r="B416">
        <v>25.181755688094579</v>
      </c>
      <c r="C416">
        <v>22.671705910838696</v>
      </c>
      <c r="D416">
        <v>23.922998231138141</v>
      </c>
    </row>
    <row r="417" spans="1:4">
      <c r="A417">
        <v>2830.4781402910003</v>
      </c>
      <c r="B417">
        <v>25.187542601960626</v>
      </c>
      <c r="C417">
        <v>22.679204786723446</v>
      </c>
      <c r="D417">
        <v>23.935191097405621</v>
      </c>
    </row>
    <row r="418" spans="1:4">
      <c r="A418">
        <v>2837.3079666400004</v>
      </c>
      <c r="B418">
        <v>25.193329515826672</v>
      </c>
      <c r="C418">
        <v>22.686703662608195</v>
      </c>
      <c r="D418">
        <v>23.947357804390901</v>
      </c>
    </row>
    <row r="419" spans="1:4">
      <c r="A419">
        <v>2844.1377929889995</v>
      </c>
      <c r="B419">
        <v>25.198875308281629</v>
      </c>
      <c r="C419">
        <v>22.694154314210728</v>
      </c>
      <c r="D419">
        <v>23.959498490005871</v>
      </c>
    </row>
    <row r="420" spans="1:4">
      <c r="A420">
        <v>2850.962433441</v>
      </c>
      <c r="B420">
        <v>25.204662222147675</v>
      </c>
      <c r="C420">
        <v>22.701580853672152</v>
      </c>
      <c r="D420">
        <v>23.971613520338231</v>
      </c>
    </row>
    <row r="421" spans="1:4">
      <c r="A421">
        <v>2857.7922597899997</v>
      </c>
      <c r="B421">
        <v>25.210449136013722</v>
      </c>
      <c r="C421">
        <v>22.708983280992467</v>
      </c>
      <c r="D421">
        <v>23.983703652751331</v>
      </c>
    </row>
    <row r="422" spans="1:4">
      <c r="A422">
        <v>2864.6220861389997</v>
      </c>
      <c r="B422">
        <v>25.215994928468678</v>
      </c>
      <c r="C422">
        <v>22.716361596171676</v>
      </c>
      <c r="D422">
        <v>23.99576958677773</v>
      </c>
    </row>
    <row r="423" spans="1:4">
      <c r="A423">
        <v>2871.4519124879998</v>
      </c>
      <c r="B423">
        <v>25.221781842334725</v>
      </c>
      <c r="C423">
        <v>22.723691687068666</v>
      </c>
      <c r="D423">
        <v>24.007811768916589</v>
      </c>
    </row>
    <row r="424" spans="1:4">
      <c r="A424">
        <v>2878.2765529399999</v>
      </c>
      <c r="B424">
        <v>25.227327634789685</v>
      </c>
      <c r="C424">
        <v>22.731021777965658</v>
      </c>
      <c r="D424">
        <v>24.019830510861631</v>
      </c>
    </row>
    <row r="425" spans="1:4">
      <c r="A425">
        <v>2885.106379289</v>
      </c>
      <c r="B425">
        <v>25.233114548655728</v>
      </c>
      <c r="C425">
        <v>22.738303644580427</v>
      </c>
      <c r="D425">
        <v>24.031826461753841</v>
      </c>
    </row>
    <row r="426" spans="1:4">
      <c r="A426">
        <v>2891.936205638</v>
      </c>
      <c r="B426">
        <v>25.238660341110691</v>
      </c>
      <c r="C426">
        <v>22.745561399054097</v>
      </c>
      <c r="D426">
        <v>24.04380027778091</v>
      </c>
    </row>
    <row r="427" spans="1:4">
      <c r="A427">
        <v>2898.7660319870001</v>
      </c>
      <c r="B427">
        <v>25.244206133565651</v>
      </c>
      <c r="C427">
        <v>22.752795041386651</v>
      </c>
      <c r="D427">
        <v>24.05575236681042</v>
      </c>
    </row>
    <row r="428" spans="1:4">
      <c r="A428">
        <v>2905.5906724389997</v>
      </c>
      <c r="B428">
        <v>25.249751926020611</v>
      </c>
      <c r="C428">
        <v>22.760004571578097</v>
      </c>
      <c r="D428">
        <v>24.067682605633141</v>
      </c>
    </row>
    <row r="429" spans="1:4">
      <c r="A429">
        <v>2912.4204987879998</v>
      </c>
      <c r="B429">
        <v>25.255297718475568</v>
      </c>
      <c r="C429">
        <v>22.767189989628438</v>
      </c>
      <c r="D429">
        <v>24.079590357289181</v>
      </c>
    </row>
    <row r="430" spans="1:4">
      <c r="A430">
        <v>2919.2503251369999</v>
      </c>
      <c r="B430">
        <v>25.260843510930528</v>
      </c>
      <c r="C430">
        <v>22.774351295537667</v>
      </c>
      <c r="D430">
        <v>24.09147491489496</v>
      </c>
    </row>
    <row r="431" spans="1:4">
      <c r="A431">
        <v>2926.080151486</v>
      </c>
      <c r="B431">
        <v>25.266389303385491</v>
      </c>
      <c r="C431">
        <v>22.78148848930579</v>
      </c>
      <c r="D431">
        <v>24.103335544170459</v>
      </c>
    </row>
    <row r="432" spans="1:4">
      <c r="A432">
        <v>2932.9099778350001</v>
      </c>
      <c r="B432">
        <v>25.271935095840451</v>
      </c>
      <c r="C432">
        <v>22.788577458791693</v>
      </c>
      <c r="D432">
        <v>24.115171998185239</v>
      </c>
    </row>
    <row r="433" spans="1:4">
      <c r="A433">
        <v>2939.7346182870001</v>
      </c>
      <c r="B433">
        <v>25.277239766884321</v>
      </c>
      <c r="C433">
        <v>22.795666428277599</v>
      </c>
      <c r="D433">
        <v>24.12698475355624</v>
      </c>
    </row>
    <row r="434" spans="1:4">
      <c r="A434">
        <v>2946.5644446360002</v>
      </c>
      <c r="B434">
        <v>25.282785559339285</v>
      </c>
      <c r="C434">
        <v>22.802707173481288</v>
      </c>
      <c r="D434">
        <v>24.138774534660762</v>
      </c>
    </row>
    <row r="435" spans="1:4">
      <c r="A435">
        <v>2953.3942709850003</v>
      </c>
      <c r="B435">
        <v>25.288090230383158</v>
      </c>
      <c r="C435">
        <v>22.809723806543865</v>
      </c>
      <c r="D435">
        <v>24.15054211565181</v>
      </c>
    </row>
    <row r="436" spans="1:4">
      <c r="A436">
        <v>2960.2240973340004</v>
      </c>
      <c r="B436">
        <v>25.293636022838115</v>
      </c>
      <c r="C436">
        <v>22.816716327465336</v>
      </c>
      <c r="D436">
        <v>24.16228815196752</v>
      </c>
    </row>
    <row r="437" spans="1:4">
      <c r="A437">
        <v>2967.0487377859999</v>
      </c>
      <c r="B437">
        <v>25.298940693881992</v>
      </c>
      <c r="C437">
        <v>22.823684736245699</v>
      </c>
      <c r="D437">
        <v>24.174013107311922</v>
      </c>
    </row>
    <row r="438" spans="1:4">
      <c r="A438">
        <v>2973.878564135</v>
      </c>
      <c r="B438">
        <v>25.304245364925865</v>
      </c>
      <c r="C438">
        <v>22.830629032884953</v>
      </c>
      <c r="D438">
        <v>24.185717486749741</v>
      </c>
    </row>
    <row r="439" spans="1:4">
      <c r="A439">
        <v>2980.7083904839997</v>
      </c>
      <c r="B439">
        <v>25.309791157380829</v>
      </c>
      <c r="C439">
        <v>22.837549217383099</v>
      </c>
      <c r="D439">
        <v>24.197401635286099</v>
      </c>
    </row>
    <row r="440" spans="1:4">
      <c r="A440">
        <v>2987.5382168329998</v>
      </c>
      <c r="B440">
        <v>25.315095828424699</v>
      </c>
      <c r="C440">
        <v>22.844445289740136</v>
      </c>
      <c r="D440">
        <v>24.209065279029531</v>
      </c>
    </row>
    <row r="441" spans="1:4">
      <c r="A441">
        <v>2994.3680431819998</v>
      </c>
      <c r="B441">
        <v>25.320400499468576</v>
      </c>
      <c r="C441">
        <v>22.851293137814956</v>
      </c>
      <c r="D441">
        <v>24.22070780330974</v>
      </c>
    </row>
    <row r="442" spans="1:4">
      <c r="A442">
        <v>3001.1926836339999</v>
      </c>
      <c r="B442">
        <v>25.32570517051245</v>
      </c>
      <c r="C442">
        <v>22.858140985889776</v>
      </c>
      <c r="D442">
        <v>24.232328981030172</v>
      </c>
    </row>
    <row r="443" spans="1:4">
      <c r="A443">
        <v>3008.022509983</v>
      </c>
      <c r="B443">
        <v>25.331009841556327</v>
      </c>
      <c r="C443">
        <v>22.864940609682378</v>
      </c>
      <c r="D443">
        <v>24.243929015702349</v>
      </c>
    </row>
    <row r="444" spans="1:4">
      <c r="A444">
        <v>3014.852336332</v>
      </c>
      <c r="B444">
        <v>25.33607339118911</v>
      </c>
      <c r="C444">
        <v>22.871716121333872</v>
      </c>
      <c r="D444">
        <v>24.255508525386809</v>
      </c>
    </row>
    <row r="445" spans="1:4">
      <c r="A445">
        <v>3021.6821626810001</v>
      </c>
      <c r="B445">
        <v>25.341378062232987</v>
      </c>
      <c r="C445">
        <v>22.878467520844261</v>
      </c>
      <c r="D445">
        <v>24.267068629669211</v>
      </c>
    </row>
    <row r="446" spans="1:4">
      <c r="A446">
        <v>3028.5068031329997</v>
      </c>
      <c r="B446">
        <v>25.346682733276861</v>
      </c>
      <c r="C446">
        <v>22.885218920354646</v>
      </c>
      <c r="D446">
        <v>24.27860985409799</v>
      </c>
    </row>
    <row r="447" spans="1:4">
      <c r="A447">
        <v>3035.3366294819998</v>
      </c>
      <c r="B447">
        <v>25.351746282909652</v>
      </c>
      <c r="C447">
        <v>22.891922095582814</v>
      </c>
      <c r="D447">
        <v>24.290131672568549</v>
      </c>
    </row>
    <row r="448" spans="1:4">
      <c r="A448">
        <v>3042.1664558309999</v>
      </c>
      <c r="B448">
        <v>25.357050953953529</v>
      </c>
      <c r="C448">
        <v>22.898577046528764</v>
      </c>
      <c r="D448">
        <v>24.301633062431591</v>
      </c>
    </row>
    <row r="449" spans="1:4">
      <c r="A449">
        <v>3048.99628218</v>
      </c>
      <c r="B449">
        <v>25.362114503586319</v>
      </c>
      <c r="C449">
        <v>22.905231997474715</v>
      </c>
      <c r="D449">
        <v>24.313113159807461</v>
      </c>
    </row>
    <row r="450" spans="1:4">
      <c r="A450">
        <v>3055.8261085290001</v>
      </c>
      <c r="B450">
        <v>25.367178053219103</v>
      </c>
      <c r="C450">
        <v>22.91186283627956</v>
      </c>
      <c r="D450">
        <v>24.324571889668739</v>
      </c>
    </row>
    <row r="451" spans="1:4">
      <c r="A451">
        <v>3062.6507489810001</v>
      </c>
      <c r="B451">
        <v>25.372241602851894</v>
      </c>
      <c r="C451">
        <v>22.918469562943294</v>
      </c>
      <c r="D451">
        <v>24.336009735745481</v>
      </c>
    </row>
    <row r="452" spans="1:4">
      <c r="A452">
        <v>3069.4805753300002</v>
      </c>
      <c r="B452">
        <v>25.377305152484684</v>
      </c>
      <c r="C452">
        <v>22.925052177465918</v>
      </c>
      <c r="D452">
        <v>24.34742693955987</v>
      </c>
    </row>
    <row r="453" spans="1:4">
      <c r="A453">
        <v>3076.3104016790003</v>
      </c>
      <c r="B453">
        <v>25.382609823528558</v>
      </c>
      <c r="C453">
        <v>22.931586567706329</v>
      </c>
      <c r="D453">
        <v>24.358823297764669</v>
      </c>
    </row>
    <row r="454" spans="1:4">
      <c r="A454">
        <v>3083.1402280280004</v>
      </c>
      <c r="B454">
        <v>25.387673373161345</v>
      </c>
      <c r="C454">
        <v>22.93812095794674</v>
      </c>
      <c r="D454">
        <v>24.370198986999629</v>
      </c>
    </row>
    <row r="455" spans="1:4">
      <c r="A455">
        <v>3089.96486848</v>
      </c>
      <c r="B455">
        <v>25.392495801383049</v>
      </c>
      <c r="C455">
        <v>22.944631236046039</v>
      </c>
      <c r="D455">
        <v>24.381554482796659</v>
      </c>
    </row>
    <row r="456" spans="1:4">
      <c r="A456">
        <v>3096.794694829</v>
      </c>
      <c r="B456">
        <v>25.39755935101584</v>
      </c>
      <c r="C456">
        <v>22.951093289863124</v>
      </c>
      <c r="D456">
        <v>24.392890128213399</v>
      </c>
    </row>
    <row r="457" spans="1:4">
      <c r="A457">
        <v>3103.6245211779997</v>
      </c>
      <c r="B457">
        <v>25.40262290064863</v>
      </c>
      <c r="C457">
        <v>22.957555343680205</v>
      </c>
      <c r="D457">
        <v>24.404206010530729</v>
      </c>
    </row>
    <row r="458" spans="1:4">
      <c r="A458">
        <v>3110.4543475269998</v>
      </c>
      <c r="B458">
        <v>25.407686450281421</v>
      </c>
      <c r="C458">
        <v>22.963969173215073</v>
      </c>
      <c r="D458">
        <v>24.41550179294266</v>
      </c>
    </row>
    <row r="459" spans="1:4">
      <c r="A459">
        <v>3117.2789879789998</v>
      </c>
      <c r="B459">
        <v>25.412508878503125</v>
      </c>
      <c r="C459">
        <v>22.970383002749941</v>
      </c>
      <c r="D459">
        <v>24.42677660532555</v>
      </c>
    </row>
    <row r="460" spans="1:4">
      <c r="A460">
        <v>3124.1088143279999</v>
      </c>
      <c r="B460">
        <v>25.417572428135916</v>
      </c>
      <c r="C460">
        <v>22.976748608002588</v>
      </c>
      <c r="D460">
        <v>24.438029541325491</v>
      </c>
    </row>
    <row r="461" spans="1:4">
      <c r="A461">
        <v>3130.938640677</v>
      </c>
      <c r="B461">
        <v>25.42239485635762</v>
      </c>
      <c r="C461">
        <v>22.983114213255238</v>
      </c>
      <c r="D461">
        <v>24.449260353344769</v>
      </c>
    </row>
    <row r="462" spans="1:4">
      <c r="A462">
        <v>3137.7684670260001</v>
      </c>
      <c r="B462">
        <v>25.427217284579324</v>
      </c>
      <c r="C462">
        <v>22.989431594225671</v>
      </c>
      <c r="D462">
        <v>24.460469477925191</v>
      </c>
    </row>
    <row r="463" spans="1:4">
      <c r="A463">
        <v>3144.5982933750001</v>
      </c>
      <c r="B463">
        <v>25.432280834212111</v>
      </c>
      <c r="C463">
        <v>22.995748975196104</v>
      </c>
      <c r="D463">
        <v>24.47165760964273</v>
      </c>
    </row>
    <row r="464" spans="1:4">
      <c r="A464">
        <v>3151.4229338269997</v>
      </c>
      <c r="B464">
        <v>25.437103262433816</v>
      </c>
      <c r="C464">
        <v>23.00201813188432</v>
      </c>
      <c r="D464">
        <v>24.482825201276171</v>
      </c>
    </row>
    <row r="465" spans="1:4">
      <c r="A465">
        <v>3158.2527601759998</v>
      </c>
      <c r="B465">
        <v>25.44192569065552</v>
      </c>
      <c r="C465">
        <v>23.008263176431427</v>
      </c>
      <c r="D465">
        <v>24.493972361896059</v>
      </c>
    </row>
    <row r="466" spans="1:4">
      <c r="A466">
        <v>3165.0825865249999</v>
      </c>
      <c r="B466">
        <v>25.446748118877224</v>
      </c>
      <c r="C466">
        <v>23.014508220978534</v>
      </c>
      <c r="D466">
        <v>24.50509876361512</v>
      </c>
    </row>
    <row r="467" spans="1:4">
      <c r="A467">
        <v>3171.912412874</v>
      </c>
      <c r="B467">
        <v>25.451570547098928</v>
      </c>
      <c r="C467">
        <v>23.020705041243424</v>
      </c>
      <c r="D467">
        <v>24.51620393084325</v>
      </c>
    </row>
    <row r="468" spans="1:4">
      <c r="A468">
        <v>3178.737053326</v>
      </c>
      <c r="B468">
        <v>25.456392975320632</v>
      </c>
      <c r="C468">
        <v>23.026877749367205</v>
      </c>
      <c r="D468">
        <v>24.527287982020361</v>
      </c>
    </row>
    <row r="469" spans="1:4">
      <c r="A469">
        <v>3185.5668796750001</v>
      </c>
      <c r="B469">
        <v>25.460974282131254</v>
      </c>
      <c r="C469">
        <v>23.033050457490983</v>
      </c>
      <c r="D469">
        <v>24.538351605036361</v>
      </c>
    </row>
    <row r="470" spans="1:4">
      <c r="A470">
        <v>3192.3967060240002</v>
      </c>
      <c r="B470">
        <v>25.465796710352958</v>
      </c>
      <c r="C470">
        <v>23.039174941332551</v>
      </c>
      <c r="D470">
        <v>24.549395681070401</v>
      </c>
    </row>
    <row r="471" spans="1:4">
      <c r="A471">
        <v>3199.2265323730003</v>
      </c>
      <c r="B471">
        <v>25.470619138574659</v>
      </c>
      <c r="C471">
        <v>23.045275313033006</v>
      </c>
      <c r="D471">
        <v>24.560420913378419</v>
      </c>
    </row>
    <row r="472" spans="1:4">
      <c r="A472">
        <v>3206.0563587220004</v>
      </c>
      <c r="B472">
        <v>25.475200445385276</v>
      </c>
      <c r="C472">
        <v>23.051351572592353</v>
      </c>
      <c r="D472">
        <v>24.57142789151635</v>
      </c>
    </row>
    <row r="473" spans="1:4">
      <c r="A473">
        <v>3212.880999174</v>
      </c>
      <c r="B473">
        <v>25.48002287360698</v>
      </c>
      <c r="C473">
        <v>23.057427832151699</v>
      </c>
      <c r="D473">
        <v>24.582417110183432</v>
      </c>
    </row>
    <row r="474" spans="1:4">
      <c r="A474">
        <v>3219.710825523</v>
      </c>
      <c r="B474">
        <v>25.484604180417602</v>
      </c>
      <c r="C474">
        <v>23.063455867428829</v>
      </c>
      <c r="D474">
        <v>24.593388606381659</v>
      </c>
    </row>
    <row r="475" spans="1:4">
      <c r="A475">
        <v>3226.5406518719997</v>
      </c>
      <c r="B475">
        <v>25.489426608639306</v>
      </c>
      <c r="C475">
        <v>23.069459790564849</v>
      </c>
      <c r="D475">
        <v>24.60434215865666</v>
      </c>
    </row>
    <row r="476" spans="1:4">
      <c r="A476">
        <v>3233.3704782209998</v>
      </c>
      <c r="B476">
        <v>25.494007915449924</v>
      </c>
      <c r="C476">
        <v>23.075439601559765</v>
      </c>
      <c r="D476">
        <v>24.615277538853579</v>
      </c>
    </row>
    <row r="477" spans="1:4">
      <c r="A477">
        <v>3240.1951186729998</v>
      </c>
      <c r="B477">
        <v>25.498589222260545</v>
      </c>
      <c r="C477">
        <v>23.081419412554677</v>
      </c>
      <c r="D477">
        <v>24.62619475298575</v>
      </c>
    </row>
    <row r="478" spans="1:4">
      <c r="A478">
        <v>3247.0249450219999</v>
      </c>
      <c r="B478">
        <v>25.503170529071163</v>
      </c>
      <c r="C478">
        <v>23.087350999267372</v>
      </c>
      <c r="D478">
        <v>24.63709435435457</v>
      </c>
    </row>
    <row r="479" spans="1:4">
      <c r="A479">
        <v>3253.854771371</v>
      </c>
      <c r="B479">
        <v>25.507751835881781</v>
      </c>
      <c r="C479">
        <v>23.093258473838961</v>
      </c>
      <c r="D479">
        <v>24.647976391600761</v>
      </c>
    </row>
    <row r="480" spans="1:4">
      <c r="A480">
        <v>3260.6845977200001</v>
      </c>
      <c r="B480">
        <v>25.512333142692402</v>
      </c>
      <c r="C480">
        <v>23.099141836269439</v>
      </c>
      <c r="D480">
        <v>24.6588404608767</v>
      </c>
    </row>
    <row r="481" spans="1:4">
      <c r="A481">
        <v>3267.5144240690001</v>
      </c>
      <c r="B481">
        <v>25.51691444950302</v>
      </c>
      <c r="C481">
        <v>23.105001086558811</v>
      </c>
      <c r="D481">
        <v>24.66968614628388</v>
      </c>
    </row>
    <row r="482" spans="1:4">
      <c r="A482">
        <v>3274.3390645209997</v>
      </c>
      <c r="B482">
        <v>25.521495756313634</v>
      </c>
      <c r="C482">
        <v>23.110860336848184</v>
      </c>
      <c r="D482">
        <v>24.68051297268596</v>
      </c>
    </row>
    <row r="483" spans="1:4">
      <c r="A483">
        <v>3281.1688908699998</v>
      </c>
      <c r="B483">
        <v>25.525835941713169</v>
      </c>
      <c r="C483">
        <v>23.116671362855335</v>
      </c>
      <c r="D483">
        <v>24.691320621782729</v>
      </c>
    </row>
    <row r="484" spans="1:4">
      <c r="A484">
        <v>3287.9987172189999</v>
      </c>
      <c r="B484">
        <v>25.530417248523793</v>
      </c>
      <c r="C484">
        <v>23.122458276721378</v>
      </c>
      <c r="D484">
        <v>24.702108714948359</v>
      </c>
    </row>
    <row r="485" spans="1:4">
      <c r="A485">
        <v>3294.828543568</v>
      </c>
      <c r="B485">
        <v>25.534998555334408</v>
      </c>
      <c r="C485">
        <v>23.128221078446316</v>
      </c>
      <c r="D485">
        <v>24.712876787280969</v>
      </c>
    </row>
    <row r="486" spans="1:4">
      <c r="A486">
        <v>3301.65318402</v>
      </c>
      <c r="B486">
        <v>25.539338740733946</v>
      </c>
      <c r="C486">
        <v>23.13398388017125</v>
      </c>
      <c r="D486">
        <v>24.72362438865056</v>
      </c>
    </row>
    <row r="487" spans="1:4">
      <c r="A487">
        <v>3308.4830103690001</v>
      </c>
      <c r="B487">
        <v>25.54392004754456</v>
      </c>
      <c r="C487">
        <v>23.139698457613971</v>
      </c>
      <c r="D487">
        <v>24.734351160189149</v>
      </c>
    </row>
    <row r="488" spans="1:4">
      <c r="A488">
        <v>3315.3128367180002</v>
      </c>
      <c r="B488">
        <v>25.548260232944095</v>
      </c>
      <c r="C488">
        <v>23.145388922915583</v>
      </c>
      <c r="D488">
        <v>24.74505663810465</v>
      </c>
    </row>
    <row r="489" spans="1:4">
      <c r="A489">
        <v>3322.1426630670003</v>
      </c>
      <c r="B489">
        <v>25.552600418343626</v>
      </c>
      <c r="C489">
        <v>23.151079388217195</v>
      </c>
      <c r="D489">
        <v>24.755740541085618</v>
      </c>
    </row>
    <row r="490" spans="1:4">
      <c r="A490">
        <v>3328.9673035189999</v>
      </c>
      <c r="B490">
        <v>25.556940603743161</v>
      </c>
      <c r="C490">
        <v>23.156721629236586</v>
      </c>
      <c r="D490">
        <v>24.76640297194648</v>
      </c>
    </row>
    <row r="491" spans="1:4">
      <c r="A491">
        <v>3335.797129868</v>
      </c>
      <c r="B491">
        <v>25.561521910553783</v>
      </c>
      <c r="C491">
        <v>23.162339758114875</v>
      </c>
      <c r="D491">
        <v>24.777044320430189</v>
      </c>
    </row>
    <row r="492" spans="1:4">
      <c r="A492">
        <v>3342.626956217</v>
      </c>
      <c r="B492">
        <v>25.565862095953314</v>
      </c>
      <c r="C492">
        <v>23.167957886993158</v>
      </c>
      <c r="D492">
        <v>24.787665009817729</v>
      </c>
    </row>
    <row r="493" spans="1:4">
      <c r="A493">
        <v>3349.4567825659997</v>
      </c>
      <c r="B493">
        <v>25.570202281352849</v>
      </c>
      <c r="C493">
        <v>23.173527791589226</v>
      </c>
      <c r="D493">
        <v>24.798265483701709</v>
      </c>
    </row>
    <row r="494" spans="1:4">
      <c r="A494">
        <v>3356.2866089149998</v>
      </c>
      <c r="B494">
        <v>25.574542466752384</v>
      </c>
      <c r="C494">
        <v>23.179097696185295</v>
      </c>
      <c r="D494">
        <v>24.808846116501201</v>
      </c>
    </row>
    <row r="495" spans="1:4">
      <c r="A495">
        <v>3363.1112493669998</v>
      </c>
      <c r="B495">
        <v>25.578641530740832</v>
      </c>
      <c r="C495">
        <v>23.184619376499146</v>
      </c>
      <c r="D495">
        <v>24.81940709816384</v>
      </c>
    </row>
    <row r="496" spans="1:4">
      <c r="A496">
        <v>3369.9410757159999</v>
      </c>
      <c r="B496">
        <v>25.582981716140363</v>
      </c>
      <c r="C496">
        <v>23.190141056812998</v>
      </c>
      <c r="D496">
        <v>24.829948953437508</v>
      </c>
    </row>
    <row r="497" spans="1:4">
      <c r="A497">
        <v>3376.770902065</v>
      </c>
      <c r="B497">
        <v>25.587321901539898</v>
      </c>
      <c r="C497">
        <v>23.195614512844632</v>
      </c>
      <c r="D497">
        <v>24.840471932908521</v>
      </c>
    </row>
    <row r="498" spans="1:4">
      <c r="A498">
        <v>3383.6007284140001</v>
      </c>
      <c r="B498">
        <v>25.591420965528346</v>
      </c>
      <c r="C498">
        <v>23.201087968876266</v>
      </c>
      <c r="D498">
        <v>24.850975582554309</v>
      </c>
    </row>
    <row r="499" spans="1:4">
      <c r="A499">
        <v>3390.4253688659996</v>
      </c>
      <c r="B499">
        <v>25.595761150927881</v>
      </c>
      <c r="C499">
        <v>23.206513200625682</v>
      </c>
      <c r="D499">
        <v>24.86145931160954</v>
      </c>
    </row>
    <row r="500" spans="1:4">
      <c r="A500">
        <v>3397.2551952149997</v>
      </c>
      <c r="B500">
        <v>25.59986021491633</v>
      </c>
      <c r="C500">
        <v>23.211938432375099</v>
      </c>
      <c r="D500">
        <v>24.871922070410999</v>
      </c>
    </row>
    <row r="501" spans="1:4">
      <c r="A501">
        <v>3404.0850215639998</v>
      </c>
      <c r="B501">
        <v>25.604200400315861</v>
      </c>
      <c r="C501">
        <v>23.217339551983407</v>
      </c>
      <c r="D501">
        <v>24.882362311121941</v>
      </c>
    </row>
    <row r="502" spans="1:4">
      <c r="A502">
        <v>3410.9148479129999</v>
      </c>
      <c r="B502">
        <v>25.608299464304309</v>
      </c>
      <c r="C502">
        <v>23.222692447309498</v>
      </c>
      <c r="D502">
        <v>24.89277899060184</v>
      </c>
    </row>
    <row r="503" spans="1:4">
      <c r="A503">
        <v>3417.744674262</v>
      </c>
      <c r="B503">
        <v>25.612398528292758</v>
      </c>
      <c r="C503">
        <v>23.228045342635593</v>
      </c>
      <c r="D503">
        <v>24.903172081006751</v>
      </c>
    </row>
    <row r="504" spans="1:4">
      <c r="A504">
        <v>3424.569314714</v>
      </c>
      <c r="B504">
        <v>25.616738713692293</v>
      </c>
      <c r="C504">
        <v>23.233374125820575</v>
      </c>
      <c r="D504">
        <v>24.913541742247538</v>
      </c>
    </row>
    <row r="505" spans="1:4">
      <c r="A505">
        <v>3431.3991410630001</v>
      </c>
      <c r="B505">
        <v>25.620837777680741</v>
      </c>
      <c r="C505">
        <v>23.238678796864448</v>
      </c>
      <c r="D505">
        <v>24.923887466270791</v>
      </c>
    </row>
    <row r="506" spans="1:4">
      <c r="A506">
        <v>3438.2289674120002</v>
      </c>
      <c r="B506">
        <v>25.624936841669189</v>
      </c>
      <c r="C506">
        <v>23.243959355767217</v>
      </c>
      <c r="D506">
        <v>24.934208774171491</v>
      </c>
    </row>
    <row r="507" spans="1:4">
      <c r="A507">
        <v>3445.0587937610003</v>
      </c>
      <c r="B507">
        <v>25.629035905657641</v>
      </c>
      <c r="C507">
        <v>23.24921580252887</v>
      </c>
      <c r="D507">
        <v>24.944506140157511</v>
      </c>
    </row>
    <row r="508" spans="1:4">
      <c r="A508">
        <v>3451.8834342129999</v>
      </c>
      <c r="B508">
        <v>25.632893848235003</v>
      </c>
      <c r="C508">
        <v>23.254448137149421</v>
      </c>
      <c r="D508">
        <v>24.954780362007039</v>
      </c>
    </row>
    <row r="509" spans="1:4">
      <c r="A509">
        <v>3458.713260562</v>
      </c>
      <c r="B509">
        <v>25.636992912223452</v>
      </c>
      <c r="C509">
        <v>23.25965635962886</v>
      </c>
      <c r="D509">
        <v>24.965031957772219</v>
      </c>
    </row>
    <row r="510" spans="1:4">
      <c r="A510">
        <v>3465.543086911</v>
      </c>
      <c r="B510">
        <v>25.6410919762119</v>
      </c>
      <c r="C510">
        <v>23.264840469967194</v>
      </c>
      <c r="D510">
        <v>24.97526167143134</v>
      </c>
    </row>
    <row r="511" spans="1:4">
      <c r="A511">
        <v>3472.3729132599997</v>
      </c>
      <c r="B511">
        <v>25.645191040200348</v>
      </c>
      <c r="C511">
        <v>23.270024580305527</v>
      </c>
      <c r="D511">
        <v>24.985470373750239</v>
      </c>
    </row>
    <row r="512" spans="1:4">
      <c r="A512">
        <v>3479.2027396089998</v>
      </c>
      <c r="B512">
        <v>25.64904898277771</v>
      </c>
      <c r="C512">
        <v>23.27516046636164</v>
      </c>
      <c r="D512">
        <v>24.995658865633999</v>
      </c>
    </row>
    <row r="513" spans="1:4">
      <c r="A513">
        <v>3486.0273800609998</v>
      </c>
      <c r="B513">
        <v>25.653148046766159</v>
      </c>
      <c r="C513">
        <v>23.280296352417757</v>
      </c>
      <c r="D513">
        <v>25.005827940966299</v>
      </c>
    </row>
    <row r="514" spans="1:4">
      <c r="A514">
        <v>3492.8572064099999</v>
      </c>
      <c r="B514">
        <v>25.657005989343524</v>
      </c>
      <c r="C514">
        <v>23.285384014191653</v>
      </c>
      <c r="D514">
        <v>25.01597872982094</v>
      </c>
    </row>
    <row r="515" spans="1:4">
      <c r="A515">
        <v>3499.687032759</v>
      </c>
      <c r="B515">
        <v>25.661105053331973</v>
      </c>
      <c r="C515">
        <v>23.290471675965552</v>
      </c>
      <c r="D515">
        <v>25.026112418107399</v>
      </c>
    </row>
    <row r="516" spans="1:4">
      <c r="A516">
        <v>3506.5168591080001</v>
      </c>
      <c r="B516">
        <v>25.664962995909335</v>
      </c>
      <c r="C516">
        <v>23.295535225598339</v>
      </c>
      <c r="D516">
        <v>25.036229185943441</v>
      </c>
    </row>
    <row r="517" spans="1:4">
      <c r="A517">
        <v>3513.3414995599996</v>
      </c>
      <c r="B517">
        <v>25.668820938486697</v>
      </c>
      <c r="C517">
        <v>23.300550550948913</v>
      </c>
      <c r="D517">
        <v>25.04632831632124</v>
      </c>
    </row>
    <row r="518" spans="1:4">
      <c r="A518">
        <v>3520.1713259089997</v>
      </c>
      <c r="B518">
        <v>25.672678881064066</v>
      </c>
      <c r="C518">
        <v>23.305565876299486</v>
      </c>
      <c r="D518">
        <v>25.05640894619247</v>
      </c>
    </row>
    <row r="519" spans="1:4">
      <c r="A519">
        <v>3527.0011522579998</v>
      </c>
      <c r="B519">
        <v>25.676536823641428</v>
      </c>
      <c r="C519">
        <v>23.310557089508947</v>
      </c>
      <c r="D519">
        <v>25.066470395674859</v>
      </c>
    </row>
    <row r="520" spans="1:4">
      <c r="A520">
        <v>3533.8309786069999</v>
      </c>
      <c r="B520">
        <v>25.680394766218789</v>
      </c>
      <c r="C520">
        <v>23.315524190577303</v>
      </c>
      <c r="D520">
        <v>25.07651263569451</v>
      </c>
    </row>
    <row r="521" spans="1:4">
      <c r="A521">
        <v>3540.6556190589999</v>
      </c>
      <c r="B521">
        <v>25.684252708796148</v>
      </c>
      <c r="C521">
        <v>23.320467179504551</v>
      </c>
      <c r="D521">
        <v>25.086536420767992</v>
      </c>
    </row>
    <row r="522" spans="1:4">
      <c r="A522">
        <v>3547.485445408</v>
      </c>
      <c r="B522">
        <v>25.688110651373517</v>
      </c>
      <c r="C522">
        <v>23.325386056290689</v>
      </c>
      <c r="D522">
        <v>25.096542366095179</v>
      </c>
    </row>
    <row r="523" spans="1:4">
      <c r="A523">
        <v>3554.3152717570001</v>
      </c>
      <c r="B523">
        <v>25.691968593950879</v>
      </c>
      <c r="C523">
        <v>23.330304933076825</v>
      </c>
      <c r="D523">
        <v>25.10653032861811</v>
      </c>
    </row>
    <row r="524" spans="1:4">
      <c r="A524">
        <v>3561.1450981060002</v>
      </c>
      <c r="B524">
        <v>25.695826536528241</v>
      </c>
      <c r="C524">
        <v>23.33517558558075</v>
      </c>
      <c r="D524">
        <v>25.11649975471089</v>
      </c>
    </row>
    <row r="525" spans="1:4">
      <c r="A525">
        <v>3567.9749244550003</v>
      </c>
      <c r="B525">
        <v>25.69944335769452</v>
      </c>
      <c r="C525">
        <v>23.340046238084671</v>
      </c>
      <c r="D525">
        <v>25.1264497591769</v>
      </c>
    </row>
    <row r="526" spans="1:4">
      <c r="A526">
        <v>3574.7995649069999</v>
      </c>
      <c r="B526">
        <v>25.703301300271882</v>
      </c>
      <c r="C526">
        <v>23.344868666306375</v>
      </c>
      <c r="D526">
        <v>25.136379451254879</v>
      </c>
    </row>
    <row r="527" spans="1:4">
      <c r="A527">
        <v>3581.629391256</v>
      </c>
      <c r="B527">
        <v>25.707159242849244</v>
      </c>
      <c r="C527">
        <v>23.349691094528076</v>
      </c>
      <c r="D527">
        <v>25.14628846788559</v>
      </c>
    </row>
    <row r="528" spans="1:4">
      <c r="A528">
        <v>3588.459217605</v>
      </c>
      <c r="B528">
        <v>25.710776064015526</v>
      </c>
      <c r="C528">
        <v>23.354465298467566</v>
      </c>
      <c r="D528">
        <v>25.156176960458549</v>
      </c>
    </row>
    <row r="529" spans="1:4">
      <c r="A529">
        <v>3595.2890439539997</v>
      </c>
      <c r="B529">
        <v>25.714392885181798</v>
      </c>
      <c r="C529">
        <v>23.359239502407053</v>
      </c>
      <c r="D529">
        <v>25.166044994836511</v>
      </c>
    </row>
    <row r="530" spans="1:4">
      <c r="A530">
        <v>3602.1136844060002</v>
      </c>
      <c r="B530">
        <v>25.718250827759167</v>
      </c>
      <c r="C530">
        <v>23.363989594205432</v>
      </c>
      <c r="D530">
        <v>25.175892320004369</v>
      </c>
    </row>
    <row r="531" spans="1:4">
      <c r="A531">
        <v>3608.9435107549998</v>
      </c>
      <c r="B531">
        <v>25.721867648925443</v>
      </c>
      <c r="C531">
        <v>23.368715573862701</v>
      </c>
      <c r="D531">
        <v>25.18571903397654</v>
      </c>
    </row>
    <row r="532" spans="1:4">
      <c r="A532">
        <v>3615.7733371039999</v>
      </c>
      <c r="B532">
        <v>25.725484470091722</v>
      </c>
      <c r="C532">
        <v>23.373417441378862</v>
      </c>
      <c r="D532">
        <v>25.19552561080479</v>
      </c>
    </row>
    <row r="533" spans="1:4">
      <c r="A533">
        <v>3622.603163453</v>
      </c>
      <c r="B533">
        <v>25.729101291257997</v>
      </c>
      <c r="C533">
        <v>23.378095196753915</v>
      </c>
      <c r="D533">
        <v>25.205312275199368</v>
      </c>
    </row>
    <row r="534" spans="1:4">
      <c r="A534">
        <v>3629.4329898020001</v>
      </c>
      <c r="B534">
        <v>25.732718112424276</v>
      </c>
      <c r="C534">
        <v>23.382772952128967</v>
      </c>
      <c r="D534">
        <v>25.215078870279179</v>
      </c>
    </row>
    <row r="535" spans="1:4">
      <c r="A535">
        <v>3636.2576302539997</v>
      </c>
      <c r="B535">
        <v>25.736334933590559</v>
      </c>
      <c r="C535">
        <v>23.387402483221805</v>
      </c>
      <c r="D535">
        <v>25.22482515219907</v>
      </c>
    </row>
    <row r="536" spans="1:4">
      <c r="A536">
        <v>3643.0874566029997</v>
      </c>
      <c r="B536">
        <v>25.739951754756834</v>
      </c>
      <c r="C536">
        <v>23.392032014314641</v>
      </c>
      <c r="D536">
        <v>25.234550838308699</v>
      </c>
    </row>
    <row r="537" spans="1:4">
      <c r="A537">
        <v>3649.9172829519998</v>
      </c>
      <c r="B537">
        <v>25.743568575923113</v>
      </c>
      <c r="C537">
        <v>23.396613321125258</v>
      </c>
      <c r="D537">
        <v>25.24425592847717</v>
      </c>
    </row>
    <row r="538" spans="1:4">
      <c r="A538">
        <v>3656.7471093009999</v>
      </c>
      <c r="B538">
        <v>25.747185397089389</v>
      </c>
      <c r="C538">
        <v>23.40119462793588</v>
      </c>
      <c r="D538">
        <v>25.253940416879239</v>
      </c>
    </row>
    <row r="539" spans="1:4">
      <c r="A539">
        <v>3663.5717497529999</v>
      </c>
      <c r="B539">
        <v>25.750561096844581</v>
      </c>
      <c r="C539">
        <v>23.405751822605389</v>
      </c>
      <c r="D539">
        <v>25.263604101939851</v>
      </c>
    </row>
    <row r="540" spans="1:4">
      <c r="A540">
        <v>3670.401576102</v>
      </c>
      <c r="B540">
        <v>25.754177918010864</v>
      </c>
      <c r="C540">
        <v>23.410284905133789</v>
      </c>
      <c r="D540">
        <v>25.273247120568129</v>
      </c>
    </row>
    <row r="541" spans="1:4">
      <c r="A541">
        <v>3677.2314024510001</v>
      </c>
      <c r="B541">
        <v>25.757794739177136</v>
      </c>
      <c r="C541">
        <v>23.414793875521084</v>
      </c>
      <c r="D541">
        <v>25.28286962109669</v>
      </c>
    </row>
    <row r="542" spans="1:4">
      <c r="A542">
        <v>3684.0612288000002</v>
      </c>
      <c r="B542">
        <v>25.761170438932332</v>
      </c>
      <c r="C542">
        <v>23.419278733767268</v>
      </c>
      <c r="D542">
        <v>25.292471612954841</v>
      </c>
    </row>
    <row r="543" spans="1:4">
      <c r="A543">
        <v>3690.8910551490003</v>
      </c>
      <c r="B543">
        <v>25.764546138687525</v>
      </c>
      <c r="C543">
        <v>23.423739479872346</v>
      </c>
      <c r="D543">
        <v>25.302053206885031</v>
      </c>
    </row>
    <row r="544" spans="1:4">
      <c r="A544">
        <v>3697.7156956009999</v>
      </c>
      <c r="B544">
        <v>25.768162959853804</v>
      </c>
      <c r="C544">
        <v>23.42820022597742</v>
      </c>
      <c r="D544">
        <v>25.31161456248444</v>
      </c>
    </row>
    <row r="545" spans="1:4">
      <c r="A545">
        <v>3704.54552195</v>
      </c>
      <c r="B545">
        <v>25.771538659609</v>
      </c>
      <c r="C545">
        <v>23.432612747800277</v>
      </c>
      <c r="D545">
        <v>25.321156407615419</v>
      </c>
    </row>
    <row r="546" spans="1:4">
      <c r="A546">
        <v>3711.3753482990001</v>
      </c>
      <c r="B546">
        <v>25.774914359364185</v>
      </c>
      <c r="C546">
        <v>23.437025269623138</v>
      </c>
      <c r="D546">
        <v>25.330679646326139</v>
      </c>
    </row>
    <row r="547" spans="1:4">
      <c r="A547">
        <v>3718.2051746479997</v>
      </c>
      <c r="B547">
        <v>25.778290059119382</v>
      </c>
      <c r="C547">
        <v>23.44141367930489</v>
      </c>
      <c r="D547">
        <v>25.34018497656162</v>
      </c>
    </row>
    <row r="548" spans="1:4">
      <c r="A548">
        <v>3725.0298151000002</v>
      </c>
      <c r="B548">
        <v>25.781665758874574</v>
      </c>
      <c r="C548">
        <v>23.445777976845534</v>
      </c>
      <c r="D548">
        <v>25.34967275671718</v>
      </c>
    </row>
    <row r="549" spans="1:4">
      <c r="A549">
        <v>3731.8596414489998</v>
      </c>
      <c r="B549">
        <v>25.785041458629767</v>
      </c>
      <c r="C549">
        <v>23.450118162245065</v>
      </c>
      <c r="D549">
        <v>25.359142352677829</v>
      </c>
    </row>
    <row r="550" spans="1:4">
      <c r="A550">
        <v>3738.6894677979999</v>
      </c>
      <c r="B550">
        <v>25.788417158384959</v>
      </c>
      <c r="C550">
        <v>23.454434235503491</v>
      </c>
      <c r="D550">
        <v>25.36859238959082</v>
      </c>
    </row>
    <row r="551" spans="1:4">
      <c r="A551">
        <v>3745.519294147</v>
      </c>
      <c r="B551">
        <v>25.791792858140155</v>
      </c>
      <c r="C551">
        <v>23.458726196620809</v>
      </c>
      <c r="D551">
        <v>25.378021454439551</v>
      </c>
    </row>
    <row r="552" spans="1:4">
      <c r="A552">
        <v>3752.3439345989996</v>
      </c>
      <c r="B552">
        <v>25.795168557895348</v>
      </c>
      <c r="C552">
        <v>23.463018157738126</v>
      </c>
      <c r="D552">
        <v>25.387428643336911</v>
      </c>
    </row>
    <row r="553" spans="1:4">
      <c r="A553">
        <v>3759.1737609479997</v>
      </c>
      <c r="B553">
        <v>25.798544257650537</v>
      </c>
      <c r="C553">
        <v>23.467261894573223</v>
      </c>
      <c r="D553">
        <v>25.396813686772589</v>
      </c>
    </row>
    <row r="554" spans="1:4">
      <c r="A554">
        <v>3766.0035872969997</v>
      </c>
      <c r="B554">
        <v>25.80167883599465</v>
      </c>
      <c r="C554">
        <v>23.471505631408323</v>
      </c>
      <c r="D554">
        <v>25.406176575437321</v>
      </c>
    </row>
    <row r="555" spans="1:4">
      <c r="A555">
        <v>3772.8334136459998</v>
      </c>
      <c r="B555">
        <v>25.805054535749843</v>
      </c>
      <c r="C555">
        <v>23.475725256102315</v>
      </c>
      <c r="D555">
        <v>25.415517123484509</v>
      </c>
    </row>
    <row r="556" spans="1:4">
      <c r="A556">
        <v>3779.6632399949999</v>
      </c>
      <c r="B556">
        <v>25.808430235505032</v>
      </c>
      <c r="C556">
        <v>23.479920768655198</v>
      </c>
      <c r="D556">
        <v>25.424834907147758</v>
      </c>
    </row>
    <row r="557" spans="1:4">
      <c r="A557">
        <v>3786.487880447</v>
      </c>
      <c r="B557">
        <v>25.811564813849142</v>
      </c>
      <c r="C557">
        <v>23.484092169066969</v>
      </c>
      <c r="D557">
        <v>25.434129651174441</v>
      </c>
    </row>
    <row r="558" spans="1:4">
      <c r="A558">
        <v>3793.317706796</v>
      </c>
      <c r="B558">
        <v>25.814699392193248</v>
      </c>
      <c r="C558">
        <v>23.488239457337638</v>
      </c>
      <c r="D558">
        <v>25.443401812210318</v>
      </c>
    </row>
    <row r="559" spans="1:4">
      <c r="A559">
        <v>3800.1475331450001</v>
      </c>
      <c r="B559">
        <v>25.818075091948444</v>
      </c>
      <c r="C559">
        <v>23.4923867456083</v>
      </c>
      <c r="D559">
        <v>25.452652455523651</v>
      </c>
    </row>
    <row r="560" spans="1:4">
      <c r="A560">
        <v>3806.9773594940002</v>
      </c>
      <c r="B560">
        <v>25.82120967029255</v>
      </c>
      <c r="C560">
        <v>23.496485809596752</v>
      </c>
      <c r="D560">
        <v>25.461882173293588</v>
      </c>
    </row>
    <row r="561" spans="1:4">
      <c r="A561">
        <v>3813.8019999460003</v>
      </c>
      <c r="B561">
        <v>25.824344248636656</v>
      </c>
      <c r="C561">
        <v>23.500584873585201</v>
      </c>
      <c r="D561">
        <v>25.471090503041282</v>
      </c>
    </row>
    <row r="562" spans="1:4">
      <c r="A562">
        <v>3820.6318262949999</v>
      </c>
      <c r="B562">
        <v>25.827478826980762</v>
      </c>
      <c r="C562">
        <v>23.504659825432537</v>
      </c>
      <c r="D562">
        <v>25.480276925334479</v>
      </c>
    </row>
    <row r="563" spans="1:4">
      <c r="A563">
        <v>3827.461652644</v>
      </c>
      <c r="B563">
        <v>25.830613405324868</v>
      </c>
      <c r="C563">
        <v>23.508710665138771</v>
      </c>
      <c r="D563">
        <v>25.48944129142323</v>
      </c>
    </row>
    <row r="564" spans="1:4">
      <c r="A564">
        <v>3834.2914789930001</v>
      </c>
      <c r="B564">
        <v>25.833747983668978</v>
      </c>
      <c r="C564">
        <v>23.512737392703894</v>
      </c>
      <c r="D564">
        <v>25.498582624915919</v>
      </c>
    </row>
    <row r="565" spans="1:4">
      <c r="A565">
        <v>3841.1213053419997</v>
      </c>
      <c r="B565">
        <v>25.836882562013088</v>
      </c>
      <c r="C565">
        <v>23.516740008127908</v>
      </c>
      <c r="D565">
        <v>25.507699757137949</v>
      </c>
    </row>
    <row r="566" spans="1:4">
      <c r="A566">
        <v>3847.9459457940002</v>
      </c>
      <c r="B566">
        <v>25.840017140357197</v>
      </c>
      <c r="C566">
        <v>23.520718511410813</v>
      </c>
      <c r="D566">
        <v>25.516792507999611</v>
      </c>
    </row>
    <row r="567" spans="1:4">
      <c r="A567">
        <v>3854.7757721429998</v>
      </c>
      <c r="B567">
        <v>25.843151718701304</v>
      </c>
      <c r="C567">
        <v>23.524697014693718</v>
      </c>
      <c r="D567">
        <v>25.525861271012289</v>
      </c>
    </row>
    <row r="568" spans="1:4">
      <c r="A568">
        <v>3861.6055984919999</v>
      </c>
      <c r="B568">
        <v>25.846045175634323</v>
      </c>
      <c r="C568">
        <v>23.528651405835518</v>
      </c>
      <c r="D568">
        <v>25.534906464970149</v>
      </c>
    </row>
    <row r="569" spans="1:4">
      <c r="A569">
        <v>3868.435424841</v>
      </c>
      <c r="B569">
        <v>25.849179753978436</v>
      </c>
      <c r="C569">
        <v>23.532581684836209</v>
      </c>
      <c r="D569">
        <v>25.543928010865312</v>
      </c>
    </row>
    <row r="570" spans="1:4">
      <c r="A570">
        <v>3875.2600652929996</v>
      </c>
      <c r="B570">
        <v>25.852314332322543</v>
      </c>
      <c r="C570">
        <v>23.536487851695789</v>
      </c>
      <c r="D570">
        <v>25.552925234081499</v>
      </c>
    </row>
    <row r="571" spans="1:4">
      <c r="A571">
        <v>3882.0898916419997</v>
      </c>
      <c r="B571">
        <v>25.855207789255562</v>
      </c>
      <c r="C571">
        <v>23.540369906414259</v>
      </c>
      <c r="D571">
        <v>25.561897129807189</v>
      </c>
    </row>
    <row r="572" spans="1:4">
      <c r="A572">
        <v>3888.9197179909997</v>
      </c>
      <c r="B572">
        <v>25.858101246188586</v>
      </c>
      <c r="C572">
        <v>23.544227848991621</v>
      </c>
      <c r="D572">
        <v>25.570842597928209</v>
      </c>
    </row>
    <row r="573" spans="1:4">
      <c r="A573">
        <v>3895.7495443399998</v>
      </c>
      <c r="B573">
        <v>25.861235824532695</v>
      </c>
      <c r="C573">
        <v>23.548085791568987</v>
      </c>
      <c r="D573">
        <v>25.579760813579512</v>
      </c>
    </row>
    <row r="574" spans="1:4">
      <c r="A574">
        <v>3902.5793706889999</v>
      </c>
      <c r="B574">
        <v>25.864129281465715</v>
      </c>
      <c r="C574">
        <v>23.551895509864131</v>
      </c>
      <c r="D574">
        <v>25.58865132070277</v>
      </c>
    </row>
    <row r="575" spans="1:4">
      <c r="A575">
        <v>3909.404011141</v>
      </c>
      <c r="B575">
        <v>25.867022738398738</v>
      </c>
      <c r="C575">
        <v>23.555705228159276</v>
      </c>
      <c r="D575">
        <v>25.597513877402228</v>
      </c>
    </row>
    <row r="576" spans="1:4">
      <c r="A576">
        <v>3916.23383749</v>
      </c>
      <c r="B576">
        <v>25.870157316742844</v>
      </c>
      <c r="C576">
        <v>23.559490834313316</v>
      </c>
      <c r="D576">
        <v>25.606348509286178</v>
      </c>
    </row>
    <row r="577" spans="1:4">
      <c r="A577">
        <v>3923.0636638390001</v>
      </c>
      <c r="B577">
        <v>25.873050773675867</v>
      </c>
      <c r="C577">
        <v>23.563252328326243</v>
      </c>
      <c r="D577">
        <v>25.61515585950983</v>
      </c>
    </row>
    <row r="578" spans="1:4">
      <c r="A578">
        <v>3929.8934901880002</v>
      </c>
      <c r="B578">
        <v>25.875944230608891</v>
      </c>
      <c r="C578">
        <v>23.567013822339174</v>
      </c>
      <c r="D578">
        <v>25.623936983608768</v>
      </c>
    </row>
    <row r="579" spans="1:4">
      <c r="A579">
        <v>3936.7181306400003</v>
      </c>
      <c r="B579">
        <v>25.87883768754191</v>
      </c>
      <c r="C579">
        <v>23.570727092069887</v>
      </c>
      <c r="D579">
        <v>25.632692532164111</v>
      </c>
    </row>
    <row r="580" spans="1:4">
      <c r="A580">
        <v>3943.5479569889999</v>
      </c>
      <c r="B580">
        <v>25.881731144474937</v>
      </c>
      <c r="C580">
        <v>23.574440361800598</v>
      </c>
      <c r="D580">
        <v>25.64142242224441</v>
      </c>
    </row>
    <row r="581" spans="1:4">
      <c r="A581">
        <v>3950.377783338</v>
      </c>
      <c r="B581">
        <v>25.88438347999687</v>
      </c>
      <c r="C581">
        <v>23.578129519390203</v>
      </c>
      <c r="D581">
        <v>25.65012583828522</v>
      </c>
    </row>
    <row r="582" spans="1:4">
      <c r="A582">
        <v>3957.2076096870001</v>
      </c>
      <c r="B582">
        <v>25.887276936929894</v>
      </c>
      <c r="C582">
        <v>23.581794564838699</v>
      </c>
      <c r="D582">
        <v>25.658801663187148</v>
      </c>
    </row>
    <row r="583" spans="1:4">
      <c r="A583">
        <v>3964.0322501390001</v>
      </c>
      <c r="B583">
        <v>25.890170393862917</v>
      </c>
      <c r="C583">
        <v>23.585435498146083</v>
      </c>
      <c r="D583">
        <v>25.667448995602271</v>
      </c>
    </row>
    <row r="584" spans="1:4">
      <c r="A584">
        <v>3970.8620764880002</v>
      </c>
      <c r="B584">
        <v>25.892822729384854</v>
      </c>
      <c r="C584">
        <v>23.589052319312362</v>
      </c>
      <c r="D584">
        <v>25.676067102358161</v>
      </c>
    </row>
    <row r="585" spans="1:4">
      <c r="A585">
        <v>3977.6919028369998</v>
      </c>
      <c r="B585">
        <v>25.89571618631788</v>
      </c>
      <c r="C585">
        <v>23.592669140478641</v>
      </c>
      <c r="D585">
        <v>25.684655204266061</v>
      </c>
    </row>
    <row r="586" spans="1:4">
      <c r="A586">
        <v>3984.5217291859999</v>
      </c>
      <c r="B586">
        <v>25.898368521839814</v>
      </c>
      <c r="C586">
        <v>23.596237737362703</v>
      </c>
      <c r="D586">
        <v>25.693212872925429</v>
      </c>
    </row>
    <row r="587" spans="1:4">
      <c r="A587">
        <v>3991.351555535</v>
      </c>
      <c r="B587">
        <v>25.901261978772837</v>
      </c>
      <c r="C587">
        <v>23.599806334246761</v>
      </c>
      <c r="D587">
        <v>25.701739945335781</v>
      </c>
    </row>
    <row r="588" spans="1:4">
      <c r="A588">
        <v>3998.1761959869996</v>
      </c>
      <c r="B588">
        <v>25.903914314294777</v>
      </c>
      <c r="C588">
        <v>23.603350818989714</v>
      </c>
      <c r="D588">
        <v>25.710236197261299</v>
      </c>
    </row>
    <row r="589" spans="1:4">
      <c r="A589">
        <v>4005.0060223359997</v>
      </c>
      <c r="B589">
        <v>25.906807771227797</v>
      </c>
      <c r="C589">
        <v>23.606895303732667</v>
      </c>
      <c r="D589">
        <v>25.718701610710131</v>
      </c>
    </row>
    <row r="590" spans="1:4">
      <c r="A590">
        <v>4011.8358486849997</v>
      </c>
      <c r="B590">
        <v>25.909460106749734</v>
      </c>
      <c r="C590">
        <v>23.610391564193403</v>
      </c>
      <c r="D590">
        <v>25.72713631745253</v>
      </c>
    </row>
    <row r="591" spans="1:4">
      <c r="A591">
        <v>4018.6656750339998</v>
      </c>
      <c r="B591">
        <v>25.912112442271674</v>
      </c>
      <c r="C591">
        <v>23.613887824654139</v>
      </c>
      <c r="D591">
        <v>25.735540428896272</v>
      </c>
    </row>
    <row r="592" spans="1:4">
      <c r="A592">
        <v>4025.4903154859999</v>
      </c>
      <c r="B592">
        <v>25.914764777793607</v>
      </c>
      <c r="C592">
        <v>23.617335860832657</v>
      </c>
      <c r="D592">
        <v>25.7439142104501</v>
      </c>
    </row>
    <row r="593" spans="1:4">
      <c r="A593">
        <v>4032.320141835</v>
      </c>
      <c r="B593">
        <v>25.917417113315544</v>
      </c>
      <c r="C593">
        <v>23.620783897011176</v>
      </c>
      <c r="D593">
        <v>25.752258451861088</v>
      </c>
    </row>
    <row r="594" spans="1:4">
      <c r="A594">
        <v>4039.149968184</v>
      </c>
      <c r="B594">
        <v>25.920069448837484</v>
      </c>
      <c r="C594">
        <v>23.624207821048586</v>
      </c>
      <c r="D594">
        <v>25.760574013055301</v>
      </c>
    </row>
    <row r="595" spans="1:4">
      <c r="A595">
        <v>4045.9797945330001</v>
      </c>
      <c r="B595">
        <v>25.922721784359421</v>
      </c>
      <c r="C595">
        <v>23.627607632944887</v>
      </c>
      <c r="D595">
        <v>25.76886109462211</v>
      </c>
    </row>
    <row r="596" spans="1:4">
      <c r="A596">
        <v>4052.8096208820002</v>
      </c>
      <c r="B596">
        <v>25.925374119881354</v>
      </c>
      <c r="C596">
        <v>23.631007444841188</v>
      </c>
      <c r="D596">
        <v>25.77711958555318</v>
      </c>
    </row>
    <row r="597" spans="1:4">
      <c r="A597">
        <v>4059.6342613340003</v>
      </c>
      <c r="B597">
        <v>25.927785333992208</v>
      </c>
      <c r="C597">
        <v>23.634383144596381</v>
      </c>
      <c r="D597">
        <v>25.785349172140911</v>
      </c>
    </row>
    <row r="598" spans="1:4">
      <c r="A598">
        <v>4066.4640876829999</v>
      </c>
      <c r="B598">
        <v>25.930437669514145</v>
      </c>
      <c r="C598">
        <v>23.637734732210465</v>
      </c>
      <c r="D598">
        <v>25.79354965991827</v>
      </c>
    </row>
    <row r="599" spans="1:4">
      <c r="A599">
        <v>4073.293914032</v>
      </c>
      <c r="B599">
        <v>25.933090005036085</v>
      </c>
      <c r="C599">
        <v>23.64106220768344</v>
      </c>
      <c r="D599">
        <v>25.80172116463136</v>
      </c>
    </row>
    <row r="600" spans="1:4">
      <c r="A600">
        <v>4080.1237403809996</v>
      </c>
      <c r="B600">
        <v>25.935501219146936</v>
      </c>
      <c r="C600">
        <v>23.64436557101531</v>
      </c>
      <c r="D600">
        <v>25.80986375581822</v>
      </c>
    </row>
    <row r="601" spans="1:4">
      <c r="A601">
        <v>4086.9483808330001</v>
      </c>
      <c r="B601">
        <v>25.938153554668876</v>
      </c>
      <c r="C601">
        <v>23.647644822206068</v>
      </c>
      <c r="D601">
        <v>25.8179772052201</v>
      </c>
    </row>
    <row r="602" spans="1:4">
      <c r="A602">
        <v>4093.7782071820002</v>
      </c>
      <c r="B602">
        <v>25.940564768779726</v>
      </c>
      <c r="C602">
        <v>23.650924073396826</v>
      </c>
      <c r="D602">
        <v>25.826061070339112</v>
      </c>
    </row>
    <row r="603" spans="1:4">
      <c r="A603">
        <v>4100.6080335309998</v>
      </c>
      <c r="B603">
        <v>25.94321710430166</v>
      </c>
      <c r="C603">
        <v>23.654155100305367</v>
      </c>
      <c r="D603">
        <v>25.834114840266551</v>
      </c>
    </row>
    <row r="604" spans="1:4">
      <c r="A604">
        <v>4107.4378598799995</v>
      </c>
      <c r="B604">
        <v>25.945628318412517</v>
      </c>
      <c r="C604">
        <v>23.657386127213908</v>
      </c>
      <c r="D604">
        <v>25.842137699731481</v>
      </c>
    </row>
    <row r="605" spans="1:4">
      <c r="A605">
        <v>4114.267686229</v>
      </c>
      <c r="B605">
        <v>25.948039532523371</v>
      </c>
      <c r="C605">
        <v>23.660617154122452</v>
      </c>
      <c r="D605">
        <v>25.850128386075799</v>
      </c>
    </row>
    <row r="606" spans="1:4">
      <c r="A606">
        <v>4121.0923266809996</v>
      </c>
      <c r="B606">
        <v>25.950450746634221</v>
      </c>
      <c r="C606">
        <v>23.663799956748775</v>
      </c>
      <c r="D606">
        <v>25.858085251727719</v>
      </c>
    </row>
    <row r="607" spans="1:4">
      <c r="A607">
        <v>4127.9221530300001</v>
      </c>
      <c r="B607">
        <v>25.953103082156154</v>
      </c>
      <c r="C607">
        <v>23.66695864723399</v>
      </c>
      <c r="D607">
        <v>25.866007353421669</v>
      </c>
    </row>
    <row r="608" spans="1:4">
      <c r="A608">
        <v>4134.7519793789997</v>
      </c>
      <c r="B608">
        <v>25.955514296267005</v>
      </c>
      <c r="C608">
        <v>23.670117337719208</v>
      </c>
      <c r="D608">
        <v>25.87389475469417</v>
      </c>
    </row>
    <row r="609" spans="1:4">
      <c r="A609">
        <v>4141.5818057280003</v>
      </c>
      <c r="B609">
        <v>25.957925510377859</v>
      </c>
      <c r="C609">
        <v>23.673251916063315</v>
      </c>
      <c r="D609">
        <v>25.881747798980911</v>
      </c>
    </row>
    <row r="610" spans="1:4">
      <c r="A610">
        <v>4148.4064461799999</v>
      </c>
      <c r="B610">
        <v>25.96009560307763</v>
      </c>
      <c r="C610">
        <v>23.676362382266316</v>
      </c>
      <c r="D610">
        <v>25.88956676209925</v>
      </c>
    </row>
    <row r="611" spans="1:4">
      <c r="A611">
        <v>4155.2362725289995</v>
      </c>
      <c r="B611">
        <v>25.96250681718848</v>
      </c>
      <c r="C611">
        <v>23.679448736328204</v>
      </c>
      <c r="D611">
        <v>25.89735190835664</v>
      </c>
    </row>
    <row r="612" spans="1:4">
      <c r="A612">
        <v>4162.066098878</v>
      </c>
      <c r="B612">
        <v>25.96491803129933</v>
      </c>
      <c r="C612">
        <v>23.682535090390097</v>
      </c>
      <c r="D612">
        <v>25.905103237173691</v>
      </c>
    </row>
    <row r="613" spans="1:4">
      <c r="A613">
        <v>4168.8959252269997</v>
      </c>
      <c r="B613">
        <v>25.967329245410184</v>
      </c>
      <c r="C613">
        <v>23.685573220169768</v>
      </c>
      <c r="D613">
        <v>25.912820158937269</v>
      </c>
    </row>
    <row r="614" spans="1:4">
      <c r="A614">
        <v>4175.7205656790002</v>
      </c>
      <c r="B614">
        <v>25.969499338109948</v>
      </c>
      <c r="C614">
        <v>23.688611349949444</v>
      </c>
      <c r="D614">
        <v>25.92050191087225</v>
      </c>
    </row>
    <row r="615" spans="1:4">
      <c r="A615">
        <v>4182.5503920279998</v>
      </c>
      <c r="B615">
        <v>25.971910552220802</v>
      </c>
      <c r="C615">
        <v>23.691625367588006</v>
      </c>
      <c r="D615">
        <v>25.928147949315012</v>
      </c>
    </row>
    <row r="616" spans="1:4">
      <c r="A616">
        <v>4189.3802183770003</v>
      </c>
      <c r="B616">
        <v>25.974321766331652</v>
      </c>
      <c r="C616">
        <v>23.694615273085464</v>
      </c>
      <c r="D616">
        <v>25.935758091418371</v>
      </c>
    </row>
    <row r="617" spans="1:4">
      <c r="A617">
        <v>4196.210044726</v>
      </c>
      <c r="B617">
        <v>25.976491859031423</v>
      </c>
      <c r="C617">
        <v>23.697605178582922</v>
      </c>
      <c r="D617">
        <v>25.943331989832039</v>
      </c>
    </row>
    <row r="618" spans="1:4">
      <c r="A618">
        <v>4203.0398710749996</v>
      </c>
      <c r="B618">
        <v>25.978661951731187</v>
      </c>
      <c r="C618">
        <v>23.700570971939271</v>
      </c>
      <c r="D618">
        <v>25.95086941622171</v>
      </c>
    </row>
    <row r="619" spans="1:4">
      <c r="A619">
        <v>4209.8645115270001</v>
      </c>
      <c r="B619">
        <v>25.981073165842041</v>
      </c>
      <c r="C619">
        <v>23.703488541013403</v>
      </c>
      <c r="D619">
        <v>25.958370989459159</v>
      </c>
    </row>
    <row r="620" spans="1:4">
      <c r="A620">
        <v>4216.6943378760006</v>
      </c>
      <c r="B620">
        <v>25.983243258541805</v>
      </c>
      <c r="C620">
        <v>23.70643022222864</v>
      </c>
      <c r="D620">
        <v>25.96583771924006</v>
      </c>
    </row>
    <row r="621" spans="1:4">
      <c r="A621">
        <v>4223.5241642249994</v>
      </c>
      <c r="B621">
        <v>25.985413351241576</v>
      </c>
      <c r="C621">
        <v>23.709323679161663</v>
      </c>
      <c r="D621">
        <v>25.973270239800929</v>
      </c>
    </row>
    <row r="622" spans="1:4">
      <c r="A622">
        <v>4230.3539905739999</v>
      </c>
      <c r="B622">
        <v>25.98758344394134</v>
      </c>
      <c r="C622">
        <v>23.712193023953574</v>
      </c>
      <c r="D622">
        <v>25.980668502832401</v>
      </c>
    </row>
    <row r="623" spans="1:4">
      <c r="A623">
        <v>4237.1786310259995</v>
      </c>
      <c r="B623">
        <v>25.989753536641111</v>
      </c>
      <c r="C623">
        <v>23.715062368745489</v>
      </c>
      <c r="D623">
        <v>25.98803206098939</v>
      </c>
    </row>
    <row r="624" spans="1:4">
      <c r="A624">
        <v>4244.008457375</v>
      </c>
      <c r="B624">
        <v>25.991923629340874</v>
      </c>
      <c r="C624">
        <v>23.717907601396295</v>
      </c>
      <c r="D624">
        <v>25.995360502146259</v>
      </c>
    </row>
    <row r="625" spans="1:4">
      <c r="A625">
        <v>4250.8382837239997</v>
      </c>
      <c r="B625">
        <v>25.994093722040642</v>
      </c>
      <c r="C625">
        <v>23.720728721905992</v>
      </c>
      <c r="D625">
        <v>26.00265336221511</v>
      </c>
    </row>
    <row r="626" spans="1:4">
      <c r="A626">
        <v>4257.6681100730002</v>
      </c>
      <c r="B626">
        <v>25.996263814740409</v>
      </c>
      <c r="C626">
        <v>23.723525730274581</v>
      </c>
      <c r="D626">
        <v>26.009910141904982</v>
      </c>
    </row>
    <row r="627" spans="1:4">
      <c r="A627">
        <v>4264.4979364219998</v>
      </c>
      <c r="B627">
        <v>25.998433907440177</v>
      </c>
      <c r="C627">
        <v>23.726298626502061</v>
      </c>
      <c r="D627">
        <v>26.017130439786069</v>
      </c>
    </row>
    <row r="628" spans="1:4">
      <c r="A628">
        <v>4271.3225768739994</v>
      </c>
      <c r="B628">
        <v>26.000604000139941</v>
      </c>
      <c r="C628">
        <v>23.729071522729541</v>
      </c>
      <c r="D628">
        <v>26.024313726593839</v>
      </c>
    </row>
    <row r="629" spans="1:4">
      <c r="A629">
        <v>4278.152403223</v>
      </c>
      <c r="B629">
        <v>26.002532971428625</v>
      </c>
      <c r="C629">
        <v>23.731820306815912</v>
      </c>
      <c r="D629">
        <v>26.0314595468557</v>
      </c>
    </row>
    <row r="630" spans="1:4">
      <c r="A630">
        <v>4284.9822295719996</v>
      </c>
      <c r="B630">
        <v>26.004703064128389</v>
      </c>
      <c r="C630">
        <v>23.734544978761175</v>
      </c>
      <c r="D630">
        <v>26.038567709093371</v>
      </c>
    </row>
    <row r="631" spans="1:4">
      <c r="A631">
        <v>4291.8120559210001</v>
      </c>
      <c r="B631">
        <v>26.006632035417073</v>
      </c>
      <c r="C631">
        <v>23.737245538565329</v>
      </c>
      <c r="D631">
        <v>26.045638327275</v>
      </c>
    </row>
    <row r="632" spans="1:4">
      <c r="A632">
        <v>4298.6366963729997</v>
      </c>
      <c r="B632">
        <v>26.008802128116837</v>
      </c>
      <c r="C632">
        <v>23.739921986228374</v>
      </c>
      <c r="D632">
        <v>26.052671636702481</v>
      </c>
    </row>
    <row r="633" spans="1:4">
      <c r="A633">
        <v>4305.4665227220003</v>
      </c>
      <c r="B633">
        <v>26.010731099405522</v>
      </c>
      <c r="C633">
        <v>23.742598433891423</v>
      </c>
      <c r="D633">
        <v>26.059667934514799</v>
      </c>
    </row>
    <row r="634" spans="1:4">
      <c r="A634">
        <v>4312.2963490709999</v>
      </c>
      <c r="B634">
        <v>26.012901192105286</v>
      </c>
      <c r="C634">
        <v>23.745250769413357</v>
      </c>
      <c r="D634">
        <v>26.066627455276009</v>
      </c>
    </row>
    <row r="635" spans="1:4">
      <c r="A635">
        <v>4319.1261754200004</v>
      </c>
      <c r="B635">
        <v>26.01483016339397</v>
      </c>
      <c r="C635">
        <v>23.747878992794188</v>
      </c>
      <c r="D635">
        <v>26.073550448785319</v>
      </c>
    </row>
    <row r="636" spans="1:4">
      <c r="A636">
        <v>4325.9560017690001</v>
      </c>
      <c r="B636">
        <v>26.016759134682648</v>
      </c>
      <c r="C636">
        <v>23.750483104033908</v>
      </c>
      <c r="D636">
        <v>26.080436881643038</v>
      </c>
    </row>
    <row r="637" spans="1:4">
      <c r="A637">
        <v>4332.7806422210006</v>
      </c>
      <c r="B637">
        <v>26.018688105971332</v>
      </c>
      <c r="C637">
        <v>23.753087215273627</v>
      </c>
      <c r="D637">
        <v>26.087286397309441</v>
      </c>
    </row>
    <row r="638" spans="1:4">
      <c r="A638">
        <v>4339.6104685700002</v>
      </c>
      <c r="B638">
        <v>26.020617077260017</v>
      </c>
      <c r="C638">
        <v>23.755643102231129</v>
      </c>
      <c r="D638">
        <v>26.09409900192021</v>
      </c>
    </row>
    <row r="639" spans="1:4">
      <c r="A639">
        <v>4346.4402949189998</v>
      </c>
      <c r="B639">
        <v>26.022546048548694</v>
      </c>
      <c r="C639">
        <v>23.758198989188635</v>
      </c>
      <c r="D639">
        <v>26.100874989741079</v>
      </c>
    </row>
    <row r="640" spans="1:4">
      <c r="A640">
        <v>4353.2701212679995</v>
      </c>
      <c r="B640">
        <v>26.024475019837379</v>
      </c>
      <c r="C640">
        <v>23.760730764005029</v>
      </c>
      <c r="D640">
        <v>26.10761461108445</v>
      </c>
    </row>
    <row r="641" spans="1:4">
      <c r="A641">
        <v>4360.09476172</v>
      </c>
      <c r="B641">
        <v>26.02640399112606</v>
      </c>
      <c r="C641">
        <v>23.763262538821426</v>
      </c>
      <c r="D641">
        <v>26.114317494997842</v>
      </c>
    </row>
    <row r="642" spans="1:4">
      <c r="A642">
        <v>4366.9245880689996</v>
      </c>
      <c r="B642">
        <v>26.028332962414737</v>
      </c>
      <c r="C642">
        <v>23.765746089355602</v>
      </c>
      <c r="D642">
        <v>26.12098293769364</v>
      </c>
    </row>
    <row r="643" spans="1:4">
      <c r="A643">
        <v>4373.7544144180001</v>
      </c>
      <c r="B643">
        <v>26.030261933703422</v>
      </c>
      <c r="C643">
        <v>23.768229639889778</v>
      </c>
      <c r="D643">
        <v>26.127610643978809</v>
      </c>
    </row>
    <row r="644" spans="1:4">
      <c r="A644">
        <v>4380.5842407669998</v>
      </c>
      <c r="B644">
        <v>26.032190904992106</v>
      </c>
      <c r="C644">
        <v>23.770689078282849</v>
      </c>
      <c r="D644">
        <v>26.134200543315831</v>
      </c>
    </row>
    <row r="645" spans="1:4">
      <c r="A645">
        <v>4387.4088812190002</v>
      </c>
      <c r="B645">
        <v>26.033878754869704</v>
      </c>
      <c r="C645">
        <v>23.773124404534808</v>
      </c>
      <c r="D645">
        <v>26.140752260153949</v>
      </c>
    </row>
    <row r="646" spans="1:4">
      <c r="A646">
        <v>4394.2387075679999</v>
      </c>
      <c r="B646">
        <v>26.035807726158382</v>
      </c>
      <c r="C646">
        <v>23.775535618645662</v>
      </c>
      <c r="D646">
        <v>26.147264986972331</v>
      </c>
    </row>
    <row r="647" spans="1:4">
      <c r="A647">
        <v>4401.0685339169995</v>
      </c>
      <c r="B647">
        <v>26.037495576035976</v>
      </c>
      <c r="C647">
        <v>23.777946832756513</v>
      </c>
      <c r="D647">
        <v>26.153737846050991</v>
      </c>
    </row>
    <row r="648" spans="1:4">
      <c r="A648">
        <v>4407.8983602660001</v>
      </c>
      <c r="B648">
        <v>26.039424547324661</v>
      </c>
      <c r="C648">
        <v>23.780333934726254</v>
      </c>
      <c r="D648">
        <v>26.16016975857892</v>
      </c>
    </row>
    <row r="649" spans="1:4">
      <c r="A649">
        <v>4414.7281866149997</v>
      </c>
      <c r="B649">
        <v>26.041112397202259</v>
      </c>
      <c r="C649">
        <v>23.782696924554891</v>
      </c>
      <c r="D649">
        <v>26.166559666308661</v>
      </c>
    </row>
    <row r="650" spans="1:4">
      <c r="A650">
        <v>4421.5528270670002</v>
      </c>
      <c r="B650">
        <v>26.043041368490936</v>
      </c>
      <c r="C650">
        <v>23.785035802242419</v>
      </c>
      <c r="D650">
        <v>26.172907272030859</v>
      </c>
    </row>
    <row r="651" spans="1:4">
      <c r="A651">
        <v>4428.3826534159998</v>
      </c>
      <c r="B651">
        <v>26.044729218368534</v>
      </c>
      <c r="C651">
        <v>23.787350567788835</v>
      </c>
      <c r="D651">
        <v>26.179213161232472</v>
      </c>
    </row>
    <row r="652" spans="1:4">
      <c r="A652">
        <v>4435.2124797650004</v>
      </c>
      <c r="B652">
        <v>26.046417068246129</v>
      </c>
      <c r="C652">
        <v>23.789665333335254</v>
      </c>
      <c r="D652">
        <v>26.185478323598609</v>
      </c>
    </row>
    <row r="653" spans="1:4">
      <c r="A653">
        <v>4442.042306114</v>
      </c>
      <c r="B653">
        <v>26.048104918123727</v>
      </c>
      <c r="C653">
        <v>23.791955986740561</v>
      </c>
      <c r="D653">
        <v>26.191703250497518</v>
      </c>
    </row>
    <row r="654" spans="1:4">
      <c r="A654">
        <v>4448.8669465660005</v>
      </c>
      <c r="B654">
        <v>26.049792768001325</v>
      </c>
      <c r="C654">
        <v>23.794198415863654</v>
      </c>
      <c r="D654">
        <v>26.197887714724128</v>
      </c>
    </row>
    <row r="655" spans="1:4">
      <c r="A655">
        <v>4455.6967729150001</v>
      </c>
      <c r="B655">
        <v>26.051480617878919</v>
      </c>
      <c r="C655">
        <v>23.796464957127856</v>
      </c>
      <c r="D655">
        <v>26.204031188092131</v>
      </c>
    </row>
    <row r="656" spans="1:4">
      <c r="A656">
        <v>4462.5265992640007</v>
      </c>
      <c r="B656">
        <v>26.053168467756517</v>
      </c>
      <c r="C656">
        <v>23.798683274109841</v>
      </c>
      <c r="D656">
        <v>26.21013307701735</v>
      </c>
    </row>
    <row r="657" spans="1:4">
      <c r="A657">
        <v>4469.3564256129994</v>
      </c>
      <c r="B657">
        <v>26.054856317634115</v>
      </c>
      <c r="C657">
        <v>23.800901591091822</v>
      </c>
      <c r="D657">
        <v>26.216192866548479</v>
      </c>
    </row>
    <row r="658" spans="1:4">
      <c r="A658">
        <v>4476.1862519619999</v>
      </c>
      <c r="B658">
        <v>26.05654416751171</v>
      </c>
      <c r="C658">
        <v>23.803095795932698</v>
      </c>
      <c r="D658">
        <v>26.222210166719371</v>
      </c>
    </row>
    <row r="659" spans="1:4">
      <c r="A659">
        <v>4483.0108924139995</v>
      </c>
      <c r="B659">
        <v>26.058232017389308</v>
      </c>
      <c r="C659">
        <v>23.805265888632466</v>
      </c>
      <c r="D659">
        <v>26.228184502595852</v>
      </c>
    </row>
    <row r="660" spans="1:4">
      <c r="A660">
        <v>4489.840718763</v>
      </c>
      <c r="B660">
        <v>26.059678745855816</v>
      </c>
      <c r="C660">
        <v>23.807411869191125</v>
      </c>
      <c r="D660">
        <v>26.23411533225736</v>
      </c>
    </row>
    <row r="661" spans="1:4">
      <c r="A661">
        <v>4496.6705451119997</v>
      </c>
      <c r="B661">
        <v>26.061366595733414</v>
      </c>
      <c r="C661">
        <v>23.809557849749783</v>
      </c>
      <c r="D661">
        <v>26.240002348603131</v>
      </c>
    </row>
    <row r="662" spans="1:4">
      <c r="A662">
        <v>4503.5003714610002</v>
      </c>
      <c r="B662">
        <v>26.062813324199926</v>
      </c>
      <c r="C662">
        <v>23.811655606026225</v>
      </c>
      <c r="D662">
        <v>26.245845352400138</v>
      </c>
    </row>
    <row r="663" spans="1:4">
      <c r="A663">
        <v>4510.3250119129998</v>
      </c>
      <c r="B663">
        <v>26.06450117407752</v>
      </c>
      <c r="C663">
        <v>23.813753362302666</v>
      </c>
      <c r="D663">
        <v>26.25164390816845</v>
      </c>
    </row>
    <row r="664" spans="1:4">
      <c r="A664">
        <v>4517.1548382619994</v>
      </c>
      <c r="B664">
        <v>26.065947902544032</v>
      </c>
      <c r="C664">
        <v>23.815827006437999</v>
      </c>
      <c r="D664">
        <v>26.257397699462</v>
      </c>
    </row>
    <row r="665" spans="1:4">
      <c r="A665">
        <v>4523.984664611</v>
      </c>
      <c r="B665">
        <v>26.067635752421626</v>
      </c>
      <c r="C665">
        <v>23.817900650573332</v>
      </c>
      <c r="D665">
        <v>26.26310694449608</v>
      </c>
    </row>
    <row r="666" spans="1:4">
      <c r="A666">
        <v>4530.8144909599996</v>
      </c>
      <c r="B666">
        <v>26.069082480888138</v>
      </c>
      <c r="C666">
        <v>23.819926070426447</v>
      </c>
      <c r="D666">
        <v>26.268771879048959</v>
      </c>
    </row>
    <row r="667" spans="1:4">
      <c r="A667">
        <v>4537.6443173090001</v>
      </c>
      <c r="B667">
        <v>26.070529209354653</v>
      </c>
      <c r="C667">
        <v>23.821951490279563</v>
      </c>
      <c r="D667">
        <v>26.274392221547519</v>
      </c>
    </row>
    <row r="668" spans="1:4">
      <c r="A668">
        <v>4544.4689577609997</v>
      </c>
      <c r="B668">
        <v>26.071975937821165</v>
      </c>
      <c r="C668">
        <v>23.82395279799157</v>
      </c>
      <c r="D668">
        <v>26.279967494291089</v>
      </c>
    </row>
    <row r="669" spans="1:4">
      <c r="A669">
        <v>4551.2987841100003</v>
      </c>
      <c r="B669">
        <v>26.073663787698759</v>
      </c>
      <c r="C669">
        <v>23.825929993562468</v>
      </c>
      <c r="D669">
        <v>26.285497069863979</v>
      </c>
    </row>
    <row r="670" spans="1:4">
      <c r="A670">
        <v>4558.1286104589999</v>
      </c>
      <c r="B670">
        <v>26.075110516165271</v>
      </c>
      <c r="C670">
        <v>23.827883076992258</v>
      </c>
      <c r="D670">
        <v>26.290980330621139</v>
      </c>
    </row>
    <row r="671" spans="1:4">
      <c r="A671">
        <v>4564.9584368080004</v>
      </c>
      <c r="B671">
        <v>26.076557244631779</v>
      </c>
      <c r="C671">
        <v>23.829836160422047</v>
      </c>
      <c r="D671">
        <v>26.296417321131869</v>
      </c>
    </row>
    <row r="672" spans="1:4">
      <c r="A672">
        <v>4571.78307726</v>
      </c>
      <c r="B672">
        <v>26.078003973098294</v>
      </c>
      <c r="C672">
        <v>23.831765131710732</v>
      </c>
      <c r="D672">
        <v>26.301808142862061</v>
      </c>
    </row>
    <row r="673" spans="1:4">
      <c r="A673">
        <v>4578.6129036090006</v>
      </c>
      <c r="B673">
        <v>26.079209580153719</v>
      </c>
      <c r="C673">
        <v>23.833669990858304</v>
      </c>
      <c r="D673">
        <v>26.307152634260891</v>
      </c>
    </row>
    <row r="674" spans="1:4">
      <c r="A674">
        <v>4585.4427299580002</v>
      </c>
      <c r="B674">
        <v>26.080656308620227</v>
      </c>
      <c r="C674">
        <v>23.835550737864768</v>
      </c>
      <c r="D674">
        <v>26.312450591849679</v>
      </c>
    </row>
    <row r="675" spans="1:4">
      <c r="A675">
        <v>4592.2725563069998</v>
      </c>
      <c r="B675">
        <v>26.082103037086743</v>
      </c>
      <c r="C675">
        <v>23.837407372730123</v>
      </c>
      <c r="D675">
        <v>26.317701729791121</v>
      </c>
    </row>
    <row r="676" spans="1:4">
      <c r="A676">
        <v>4599.0971967590003</v>
      </c>
      <c r="B676">
        <v>26.083549765553254</v>
      </c>
      <c r="C676">
        <v>23.839264007595478</v>
      </c>
      <c r="D676">
        <v>26.32290572501503</v>
      </c>
    </row>
    <row r="677" spans="1:4">
      <c r="A677">
        <v>4605.927023108</v>
      </c>
      <c r="B677">
        <v>26.084755372608676</v>
      </c>
      <c r="C677">
        <v>23.841072418178619</v>
      </c>
      <c r="D677">
        <v>26.328062433930562</v>
      </c>
    </row>
    <row r="678" spans="1:4">
      <c r="A678">
        <v>4612.7568494569996</v>
      </c>
      <c r="B678">
        <v>26.086202101075191</v>
      </c>
      <c r="C678">
        <v>23.842880828761757</v>
      </c>
      <c r="D678">
        <v>26.333172011688301</v>
      </c>
    </row>
    <row r="679" spans="1:4">
      <c r="A679">
        <v>4619.5866758060001</v>
      </c>
      <c r="B679">
        <v>26.087407708130616</v>
      </c>
      <c r="C679">
        <v>23.84466512720379</v>
      </c>
      <c r="D679">
        <v>26.338234738818681</v>
      </c>
    </row>
    <row r="680" spans="1:4">
      <c r="A680">
        <v>4626.4165021549998</v>
      </c>
      <c r="B680">
        <v>26.088854436597124</v>
      </c>
      <c r="C680">
        <v>23.846449425645819</v>
      </c>
      <c r="D680">
        <v>26.343251006593771</v>
      </c>
    </row>
    <row r="681" spans="1:4">
      <c r="A681">
        <v>4633.2411426070003</v>
      </c>
      <c r="B681">
        <v>26.090060043652553</v>
      </c>
      <c r="C681">
        <v>23.848185499805631</v>
      </c>
      <c r="D681">
        <v>26.34822089692981</v>
      </c>
    </row>
    <row r="682" spans="1:4">
      <c r="A682">
        <v>4640.0709689559999</v>
      </c>
      <c r="B682">
        <v>26.091265650707978</v>
      </c>
      <c r="C682">
        <v>23.849921573965446</v>
      </c>
      <c r="D682">
        <v>26.35314391147698</v>
      </c>
    </row>
    <row r="683" spans="1:4">
      <c r="A683">
        <v>4646.9007953049995</v>
      </c>
      <c r="B683">
        <v>26.092471257763407</v>
      </c>
      <c r="C683">
        <v>23.851633535984149</v>
      </c>
      <c r="D683">
        <v>26.358019147468891</v>
      </c>
    </row>
    <row r="684" spans="1:4">
      <c r="A684">
        <v>4653.7306216540001</v>
      </c>
      <c r="B684">
        <v>26.093917986229915</v>
      </c>
      <c r="C684">
        <v>23.853321385861747</v>
      </c>
      <c r="D684">
        <v>26.362845892758209</v>
      </c>
    </row>
    <row r="685" spans="1:4">
      <c r="A685">
        <v>4660.5552621059996</v>
      </c>
      <c r="B685">
        <v>26.095123593285344</v>
      </c>
      <c r="C685">
        <v>23.855009235739345</v>
      </c>
      <c r="D685">
        <v>26.367624099176279</v>
      </c>
    </row>
    <row r="686" spans="1:4">
      <c r="A686">
        <v>4667.3850884550002</v>
      </c>
      <c r="B686">
        <v>26.096329200340769</v>
      </c>
      <c r="C686">
        <v>23.856648861334723</v>
      </c>
      <c r="D686">
        <v>26.372353775467491</v>
      </c>
    </row>
    <row r="687" spans="1:4">
      <c r="A687">
        <v>4674.2149148039998</v>
      </c>
      <c r="B687">
        <v>26.097534807396197</v>
      </c>
      <c r="C687">
        <v>23.858288486930103</v>
      </c>
      <c r="D687">
        <v>26.3770349018064</v>
      </c>
    </row>
    <row r="688" spans="1:4">
      <c r="A688">
        <v>4681.0447411530004</v>
      </c>
      <c r="B688">
        <v>26.098740414451619</v>
      </c>
      <c r="C688">
        <v>23.859904000384372</v>
      </c>
      <c r="D688">
        <v>26.38166731984488</v>
      </c>
    </row>
    <row r="689" spans="1:4">
      <c r="A689">
        <v>4687.874567502</v>
      </c>
      <c r="B689">
        <v>26.099704900095961</v>
      </c>
      <c r="C689">
        <v>23.861495401697535</v>
      </c>
      <c r="D689">
        <v>26.386250543751029</v>
      </c>
    </row>
    <row r="690" spans="1:4">
      <c r="A690">
        <v>4694.6992079540005</v>
      </c>
      <c r="B690">
        <v>26.10091050715139</v>
      </c>
      <c r="C690">
        <v>23.863086803010699</v>
      </c>
      <c r="D690">
        <v>26.39078423146394</v>
      </c>
    </row>
    <row r="691" spans="1:4">
      <c r="A691">
        <v>4701.5290343030001</v>
      </c>
      <c r="B691">
        <v>26.102116114206812</v>
      </c>
      <c r="C691">
        <v>23.864629980041645</v>
      </c>
      <c r="D691">
        <v>26.395267902887358</v>
      </c>
    </row>
    <row r="692" spans="1:4">
      <c r="A692">
        <v>4708.3588606519997</v>
      </c>
      <c r="B692">
        <v>26.10332172126224</v>
      </c>
      <c r="C692">
        <v>23.866173157072588</v>
      </c>
      <c r="D692">
        <v>26.39970101931711</v>
      </c>
    </row>
    <row r="693" spans="1:4">
      <c r="A693">
        <v>4715.1886870009994</v>
      </c>
      <c r="B693">
        <v>26.104286206906579</v>
      </c>
      <c r="C693">
        <v>23.867692221962425</v>
      </c>
      <c r="D693">
        <v>26.404083296241051</v>
      </c>
    </row>
    <row r="694" spans="1:4">
      <c r="A694">
        <v>4722.0133274529999</v>
      </c>
      <c r="B694">
        <v>26.105491813962008</v>
      </c>
      <c r="C694">
        <v>23.869187174711154</v>
      </c>
      <c r="D694">
        <v>26.408414455316841</v>
      </c>
    </row>
    <row r="695" spans="1:4">
      <c r="A695">
        <v>4728.8431538019995</v>
      </c>
      <c r="B695">
        <v>26.10645629960635</v>
      </c>
      <c r="C695">
        <v>23.870658015318774</v>
      </c>
      <c r="D695">
        <v>26.41269417082728</v>
      </c>
    </row>
    <row r="696" spans="1:4">
      <c r="A696">
        <v>4735.672980151</v>
      </c>
      <c r="B696">
        <v>26.107661906661772</v>
      </c>
      <c r="C696">
        <v>23.872128855926395</v>
      </c>
      <c r="D696">
        <v>26.41692191881268</v>
      </c>
    </row>
    <row r="697" spans="1:4">
      <c r="A697">
        <v>4742.5028064999997</v>
      </c>
      <c r="B697">
        <v>26.108626392306114</v>
      </c>
      <c r="C697">
        <v>23.873575584392906</v>
      </c>
      <c r="D697">
        <v>26.421097312326221</v>
      </c>
    </row>
    <row r="698" spans="1:4">
      <c r="A698">
        <v>4749.3326328490002</v>
      </c>
      <c r="B698">
        <v>26.109590877950456</v>
      </c>
      <c r="C698">
        <v>23.874998200718306</v>
      </c>
      <c r="D698">
        <v>26.42522045021035</v>
      </c>
    </row>
    <row r="699" spans="1:4">
      <c r="A699">
        <v>4756.1572733009998</v>
      </c>
      <c r="B699">
        <v>26.110555363594798</v>
      </c>
      <c r="C699">
        <v>23.8763967049026</v>
      </c>
      <c r="D699">
        <v>26.429291503768169</v>
      </c>
    </row>
    <row r="700" spans="1:4">
      <c r="A700">
        <v>4762.9870996499994</v>
      </c>
      <c r="B700">
        <v>26.11176097065022</v>
      </c>
      <c r="C700">
        <v>23.877771096945789</v>
      </c>
      <c r="D700">
        <v>26.43331060855482</v>
      </c>
    </row>
    <row r="701" spans="1:4">
      <c r="A701">
        <v>4769.816925999</v>
      </c>
      <c r="B701">
        <v>26.112725456294562</v>
      </c>
      <c r="C701">
        <v>23.879145488988975</v>
      </c>
      <c r="D701">
        <v>26.43727782576282</v>
      </c>
    </row>
    <row r="702" spans="1:4">
      <c r="A702">
        <v>4776.6467523479996</v>
      </c>
      <c r="B702">
        <v>26.113689941938905</v>
      </c>
      <c r="C702">
        <v>23.880471656749943</v>
      </c>
      <c r="D702">
        <v>26.441193004041679</v>
      </c>
    </row>
    <row r="703" spans="1:4">
      <c r="A703">
        <v>4783.4713928000001</v>
      </c>
      <c r="B703">
        <v>26.114654427583247</v>
      </c>
      <c r="C703">
        <v>23.881797824510908</v>
      </c>
      <c r="D703">
        <v>26.44505592893271</v>
      </c>
    </row>
    <row r="704" spans="1:4">
      <c r="A704">
        <v>4790.3012191489997</v>
      </c>
      <c r="B704">
        <v>26.115618913227589</v>
      </c>
      <c r="C704">
        <v>23.88312399227188</v>
      </c>
      <c r="D704">
        <v>26.448866491380461</v>
      </c>
    </row>
    <row r="705" spans="1:4">
      <c r="A705">
        <v>4797.1310454980003</v>
      </c>
      <c r="B705">
        <v>26.116342277460841</v>
      </c>
      <c r="C705">
        <v>23.884401935750631</v>
      </c>
      <c r="D705">
        <v>26.452624580685651</v>
      </c>
    </row>
    <row r="706" spans="1:4">
      <c r="A706">
        <v>4803.9608718469999</v>
      </c>
      <c r="B706">
        <v>26.11730676310518</v>
      </c>
      <c r="C706">
        <v>23.885655767088274</v>
      </c>
      <c r="D706">
        <v>26.456329964226541</v>
      </c>
    </row>
    <row r="707" spans="1:4">
      <c r="A707">
        <v>4810.7855122990004</v>
      </c>
      <c r="B707">
        <v>26.118271248749522</v>
      </c>
      <c r="C707">
        <v>23.886909598425916</v>
      </c>
      <c r="D707">
        <v>26.459982525805099</v>
      </c>
    </row>
    <row r="708" spans="1:4">
      <c r="A708">
        <v>4817.615338648</v>
      </c>
      <c r="B708">
        <v>26.119235734393861</v>
      </c>
      <c r="C708">
        <v>23.88813931762245</v>
      </c>
      <c r="D708">
        <v>26.463582137872251</v>
      </c>
    </row>
    <row r="709" spans="1:4">
      <c r="A709">
        <v>4824.4451649970006</v>
      </c>
      <c r="B709">
        <v>26.119959098627117</v>
      </c>
      <c r="C709">
        <v>23.889344924677875</v>
      </c>
      <c r="D709">
        <v>26.467128382879249</v>
      </c>
    </row>
    <row r="710" spans="1:4">
      <c r="A710">
        <v>4831.2749913459993</v>
      </c>
      <c r="B710">
        <v>26.120923584271459</v>
      </c>
      <c r="C710">
        <v>23.890550531733304</v>
      </c>
      <c r="D710">
        <v>26.470620670572082</v>
      </c>
    </row>
    <row r="711" spans="1:4">
      <c r="A711">
        <v>4838.1048176949998</v>
      </c>
      <c r="B711">
        <v>26.121646948504715</v>
      </c>
      <c r="C711">
        <v>23.891707914506512</v>
      </c>
      <c r="D711">
        <v>26.474058389842291</v>
      </c>
    </row>
    <row r="712" spans="1:4">
      <c r="A712">
        <v>4844.9294581470003</v>
      </c>
      <c r="B712">
        <v>26.122370312737971</v>
      </c>
      <c r="C712">
        <v>23.89286529727972</v>
      </c>
      <c r="D712">
        <v>26.477441044176171</v>
      </c>
    </row>
    <row r="713" spans="1:4">
      <c r="A713">
        <v>4851.759284496</v>
      </c>
      <c r="B713">
        <v>26.123334798382313</v>
      </c>
      <c r="C713">
        <v>23.893998567911822</v>
      </c>
      <c r="D713">
        <v>26.480768185393021</v>
      </c>
    </row>
    <row r="714" spans="1:4">
      <c r="A714">
        <v>4858.5891108449996</v>
      </c>
      <c r="B714">
        <v>26.124058162615565</v>
      </c>
      <c r="C714">
        <v>23.895107726402813</v>
      </c>
      <c r="D714">
        <v>26.484039596877729</v>
      </c>
    </row>
    <row r="715" spans="1:4">
      <c r="A715">
        <v>4865.4189371940001</v>
      </c>
      <c r="B715">
        <v>26.124781526848821</v>
      </c>
      <c r="C715">
        <v>23.896192772752698</v>
      </c>
      <c r="D715">
        <v>26.48725536958182</v>
      </c>
    </row>
    <row r="716" spans="1:4">
      <c r="A716">
        <v>4872.2435776459997</v>
      </c>
      <c r="B716">
        <v>26.125504891082077</v>
      </c>
      <c r="C716">
        <v>23.89727781910258</v>
      </c>
      <c r="D716">
        <v>26.4904156109037</v>
      </c>
    </row>
    <row r="717" spans="1:4">
      <c r="A717">
        <v>4879.0734039950003</v>
      </c>
      <c r="B717">
        <v>26.126469376726419</v>
      </c>
      <c r="C717">
        <v>23.898314641170249</v>
      </c>
      <c r="D717">
        <v>26.493520642960149</v>
      </c>
    </row>
    <row r="718" spans="1:4">
      <c r="A718">
        <v>4885.9032303439999</v>
      </c>
      <c r="B718">
        <v>26.127192740959671</v>
      </c>
      <c r="C718">
        <v>23.899351463237913</v>
      </c>
      <c r="D718">
        <v>26.496571016447589</v>
      </c>
    </row>
    <row r="719" spans="1:4">
      <c r="A719">
        <v>4892.7330566929995</v>
      </c>
      <c r="B719">
        <v>26.127916105192927</v>
      </c>
      <c r="C719">
        <v>23.900364173164473</v>
      </c>
      <c r="D719">
        <v>26.499567025904788</v>
      </c>
    </row>
    <row r="720" spans="1:4">
      <c r="A720">
        <v>4899.5628830420001</v>
      </c>
      <c r="B720">
        <v>26.1283983480151</v>
      </c>
      <c r="C720">
        <v>23.90135277094992</v>
      </c>
      <c r="D720">
        <v>26.502508377418518</v>
      </c>
    </row>
    <row r="721" spans="1:4">
      <c r="A721">
        <v>4906.3875234939997</v>
      </c>
      <c r="B721">
        <v>26.129121712248356</v>
      </c>
      <c r="C721">
        <v>23.902341368735371</v>
      </c>
      <c r="D721">
        <v>26.505394613570179</v>
      </c>
    </row>
    <row r="722" spans="1:4">
      <c r="A722">
        <v>4913.2173498430002</v>
      </c>
      <c r="B722">
        <v>26.129845076481612</v>
      </c>
      <c r="C722">
        <v>23.90330585437971</v>
      </c>
      <c r="D722">
        <v>26.508225533778258</v>
      </c>
    </row>
    <row r="723" spans="1:4">
      <c r="A723">
        <v>4920.0471761919998</v>
      </c>
      <c r="B723">
        <v>26.130568440714868</v>
      </c>
      <c r="C723">
        <v>23.904222115741835</v>
      </c>
      <c r="D723">
        <v>26.51100095392303</v>
      </c>
    </row>
    <row r="724" spans="1:4">
      <c r="A724">
        <v>4926.8770025410004</v>
      </c>
      <c r="B724">
        <v>26.13105068353704</v>
      </c>
      <c r="C724">
        <v>23.90513837710396</v>
      </c>
      <c r="D724">
        <v>26.513720596389572</v>
      </c>
    </row>
    <row r="725" spans="1:4">
      <c r="A725">
        <v>4933.701642993</v>
      </c>
      <c r="B725">
        <v>26.131774047770296</v>
      </c>
      <c r="C725">
        <v>23.906054638466085</v>
      </c>
      <c r="D725">
        <v>26.516383985940049</v>
      </c>
    </row>
    <row r="726" spans="1:4">
      <c r="A726">
        <v>4940.5314693420005</v>
      </c>
      <c r="B726">
        <v>26.132256290592462</v>
      </c>
      <c r="C726">
        <v>23.906922675545989</v>
      </c>
      <c r="D726">
        <v>26.518990425443992</v>
      </c>
    </row>
    <row r="727" spans="1:4">
      <c r="A727">
        <v>4947.3612956910001</v>
      </c>
      <c r="B727">
        <v>26.132979654825718</v>
      </c>
      <c r="C727">
        <v>23.907790712625896</v>
      </c>
      <c r="D727">
        <v>26.521539407641239</v>
      </c>
    </row>
    <row r="728" spans="1:4">
      <c r="A728">
        <v>4954.1911220399998</v>
      </c>
      <c r="B728">
        <v>26.133461897647891</v>
      </c>
      <c r="C728">
        <v>23.908610525423583</v>
      </c>
      <c r="D728">
        <v>26.524030881317081</v>
      </c>
    </row>
    <row r="729" spans="1:4">
      <c r="A729">
        <v>4961.0209483889994</v>
      </c>
      <c r="B729">
        <v>26.134185261881147</v>
      </c>
      <c r="C729">
        <v>23.909430338221274</v>
      </c>
      <c r="D729">
        <v>26.52646495191652</v>
      </c>
    </row>
    <row r="730" spans="1:4">
      <c r="A730">
        <v>4967.8455888409999</v>
      </c>
      <c r="B730">
        <v>26.134667504703316</v>
      </c>
      <c r="C730">
        <v>23.910226038877855</v>
      </c>
      <c r="D730">
        <v>26.528841479385591</v>
      </c>
    </row>
    <row r="731" spans="1:4">
      <c r="A731">
        <v>4974.6754151899995</v>
      </c>
      <c r="B731">
        <v>26.135149747525489</v>
      </c>
      <c r="C731">
        <v>23.911021739534437</v>
      </c>
      <c r="D731">
        <v>26.531160247334991</v>
      </c>
    </row>
    <row r="732" spans="1:4">
      <c r="A732">
        <v>4981.5052415390001</v>
      </c>
      <c r="B732">
        <v>26.135631990347658</v>
      </c>
      <c r="C732">
        <v>23.911769215908802</v>
      </c>
      <c r="D732">
        <v>26.533420841178451</v>
      </c>
    </row>
    <row r="733" spans="1:4">
      <c r="A733">
        <v>4988.3350678879997</v>
      </c>
      <c r="B733">
        <v>26.136114233169824</v>
      </c>
      <c r="C733">
        <v>23.912516692283166</v>
      </c>
      <c r="D733">
        <v>26.535622528762381</v>
      </c>
    </row>
    <row r="734" spans="1:4">
      <c r="A734">
        <v>4995.1597083400002</v>
      </c>
      <c r="B734">
        <v>26.136596475992</v>
      </c>
      <c r="C734">
        <v>23.913215944375313</v>
      </c>
      <c r="D734">
        <v>26.537764585169441</v>
      </c>
    </row>
    <row r="735" spans="1:4">
      <c r="A735">
        <v>5001.9895346889998</v>
      </c>
      <c r="B735">
        <v>26.137078718814166</v>
      </c>
      <c r="C735">
        <v>23.91391519646746</v>
      </c>
      <c r="D735">
        <v>26.539846142251431</v>
      </c>
    </row>
    <row r="736" spans="1:4">
      <c r="A736">
        <v>5008.8193610379994</v>
      </c>
      <c r="B736">
        <v>26.137560961636339</v>
      </c>
      <c r="C736">
        <v>23.914590336418499</v>
      </c>
      <c r="D736">
        <v>26.541866277118611</v>
      </c>
    </row>
    <row r="737" spans="1:4">
      <c r="A737">
        <v>5015.649187387</v>
      </c>
      <c r="B737">
        <v>26.138043204458508</v>
      </c>
      <c r="C737">
        <v>23.915241364228429</v>
      </c>
      <c r="D737">
        <v>26.54382459273042</v>
      </c>
    </row>
    <row r="738" spans="1:4">
      <c r="A738">
        <v>5022.4790137359996</v>
      </c>
      <c r="B738">
        <v>26.138525447280678</v>
      </c>
      <c r="C738">
        <v>23.915892392038359</v>
      </c>
      <c r="D738">
        <v>26.545721755754691</v>
      </c>
    </row>
    <row r="739" spans="1:4">
      <c r="A739">
        <v>5029.3036541880001</v>
      </c>
      <c r="B739">
        <v>26.139007690102851</v>
      </c>
      <c r="C739">
        <v>23.916495195566071</v>
      </c>
      <c r="D739">
        <v>26.54755902414287</v>
      </c>
    </row>
    <row r="740" spans="1:4">
      <c r="A740">
        <v>5036.1334805369997</v>
      </c>
      <c r="B740">
        <v>26.139248811513937</v>
      </c>
      <c r="C740">
        <v>23.917073886952675</v>
      </c>
      <c r="D740">
        <v>26.549337477679941</v>
      </c>
    </row>
    <row r="741" spans="1:4">
      <c r="A741">
        <v>5042.9633068860003</v>
      </c>
      <c r="B741">
        <v>26.139731054336107</v>
      </c>
      <c r="C741">
        <v>23.917652578339279</v>
      </c>
      <c r="D741">
        <v>26.551057770334911</v>
      </c>
    </row>
    <row r="742" spans="1:4">
      <c r="A742">
        <v>5049.7931332349999</v>
      </c>
      <c r="B742">
        <v>26.139972175747193</v>
      </c>
      <c r="C742">
        <v>23.918183045443666</v>
      </c>
      <c r="D742">
        <v>26.55272006487764</v>
      </c>
    </row>
    <row r="743" spans="1:4">
      <c r="A743">
        <v>5056.6177736870004</v>
      </c>
      <c r="B743">
        <v>26.140454418569362</v>
      </c>
      <c r="C743">
        <v>23.918713512548056</v>
      </c>
      <c r="D743">
        <v>26.55432394236421</v>
      </c>
    </row>
    <row r="744" spans="1:4">
      <c r="A744">
        <v>5063.447600036</v>
      </c>
      <c r="B744">
        <v>26.140695539980449</v>
      </c>
      <c r="C744">
        <v>23.919219867511334</v>
      </c>
      <c r="D744">
        <v>26.555868659031312</v>
      </c>
    </row>
    <row r="745" spans="1:4">
      <c r="A745">
        <v>5070.2774263850006</v>
      </c>
      <c r="B745">
        <v>26.141177782802615</v>
      </c>
      <c r="C745">
        <v>23.919702110333503</v>
      </c>
      <c r="D745">
        <v>26.557353819297159</v>
      </c>
    </row>
    <row r="746" spans="1:4">
      <c r="A746">
        <v>5077.1072527339993</v>
      </c>
      <c r="B746">
        <v>26.141418904213701</v>
      </c>
      <c r="C746">
        <v>23.920160241014568</v>
      </c>
      <c r="D746">
        <v>26.558779615660072</v>
      </c>
    </row>
    <row r="747" spans="1:4">
      <c r="A747">
        <v>5083.9318931859998</v>
      </c>
      <c r="B747">
        <v>26.141660025624788</v>
      </c>
      <c r="C747">
        <v>23.92059425955452</v>
      </c>
      <c r="D747">
        <v>26.56014692771296</v>
      </c>
    </row>
    <row r="748" spans="1:4">
      <c r="A748">
        <v>5090.7617195350003</v>
      </c>
      <c r="B748">
        <v>26.14190114703587</v>
      </c>
      <c r="C748">
        <v>23.921004165953363</v>
      </c>
      <c r="D748">
        <v>26.56145675348489</v>
      </c>
    </row>
    <row r="749" spans="1:4">
      <c r="A749">
        <v>5097.591545884</v>
      </c>
      <c r="B749">
        <v>26.142142268446957</v>
      </c>
      <c r="C749">
        <v>23.921389960211101</v>
      </c>
      <c r="D749">
        <v>26.562709657749728</v>
      </c>
    </row>
    <row r="750" spans="1:4">
      <c r="A750">
        <v>5104.4213722329996</v>
      </c>
      <c r="B750">
        <v>26.142383389858043</v>
      </c>
      <c r="C750">
        <v>23.921751642327727</v>
      </c>
      <c r="D750">
        <v>26.563905573721922</v>
      </c>
    </row>
    <row r="751" spans="1:4">
      <c r="A751">
        <v>5111.2511985820001</v>
      </c>
      <c r="B751">
        <v>26.142624511269126</v>
      </c>
      <c r="C751">
        <v>23.922089212303248</v>
      </c>
      <c r="D751">
        <v>26.565043709526019</v>
      </c>
    </row>
    <row r="752" spans="1:4">
      <c r="A752">
        <v>5118.0758390339997</v>
      </c>
      <c r="B752">
        <v>26.142865632680213</v>
      </c>
      <c r="C752">
        <v>23.922402670137657</v>
      </c>
      <c r="D752">
        <v>26.566122863863789</v>
      </c>
    </row>
    <row r="753" spans="1:4">
      <c r="A753">
        <v>5124.9056653830003</v>
      </c>
      <c r="B753">
        <v>26.143106754091299</v>
      </c>
      <c r="C753">
        <v>23.922692015830961</v>
      </c>
      <c r="D753">
        <v>26.56714202336051</v>
      </c>
    </row>
    <row r="754" spans="1:4">
      <c r="A754">
        <v>5131.7354917319999</v>
      </c>
      <c r="B754">
        <v>26.143347875502386</v>
      </c>
      <c r="C754">
        <v>23.922957249383156</v>
      </c>
      <c r="D754">
        <v>26.568100694540782</v>
      </c>
    </row>
    <row r="755" spans="1:4">
      <c r="A755">
        <v>5138.5653180809995</v>
      </c>
      <c r="B755">
        <v>26.143347875502386</v>
      </c>
      <c r="C755">
        <v>23.923198370794243</v>
      </c>
      <c r="D755">
        <v>26.5689986775958</v>
      </c>
    </row>
    <row r="756" spans="1:4">
      <c r="A756">
        <v>5145.389958533</v>
      </c>
      <c r="B756">
        <v>26.143588996913468</v>
      </c>
      <c r="C756">
        <v>23.923415380064217</v>
      </c>
      <c r="D756">
        <v>26.569835888233911</v>
      </c>
    </row>
    <row r="757" spans="1:4">
      <c r="A757">
        <v>5151.545618272</v>
      </c>
      <c r="B757">
        <v>26.143830118324555</v>
      </c>
      <c r="C757">
        <v>23.923608277193086</v>
      </c>
      <c r="D757">
        <v>26.57061214537697</v>
      </c>
    </row>
    <row r="758" spans="1:4">
      <c r="A758">
        <v>5156.8974639759999</v>
      </c>
      <c r="B758">
        <v>26.143830118324555</v>
      </c>
      <c r="C758">
        <v>23.923777062180843</v>
      </c>
      <c r="D758">
        <v>26.571327703120211</v>
      </c>
    </row>
    <row r="759" spans="1:4">
      <c r="A759">
        <v>5161.549213585</v>
      </c>
      <c r="B759">
        <v>26.144071239735641</v>
      </c>
      <c r="C759">
        <v>23.923897622886386</v>
      </c>
      <c r="D759">
        <v>26.571983482137309</v>
      </c>
    </row>
    <row r="760" spans="1:4">
      <c r="A760">
        <v>5165.594213245</v>
      </c>
      <c r="B760">
        <v>26.144071239735641</v>
      </c>
      <c r="C760">
        <v>23.924018183591929</v>
      </c>
      <c r="D760">
        <v>26.572580428401189</v>
      </c>
    </row>
    <row r="761" spans="1:4">
      <c r="A761">
        <v>5169.1102514109998</v>
      </c>
      <c r="B761">
        <v>26.144071239735641</v>
      </c>
      <c r="C761">
        <v>23.924114632156364</v>
      </c>
      <c r="D761">
        <v>26.57311885691572</v>
      </c>
    </row>
    <row r="762" spans="1:4">
      <c r="A762">
        <v>5172.1699306410001</v>
      </c>
      <c r="B762">
        <v>26.144312361146721</v>
      </c>
      <c r="C762">
        <v>23.92418696857969</v>
      </c>
      <c r="D762">
        <v>26.57359853757141</v>
      </c>
    </row>
    <row r="763" spans="1:4">
      <c r="A763">
        <v>5174.8302958020004</v>
      </c>
      <c r="B763">
        <v>26.144312361146721</v>
      </c>
      <c r="C763">
        <v>23.924235192861904</v>
      </c>
      <c r="D763">
        <v>26.574019210072791</v>
      </c>
    </row>
    <row r="764" spans="1:4">
      <c r="A764">
        <v>5177.1432058640003</v>
      </c>
      <c r="B764">
        <v>26.144312361146721</v>
      </c>
      <c r="C764">
        <v>23.924259305003016</v>
      </c>
      <c r="D764">
        <v>26.57438059529775</v>
      </c>
    </row>
    <row r="765" spans="1:4">
      <c r="A765">
        <v>5179.1553339000002</v>
      </c>
      <c r="B765">
        <v>26.144312361146721</v>
      </c>
      <c r="C765">
        <v>23.924283417144125</v>
      </c>
      <c r="D765">
        <v>26.574682111249469</v>
      </c>
    </row>
    <row r="766" spans="1:4">
      <c r="A766">
        <v>5180.9029811889995</v>
      </c>
      <c r="B766">
        <v>26.144312361146721</v>
      </c>
      <c r="C766">
        <v>23.924283417144125</v>
      </c>
      <c r="D766">
        <v>26.574923080924432</v>
      </c>
    </row>
    <row r="767" spans="1:4">
      <c r="A767">
        <v>5182.4224490100005</v>
      </c>
      <c r="B767">
        <v>26.144312361146721</v>
      </c>
      <c r="C767">
        <v>23.924283417144125</v>
      </c>
      <c r="D767">
        <v>26.575103518995039</v>
      </c>
    </row>
    <row r="768" spans="1:4">
      <c r="A768">
        <v>5183.7448527449997</v>
      </c>
      <c r="B768">
        <v>26.144312361146721</v>
      </c>
      <c r="C768">
        <v>23.924283417144125</v>
      </c>
      <c r="D768">
        <v>26.575223748929179</v>
      </c>
    </row>
    <row r="769" spans="1:4">
      <c r="A769">
        <v>5184.896121879</v>
      </c>
      <c r="B769">
        <v>26.144312361146721</v>
      </c>
      <c r="C769">
        <v>23.924283417144125</v>
      </c>
      <c r="D769">
        <v>26.57528387419314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F079-7447-4399-8DB0-56EFDE4F1D4E}">
  <dimension ref="A1:F97"/>
  <sheetViews>
    <sheetView workbookViewId="0">
      <selection activeCell="H31" sqref="H31"/>
    </sheetView>
  </sheetViews>
  <sheetFormatPr defaultColWidth="8.85546875" defaultRowHeight="14.45"/>
  <cols>
    <col min="1" max="4" width="12" bestFit="1" customWidth="1"/>
    <col min="5" max="6" width="12.7109375" bestFit="1" customWidth="1"/>
  </cols>
  <sheetData>
    <row r="1" spans="1:6">
      <c r="A1" t="s">
        <v>203</v>
      </c>
      <c r="B1" t="s">
        <v>204</v>
      </c>
      <c r="C1" t="s">
        <v>205</v>
      </c>
      <c r="D1" t="s">
        <v>206</v>
      </c>
      <c r="E1" t="s">
        <v>207</v>
      </c>
      <c r="F1" t="s">
        <v>208</v>
      </c>
    </row>
    <row r="2" spans="1:6">
      <c r="A2">
        <v>1.110223024625157E-16</v>
      </c>
      <c r="B2">
        <v>2.0215872413073479E-14</v>
      </c>
      <c r="C2">
        <v>0</v>
      </c>
      <c r="D2">
        <v>1</v>
      </c>
      <c r="E2">
        <v>0</v>
      </c>
      <c r="F2">
        <v>0</v>
      </c>
    </row>
    <row r="3" spans="1:6">
      <c r="A3">
        <v>5.7914613803333743E-5</v>
      </c>
      <c r="B3">
        <v>1.054557883895367E-2</v>
      </c>
      <c r="C3">
        <v>1.0545273464207409E-2</v>
      </c>
      <c r="D3">
        <v>0.99994208426268483</v>
      </c>
      <c r="E3">
        <v>1.358014635953491E-6</v>
      </c>
      <c r="F3">
        <v>-9.9214440540286605E-13</v>
      </c>
    </row>
    <row r="4" spans="1:6">
      <c r="A4">
        <v>2.141030191135096E-4</v>
      </c>
      <c r="B4">
        <v>3.8985674244270838E-2</v>
      </c>
      <c r="C4">
        <v>3.8981500289004371E-2</v>
      </c>
      <c r="D4">
        <v>0.9997858487893706</v>
      </c>
      <c r="E4">
        <v>5.0204186633192288E-6</v>
      </c>
      <c r="F4">
        <v>-1.8384860771142679E-10</v>
      </c>
    </row>
    <row r="5" spans="1:6">
      <c r="A5">
        <v>5.0889661862840718E-4</v>
      </c>
      <c r="B5">
        <v>9.266416643727822E-2</v>
      </c>
      <c r="C5">
        <v>9.2640573617458061E-2</v>
      </c>
      <c r="D5">
        <v>0.99949047945419389</v>
      </c>
      <c r="E5">
        <v>1.193304322157038E-5</v>
      </c>
      <c r="F5">
        <v>-5.7808029440125191E-9</v>
      </c>
    </row>
    <row r="6" spans="1:6">
      <c r="A6">
        <v>9.8258764122305386E-4</v>
      </c>
      <c r="B6">
        <v>0.1789178025409327</v>
      </c>
      <c r="C6">
        <v>0.17882970167288789</v>
      </c>
      <c r="D6">
        <v>0.99901296208929968</v>
      </c>
      <c r="E6">
        <v>2.3041406958282941E-5</v>
      </c>
      <c r="F6">
        <v>-7.8442603598942369E-8</v>
      </c>
    </row>
    <row r="7" spans="1:6">
      <c r="A7">
        <v>1.6754177542043221E-3</v>
      </c>
      <c r="B7">
        <v>0.30507412300360282</v>
      </c>
      <c r="C7">
        <v>0.30481687640127392</v>
      </c>
      <c r="D7">
        <v>0.9983025007030224</v>
      </c>
      <c r="E7">
        <v>3.9292257347327323E-5</v>
      </c>
      <c r="F7">
        <v>-6.4034949039559709E-7</v>
      </c>
    </row>
    <row r="8" spans="1:6">
      <c r="A8">
        <v>2.6275666898563088E-3</v>
      </c>
      <c r="B8">
        <v>0.47844939062501718</v>
      </c>
      <c r="C8">
        <v>0.47781059362077222</v>
      </c>
      <c r="D8">
        <v>0.99728672120730921</v>
      </c>
      <c r="E8">
        <v>6.1638680858172557E-5</v>
      </c>
      <c r="F8">
        <v>-3.6936681513530239E-6</v>
      </c>
    </row>
    <row r="9" spans="1:6">
      <c r="A9">
        <v>3.8791408894894852E-3</v>
      </c>
      <c r="B9">
        <v>0.70634652276944765</v>
      </c>
      <c r="C9">
        <v>0.70492762440314494</v>
      </c>
      <c r="D9">
        <v>0.99584237314553448</v>
      </c>
      <c r="E9">
        <v>9.105348708172002E-5</v>
      </c>
      <c r="F9">
        <v>-1.6489978179978881E-5</v>
      </c>
    </row>
    <row r="10" spans="1:6">
      <c r="A10">
        <v>5.4122475544012838E-3</v>
      </c>
      <c r="B10">
        <v>0.9855074485118559</v>
      </c>
      <c r="C10">
        <v>0.98265357020956223</v>
      </c>
      <c r="D10">
        <v>0.99382290422558917</v>
      </c>
      <c r="E10">
        <v>1.2719012909930561E-4</v>
      </c>
      <c r="F10">
        <v>-5.7956916760264557E-5</v>
      </c>
    </row>
    <row r="11" spans="1:6">
      <c r="A11">
        <v>7.226453384460596E-3</v>
      </c>
      <c r="B11">
        <v>1.3158532689285769</v>
      </c>
      <c r="C11">
        <v>1.310498745174586</v>
      </c>
      <c r="D11">
        <v>0.9909335835295503</v>
      </c>
      <c r="E11">
        <v>1.701795753179297E-4</v>
      </c>
      <c r="F11">
        <v>-1.687048527313747E-4</v>
      </c>
    </row>
    <row r="12" spans="1:6">
      <c r="A12">
        <v>9.3212456328103377E-3</v>
      </c>
      <c r="B12">
        <v>1.6972906187694501</v>
      </c>
      <c r="C12">
        <v>1.687704824580202</v>
      </c>
      <c r="D12">
        <v>0.98669985073854805</v>
      </c>
      <c r="E12">
        <v>2.202379253568042E-4</v>
      </c>
      <c r="F12">
        <v>-4.226253423479958E-4</v>
      </c>
    </row>
    <row r="13" spans="1:6">
      <c r="A13">
        <v>1.169603225078431E-2</v>
      </c>
      <c r="B13">
        <v>2.1297116928454898</v>
      </c>
      <c r="C13">
        <v>2.1130805999603348</v>
      </c>
      <c r="D13">
        <v>0.9804277480906044</v>
      </c>
      <c r="E13">
        <v>2.7765676420473832E-4</v>
      </c>
      <c r="F13">
        <v>-9.3752996307253588E-4</v>
      </c>
    </row>
    <row r="14" spans="1:6">
      <c r="A14">
        <v>1.4350142055237439E-2</v>
      </c>
      <c r="B14">
        <v>2.6129942764977918</v>
      </c>
      <c r="C14">
        <v>2.584774989317042</v>
      </c>
      <c r="D14">
        <v>0.97119694108598698</v>
      </c>
      <c r="E14">
        <v>3.4275201010398079E-4</v>
      </c>
      <c r="F14">
        <v>-1.8817022526339891E-3</v>
      </c>
    </row>
    <row r="15" spans="1:6">
      <c r="A15">
        <v>1.728282491824162E-2</v>
      </c>
      <c r="B15">
        <v>3.1470017801389329</v>
      </c>
      <c r="C15">
        <v>3.1000043731950648</v>
      </c>
      <c r="D15">
        <v>0.95791124905679359</v>
      </c>
      <c r="E15">
        <v>4.1579983378119378E-4</v>
      </c>
      <c r="F15">
        <v>-3.474013279730355E-3</v>
      </c>
    </row>
    <row r="16" spans="1:6">
      <c r="A16">
        <v>2.04932519790928E-2</v>
      </c>
      <c r="B16">
        <v>3.7315832778570019</v>
      </c>
      <c r="C16">
        <v>3.6547798958550399</v>
      </c>
      <c r="D16">
        <v>0.93942171930127227</v>
      </c>
      <c r="E16">
        <v>4.9705738890770549E-4</v>
      </c>
      <c r="F16">
        <v>-5.9768555373015501E-3</v>
      </c>
    </row>
    <row r="17" spans="1:6">
      <c r="A17">
        <v>2.398051587857197E-2</v>
      </c>
      <c r="B17">
        <v>4.3665735500718146</v>
      </c>
      <c r="C17">
        <v>4.2437063000182986</v>
      </c>
      <c r="D17">
        <v>0.9147131970348874</v>
      </c>
      <c r="E17">
        <v>5.8701635616841333E-4</v>
      </c>
      <c r="F17">
        <v>-9.6829680844698601E-3</v>
      </c>
    </row>
    <row r="18" spans="1:6">
      <c r="A18">
        <v>2.774363101539001E-2</v>
      </c>
      <c r="B18">
        <v>5.0517931302305312</v>
      </c>
      <c r="C18">
        <v>4.8599318301149967</v>
      </c>
      <c r="D18">
        <v>0.88311570285708474</v>
      </c>
      <c r="E18">
        <v>6.8699033184809182E-4</v>
      </c>
      <c r="F18">
        <v>-1.489855746534439E-2</v>
      </c>
    </row>
    <row r="19" spans="1:6">
      <c r="A19">
        <v>3.1781533824747688E-2</v>
      </c>
      <c r="B19">
        <v>5.7870483555302066</v>
      </c>
      <c r="C19">
        <v>5.4953076824294191</v>
      </c>
      <c r="D19">
        <v>0.84448261769085731</v>
      </c>
      <c r="E19">
        <v>7.9994684912790617E-4</v>
      </c>
      <c r="F19">
        <v>-2.192549761620868E-2</v>
      </c>
    </row>
    <row r="20" spans="1:6">
      <c r="A20">
        <v>3.6093083078929437E-2</v>
      </c>
      <c r="B20">
        <v>6.57213142165243</v>
      </c>
      <c r="C20">
        <v>6.1407675617128472</v>
      </c>
      <c r="D20">
        <v>0.79928112997553258</v>
      </c>
      <c r="E20">
        <v>9.3123707494652795E-4</v>
      </c>
      <c r="F20">
        <v>-3.1044777517887319E-2</v>
      </c>
    </row>
    <row r="21" spans="1:6">
      <c r="A21">
        <v>4.0677060209847293E-2</v>
      </c>
      <c r="B21">
        <v>7.4068204414948138</v>
      </c>
      <c r="C21">
        <v>6.7868795906175778</v>
      </c>
      <c r="D21">
        <v>0.74856643711137405</v>
      </c>
      <c r="E21">
        <v>1.088735151491411E-3</v>
      </c>
      <c r="F21">
        <v>-4.2502164029246808E-2</v>
      </c>
    </row>
    <row r="22" spans="1:6">
      <c r="A22">
        <v>4.55321696534432E-2</v>
      </c>
      <c r="B22">
        <v>8.2908795078826802</v>
      </c>
      <c r="C22">
        <v>7.4244765214050048</v>
      </c>
      <c r="D22">
        <v>0.69384744767092699</v>
      </c>
      <c r="E22">
        <v>1.2819987054194569E-3</v>
      </c>
      <c r="F22">
        <v>-5.6495924720044978E-2</v>
      </c>
    </row>
    <row r="23" spans="1:6">
      <c r="A23">
        <v>5.0657039215853072E-2</v>
      </c>
      <c r="B23">
        <v>9.2240587602432722</v>
      </c>
      <c r="C23">
        <v>8.045252641938248</v>
      </c>
      <c r="D23">
        <v>0.63688222891162238</v>
      </c>
      <c r="E23">
        <v>1.520373559899216E-3</v>
      </c>
      <c r="F23">
        <v>-7.3165987110690167E-2</v>
      </c>
    </row>
    <row r="24" spans="1:6">
      <c r="A24">
        <v>5.6050220461227873E-2</v>
      </c>
      <c r="B24">
        <v>10.206094455223459</v>
      </c>
      <c r="C24">
        <v>8.6422306969906622</v>
      </c>
      <c r="D24">
        <v>0.57945533879808975</v>
      </c>
      <c r="E24">
        <v>1.810394158772749E-3</v>
      </c>
      <c r="F24">
        <v>-9.2584234605119581E-2</v>
      </c>
    </row>
    <row r="25" spans="1:6">
      <c r="A25">
        <v>6.1710189121104042E-2</v>
      </c>
      <c r="B25">
        <v>11.23670904123138</v>
      </c>
      <c r="C25">
        <v>9.2100406075520134</v>
      </c>
      <c r="D25">
        <v>0.52318479602570311</v>
      </c>
      <c r="E25">
        <v>2.1532525958198119E-3</v>
      </c>
      <c r="F25">
        <v>-0.1147464080104718</v>
      </c>
    </row>
    <row r="26" spans="1:6">
      <c r="A26">
        <v>6.7635345525204671E-2</v>
      </c>
      <c r="B26">
        <v>12.315611236880271</v>
      </c>
      <c r="C26">
        <v>9.7449983771220587</v>
      </c>
      <c r="D26">
        <v>0.46938972764074233</v>
      </c>
      <c r="E26">
        <v>2.5433611214644462E-3</v>
      </c>
      <c r="F26">
        <v>-0.1395668125823063</v>
      </c>
    </row>
    <row r="27" spans="1:6">
      <c r="A27">
        <v>7.3824015053553627E-2</v>
      </c>
      <c r="B27">
        <v>13.442496113313259</v>
      </c>
      <c r="C27">
        <v>10.24501391087453</v>
      </c>
      <c r="D27">
        <v>0.41902920151651363</v>
      </c>
      <c r="E27">
        <v>2.968871483883799E-3</v>
      </c>
      <c r="F27">
        <v>-0.16687733912927219</v>
      </c>
    </row>
    <row r="28" spans="1:6">
      <c r="A28">
        <v>8.0274448609770288E-2</v>
      </c>
      <c r="B28">
        <v>14.617045180384819</v>
      </c>
      <c r="C28">
        <v>10.70938142498578</v>
      </c>
      <c r="D28">
        <v>0.37270472953752309</v>
      </c>
      <c r="E28">
        <v>3.4142357061736212E-3</v>
      </c>
      <c r="F28">
        <v>-0.19643175127934329</v>
      </c>
    </row>
    <row r="29" spans="1:6">
      <c r="A29">
        <v>8.6984823115415555E-2</v>
      </c>
      <c r="B29">
        <v>15.83892647667542</v>
      </c>
      <c r="C29">
        <v>11.13851203659422</v>
      </c>
      <c r="D29">
        <v>0.33070619310885591</v>
      </c>
      <c r="E29">
        <v>3.8639020569837452E-3</v>
      </c>
      <c r="F29">
        <v>-0.22791465876219449</v>
      </c>
    </row>
    <row r="30" spans="1:6">
      <c r="A30">
        <v>9.3953242025245465E-2</v>
      </c>
      <c r="B30">
        <v>17.10779466331326</v>
      </c>
      <c r="C30">
        <v>11.533656723874421</v>
      </c>
      <c r="D30">
        <v>0.29307650616127662</v>
      </c>
      <c r="E30">
        <v>4.3059150138320566E-3</v>
      </c>
      <c r="F30">
        <v>-0.26095338928489759</v>
      </c>
    </row>
    <row r="31" spans="1:6">
      <c r="A31">
        <v>0.1011777358632303</v>
      </c>
      <c r="B31">
        <v>18.423291121577108</v>
      </c>
      <c r="C31">
        <v>11.896648755546799</v>
      </c>
      <c r="D31">
        <v>0.2596769290234392</v>
      </c>
      <c r="E31">
        <v>4.7344308627409052E-3</v>
      </c>
      <c r="F31">
        <v>-0.29513172845169139</v>
      </c>
    </row>
    <row r="32" spans="1:6">
      <c r="A32">
        <v>0.10865626277918521</v>
      </c>
      <c r="B32">
        <v>19.785044054252271</v>
      </c>
      <c r="C32">
        <v>12.229680221104379</v>
      </c>
      <c r="D32">
        <v>0.23024580745380691</v>
      </c>
      <c r="E32">
        <v>5.1499849227976766E-3</v>
      </c>
      <c r="F32">
        <v>-0.33000604699791369</v>
      </c>
    </row>
    <row r="33" spans="1:6">
      <c r="A33">
        <v>0.1163867091258549</v>
      </c>
      <c r="B33">
        <v>21.192668590711051</v>
      </c>
      <c r="C33">
        <v>12.535120878023029</v>
      </c>
      <c r="D33">
        <v>0.20445002776872609</v>
      </c>
      <c r="E33">
        <v>5.5561027569575438E-3</v>
      </c>
      <c r="F33">
        <v>-0.36512384280406063</v>
      </c>
    </row>
    <row r="34" spans="1:6">
      <c r="A34">
        <v>0.12436689005629301</v>
      </c>
      <c r="B34">
        <v>22.645766895688531</v>
      </c>
      <c r="C34">
        <v>12.8153840662749</v>
      </c>
      <c r="D34">
        <v>0.18192771292350221</v>
      </c>
      <c r="E34">
        <v>5.9533742039811323E-3</v>
      </c>
      <c r="F34">
        <v>-0.40004223761359642</v>
      </c>
    </row>
    <row r="35" spans="1:6">
      <c r="A35">
        <v>0.13259455014136109</v>
      </c>
      <c r="B35">
        <v>24.143928281722051</v>
      </c>
      <c r="C35">
        <v>13.07283702093434</v>
      </c>
      <c r="D35">
        <v>0.16231818849747601</v>
      </c>
      <c r="E35">
        <v>6.3359024598680109E-3</v>
      </c>
      <c r="F35">
        <v>-0.43434281103582179</v>
      </c>
    </row>
    <row r="36" spans="1:6">
      <c r="A36">
        <v>0.1410673640071792</v>
      </c>
      <c r="B36">
        <v>25.68672932522346</v>
      </c>
      <c r="C36">
        <v>13.309745059273951</v>
      </c>
      <c r="D36">
        <v>0.14527893044457921</v>
      </c>
      <c r="E36">
        <v>6.6924466931310451E-3</v>
      </c>
      <c r="F36">
        <v>-0.4676414979150606</v>
      </c>
    </row>
    <row r="37" spans="1:6">
      <c r="A37">
        <v>0.14978293699234291</v>
      </c>
      <c r="B37">
        <v>27.27373398615082</v>
      </c>
      <c r="C37">
        <v>13.528239551571479</v>
      </c>
      <c r="D37">
        <v>0.1304953753254946</v>
      </c>
      <c r="E37">
        <v>7.0090102041915356E-3</v>
      </c>
      <c r="F37">
        <v>-0.49959506699460959</v>
      </c>
    </row>
    <row r="38" spans="1:6">
      <c r="A38">
        <v>0.15873880582472369</v>
      </c>
      <c r="B38">
        <v>28.9044937312458</v>
      </c>
      <c r="C38">
        <v>13.73030473089859</v>
      </c>
      <c r="D38">
        <v>0.1176861499373032</v>
      </c>
      <c r="E38">
        <v>7.269991172684287E-3</v>
      </c>
      <c r="F38">
        <v>-0.52990668713346833</v>
      </c>
    </row>
    <row r="39" spans="1:6">
      <c r="A39">
        <v>0.1679324393176608</v>
      </c>
      <c r="B39">
        <v>30.578547660802229</v>
      </c>
      <c r="C39">
        <v>13.91777480993175</v>
      </c>
      <c r="D39">
        <v>0.10660036852622511</v>
      </c>
      <c r="E39">
        <v>7.4589593735234589E-3</v>
      </c>
      <c r="F39">
        <v>-0.55833089326656482</v>
      </c>
    </row>
    <row r="40" spans="1:6">
      <c r="A40">
        <v>0.1773612390853474</v>
      </c>
      <c r="B40">
        <v>32.295422638929487</v>
      </c>
      <c r="C40">
        <v>14.092328894930739</v>
      </c>
      <c r="D40">
        <v>9.7009702044053583E-2</v>
      </c>
      <c r="E40">
        <v>7.5604569559490431E-3</v>
      </c>
      <c r="F40">
        <v>-0.58467383525016492</v>
      </c>
    </row>
    <row r="41" spans="1:6">
      <c r="A41">
        <v>0.18702254027720941</v>
      </c>
      <c r="B41">
        <v>34.054633427274467</v>
      </c>
      <c r="C41">
        <v>14.25548107028632</v>
      </c>
      <c r="D41">
        <v>8.8704683172298709E-2</v>
      </c>
      <c r="E41">
        <v>7.5626473658693448E-3</v>
      </c>
      <c r="F41">
        <v>-0.60878745051369354</v>
      </c>
    </row>
    <row r="42" spans="1:6">
      <c r="A42">
        <v>0.1969136123310693</v>
      </c>
      <c r="B42">
        <v>35.855682822163928</v>
      </c>
      <c r="C42">
        <v>14.40857572773767</v>
      </c>
      <c r="D42">
        <v>8.1497820305831373E-2</v>
      </c>
      <c r="E42">
        <v>7.4607288846119434E-3</v>
      </c>
      <c r="F42">
        <v>-0.63056278551946032</v>
      </c>
    </row>
    <row r="43" spans="1:6">
      <c r="A43">
        <v>0.207031659744881</v>
      </c>
      <c r="B43">
        <v>37.698061795128453</v>
      </c>
      <c r="C43">
        <v>14.552795220981629</v>
      </c>
      <c r="D43">
        <v>7.5227506825320201E-2</v>
      </c>
      <c r="E43">
        <v>7.2578389546491019E-3</v>
      </c>
      <c r="F43">
        <v>-0.64992540677000243</v>
      </c>
    </row>
    <row r="44" spans="1:6">
      <c r="A44">
        <v>0.21737382286682019</v>
      </c>
      <c r="B44">
        <v>39.581249636768689</v>
      </c>
      <c r="C44">
        <v>14.689179826243519</v>
      </c>
      <c r="D44">
        <v>6.9760685623992902E-2</v>
      </c>
      <c r="E44">
        <v>6.9602098225472692E-3</v>
      </c>
      <c r="F44">
        <v>-0.66683351269712365</v>
      </c>
    </row>
    <row r="45" spans="1:6">
      <c r="A45">
        <v>0.22793717870350341</v>
      </c>
      <c r="B45">
        <v>41.50471410392278</v>
      </c>
      <c r="C45">
        <v>14.8186516070846</v>
      </c>
      <c r="D45">
        <v>6.4986348260558033E-2</v>
      </c>
      <c r="E45">
        <v>6.5723687964629714E-3</v>
      </c>
      <c r="F45">
        <v>-0.68128024207276161</v>
      </c>
    </row>
    <row r="46" spans="1:6">
      <c r="A46">
        <v>0.23871874174611121</v>
      </c>
      <c r="B46">
        <v>43.467911570093662</v>
      </c>
      <c r="C46">
        <v>14.9420278396392</v>
      </c>
      <c r="D46">
        <v>6.0809156030128528E-2</v>
      </c>
      <c r="E46">
        <v>6.1018729033682712E-3</v>
      </c>
      <c r="F46">
        <v>-0.69329741993723459</v>
      </c>
    </row>
    <row r="47" spans="1:6">
      <c r="A47">
        <v>0.2497154648141782</v>
      </c>
      <c r="B47">
        <v>45.470287179093503</v>
      </c>
      <c r="C47">
        <v>15.06003393260543</v>
      </c>
      <c r="D47">
        <v>5.7148807854219157E-2</v>
      </c>
      <c r="E47">
        <v>5.5645153588367658E-3</v>
      </c>
      <c r="F47">
        <v>-0.70295449801632126</v>
      </c>
    </row>
    <row r="48" spans="1:6">
      <c r="A48">
        <v>0.26092423991681452</v>
      </c>
      <c r="B48">
        <v>47.511275001862131</v>
      </c>
      <c r="C48">
        <v>15.17331326548546</v>
      </c>
      <c r="D48">
        <v>5.3934509666331891E-2</v>
      </c>
      <c r="E48">
        <v>4.978896674392116E-3</v>
      </c>
      <c r="F48">
        <v>-0.71035389448883235</v>
      </c>
    </row>
    <row r="49" spans="1:6">
      <c r="A49">
        <v>0.2723418991311134</v>
      </c>
      <c r="B49">
        <v>49.590298196414871</v>
      </c>
      <c r="C49">
        <v>15.28243123923937</v>
      </c>
      <c r="D49">
        <v>5.1103572480766558E-2</v>
      </c>
      <c r="E49">
        <v>4.3618451286995454E-3</v>
      </c>
      <c r="F49">
        <v>-0.71562665464895048</v>
      </c>
    </row>
    <row r="50" spans="1:6">
      <c r="A50">
        <v>0.28396521549749798</v>
      </c>
      <c r="B50">
        <v>51.706769170874743</v>
      </c>
      <c r="C50">
        <v>15.387880559486719</v>
      </c>
      <c r="D50">
        <v>4.8600502258018319E-2</v>
      </c>
      <c r="E50">
        <v>3.7276285356935262E-3</v>
      </c>
      <c r="F50">
        <v>-0.7189229668705408</v>
      </c>
    </row>
    <row r="51" spans="1:6">
      <c r="A51">
        <v>0.29579090393175211</v>
      </c>
      <c r="B51">
        <v>53.860089749542773</v>
      </c>
      <c r="C51">
        <v>15.490087063848099</v>
      </c>
      <c r="D51">
        <v>4.6378535000940392E-2</v>
      </c>
      <c r="E51">
        <v>3.0800292433152332E-3</v>
      </c>
      <c r="F51">
        <v>-0.72039698335351765</v>
      </c>
    </row>
    <row r="52" spans="1:6">
      <c r="A52">
        <v>0.30781562215348079</v>
      </c>
      <c r="B52">
        <v>56.049651341959759</v>
      </c>
      <c r="C52">
        <v>15.58942301410648</v>
      </c>
      <c r="D52">
        <v>4.4400820911697239E-2</v>
      </c>
      <c r="E52">
        <v>2.4136741769388531E-3</v>
      </c>
      <c r="F52">
        <v>-0.7201967935939485</v>
      </c>
    </row>
    <row r="53" spans="1:6">
      <c r="A53">
        <v>0.32003597163073461</v>
      </c>
      <c r="B53">
        <v>58.274835114911532</v>
      </c>
      <c r="C53">
        <v>15.686218842920191</v>
      </c>
      <c r="D53">
        <v>4.2637835614301768E-2</v>
      </c>
      <c r="E53">
        <v>1.726462760935655E-3</v>
      </c>
      <c r="F53">
        <v>-0.71846375722755396</v>
      </c>
    </row>
    <row r="54" spans="1:6">
      <c r="A54">
        <v>0.33244849854053271</v>
      </c>
      <c r="B54">
        <v>60.535012167328908</v>
      </c>
      <c r="C54">
        <v>15.780772246098479</v>
      </c>
      <c r="D54">
        <v>4.1064602642086591E-2</v>
      </c>
      <c r="E54">
        <v>1.022857188184387E-3</v>
      </c>
      <c r="F54">
        <v>-0.71533125433919897</v>
      </c>
    </row>
    <row r="55" spans="1:6">
      <c r="A55">
        <v>0.34504969474501279</v>
      </c>
      <c r="B55">
        <v>62.829543708033391</v>
      </c>
      <c r="C55">
        <v>15.87334286808345</v>
      </c>
      <c r="D55">
        <v>3.9650331416639248E-2</v>
      </c>
      <c r="E55">
        <v>3.1703912546044902E-4</v>
      </c>
      <c r="F55">
        <v>-0.71092298846371738</v>
      </c>
    </row>
    <row r="56" spans="1:6">
      <c r="A56">
        <v>0.35783599878293187</v>
      </c>
      <c r="B56">
        <v>65.157781236277884</v>
      </c>
      <c r="C56">
        <v>15.96412975734469</v>
      </c>
      <c r="D56">
        <v>3.8357696584227517E-2</v>
      </c>
      <c r="E56">
        <v>-3.6616208577473362E-4</v>
      </c>
      <c r="F56">
        <v>-0.70535985736230311</v>
      </c>
    </row>
    <row r="57" spans="1:6">
      <c r="A57">
        <v>0.37080379687623838</v>
      </c>
      <c r="B57">
        <v>67.519066725031749</v>
      </c>
      <c r="C57">
        <v>16.053264776924369</v>
      </c>
      <c r="D57">
        <v>3.7155239038181083E-2</v>
      </c>
      <c r="E57">
        <v>-1.009063381194779E-3</v>
      </c>
      <c r="F57">
        <v>-0.69876409498946568</v>
      </c>
    </row>
    <row r="58" spans="1:6">
      <c r="A58">
        <v>0.38394942395142928</v>
      </c>
      <c r="B58">
        <v>69.912732806958203</v>
      </c>
      <c r="C58">
        <v>16.14083393295078</v>
      </c>
      <c r="D58">
        <v>3.6026430884673277E-2</v>
      </c>
      <c r="E58">
        <v>-1.609188423017113E-3</v>
      </c>
      <c r="F58">
        <v>-0.69125674917425295</v>
      </c>
    </row>
    <row r="59" spans="1:6">
      <c r="A59">
        <v>0.39726916467540602</v>
      </c>
      <c r="B59">
        <v>72.338102963031517</v>
      </c>
      <c r="C59">
        <v>16.226910867195159</v>
      </c>
      <c r="D59">
        <v>3.4967969949333669E-2</v>
      </c>
      <c r="E59">
        <v>-2.1583066626124242E-3</v>
      </c>
      <c r="F59">
        <v>-0.68295818059997171</v>
      </c>
    </row>
    <row r="60" spans="1:6">
      <c r="A60">
        <v>0.41075925450553419</v>
      </c>
      <c r="B60">
        <v>74.794491713740854</v>
      </c>
      <c r="C60">
        <v>16.311573165437359</v>
      </c>
      <c r="D60">
        <v>3.3977274096120072E-2</v>
      </c>
      <c r="E60">
        <v>-2.63680079784809E-3</v>
      </c>
      <c r="F60">
        <v>-0.67398137860664298</v>
      </c>
    </row>
    <row r="61" spans="1:6">
      <c r="A61">
        <v>0.42441588075361258</v>
      </c>
      <c r="B61">
        <v>77.281204812826473</v>
      </c>
      <c r="C61">
        <v>16.394896596733389</v>
      </c>
      <c r="D61">
        <v>3.3049786607747371E-2</v>
      </c>
      <c r="E61">
        <v>-3.0290436229795091E-3</v>
      </c>
      <c r="F61">
        <v>-0.66442259477831067</v>
      </c>
    </row>
    <row r="62" spans="1:6">
      <c r="A62">
        <v>0.43823518366344799</v>
      </c>
      <c r="B62">
        <v>79.79753944349379</v>
      </c>
      <c r="C62">
        <v>16.47695509123589</v>
      </c>
      <c r="D62">
        <v>3.2182040978857539E-2</v>
      </c>
      <c r="E62">
        <v>-3.3269918023728241E-3</v>
      </c>
      <c r="F62">
        <v>-0.65436542571917311</v>
      </c>
    </row>
    <row r="63" spans="1:6">
      <c r="A63">
        <v>0.45221325750173408</v>
      </c>
      <c r="B63">
        <v>82.3427844170496</v>
      </c>
      <c r="C63">
        <v>16.557815870092419</v>
      </c>
      <c r="D63">
        <v>3.1365727072835942E-2</v>
      </c>
      <c r="E63">
        <v>-3.5326109824827829E-3</v>
      </c>
      <c r="F63">
        <v>-0.64388730016518281</v>
      </c>
    </row>
    <row r="64" spans="1:6">
      <c r="A64">
        <v>0.46634615166192411</v>
      </c>
      <c r="B64">
        <v>84.916220373904622</v>
      </c>
      <c r="C64">
        <v>16.637524570293479</v>
      </c>
      <c r="D64">
        <v>3.058856828458166E-2</v>
      </c>
      <c r="E64">
        <v>-3.65909606540641E-3</v>
      </c>
      <c r="F64">
        <v>-0.63306505494356635</v>
      </c>
    </row>
    <row r="65" spans="1:6">
      <c r="A65">
        <v>0.48062987178078542</v>
      </c>
      <c r="B65">
        <v>87.517119986885035</v>
      </c>
      <c r="C65">
        <v>16.716102615992611</v>
      </c>
      <c r="D65">
        <v>2.9840605256715259E-2</v>
      </c>
      <c r="E65">
        <v>-3.7290566705561251E-3</v>
      </c>
      <c r="F65">
        <v>-0.62197924452385278</v>
      </c>
    </row>
    <row r="66" spans="1:6">
      <c r="A66">
        <v>0.49506038086732318</v>
      </c>
      <c r="B66">
        <v>90.144748166796361</v>
      </c>
      <c r="C66">
        <v>16.79355083037899</v>
      </c>
      <c r="D66">
        <v>2.911204297610789E-2</v>
      </c>
      <c r="E66">
        <v>-3.7747886292324559E-3</v>
      </c>
      <c r="F66">
        <v>-0.61070939118709155</v>
      </c>
    </row>
    <row r="67" spans="1:6">
      <c r="A67">
        <v>0.50963360044374895</v>
      </c>
      <c r="B67">
        <v>92.798362270180661</v>
      </c>
      <c r="C67">
        <v>16.869845360779848</v>
      </c>
      <c r="D67">
        <v>2.839222757736588E-2</v>
      </c>
      <c r="E67">
        <v>-3.8263034026402151E-3</v>
      </c>
      <c r="F67">
        <v>-0.59932415343236323</v>
      </c>
    </row>
    <row r="68" spans="1:6">
      <c r="A68">
        <v>0.52434541169817672</v>
      </c>
      <c r="B68">
        <v>95.477212309209037</v>
      </c>
      <c r="C68">
        <v>16.944941457942889</v>
      </c>
      <c r="D68">
        <v>2.7674968359686022E-2</v>
      </c>
      <c r="E68">
        <v>-3.9043796624790338E-3</v>
      </c>
      <c r="F68">
        <v>-0.58787573431789986</v>
      </c>
    </row>
    <row r="69" spans="1:6">
      <c r="A69">
        <v>0.5391916566487176</v>
      </c>
      <c r="B69">
        <v>98.180541163649821</v>
      </c>
      <c r="C69">
        <v>17.01878494354969</v>
      </c>
      <c r="D69">
        <v>2.6957363620662519E-2</v>
      </c>
      <c r="E69">
        <v>-4.0126708557307227E-3</v>
      </c>
      <c r="F69">
        <v>-0.57640417812349398</v>
      </c>
    </row>
    <row r="70" spans="1:6">
      <c r="A70">
        <v>0.55416813931864595</v>
      </c>
      <c r="B70">
        <v>100.9075847948527</v>
      </c>
      <c r="C70">
        <v>17.09131719124343</v>
      </c>
      <c r="D70">
        <v>2.6238323338045589E-2</v>
      </c>
      <c r="E70">
        <v>-4.1344441436053214E-3</v>
      </c>
      <c r="F70">
        <v>-0.56494561490492345</v>
      </c>
    </row>
    <row r="71" spans="1:6">
      <c r="A71">
        <v>0.56927062692230235</v>
      </c>
      <c r="B71">
        <v>103.65757246168759</v>
      </c>
      <c r="C71">
        <v>17.162483043599469</v>
      </c>
      <c r="D71">
        <v>2.552039019436244E-2</v>
      </c>
      <c r="E71">
        <v>-4.2536404948108064E-3</v>
      </c>
      <c r="F71">
        <v>-0.55353625521528749</v>
      </c>
    </row>
    <row r="72" spans="1:6">
      <c r="A72">
        <v>0.58449485106140164</v>
      </c>
      <c r="B72">
        <v>106.4297269383792</v>
      </c>
      <c r="C72">
        <v>17.23223831568594</v>
      </c>
      <c r="D72">
        <v>2.4807243420105689E-2</v>
      </c>
      <c r="E72">
        <v>-4.3714620332774004E-3</v>
      </c>
      <c r="F72">
        <v>-0.54221307820521258</v>
      </c>
    </row>
    <row r="73" spans="1:6">
      <c r="A73">
        <v>0.59983650893140494</v>
      </c>
      <c r="B73">
        <v>109.2232647341723</v>
      </c>
      <c r="C73">
        <v>17.300548359409579</v>
      </c>
      <c r="D73">
        <v>2.4100381543067519E-2</v>
      </c>
      <c r="E73">
        <v>-4.4931621364570021E-3</v>
      </c>
      <c r="F73">
        <v>-0.53101639720693294</v>
      </c>
    </row>
    <row r="74" spans="1:6">
      <c r="A74">
        <v>0.61529126453761629</v>
      </c>
      <c r="B74">
        <v>112.03739631476969</v>
      </c>
      <c r="C74">
        <v>17.367379433808001</v>
      </c>
      <c r="D74">
        <v>2.3397472888149539E-2</v>
      </c>
      <c r="E74">
        <v>-4.6146433606357581E-3</v>
      </c>
      <c r="F74">
        <v>-0.51998613302880625</v>
      </c>
    </row>
    <row r="75" spans="1:6">
      <c r="A75">
        <v>0.63085474992066004</v>
      </c>
      <c r="B75">
        <v>114.871326325477</v>
      </c>
      <c r="C75">
        <v>17.432687413959108</v>
      </c>
      <c r="D75">
        <v>2.269232098519974E-2</v>
      </c>
      <c r="E75">
        <v>-4.7317385747237244E-3</v>
      </c>
      <c r="F75">
        <v>-0.50915538567526863</v>
      </c>
    </row>
    <row r="76" spans="1:6">
      <c r="A76">
        <v>0.64652256639099104</v>
      </c>
      <c r="B76">
        <v>117.7242538159927</v>
      </c>
      <c r="C76">
        <v>17.496408072176639</v>
      </c>
      <c r="D76">
        <v>2.197623896180869E-2</v>
      </c>
      <c r="E76">
        <v>-4.8463537871038373E-3</v>
      </c>
      <c r="F76">
        <v>-0.4985545370331223</v>
      </c>
    </row>
    <row r="77" spans="1:6">
      <c r="A77">
        <v>0.6622902857720927</v>
      </c>
      <c r="B77">
        <v>120.5953724667802</v>
      </c>
      <c r="C77">
        <v>17.558453131804772</v>
      </c>
      <c r="D77">
        <v>2.124092144987956E-2</v>
      </c>
      <c r="E77">
        <v>-4.9659478849356743E-3</v>
      </c>
      <c r="F77">
        <v>-0.48821907602123232</v>
      </c>
    </row>
    <row r="78" spans="1:6">
      <c r="A78">
        <v>0.67815345165200569</v>
      </c>
      <c r="B78">
        <v>123.4838708169564</v>
      </c>
      <c r="C78">
        <v>17.618716164700931</v>
      </c>
      <c r="D78">
        <v>2.0481962376626701E-2</v>
      </c>
      <c r="E78">
        <v>-5.0983578583770938E-3</v>
      </c>
      <c r="F78">
        <v>-0.47819355473390718</v>
      </c>
    </row>
    <row r="79" spans="1:6">
      <c r="A79">
        <v>0.69410758064283962</v>
      </c>
      <c r="B79">
        <v>126.3889324936345</v>
      </c>
      <c r="C79">
        <v>17.6770846435682</v>
      </c>
      <c r="D79">
        <v>1.9698759903909669E-2</v>
      </c>
      <c r="E79">
        <v>-5.2488681449781487E-3</v>
      </c>
      <c r="F79">
        <v>-0.46853047587712388</v>
      </c>
    </row>
    <row r="80" spans="1:6">
      <c r="A80">
        <v>0.71014816364790678</v>
      </c>
      <c r="B80">
        <v>129.30973644265401</v>
      </c>
      <c r="C80">
        <v>17.733447735265688</v>
      </c>
      <c r="D80">
        <v>1.8892540838682869E-2</v>
      </c>
      <c r="E80">
        <v>-5.4252362693862867E-3</v>
      </c>
      <c r="F80">
        <v>-0.45927910739772282</v>
      </c>
    </row>
    <row r="81" spans="1:6">
      <c r="A81">
        <v>0.72627066713612365</v>
      </c>
      <c r="B81">
        <v>132.2454571606346</v>
      </c>
      <c r="C81">
        <v>17.787701181117448</v>
      </c>
      <c r="D81">
        <v>1.806571729389294E-2</v>
      </c>
      <c r="E81">
        <v>-5.6303666269652214E-3</v>
      </c>
      <c r="F81">
        <v>-0.4504741328256231</v>
      </c>
    </row>
    <row r="82" spans="1:6">
      <c r="A82">
        <v>0.7424705344233169</v>
      </c>
      <c r="B82">
        <v>135.1952649282874</v>
      </c>
      <c r="C82">
        <v>17.839744847415592</v>
      </c>
      <c r="D82">
        <v>1.7216944197292451E-2</v>
      </c>
      <c r="E82">
        <v>-5.8526951128486486E-3</v>
      </c>
      <c r="F82">
        <v>-0.44213613666705021</v>
      </c>
    </row>
    <row r="83" spans="1:6">
      <c r="A83">
        <v>0.75874318696007337</v>
      </c>
      <c r="B83">
        <v>138.15832604491669</v>
      </c>
      <c r="C83">
        <v>17.889467162697311</v>
      </c>
      <c r="D83">
        <v>1.6339954178004979E-2</v>
      </c>
      <c r="E83">
        <v>-6.0700399984965347E-3</v>
      </c>
      <c r="F83">
        <v>-0.43427945503120269</v>
      </c>
    </row>
    <row r="84" spans="1:6">
      <c r="A84">
        <v>0.77508402562577117</v>
      </c>
      <c r="B84">
        <v>141.133803064049</v>
      </c>
      <c r="C84">
        <v>17.936741259220561</v>
      </c>
      <c r="D84">
        <v>1.54311689269984E-2</v>
      </c>
      <c r="E84">
        <v>-6.2622113704760207E-3</v>
      </c>
      <c r="F84">
        <v>-0.42691771709984327</v>
      </c>
    </row>
    <row r="85" spans="1:6">
      <c r="A85">
        <v>0.79148843202842289</v>
      </c>
      <c r="B85">
        <v>144.12085503011841</v>
      </c>
      <c r="C85">
        <v>17.981437580428089</v>
      </c>
      <c r="D85">
        <v>1.4490796238413321E-2</v>
      </c>
      <c r="E85">
        <v>-6.4200374272655033E-3</v>
      </c>
      <c r="F85">
        <v>-0.42006048364950999</v>
      </c>
    </row>
    <row r="86" spans="1:6">
      <c r="A86">
        <v>0.80795176980996619</v>
      </c>
      <c r="B86">
        <v>147.11863771614571</v>
      </c>
      <c r="C86">
        <v>18.02342499001055</v>
      </c>
      <c r="D86">
        <v>1.351574101870257E-2</v>
      </c>
      <c r="E86">
        <v>-6.5395329337765637E-3</v>
      </c>
      <c r="F86">
        <v>-0.41371141951178148</v>
      </c>
    </row>
    <row r="87" spans="1:6">
      <c r="A87">
        <v>0.82446938595663288</v>
      </c>
      <c r="B87">
        <v>150.12630386234079</v>
      </c>
      <c r="C87">
        <v>18.062557823887641</v>
      </c>
      <c r="D87">
        <v>1.249962699956622E-2</v>
      </c>
      <c r="E87">
        <v>-6.6159923125843623E-3</v>
      </c>
      <c r="F87">
        <v>-0.40787627478929178</v>
      </c>
    </row>
    <row r="88" spans="1:6">
      <c r="A88">
        <v>0.84103661211402425</v>
      </c>
      <c r="B88">
        <v>153.14300341556279</v>
      </c>
      <c r="C88">
        <v>18.098677856067869</v>
      </c>
      <c r="D88">
        <v>1.144069758861199E-2</v>
      </c>
      <c r="E88">
        <v>-6.6479770136497378E-3</v>
      </c>
      <c r="F88">
        <v>-0.40256648278290369</v>
      </c>
    </row>
    <row r="89" spans="1:6">
      <c r="A89">
        <v>0.85764876590652261</v>
      </c>
      <c r="B89">
        <v>156.16788376957001</v>
      </c>
      <c r="C89">
        <v>18.131633006388409</v>
      </c>
      <c r="D89">
        <v>1.0343312875083969E-2</v>
      </c>
      <c r="E89">
        <v>-6.639858128282862E-3</v>
      </c>
      <c r="F89">
        <v>-0.39779200481041532</v>
      </c>
    </row>
    <row r="90" spans="1:6">
      <c r="A90">
        <v>0.87430115226066574</v>
      </c>
      <c r="B90">
        <v>159.20009000599009</v>
      </c>
      <c r="C90">
        <v>18.161291400225259</v>
      </c>
      <c r="D90">
        <v>9.2148183605776264E-3</v>
      </c>
      <c r="E90">
        <v>-6.6015036273326952E-3</v>
      </c>
      <c r="F90">
        <v>-0.39355755371112128</v>
      </c>
    </row>
    <row r="91" spans="1:6">
      <c r="A91">
        <v>0.89098906473210993</v>
      </c>
      <c r="B91">
        <v>162.2387651359457</v>
      </c>
      <c r="C91">
        <v>18.187544926619399</v>
      </c>
      <c r="D91">
        <v>8.0611974606933298E-3</v>
      </c>
      <c r="E91">
        <v>-6.5451105926206217E-3</v>
      </c>
      <c r="F91">
        <v>-0.38986365292694319</v>
      </c>
    </row>
    <row r="92" spans="1:6">
      <c r="A92">
        <v>0.90770778683580655</v>
      </c>
      <c r="B92">
        <v>165.28305034226341</v>
      </c>
      <c r="C92">
        <v>18.210298614211219</v>
      </c>
      <c r="D92">
        <v>6.883399460037712E-3</v>
      </c>
      <c r="E92">
        <v>-6.4781753575269751E-3</v>
      </c>
      <c r="F92">
        <v>-0.38670528071219212</v>
      </c>
    </row>
    <row r="93" spans="1:6">
      <c r="A93">
        <v>0.92445259337901731</v>
      </c>
      <c r="B93">
        <v>168.33208522220059</v>
      </c>
      <c r="C93">
        <v>18.22945651693691</v>
      </c>
      <c r="D93">
        <v>5.6786606588191306E-3</v>
      </c>
      <c r="E93">
        <v>-6.407169071616774E-3</v>
      </c>
      <c r="F93">
        <v>-0.38407528477311059</v>
      </c>
    </row>
    <row r="94" spans="1:6">
      <c r="A94">
        <v>0.94121875179678915</v>
      </c>
      <c r="B94">
        <v>171.38500803062001</v>
      </c>
      <c r="C94">
        <v>18.24491720935027</v>
      </c>
      <c r="D94">
        <v>4.4454704034652907E-3</v>
      </c>
      <c r="E94">
        <v>-6.3486677180078178E-3</v>
      </c>
      <c r="F94">
        <v>-0.38196970629104532</v>
      </c>
    </row>
    <row r="95" spans="1:6">
      <c r="A95">
        <v>0.95800152348951395</v>
      </c>
      <c r="B95">
        <v>174.4409559235437</v>
      </c>
      <c r="C95">
        <v>18.256586656126071</v>
      </c>
      <c r="D95">
        <v>3.188700460279192E-3</v>
      </c>
      <c r="E95">
        <v>-6.3217252261013254E-3</v>
      </c>
      <c r="F95">
        <v>-0.38038842486210273</v>
      </c>
    </row>
    <row r="96" spans="1:6">
      <c r="A96">
        <v>0.97479616516219336</v>
      </c>
      <c r="B96">
        <v>177.49906520201779</v>
      </c>
      <c r="C96">
        <v>18.264396412606668</v>
      </c>
      <c r="D96">
        <v>1.9173015674857419E-3</v>
      </c>
      <c r="E96">
        <v>-6.323584599323224E-3</v>
      </c>
      <c r="F96">
        <v>-0.37933351477116289</v>
      </c>
    </row>
    <row r="97" spans="1:6">
      <c r="A97">
        <v>0.99159793016503039</v>
      </c>
      <c r="B97">
        <v>180.55847155621839</v>
      </c>
      <c r="C97">
        <v>18.268308310450792</v>
      </c>
      <c r="D97">
        <v>6.3954056452035664E-4</v>
      </c>
      <c r="E97">
        <v>-6.3325725401325696E-3</v>
      </c>
      <c r="F97">
        <v>-0.37880628457781468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3FBB9-6277-4A5A-8969-40A8341E4679}">
  <dimension ref="A1:D98"/>
  <sheetViews>
    <sheetView workbookViewId="0">
      <selection activeCell="I15" sqref="I15"/>
    </sheetView>
  </sheetViews>
  <sheetFormatPr defaultColWidth="8.85546875" defaultRowHeight="14.45"/>
  <cols>
    <col min="2" max="2" width="22.42578125" customWidth="1"/>
    <col min="3" max="3" width="25" customWidth="1"/>
    <col min="4" max="4" width="21.7109375" customWidth="1"/>
  </cols>
  <sheetData>
    <row r="1" spans="1:4">
      <c r="A1" t="s">
        <v>2</v>
      </c>
      <c r="B1" t="s">
        <v>3</v>
      </c>
      <c r="C1" t="s">
        <v>104</v>
      </c>
      <c r="D1" t="s">
        <v>209</v>
      </c>
    </row>
    <row r="2" spans="1:4">
      <c r="A2">
        <v>0</v>
      </c>
      <c r="B2">
        <v>0</v>
      </c>
      <c r="C2">
        <v>0</v>
      </c>
      <c r="D2">
        <v>0</v>
      </c>
    </row>
    <row r="3" spans="1:4">
      <c r="A3">
        <v>0.96876096552000002</v>
      </c>
      <c r="B3">
        <v>1.0060072496788499</v>
      </c>
      <c r="C3">
        <v>0.75862396683511801</v>
      </c>
      <c r="D3">
        <v>1.0545273464207409E-2</v>
      </c>
    </row>
    <row r="4" spans="1:4">
      <c r="A4">
        <v>2.9062883591999999</v>
      </c>
      <c r="B4">
        <v>2.1542691465239492</v>
      </c>
      <c r="C4">
        <v>1.4542219150966231</v>
      </c>
      <c r="D4">
        <v>3.8981500289004371E-2</v>
      </c>
    </row>
    <row r="5" spans="1:4">
      <c r="A5">
        <v>4.8437957232000004</v>
      </c>
      <c r="B5">
        <v>3.4501954538765971</v>
      </c>
      <c r="C5">
        <v>2.3469772523197587</v>
      </c>
      <c r="D5">
        <v>9.2640573617458061E-2</v>
      </c>
    </row>
    <row r="6" spans="1:4">
      <c r="A6">
        <v>6.7813212959999989</v>
      </c>
      <c r="B6">
        <v>4.8593077583787991</v>
      </c>
      <c r="C6">
        <v>3.2549605946779758</v>
      </c>
      <c r="D6">
        <v>0.17882970167288789</v>
      </c>
    </row>
    <row r="7" spans="1:4">
      <c r="A7">
        <v>8.7188468688</v>
      </c>
      <c r="B7">
        <v>6.2877081369931487</v>
      </c>
      <c r="C7">
        <v>4.1038712674201472</v>
      </c>
      <c r="D7">
        <v>0.30481687640127392</v>
      </c>
    </row>
    <row r="8" spans="1:4">
      <c r="A8">
        <v>10.656372441599999</v>
      </c>
      <c r="B8">
        <v>7.5845917856971719</v>
      </c>
      <c r="C8">
        <v>4.8599198290788594</v>
      </c>
      <c r="D8">
        <v>0.47781059362077222</v>
      </c>
    </row>
    <row r="9" spans="1:4">
      <c r="A9">
        <v>12.593879805599999</v>
      </c>
      <c r="B9">
        <v>8.6153502328392175</v>
      </c>
      <c r="C9">
        <v>5.4800102247216822</v>
      </c>
      <c r="D9">
        <v>0.70492762440314494</v>
      </c>
    </row>
    <row r="10" spans="1:4">
      <c r="A10">
        <v>14.531405378399999</v>
      </c>
      <c r="B10">
        <v>9.4453494903615862</v>
      </c>
      <c r="C10">
        <v>6.0022320848369652</v>
      </c>
      <c r="D10">
        <v>0.98265357020956223</v>
      </c>
    </row>
    <row r="11" spans="1:4">
      <c r="A11">
        <v>16.468930951199997</v>
      </c>
      <c r="B11">
        <v>10.129518980064535</v>
      </c>
      <c r="C11">
        <v>6.4523394611887701</v>
      </c>
      <c r="D11">
        <v>1.310498745174586</v>
      </c>
    </row>
    <row r="12" spans="1:4">
      <c r="A12">
        <v>18.406365479999998</v>
      </c>
      <c r="B12">
        <v>10.70495960284401</v>
      </c>
      <c r="C12">
        <v>6.8477214393070067</v>
      </c>
      <c r="D12">
        <v>1.687704824580202</v>
      </c>
    </row>
    <row r="13" spans="1:4">
      <c r="A13">
        <v>20.343963888000001</v>
      </c>
      <c r="B13">
        <v>11.197770681115385</v>
      </c>
      <c r="C13">
        <v>7.2003840213851591</v>
      </c>
      <c r="D13">
        <v>2.1130805999603348</v>
      </c>
    </row>
    <row r="14" spans="1:4">
      <c r="A14">
        <v>22.281562296000001</v>
      </c>
      <c r="B14">
        <v>11.626612524170232</v>
      </c>
      <c r="C14">
        <v>7.5188648089830386</v>
      </c>
      <c r="D14">
        <v>2.584774989317042</v>
      </c>
    </row>
    <row r="15" spans="1:4">
      <c r="A15">
        <v>24.218978615999998</v>
      </c>
      <c r="B15">
        <v>12.005013463891933</v>
      </c>
      <c r="C15">
        <v>7.8094257561858731</v>
      </c>
      <c r="D15">
        <v>3.1000043731950648</v>
      </c>
    </row>
    <row r="16" spans="1:4">
      <c r="A16">
        <v>26.156577023999997</v>
      </c>
      <c r="B16">
        <v>12.342860796204532</v>
      </c>
      <c r="C16">
        <v>8.0767280167864293</v>
      </c>
      <c r="D16">
        <v>3.6547798958550399</v>
      </c>
    </row>
    <row r="17" spans="1:4">
      <c r="A17">
        <v>28.093993344000001</v>
      </c>
      <c r="B17">
        <v>12.647530757749774</v>
      </c>
      <c r="C17">
        <v>8.3243498502619797</v>
      </c>
      <c r="D17">
        <v>4.2437063000182986</v>
      </c>
    </row>
    <row r="18" spans="1:4">
      <c r="A18">
        <v>30.031591751999997</v>
      </c>
      <c r="B18">
        <v>12.924688926033348</v>
      </c>
      <c r="C18">
        <v>8.555100504184594</v>
      </c>
      <c r="D18">
        <v>4.8599318301149967</v>
      </c>
    </row>
    <row r="19" spans="1:4">
      <c r="A19">
        <v>31.969008072000001</v>
      </c>
      <c r="B19">
        <v>13.178635490076184</v>
      </c>
      <c r="C19">
        <v>8.7711928495467983</v>
      </c>
      <c r="D19">
        <v>5.4953076824294191</v>
      </c>
    </row>
    <row r="20" spans="1:4">
      <c r="A20">
        <v>33.906606479999994</v>
      </c>
      <c r="B20">
        <v>13.412823156391443</v>
      </c>
      <c r="C20">
        <v>8.9744160160872273</v>
      </c>
      <c r="D20">
        <v>6.1407675617128472</v>
      </c>
    </row>
    <row r="21" spans="1:4">
      <c r="A21">
        <v>35.844204888</v>
      </c>
      <c r="B21">
        <v>13.629982701948624</v>
      </c>
      <c r="C21">
        <v>9.1662452511342334</v>
      </c>
      <c r="D21">
        <v>6.7868795906175778</v>
      </c>
    </row>
    <row r="22" spans="1:4">
      <c r="A22">
        <v>37.781621207999997</v>
      </c>
      <c r="B22">
        <v>13.832295609499221</v>
      </c>
      <c r="C22">
        <v>9.3479203902084489</v>
      </c>
      <c r="D22">
        <v>7.4244765214050048</v>
      </c>
    </row>
    <row r="23" spans="1:4">
      <c r="A23">
        <v>39.719219615999997</v>
      </c>
      <c r="B23">
        <v>14.0215823970229</v>
      </c>
      <c r="C23">
        <v>9.520445857022791</v>
      </c>
      <c r="D23">
        <v>8.045252641938248</v>
      </c>
    </row>
    <row r="24" spans="1:4">
      <c r="A24">
        <v>41.656635936000001</v>
      </c>
      <c r="B24">
        <v>14.199334005968524</v>
      </c>
      <c r="C24">
        <v>9.6847162164465832</v>
      </c>
      <c r="D24">
        <v>8.6422306969906622</v>
      </c>
    </row>
    <row r="25" spans="1:4">
      <c r="A25">
        <v>43.594234343999993</v>
      </c>
      <c r="B25">
        <v>14.366805965977246</v>
      </c>
      <c r="C25">
        <v>9.841453398023484</v>
      </c>
      <c r="D25">
        <v>9.2100406075520134</v>
      </c>
    </row>
    <row r="26" spans="1:4">
      <c r="A26">
        <v>45.531650664000004</v>
      </c>
      <c r="B26">
        <v>14.525034089003009</v>
      </c>
      <c r="C26">
        <v>9.9913165548150928</v>
      </c>
      <c r="D26">
        <v>9.7449983771220587</v>
      </c>
    </row>
    <row r="27" spans="1:4">
      <c r="A27">
        <v>47.469249071999997</v>
      </c>
      <c r="B27">
        <v>14.674928634035648</v>
      </c>
      <c r="C27">
        <v>10.134854981039418</v>
      </c>
      <c r="D27">
        <v>10.24501391087453</v>
      </c>
    </row>
    <row r="28" spans="1:4">
      <c r="A28">
        <v>49.406847479999996</v>
      </c>
      <c r="B28">
        <v>14.817242918859852</v>
      </c>
      <c r="C28">
        <v>10.272539500311886</v>
      </c>
      <c r="D28">
        <v>10.70938142498578</v>
      </c>
    </row>
    <row r="29" spans="1:4">
      <c r="A29">
        <v>51.344263799999993</v>
      </c>
      <c r="B29">
        <v>14.952636096537224</v>
      </c>
      <c r="C29">
        <v>10.404825242127414</v>
      </c>
      <c r="D29">
        <v>11.13851203659422</v>
      </c>
    </row>
    <row r="30" spans="1:4">
      <c r="A30">
        <v>53.281862207999993</v>
      </c>
      <c r="B30">
        <v>15.081657461285767</v>
      </c>
      <c r="C30">
        <v>10.532088865378348</v>
      </c>
      <c r="D30">
        <v>11.533656723874421</v>
      </c>
    </row>
    <row r="31" spans="1:4">
      <c r="A31">
        <v>55.219278528000004</v>
      </c>
      <c r="B31">
        <v>15.204809224961938</v>
      </c>
      <c r="C31">
        <v>10.654644252474975</v>
      </c>
      <c r="D31">
        <v>11.896648755546799</v>
      </c>
    </row>
    <row r="32" spans="1:4">
      <c r="A32">
        <v>57.156876935999996</v>
      </c>
      <c r="B32">
        <v>15.322499434699113</v>
      </c>
      <c r="C32">
        <v>10.77280528582758</v>
      </c>
      <c r="D32">
        <v>12.229680221104379</v>
      </c>
    </row>
    <row r="33" spans="1:4">
      <c r="A33">
        <v>59.094293256</v>
      </c>
      <c r="B33">
        <v>15.435120443510151</v>
      </c>
      <c r="C33">
        <v>10.88683876548491</v>
      </c>
      <c r="D33">
        <v>12.535120878023029</v>
      </c>
    </row>
    <row r="34" spans="1:4">
      <c r="A34">
        <v>61.031891663999993</v>
      </c>
      <c r="B34">
        <v>15.542954745564309</v>
      </c>
      <c r="C34">
        <v>10.996980103254678</v>
      </c>
      <c r="D34">
        <v>12.8153840662749</v>
      </c>
    </row>
    <row r="35" spans="1:4">
      <c r="A35">
        <v>62.969490071999992</v>
      </c>
      <c r="B35">
        <v>15.646253446789817</v>
      </c>
      <c r="C35">
        <v>11.103464710944602</v>
      </c>
      <c r="D35">
        <v>13.07283702093434</v>
      </c>
    </row>
    <row r="36" spans="1:4">
      <c r="A36">
        <v>64.906906391999996</v>
      </c>
      <c r="B36">
        <v>15.745126406030275</v>
      </c>
      <c r="C36">
        <v>11.206465223880338</v>
      </c>
      <c r="D36">
        <v>13.309745059273951</v>
      </c>
    </row>
    <row r="37" spans="1:4">
      <c r="A37">
        <v>66.844504799999996</v>
      </c>
      <c r="B37">
        <v>15.839918893937003</v>
      </c>
      <c r="C37">
        <v>11.306154277387543</v>
      </c>
      <c r="D37">
        <v>13.528239551571479</v>
      </c>
    </row>
    <row r="38" spans="1:4">
      <c r="A38">
        <v>68.781921120000007</v>
      </c>
      <c r="B38">
        <v>15.930317028099708</v>
      </c>
      <c r="C38">
        <v>11.402720200912393</v>
      </c>
      <c r="D38">
        <v>13.73030473089859</v>
      </c>
    </row>
    <row r="39" spans="1:4">
      <c r="A39">
        <v>70.719519527999992</v>
      </c>
      <c r="B39">
        <v>16.016791632133824</v>
      </c>
      <c r="C39">
        <v>11.496288547418999</v>
      </c>
      <c r="D39">
        <v>13.91777480993175</v>
      </c>
    </row>
    <row r="40" spans="1:4">
      <c r="A40">
        <v>72.657117935999992</v>
      </c>
      <c r="B40">
        <v>16.099499647244492</v>
      </c>
      <c r="C40">
        <v>11.587000563991991</v>
      </c>
      <c r="D40">
        <v>14.092328894930739</v>
      </c>
    </row>
    <row r="41" spans="1:4">
      <c r="A41">
        <v>74.594534256000003</v>
      </c>
      <c r="B41">
        <v>16.178911897047151</v>
      </c>
      <c r="C41">
        <v>11.674966109474971</v>
      </c>
      <c r="D41">
        <v>14.25548107028632</v>
      </c>
    </row>
    <row r="42" spans="1:4">
      <c r="A42">
        <v>76.532132663999988</v>
      </c>
      <c r="B42">
        <v>16.255499205157221</v>
      </c>
      <c r="C42">
        <v>11.760326430952567</v>
      </c>
      <c r="D42">
        <v>14.40857572773767</v>
      </c>
    </row>
    <row r="43" spans="1:4">
      <c r="A43">
        <v>78.469548983999999</v>
      </c>
      <c r="B43">
        <v>16.329261571574705</v>
      </c>
      <c r="C43">
        <v>11.843159999027352</v>
      </c>
      <c r="D43">
        <v>14.552795220981629</v>
      </c>
    </row>
    <row r="44" spans="1:4">
      <c r="A44">
        <v>80.407147391999999</v>
      </c>
      <c r="B44">
        <v>16.400512878709893</v>
      </c>
      <c r="C44">
        <v>11.92356097842241</v>
      </c>
      <c r="D44">
        <v>14.689179826243519</v>
      </c>
    </row>
    <row r="45" spans="1:4">
      <c r="A45">
        <v>82.344563711999996</v>
      </c>
      <c r="B45">
        <v>16.469253126562784</v>
      </c>
      <c r="C45">
        <v>12.001639227981347</v>
      </c>
      <c r="D45">
        <v>14.8186516070846</v>
      </c>
    </row>
    <row r="46" spans="1:4">
      <c r="A46">
        <v>84.282162119999995</v>
      </c>
      <c r="B46">
        <v>16.53563925633852</v>
      </c>
      <c r="C46">
        <v>12.077457524186213</v>
      </c>
      <c r="D46">
        <v>14.9420278396392</v>
      </c>
    </row>
    <row r="47" spans="1:4">
      <c r="A47">
        <v>86.219760527999995</v>
      </c>
      <c r="B47">
        <v>16.599671268037103</v>
      </c>
      <c r="C47">
        <v>12.151078643519069</v>
      </c>
      <c r="D47">
        <v>15.06003393260543</v>
      </c>
    </row>
    <row r="48" spans="1:4">
      <c r="A48">
        <v>88.157176848000006</v>
      </c>
      <c r="B48">
        <v>16.66166304406882</v>
      </c>
      <c r="C48">
        <v>12.222596750703</v>
      </c>
      <c r="D48">
        <v>15.17331326548546</v>
      </c>
    </row>
    <row r="49" spans="1:4">
      <c r="A49">
        <v>90.094775255999991</v>
      </c>
      <c r="B49">
        <v>16.721457643228526</v>
      </c>
      <c r="C49">
        <v>12.292043233979037</v>
      </c>
      <c r="D49">
        <v>15.28243123923937</v>
      </c>
    </row>
    <row r="50" spans="1:4">
      <c r="A50">
        <v>92.032191575999988</v>
      </c>
      <c r="B50">
        <v>16.779212006721366</v>
      </c>
      <c r="C50">
        <v>12.359512258070266</v>
      </c>
      <c r="D50">
        <v>15.387880559486719</v>
      </c>
    </row>
    <row r="51" spans="1:4">
      <c r="A51">
        <v>93.969789983999988</v>
      </c>
      <c r="B51">
        <v>16.834926134547338</v>
      </c>
      <c r="C51">
        <v>12.425035211217711</v>
      </c>
      <c r="D51">
        <v>15.490087063848099</v>
      </c>
    </row>
    <row r="52" spans="1:4">
      <c r="A52">
        <v>95.907206303999985</v>
      </c>
      <c r="B52">
        <v>16.888913909116731</v>
      </c>
      <c r="C52">
        <v>12.488659175782921</v>
      </c>
      <c r="D52">
        <v>15.58942301410648</v>
      </c>
    </row>
    <row r="53" spans="1:4">
      <c r="A53">
        <v>97.844804711999984</v>
      </c>
      <c r="B53">
        <v>16.941018389224404</v>
      </c>
      <c r="C53">
        <v>12.550446928247952</v>
      </c>
      <c r="D53">
        <v>15.686218842920191</v>
      </c>
    </row>
    <row r="54" spans="1:4">
      <c r="A54">
        <v>99.782403119999998</v>
      </c>
      <c r="B54">
        <v>16.991396516075493</v>
      </c>
      <c r="C54">
        <v>12.610445550974344</v>
      </c>
      <c r="D54">
        <v>15.780772246098479</v>
      </c>
    </row>
    <row r="55" spans="1:4">
      <c r="A55">
        <v>101.71981943999999</v>
      </c>
      <c r="B55">
        <v>17.040048289670008</v>
      </c>
      <c r="C55">
        <v>12.668670738082616</v>
      </c>
      <c r="D55">
        <v>15.87334286808345</v>
      </c>
    </row>
    <row r="56" spans="1:4">
      <c r="A56">
        <v>103.65741784799999</v>
      </c>
      <c r="B56">
        <v>17.086973710007939</v>
      </c>
      <c r="C56">
        <v>12.725185266054821</v>
      </c>
      <c r="D56">
        <v>15.96412975734469</v>
      </c>
    </row>
    <row r="57" spans="1:4">
      <c r="A57">
        <v>105.59483416799999</v>
      </c>
      <c r="B57">
        <v>17.132329718294432</v>
      </c>
      <c r="C57">
        <v>12.780004829011474</v>
      </c>
      <c r="D57">
        <v>16.053264776924369</v>
      </c>
    </row>
    <row r="58" spans="1:4">
      <c r="A58">
        <v>107.53243257599999</v>
      </c>
      <c r="B58">
        <v>17.176116314529494</v>
      </c>
      <c r="C58">
        <v>12.833176509314123</v>
      </c>
      <c r="D58">
        <v>16.14083393295078</v>
      </c>
    </row>
    <row r="59" spans="1:4">
      <c r="A59">
        <v>109.46984889599999</v>
      </c>
      <c r="B59">
        <v>17.218333498713122</v>
      </c>
      <c r="C59">
        <v>12.88473169520379</v>
      </c>
      <c r="D59">
        <v>16.226910867195159</v>
      </c>
    </row>
    <row r="60" spans="1:4">
      <c r="A60">
        <v>111.40744730399999</v>
      </c>
      <c r="B60">
        <v>17.259138212050452</v>
      </c>
      <c r="C60">
        <v>12.934701774921509</v>
      </c>
      <c r="D60">
        <v>16.311573165437359</v>
      </c>
    </row>
    <row r="61" spans="1:4">
      <c r="A61">
        <v>113.34504571199999</v>
      </c>
      <c r="B61">
        <v>17.298530454541492</v>
      </c>
      <c r="C61">
        <v>12.983102442587789</v>
      </c>
      <c r="D61">
        <v>16.394896596733389</v>
      </c>
    </row>
    <row r="62" spans="1:4">
      <c r="A62">
        <v>115.28246203199998</v>
      </c>
      <c r="B62">
        <v>17.336510226186238</v>
      </c>
      <c r="C62">
        <v>13.029965086443665</v>
      </c>
      <c r="D62">
        <v>16.47695509123589</v>
      </c>
    </row>
    <row r="63" spans="1:4">
      <c r="A63">
        <v>117.22006043999998</v>
      </c>
      <c r="B63">
        <v>17.373077526984698</v>
      </c>
      <c r="C63">
        <v>13.07532109473016</v>
      </c>
      <c r="D63">
        <v>16.557815870092419</v>
      </c>
    </row>
    <row r="64" spans="1:4">
      <c r="A64">
        <v>119.15747675999998</v>
      </c>
      <c r="B64">
        <v>17.40823235693686</v>
      </c>
      <c r="C64">
        <v>13.119186161567793</v>
      </c>
      <c r="D64">
        <v>16.637524570293479</v>
      </c>
    </row>
    <row r="65" spans="1:4">
      <c r="A65">
        <v>121.09507516799999</v>
      </c>
      <c r="B65">
        <v>17.442131657247874</v>
      </c>
      <c r="C65">
        <v>13.161591675197592</v>
      </c>
      <c r="D65">
        <v>16.716102615992611</v>
      </c>
    </row>
    <row r="66" spans="1:4">
      <c r="A66">
        <v>123.03249148800001</v>
      </c>
      <c r="B66">
        <v>17.474775427917738</v>
      </c>
      <c r="C66">
        <v>13.202553329740068</v>
      </c>
      <c r="D66">
        <v>16.79355083037899</v>
      </c>
    </row>
    <row r="67" spans="1:4">
      <c r="A67">
        <v>124.97008989599999</v>
      </c>
      <c r="B67">
        <v>17.506163668946453</v>
      </c>
      <c r="C67">
        <v>13.242086819315736</v>
      </c>
      <c r="D67">
        <v>16.869845360779848</v>
      </c>
    </row>
    <row r="68" spans="1:4">
      <c r="A68">
        <v>126.90768830399999</v>
      </c>
      <c r="B68">
        <v>17.536296380334026</v>
      </c>
      <c r="C68">
        <v>13.280207838045113</v>
      </c>
      <c r="D68">
        <v>16.944941457942889</v>
      </c>
    </row>
    <row r="69" spans="1:4">
      <c r="A69">
        <v>128.84510462399999</v>
      </c>
      <c r="B69">
        <v>17.565173562080446</v>
      </c>
      <c r="C69">
        <v>13.316947774169227</v>
      </c>
      <c r="D69">
        <v>17.01878494354969</v>
      </c>
    </row>
    <row r="70" spans="1:4">
      <c r="A70">
        <v>130.782703032</v>
      </c>
      <c r="B70">
        <v>17.592952155390858</v>
      </c>
      <c r="C70">
        <v>13.352322321808591</v>
      </c>
      <c r="D70">
        <v>17.09131719124343</v>
      </c>
    </row>
    <row r="71" spans="1:4">
      <c r="A71">
        <v>132.72011935200001</v>
      </c>
      <c r="B71">
        <v>17.619475219060124</v>
      </c>
      <c r="C71">
        <v>13.386347175083719</v>
      </c>
      <c r="D71">
        <v>17.162483043599469</v>
      </c>
    </row>
    <row r="72" spans="1:4">
      <c r="A72">
        <v>134.65771776</v>
      </c>
      <c r="B72">
        <v>17.644899694293386</v>
      </c>
      <c r="C72">
        <v>13.419022333994615</v>
      </c>
      <c r="D72">
        <v>17.23223831568594</v>
      </c>
    </row>
    <row r="73" spans="1:4">
      <c r="A73">
        <v>136.59513408000001</v>
      </c>
      <c r="B73">
        <v>17.669225581090643</v>
      </c>
      <c r="C73">
        <v>13.450379186782303</v>
      </c>
      <c r="D73">
        <v>17.300548359409579</v>
      </c>
    </row>
    <row r="74" spans="1:4">
      <c r="A74">
        <v>138.53273248799999</v>
      </c>
      <c r="B74">
        <v>17.692295938246751</v>
      </c>
      <c r="C74">
        <v>13.4804334275673</v>
      </c>
      <c r="D74">
        <v>17.367379433808001</v>
      </c>
    </row>
    <row r="75" spans="1:4">
      <c r="A75">
        <v>140.47033089599998</v>
      </c>
      <c r="B75">
        <v>17.714424648171995</v>
      </c>
      <c r="C75">
        <v>13.509185056349605</v>
      </c>
      <c r="D75">
        <v>17.432687413959108</v>
      </c>
    </row>
    <row r="76" spans="1:4">
      <c r="A76">
        <v>142.40774721600002</v>
      </c>
      <c r="B76">
        <v>17.735454769661235</v>
      </c>
      <c r="C76">
        <v>13.536649767249733</v>
      </c>
      <c r="D76">
        <v>17.496408072176639</v>
      </c>
    </row>
    <row r="77" spans="1:4">
      <c r="A77">
        <v>144.34534562399998</v>
      </c>
      <c r="B77">
        <v>17.75538630271447</v>
      </c>
      <c r="C77">
        <v>13.562843254388198</v>
      </c>
      <c r="D77">
        <v>17.558453131804772</v>
      </c>
    </row>
    <row r="78" spans="1:4">
      <c r="A78">
        <v>146.28276194400001</v>
      </c>
      <c r="B78">
        <v>17.774219247331704</v>
      </c>
      <c r="C78">
        <v>13.587765517764998</v>
      </c>
      <c r="D78">
        <v>17.618716164700931</v>
      </c>
    </row>
    <row r="79" spans="1:4">
      <c r="A79">
        <v>148.22036035199997</v>
      </c>
      <c r="B79">
        <v>17.792110544718071</v>
      </c>
      <c r="C79">
        <v>13.611432251500652</v>
      </c>
      <c r="D79">
        <v>17.6770846435682</v>
      </c>
    </row>
    <row r="80" spans="1:4">
      <c r="A80">
        <v>150.15777667200001</v>
      </c>
      <c r="B80">
        <v>17.809060194873577</v>
      </c>
      <c r="C80">
        <v>13.633843455595155</v>
      </c>
      <c r="D80">
        <v>17.733447735265688</v>
      </c>
    </row>
    <row r="81" spans="1:4">
      <c r="A81">
        <v>152.09537508</v>
      </c>
      <c r="B81">
        <v>17.824911256593079</v>
      </c>
      <c r="C81">
        <v>13.654999130048511</v>
      </c>
      <c r="D81">
        <v>17.787701181117448</v>
      </c>
    </row>
    <row r="82" spans="1:4">
      <c r="A82">
        <v>154.03297348799998</v>
      </c>
      <c r="B82">
        <v>17.839663729876577</v>
      </c>
      <c r="C82">
        <v>13.674930663101748</v>
      </c>
      <c r="D82">
        <v>17.839744847415592</v>
      </c>
    </row>
    <row r="83" spans="1:4">
      <c r="A83">
        <v>155.97038980799999</v>
      </c>
      <c r="B83">
        <v>17.853631497134355</v>
      </c>
      <c r="C83">
        <v>13.693622360634347</v>
      </c>
      <c r="D83">
        <v>17.889467162697311</v>
      </c>
    </row>
    <row r="84" spans="1:4">
      <c r="A84">
        <v>157.90798821599998</v>
      </c>
      <c r="B84">
        <v>17.866500675956129</v>
      </c>
      <c r="C84">
        <v>13.711058528525799</v>
      </c>
      <c r="D84">
        <v>17.936741259220561</v>
      </c>
    </row>
    <row r="85" spans="1:4">
      <c r="A85">
        <v>159.84540453599999</v>
      </c>
      <c r="B85">
        <v>17.878428207547042</v>
      </c>
      <c r="C85">
        <v>13.727270555017132</v>
      </c>
      <c r="D85">
        <v>17.981437580428089</v>
      </c>
    </row>
    <row r="86" spans="1:4">
      <c r="A86">
        <v>161.783002944</v>
      </c>
      <c r="B86">
        <v>17.889414091907092</v>
      </c>
      <c r="C86">
        <v>13.742242745987831</v>
      </c>
      <c r="D86">
        <v>18.02342499001055</v>
      </c>
    </row>
    <row r="87" spans="1:4">
      <c r="A87">
        <v>163.72041926400001</v>
      </c>
      <c r="B87">
        <v>17.899458329036282</v>
      </c>
      <c r="C87">
        <v>13.755959407317379</v>
      </c>
      <c r="D87">
        <v>18.062557823887641</v>
      </c>
    </row>
    <row r="88" spans="1:4">
      <c r="A88">
        <v>165.658017672</v>
      </c>
      <c r="B88">
        <v>17.908560918934612</v>
      </c>
      <c r="C88">
        <v>13.768436233126296</v>
      </c>
      <c r="D88">
        <v>18.098677856067869</v>
      </c>
    </row>
    <row r="89" spans="1:4">
      <c r="A89">
        <v>167.59561607999999</v>
      </c>
      <c r="B89">
        <v>17.916721861602078</v>
      </c>
      <c r="C89">
        <v>13.779626141053033</v>
      </c>
      <c r="D89">
        <v>18.131633006388409</v>
      </c>
    </row>
    <row r="90" spans="1:4">
      <c r="A90">
        <v>169.5330324</v>
      </c>
      <c r="B90">
        <v>17.924098098243828</v>
      </c>
      <c r="C90">
        <v>13.789529131097591</v>
      </c>
      <c r="D90">
        <v>18.161291400225259</v>
      </c>
    </row>
    <row r="91" spans="1:4">
      <c r="A91">
        <v>171.47063080799998</v>
      </c>
      <c r="B91">
        <v>17.93037574644957</v>
      </c>
      <c r="C91">
        <v>13.798129509139461</v>
      </c>
      <c r="D91">
        <v>18.187544926619399</v>
      </c>
    </row>
    <row r="92" spans="1:4">
      <c r="A92">
        <v>173.40804712799999</v>
      </c>
      <c r="B92">
        <v>17.935868688629597</v>
      </c>
      <c r="C92">
        <v>13.805380192817095</v>
      </c>
      <c r="D92">
        <v>18.210298614211219</v>
      </c>
    </row>
    <row r="93" spans="1:4">
      <c r="A93">
        <v>175.34564553600001</v>
      </c>
      <c r="B93">
        <v>17.940263042373616</v>
      </c>
      <c r="C93">
        <v>13.811249793889464</v>
      </c>
      <c r="D93">
        <v>18.22945651693691</v>
      </c>
    </row>
    <row r="94" spans="1:4">
      <c r="A94">
        <v>177.09460077599999</v>
      </c>
      <c r="B94">
        <v>17.943872690091919</v>
      </c>
      <c r="C94">
        <v>13.815706924115542</v>
      </c>
      <c r="D94">
        <v>18.24491720935027</v>
      </c>
    </row>
    <row r="95" spans="1:4">
      <c r="A95">
        <v>178.61558183999998</v>
      </c>
      <c r="B95">
        <v>17.946697631784502</v>
      </c>
      <c r="C95">
        <v>13.818751583495329</v>
      </c>
      <c r="D95">
        <v>18.256586656126071</v>
      </c>
    </row>
    <row r="96" spans="1:4">
      <c r="A96">
        <v>179.93808698399999</v>
      </c>
      <c r="B96">
        <v>17.948423985041082</v>
      </c>
      <c r="C96">
        <v>13.820462242631393</v>
      </c>
      <c r="D96">
        <v>18.264396412606668</v>
      </c>
    </row>
    <row r="97" spans="1:4">
      <c r="A97">
        <v>181.08797270399998</v>
      </c>
      <c r="B97">
        <v>17.949365632271942</v>
      </c>
      <c r="C97">
        <v>13.821121395692996</v>
      </c>
      <c r="D97">
        <v>18.268308310450792</v>
      </c>
    </row>
    <row r="98" spans="1:4">
      <c r="A98">
        <v>182.08799999999999</v>
      </c>
      <c r="B98">
        <v>17.949365632271942</v>
      </c>
      <c r="C98">
        <v>13.821121395692996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0123-0745-4046-824D-A88991C43778}">
  <dimension ref="A1:D194"/>
  <sheetViews>
    <sheetView workbookViewId="0">
      <selection activeCell="D1" sqref="D1:D1048576"/>
    </sheetView>
  </sheetViews>
  <sheetFormatPr defaultColWidth="8.85546875" defaultRowHeight="14.45"/>
  <cols>
    <col min="1" max="1" width="35.42578125" bestFit="1" customWidth="1"/>
    <col min="2" max="2" width="13.42578125" customWidth="1"/>
    <col min="3" max="3" width="13.5703125" customWidth="1"/>
    <col min="4" max="4" width="24.140625" customWidth="1"/>
  </cols>
  <sheetData>
    <row r="1" spans="1:4">
      <c r="A1" t="s">
        <v>210</v>
      </c>
      <c r="B1" t="s">
        <v>211</v>
      </c>
      <c r="C1" t="s">
        <v>2</v>
      </c>
      <c r="D1" t="s">
        <v>3</v>
      </c>
    </row>
    <row r="2" spans="1:4">
      <c r="A2">
        <v>-1</v>
      </c>
      <c r="B2">
        <v>0</v>
      </c>
      <c r="C2">
        <f>ABS(U__3[[#This Row],[Y Coordinates]]*543.496)</f>
        <v>543.49599999999998</v>
      </c>
      <c r="D2">
        <f>U__3[[#This Row],[x-velocity]]/SQRT(0.00295)</f>
        <v>0</v>
      </c>
    </row>
    <row r="3" spans="1:4">
      <c r="A3" t="s">
        <v>212</v>
      </c>
      <c r="B3">
        <v>5.4607500000000003E-2</v>
      </c>
      <c r="C3">
        <f>ABS(U__3[[#This Row],[Y Coordinates]]*543.496)</f>
        <v>542.49596736000001</v>
      </c>
      <c r="D3">
        <f>U__3[[#This Row],[x-velocity]]/SQRT(0.00295)</f>
        <v>1.005405568937654</v>
      </c>
    </row>
    <row r="4" spans="1:4">
      <c r="A4" t="s">
        <v>213</v>
      </c>
      <c r="B4">
        <v>0.11716699999999999</v>
      </c>
      <c r="C4">
        <f>ABS(U__3[[#This Row],[Y Coordinates]]*543.496)</f>
        <v>541.345929824</v>
      </c>
      <c r="D4">
        <f>U__3[[#This Row],[x-velocity]]/SQRT(0.00295)</f>
        <v>2.1572193251058569</v>
      </c>
    </row>
    <row r="5" spans="1:4">
      <c r="A5" t="s">
        <v>214</v>
      </c>
      <c r="B5">
        <v>0.18797700000000001</v>
      </c>
      <c r="C5">
        <f>ABS(U__3[[#This Row],[Y Coordinates]]*543.496)</f>
        <v>540.02360405599995</v>
      </c>
      <c r="D5">
        <f>U__3[[#This Row],[x-velocity]]/SQRT(0.00295)</f>
        <v>3.4609370989734627</v>
      </c>
    </row>
    <row r="6" spans="1:4">
      <c r="A6" t="s">
        <v>215</v>
      </c>
      <c r="B6">
        <v>0.26492900000000003</v>
      </c>
      <c r="C6">
        <f>ABS(U__3[[#This Row],[Y Coordinates]]*543.496)</f>
        <v>538.50235875199996</v>
      </c>
      <c r="D6">
        <f>U__3[[#This Row],[x-velocity]]/SQRT(0.00295)</f>
        <v>4.8777382589036984</v>
      </c>
    </row>
    <row r="7" spans="1:4">
      <c r="A7" t="s">
        <v>216</v>
      </c>
      <c r="B7">
        <v>0.34239199999999997</v>
      </c>
      <c r="C7">
        <f>ABS(U__3[[#This Row],[Y Coordinates]]*543.496)</f>
        <v>536.75338862399997</v>
      </c>
      <c r="D7">
        <f>U__3[[#This Row],[x-velocity]]/SQRT(0.00295)</f>
        <v>6.3039476914288537</v>
      </c>
    </row>
    <row r="8" spans="1:4">
      <c r="A8" t="s">
        <v>217</v>
      </c>
      <c r="B8">
        <v>0.41413</v>
      </c>
      <c r="C8">
        <f>ABS(U__3[[#This Row],[Y Coordinates]]*543.496)</f>
        <v>534.74245342400002</v>
      </c>
      <c r="D8">
        <f>U__3[[#This Row],[x-velocity]]/SQRT(0.00295)</f>
        <v>7.6247513302046528</v>
      </c>
    </row>
    <row r="9" spans="1:4">
      <c r="A9" t="s">
        <v>218</v>
      </c>
      <c r="B9">
        <v>0.47737400000000002</v>
      </c>
      <c r="C9">
        <f>ABS(U__3[[#This Row],[Y Coordinates]]*543.496)</f>
        <v>532.42933444799996</v>
      </c>
      <c r="D9">
        <f>U__3[[#This Row],[x-velocity]]/SQRT(0.00295)</f>
        <v>8.7891677528918848</v>
      </c>
    </row>
    <row r="10" spans="1:4">
      <c r="A10" t="s">
        <v>219</v>
      </c>
      <c r="B10">
        <v>0.532613</v>
      </c>
      <c r="C10">
        <f>ABS(U__3[[#This Row],[Y Coordinates]]*543.496)</f>
        <v>529.76892152799996</v>
      </c>
      <c r="D10">
        <f>U__3[[#This Row],[x-velocity]]/SQRT(0.00295)</f>
        <v>9.8062001792535938</v>
      </c>
    </row>
    <row r="11" spans="1:4">
      <c r="A11" t="s">
        <v>220</v>
      </c>
      <c r="B11">
        <v>0.57865500000000003</v>
      </c>
      <c r="C11">
        <f>ABS(U__3[[#This Row],[Y Coordinates]]*543.496)</f>
        <v>526.88241427200001</v>
      </c>
      <c r="D11">
        <f>U__3[[#This Row],[x-velocity]]/SQRT(0.00295)</f>
        <v>10.653902110399086</v>
      </c>
    </row>
    <row r="12" spans="1:4">
      <c r="A12" t="s">
        <v>221</v>
      </c>
      <c r="B12">
        <v>0.61493699999999996</v>
      </c>
      <c r="C12">
        <f>ABS(U__3[[#This Row],[Y Coordinates]]*543.496)</f>
        <v>523.99536351999996</v>
      </c>
      <c r="D12">
        <f>U__3[[#This Row],[x-velocity]]/SQRT(0.00295)</f>
        <v>11.321907876130824</v>
      </c>
    </row>
    <row r="13" spans="1:4">
      <c r="A13" t="s">
        <v>222</v>
      </c>
      <c r="B13">
        <v>0.64453000000000005</v>
      </c>
      <c r="C13">
        <f>ABS(U__3[[#This Row],[Y Coordinates]]*543.496)</f>
        <v>521.10831276800002</v>
      </c>
      <c r="D13">
        <f>U__3[[#This Row],[x-velocity]]/SQRT(0.00295)</f>
        <v>11.866759169480128</v>
      </c>
    </row>
    <row r="14" spans="1:4">
      <c r="A14" t="s">
        <v>223</v>
      </c>
      <c r="B14">
        <v>0.66941700000000004</v>
      </c>
      <c r="C14">
        <f>ABS(U__3[[#This Row],[Y Coordinates]]*543.496)</f>
        <v>518.22126201599997</v>
      </c>
      <c r="D14">
        <f>U__3[[#This Row],[x-velocity]]/SQRT(0.00295)</f>
        <v>12.324965979792839</v>
      </c>
    </row>
    <row r="15" spans="1:4">
      <c r="A15" t="s">
        <v>224</v>
      </c>
      <c r="B15">
        <v>0.69083499999999998</v>
      </c>
      <c r="C15">
        <f>ABS(U__3[[#This Row],[Y Coordinates]]*543.496)</f>
        <v>515.33421126400003</v>
      </c>
      <c r="D15">
        <f>U__3[[#This Row],[x-velocity]]/SQRT(0.00295)</f>
        <v>12.719303323115764</v>
      </c>
    </row>
    <row r="16" spans="1:4">
      <c r="A16" t="s">
        <v>225</v>
      </c>
      <c r="B16">
        <v>0.70960699999999999</v>
      </c>
      <c r="C16">
        <f>ABS(U__3[[#This Row],[Y Coordinates]]*543.496)</f>
        <v>512.44716051199998</v>
      </c>
      <c r="D16">
        <f>U__3[[#This Row],[x-velocity]]/SQRT(0.00295)</f>
        <v>13.06492385765951</v>
      </c>
    </row>
    <row r="17" spans="1:4">
      <c r="A17" t="s">
        <v>226</v>
      </c>
      <c r="B17">
        <v>0.72631299999999999</v>
      </c>
      <c r="C17">
        <f>ABS(U__3[[#This Row],[Y Coordinates]]*543.496)</f>
        <v>509.56010975999993</v>
      </c>
      <c r="D17">
        <f>U__3[[#This Row],[x-velocity]]/SQRT(0.00295)</f>
        <v>13.372506248991698</v>
      </c>
    </row>
    <row r="18" spans="1:4">
      <c r="A18" t="s">
        <v>227</v>
      </c>
      <c r="B18">
        <v>0.74136000000000002</v>
      </c>
      <c r="C18">
        <f>ABS(U__3[[#This Row],[Y Coordinates]]*543.496)</f>
        <v>506.67305900799994</v>
      </c>
      <c r="D18">
        <f>U__3[[#This Row],[x-velocity]]/SQRT(0.00295)</f>
        <v>13.64954397450202</v>
      </c>
    </row>
    <row r="19" spans="1:4">
      <c r="A19" t="s">
        <v>228</v>
      </c>
      <c r="B19">
        <v>0.75504400000000005</v>
      </c>
      <c r="C19">
        <f>ABS(U__3[[#This Row],[Y Coordinates]]*543.496)</f>
        <v>503.78600825599995</v>
      </c>
      <c r="D19">
        <f>U__3[[#This Row],[x-velocity]]/SQRT(0.00295)</f>
        <v>13.901486835928434</v>
      </c>
    </row>
    <row r="20" spans="1:4">
      <c r="A20" t="s">
        <v>229</v>
      </c>
      <c r="B20">
        <v>0.76758599999999999</v>
      </c>
      <c r="C20">
        <f>ABS(U__3[[#This Row],[Y Coordinates]]*543.496)</f>
        <v>500.89895750400001</v>
      </c>
      <c r="D20">
        <f>U__3[[#This Row],[x-velocity]]/SQRT(0.00295)</f>
        <v>14.132403773082048</v>
      </c>
    </row>
    <row r="21" spans="1:4">
      <c r="A21" t="s">
        <v>230</v>
      </c>
      <c r="B21">
        <v>0.77915900000000005</v>
      </c>
      <c r="C21">
        <f>ABS(U__3[[#This Row],[Y Coordinates]]*543.496)</f>
        <v>498.01190675200002</v>
      </c>
      <c r="D21">
        <f>U__3[[#This Row],[x-velocity]]/SQRT(0.00295)</f>
        <v>14.345479974140796</v>
      </c>
    </row>
    <row r="22" spans="1:4">
      <c r="A22" t="s">
        <v>231</v>
      </c>
      <c r="B22">
        <v>0.78990000000000005</v>
      </c>
      <c r="C22">
        <f>ABS(U__3[[#This Row],[Y Coordinates]]*543.496)</f>
        <v>495.12485600000002</v>
      </c>
      <c r="D22">
        <f>U__3[[#This Row],[x-velocity]]/SQRT(0.00295)</f>
        <v>14.543237813557713</v>
      </c>
    </row>
    <row r="23" spans="1:4">
      <c r="A23" t="s">
        <v>232</v>
      </c>
      <c r="B23">
        <v>0.79991900000000005</v>
      </c>
      <c r="C23">
        <f>ABS(U__3[[#This Row],[Y Coordinates]]*543.496)</f>
        <v>492.23780524800003</v>
      </c>
      <c r="D23">
        <f>U__3[[#This Row],[x-velocity]]/SQRT(0.00295)</f>
        <v>14.727702555492179</v>
      </c>
    </row>
    <row r="24" spans="1:4">
      <c r="A24" t="s">
        <v>233</v>
      </c>
      <c r="B24">
        <v>0.80930400000000002</v>
      </c>
      <c r="C24">
        <f>ABS(U__3[[#This Row],[Y Coordinates]]*543.496)</f>
        <v>489.35075449599998</v>
      </c>
      <c r="D24">
        <f>U__3[[#This Row],[x-velocity]]/SQRT(0.00295)</f>
        <v>14.900494411271694</v>
      </c>
    </row>
    <row r="25" spans="1:4">
      <c r="A25" t="s">
        <v>234</v>
      </c>
      <c r="B25">
        <v>0.81813199999999997</v>
      </c>
      <c r="C25">
        <f>ABS(U__3[[#This Row],[Y Coordinates]]*543.496)</f>
        <v>486.46370374399999</v>
      </c>
      <c r="D25">
        <f>U__3[[#This Row],[x-velocity]]/SQRT(0.00295)</f>
        <v>15.06303106580782</v>
      </c>
    </row>
    <row r="26" spans="1:4">
      <c r="A26" t="s">
        <v>235</v>
      </c>
      <c r="B26">
        <v>0.82646299999999995</v>
      </c>
      <c r="C26">
        <f>ABS(U__3[[#This Row],[Y Coordinates]]*543.496)</f>
        <v>483.57665299199999</v>
      </c>
      <c r="D26">
        <f>U__3[[#This Row],[x-velocity]]/SQRT(0.00295)</f>
        <v>15.216417208642039</v>
      </c>
    </row>
    <row r="27" spans="1:4">
      <c r="A27" t="s">
        <v>236</v>
      </c>
      <c r="B27">
        <v>0.83434900000000001</v>
      </c>
      <c r="C27">
        <f>ABS(U__3[[#This Row],[Y Coordinates]]*543.496)</f>
        <v>480.68960224</v>
      </c>
      <c r="D27">
        <f>U__3[[#This Row],[x-velocity]]/SQRT(0.00295)</f>
        <v>15.361610237376963</v>
      </c>
    </row>
    <row r="28" spans="1:4">
      <c r="A28" t="s">
        <v>237</v>
      </c>
      <c r="B28">
        <v>0.841835</v>
      </c>
      <c r="C28">
        <f>ABS(U__3[[#This Row],[Y Coordinates]]*543.496)</f>
        <v>477.80255148800001</v>
      </c>
      <c r="D28">
        <f>U__3[[#This Row],[x-velocity]]/SQRT(0.00295)</f>
        <v>15.4994386691687</v>
      </c>
    </row>
    <row r="29" spans="1:4">
      <c r="A29" t="s">
        <v>238</v>
      </c>
      <c r="B29">
        <v>0.84895900000000002</v>
      </c>
      <c r="C29">
        <f>ABS(U__3[[#This Row],[Y Coordinates]]*543.496)</f>
        <v>474.91550073600001</v>
      </c>
      <c r="D29">
        <f>U__3[[#This Row],[x-velocity]]/SQRT(0.00295)</f>
        <v>15.630602140726854</v>
      </c>
    </row>
    <row r="30" spans="1:4">
      <c r="A30" t="s">
        <v>239</v>
      </c>
      <c r="B30">
        <v>0.85575299999999999</v>
      </c>
      <c r="C30">
        <f>ABS(U__3[[#This Row],[Y Coordinates]]*543.496)</f>
        <v>472.02844998400002</v>
      </c>
      <c r="D30">
        <f>U__3[[#This Row],[x-velocity]]/SQRT(0.00295)</f>
        <v>15.755689819806877</v>
      </c>
    </row>
    <row r="31" spans="1:4">
      <c r="A31" t="s">
        <v>240</v>
      </c>
      <c r="B31">
        <v>0.86224699999999999</v>
      </c>
      <c r="C31">
        <f>ABS(U__3[[#This Row],[Y Coordinates]]*543.496)</f>
        <v>469.14139923199997</v>
      </c>
      <c r="D31">
        <f>U__3[[#This Row],[x-velocity]]/SQRT(0.00295)</f>
        <v>15.875254051179512</v>
      </c>
    </row>
    <row r="32" spans="1:4">
      <c r="A32" t="s">
        <v>241</v>
      </c>
      <c r="B32">
        <v>0.86846500000000004</v>
      </c>
      <c r="C32">
        <f>ABS(U__3[[#This Row],[Y Coordinates]]*543.496)</f>
        <v>466.25434847999998</v>
      </c>
      <c r="D32">
        <f>U__3[[#This Row],[x-velocity]]/SQRT(0.00295)</f>
        <v>15.989736710661347</v>
      </c>
    </row>
    <row r="33" spans="1:4">
      <c r="A33" t="s">
        <v>242</v>
      </c>
      <c r="B33">
        <v>0.87442900000000001</v>
      </c>
      <c r="C33">
        <f>ABS(U__3[[#This Row],[Y Coordinates]]*543.496)</f>
        <v>463.36784122400002</v>
      </c>
      <c r="D33">
        <f>U__3[[#This Row],[x-velocity]]/SQRT(0.00295)</f>
        <v>16.099542851084259</v>
      </c>
    </row>
    <row r="34" spans="1:4">
      <c r="A34" t="s">
        <v>243</v>
      </c>
      <c r="B34">
        <v>0.880158</v>
      </c>
      <c r="C34">
        <f>ABS(U__3[[#This Row],[Y Coordinates]]*543.496)</f>
        <v>460.48079047200002</v>
      </c>
      <c r="D34">
        <f>U__3[[#This Row],[x-velocity]]/SQRT(0.00295)</f>
        <v>16.205022290803051</v>
      </c>
    </row>
    <row r="35" spans="1:4">
      <c r="A35" t="s">
        <v>244</v>
      </c>
      <c r="B35">
        <v>0.88567099999999999</v>
      </c>
      <c r="C35">
        <f>ABS(U__3[[#This Row],[Y Coordinates]]*543.496)</f>
        <v>457.59373972000003</v>
      </c>
      <c r="D35">
        <f>U__3[[#This Row],[x-velocity]]/SQRT(0.00295)</f>
        <v>16.306524848172518</v>
      </c>
    </row>
    <row r="36" spans="1:4">
      <c r="A36" t="s">
        <v>245</v>
      </c>
      <c r="B36">
        <v>0.89098200000000005</v>
      </c>
      <c r="C36">
        <f>ABS(U__3[[#This Row],[Y Coordinates]]*543.496)</f>
        <v>454.70668896799998</v>
      </c>
      <c r="D36">
        <f>U__3[[#This Row],[x-velocity]]/SQRT(0.00295)</f>
        <v>16.40430828408568</v>
      </c>
    </row>
    <row r="37" spans="1:4">
      <c r="A37" t="s">
        <v>246</v>
      </c>
      <c r="B37">
        <v>0.89610500000000004</v>
      </c>
      <c r="C37">
        <f>ABS(U__3[[#This Row],[Y Coordinates]]*543.496)</f>
        <v>451.81963821599999</v>
      </c>
      <c r="D37">
        <f>U__3[[#This Row],[x-velocity]]/SQRT(0.00295)</f>
        <v>16.498630359435541</v>
      </c>
    </row>
    <row r="38" spans="1:4">
      <c r="A38" t="s">
        <v>247</v>
      </c>
      <c r="B38">
        <v>0.90105199999999996</v>
      </c>
      <c r="C38">
        <f>ABS(U__3[[#This Row],[Y Coordinates]]*543.496)</f>
        <v>448.93258746399999</v>
      </c>
      <c r="D38">
        <f>U__3[[#This Row],[x-velocity]]/SQRT(0.00295)</f>
        <v>16.589712012130398</v>
      </c>
    </row>
    <row r="39" spans="1:4">
      <c r="A39" t="s">
        <v>248</v>
      </c>
      <c r="B39">
        <v>0.90583499999999995</v>
      </c>
      <c r="C39">
        <f>ABS(U__3[[#This Row],[Y Coordinates]]*543.496)</f>
        <v>446.045536712</v>
      </c>
      <c r="D39">
        <f>U__3[[#This Row],[x-velocity]]/SQRT(0.00295)</f>
        <v>16.677774180078554</v>
      </c>
    </row>
    <row r="40" spans="1:4">
      <c r="A40" t="s">
        <v>249</v>
      </c>
      <c r="B40">
        <v>0.91046400000000005</v>
      </c>
      <c r="C40">
        <f>ABS(U__3[[#This Row],[Y Coordinates]]*543.496)</f>
        <v>443.15848596000001</v>
      </c>
      <c r="D40">
        <f>U__3[[#This Row],[x-velocity]]/SQRT(0.00295)</f>
        <v>16.763000978203582</v>
      </c>
    </row>
    <row r="41" spans="1:4">
      <c r="A41" t="s">
        <v>250</v>
      </c>
      <c r="B41">
        <v>0.91494799999999998</v>
      </c>
      <c r="C41">
        <f>ABS(U__3[[#This Row],[Y Coordinates]]*543.496)</f>
        <v>440.27143520800001</v>
      </c>
      <c r="D41">
        <f>U__3[[#This Row],[x-velocity]]/SQRT(0.00295)</f>
        <v>16.845558109936704</v>
      </c>
    </row>
    <row r="42" spans="1:4">
      <c r="A42" t="s">
        <v>251</v>
      </c>
      <c r="B42">
        <v>0.91929700000000003</v>
      </c>
      <c r="C42">
        <f>ABS(U__3[[#This Row],[Y Coordinates]]*543.496)</f>
        <v>437.38438445599996</v>
      </c>
      <c r="D42">
        <f>U__3[[#This Row],[x-velocity]]/SQRT(0.00295)</f>
        <v>16.9256296902015</v>
      </c>
    </row>
    <row r="43" spans="1:4">
      <c r="A43" t="s">
        <v>252</v>
      </c>
      <c r="B43">
        <v>0.92351899999999998</v>
      </c>
      <c r="C43">
        <f>ABS(U__3[[#This Row],[Y Coordinates]]*543.496)</f>
        <v>434.49733370399997</v>
      </c>
      <c r="D43">
        <f>U__3[[#This Row],[x-velocity]]/SQRT(0.00295)</f>
        <v>17.003363010936834</v>
      </c>
    </row>
    <row r="44" spans="1:4">
      <c r="A44" t="s">
        <v>253</v>
      </c>
      <c r="B44">
        <v>0.927624</v>
      </c>
      <c r="C44">
        <f>ABS(U__3[[#This Row],[Y Coordinates]]*543.496)</f>
        <v>431.61028295199998</v>
      </c>
      <c r="D44">
        <f>U__3[[#This Row],[x-velocity]]/SQRT(0.00295)</f>
        <v>17.078942187066286</v>
      </c>
    </row>
    <row r="45" spans="1:4">
      <c r="A45" t="s">
        <v>254</v>
      </c>
      <c r="B45">
        <v>0.93161799999999995</v>
      </c>
      <c r="C45">
        <f>ABS(U__3[[#This Row],[Y Coordinates]]*543.496)</f>
        <v>428.72323219999998</v>
      </c>
      <c r="D45">
        <f>U__3[[#This Row],[x-velocity]]/SQRT(0.00295)</f>
        <v>17.152477687544003</v>
      </c>
    </row>
    <row r="46" spans="1:4">
      <c r="A46" t="s">
        <v>255</v>
      </c>
      <c r="B46">
        <v>0.93550500000000003</v>
      </c>
      <c r="C46">
        <f>ABS(U__3[[#This Row],[Y Coordinates]]*543.496)</f>
        <v>425.83618144799999</v>
      </c>
      <c r="D46">
        <f>U__3[[#This Row],[x-velocity]]/SQRT(0.00295)</f>
        <v>17.22404315833942</v>
      </c>
    </row>
    <row r="47" spans="1:4">
      <c r="A47" t="s">
        <v>256</v>
      </c>
      <c r="B47">
        <v>0.93929200000000002</v>
      </c>
      <c r="C47">
        <f>ABS(U__3[[#This Row],[Y Coordinates]]*543.496)</f>
        <v>422.949130696</v>
      </c>
      <c r="D47">
        <f>U__3[[#This Row],[x-velocity]]/SQRT(0.00295)</f>
        <v>17.293767479899039</v>
      </c>
    </row>
    <row r="48" spans="1:4">
      <c r="A48" t="s">
        <v>257</v>
      </c>
      <c r="B48">
        <v>0.94298300000000002</v>
      </c>
      <c r="C48">
        <f>ABS(U__3[[#This Row],[Y Coordinates]]*543.496)</f>
        <v>420.062079944</v>
      </c>
      <c r="D48">
        <f>U__3[[#This Row],[x-velocity]]/SQRT(0.00295)</f>
        <v>17.361724298192293</v>
      </c>
    </row>
    <row r="49" spans="1:4">
      <c r="A49" t="s">
        <v>258</v>
      </c>
      <c r="B49">
        <v>0.94658200000000003</v>
      </c>
      <c r="C49">
        <f>ABS(U__3[[#This Row],[Y Coordinates]]*543.496)</f>
        <v>417.17502919199995</v>
      </c>
      <c r="D49">
        <f>U__3[[#This Row],[x-velocity]]/SQRT(0.00295)</f>
        <v>17.427987259188615</v>
      </c>
    </row>
    <row r="50" spans="1:4">
      <c r="A50" t="s">
        <v>259</v>
      </c>
      <c r="B50">
        <v>0.95009200000000005</v>
      </c>
      <c r="C50">
        <f>ABS(U__3[[#This Row],[Y Coordinates]]*543.496)</f>
        <v>414.28797843999996</v>
      </c>
      <c r="D50">
        <f>U__3[[#This Row],[x-velocity]]/SQRT(0.00295)</f>
        <v>17.492611597365077</v>
      </c>
    </row>
    <row r="51" spans="1:4">
      <c r="A51" t="s">
        <v>260</v>
      </c>
      <c r="B51">
        <v>0.95351799999999998</v>
      </c>
      <c r="C51">
        <f>ABS(U__3[[#This Row],[Y Coordinates]]*543.496)</f>
        <v>411.40092768799997</v>
      </c>
      <c r="D51">
        <f>U__3[[#This Row],[x-velocity]]/SQRT(0.00295)</f>
        <v>17.555689370183469</v>
      </c>
    </row>
    <row r="52" spans="1:4">
      <c r="A52" t="s">
        <v>261</v>
      </c>
      <c r="B52">
        <v>0.95686099999999996</v>
      </c>
      <c r="C52">
        <f>ABS(U__3[[#This Row],[Y Coordinates]]*543.496)</f>
        <v>408.51387693599997</v>
      </c>
      <c r="D52">
        <f>U__3[[#This Row],[x-velocity]]/SQRT(0.00295)</f>
        <v>17.617238989136151</v>
      </c>
    </row>
    <row r="53" spans="1:4">
      <c r="A53" t="s">
        <v>262</v>
      </c>
      <c r="B53">
        <v>0.96012500000000001</v>
      </c>
      <c r="C53">
        <f>ABS(U__3[[#This Row],[Y Coordinates]]*543.496)</f>
        <v>405.62682618399998</v>
      </c>
      <c r="D53">
        <f>U__3[[#This Row],[x-velocity]]/SQRT(0.00295)</f>
        <v>17.677334100192553</v>
      </c>
    </row>
    <row r="54" spans="1:4">
      <c r="A54" t="s">
        <v>263</v>
      </c>
      <c r="B54">
        <v>0.96331100000000003</v>
      </c>
      <c r="C54">
        <f>ABS(U__3[[#This Row],[Y Coordinates]]*543.496)</f>
        <v>402.74031892799997</v>
      </c>
      <c r="D54">
        <f>U__3[[#This Row],[x-velocity]]/SQRT(0.00295)</f>
        <v>17.735993114845034</v>
      </c>
    </row>
    <row r="55" spans="1:4">
      <c r="A55" t="s">
        <v>264</v>
      </c>
      <c r="B55">
        <v>0.96642099999999997</v>
      </c>
      <c r="C55">
        <f>ABS(U__3[[#This Row],[Y Coordinates]]*543.496)</f>
        <v>399.85326817599997</v>
      </c>
      <c r="D55">
        <f>U__3[[#This Row],[x-velocity]]/SQRT(0.00295)</f>
        <v>17.793252856078311</v>
      </c>
    </row>
    <row r="56" spans="1:4">
      <c r="A56" t="s">
        <v>265</v>
      </c>
      <c r="B56">
        <v>0.96945499999999996</v>
      </c>
      <c r="C56">
        <f>ABS(U__3[[#This Row],[Y Coordinates]]*543.496)</f>
        <v>396.96621742399998</v>
      </c>
      <c r="D56">
        <f>U__3[[#This Row],[x-velocity]]/SQRT(0.00295)</f>
        <v>17.849113323892379</v>
      </c>
    </row>
    <row r="57" spans="1:4">
      <c r="A57" t="s">
        <v>266</v>
      </c>
      <c r="B57">
        <v>0.97241599999999995</v>
      </c>
      <c r="C57">
        <f>ABS(U__3[[#This Row],[Y Coordinates]]*543.496)</f>
        <v>394.07916667199999</v>
      </c>
      <c r="D57">
        <f>U__3[[#This Row],[x-velocity]]/SQRT(0.00295)</f>
        <v>17.903629752764317</v>
      </c>
    </row>
    <row r="58" spans="1:4">
      <c r="A58" t="s">
        <v>267</v>
      </c>
      <c r="B58">
        <v>0.97530600000000001</v>
      </c>
      <c r="C58">
        <f>ABS(U__3[[#This Row],[Y Coordinates]]*543.496)</f>
        <v>391.19211591999999</v>
      </c>
      <c r="D58">
        <f>U__3[[#This Row],[x-velocity]]/SQRT(0.00295)</f>
        <v>17.956838965678841</v>
      </c>
    </row>
    <row r="59" spans="1:4">
      <c r="A59" t="s">
        <v>268</v>
      </c>
      <c r="B59">
        <v>0.978128</v>
      </c>
      <c r="C59">
        <f>ABS(U__3[[#This Row],[Y Coordinates]]*543.496)</f>
        <v>388.305065168</v>
      </c>
      <c r="D59">
        <f>U__3[[#This Row],[x-velocity]]/SQRT(0.00295)</f>
        <v>18.008796197113025</v>
      </c>
    </row>
    <row r="60" spans="1:4">
      <c r="A60" t="s">
        <v>269</v>
      </c>
      <c r="B60">
        <v>0.98088699999999995</v>
      </c>
      <c r="C60">
        <f>ABS(U__3[[#This Row],[Y Coordinates]]*543.496)</f>
        <v>385.41801441600001</v>
      </c>
      <c r="D60">
        <f>U__3[[#This Row],[x-velocity]]/SQRT(0.00295)</f>
        <v>18.059593504528653</v>
      </c>
    </row>
    <row r="61" spans="1:4">
      <c r="A61" t="s">
        <v>270</v>
      </c>
      <c r="B61">
        <v>0.98358800000000002</v>
      </c>
      <c r="C61">
        <f>ABS(U__3[[#This Row],[Y Coordinates]]*543.496)</f>
        <v>382.53096366399996</v>
      </c>
      <c r="D61">
        <f>U__3[[#This Row],[x-velocity]]/SQRT(0.00295)</f>
        <v>18.109322945387522</v>
      </c>
    </row>
    <row r="62" spans="1:4">
      <c r="A62" t="s">
        <v>271</v>
      </c>
      <c r="B62">
        <v>0.98623300000000003</v>
      </c>
      <c r="C62">
        <f>ABS(U__3[[#This Row],[Y Coordinates]]*543.496)</f>
        <v>379.64391291199996</v>
      </c>
      <c r="D62">
        <f>U__3[[#This Row],[x-velocity]]/SQRT(0.00295)</f>
        <v>18.158021342674342</v>
      </c>
    </row>
    <row r="63" spans="1:4">
      <c r="A63" t="s">
        <v>272</v>
      </c>
      <c r="B63">
        <v>0.98882400000000004</v>
      </c>
      <c r="C63">
        <f>ABS(U__3[[#This Row],[Y Coordinates]]*543.496)</f>
        <v>376.75686215999997</v>
      </c>
      <c r="D63">
        <f>U__3[[#This Row],[x-velocity]]/SQRT(0.00295)</f>
        <v>18.205725519373832</v>
      </c>
    </row>
    <row r="64" spans="1:4">
      <c r="A64" t="s">
        <v>273</v>
      </c>
      <c r="B64">
        <v>0.99136299999999999</v>
      </c>
      <c r="C64">
        <f>ABS(U__3[[#This Row],[Y Coordinates]]*543.496)</f>
        <v>373.86981140799998</v>
      </c>
      <c r="D64">
        <f>U__3[[#This Row],[x-velocity]]/SQRT(0.00295)</f>
        <v>18.25247229847071</v>
      </c>
    </row>
    <row r="65" spans="1:4">
      <c r="A65" t="s">
        <v>274</v>
      </c>
      <c r="B65">
        <v>0.99385100000000004</v>
      </c>
      <c r="C65">
        <f>ABS(U__3[[#This Row],[Y Coordinates]]*543.496)</f>
        <v>370.98276065599998</v>
      </c>
      <c r="D65">
        <f>U__3[[#This Row],[x-velocity]]/SQRT(0.00295)</f>
        <v>18.298280091457332</v>
      </c>
    </row>
    <row r="66" spans="1:4">
      <c r="A66" t="s">
        <v>275</v>
      </c>
      <c r="B66">
        <v>0.99629000000000001</v>
      </c>
      <c r="C66">
        <f>ABS(U__3[[#This Row],[Y Coordinates]]*543.496)</f>
        <v>368.09570990399999</v>
      </c>
      <c r="D66">
        <f>U__3[[#This Row],[x-velocity]]/SQRT(0.00295)</f>
        <v>18.34318572131841</v>
      </c>
    </row>
    <row r="67" spans="1:4">
      <c r="A67" t="s">
        <v>276</v>
      </c>
      <c r="B67">
        <v>0.99868100000000004</v>
      </c>
      <c r="C67">
        <f>ABS(U__3[[#This Row],[Y Coordinates]]*543.496)</f>
        <v>365.20865915199994</v>
      </c>
      <c r="D67">
        <f>U__3[[#This Row],[x-velocity]]/SQRT(0.00295)</f>
        <v>18.387207599546308</v>
      </c>
    </row>
    <row r="68" spans="1:4">
      <c r="A68" t="s">
        <v>277</v>
      </c>
      <c r="B68">
        <v>1.0010300000000001</v>
      </c>
      <c r="C68">
        <f>ABS(U__3[[#This Row],[Y Coordinates]]*543.496)</f>
        <v>362.32160839999995</v>
      </c>
      <c r="D68">
        <f>U__3[[#This Row],[x-velocity]]/SQRT(0.00295)</f>
        <v>18.430456195095175</v>
      </c>
    </row>
    <row r="69" spans="1:4">
      <c r="A69" t="s">
        <v>278</v>
      </c>
      <c r="B69">
        <v>1.0033300000000001</v>
      </c>
      <c r="C69">
        <f>ABS(U__3[[#This Row],[Y Coordinates]]*543.496)</f>
        <v>359.43455764799995</v>
      </c>
      <c r="D69">
        <f>U__3[[#This Row],[x-velocity]]/SQRT(0.00295)</f>
        <v>18.472802627518497</v>
      </c>
    </row>
    <row r="70" spans="1:4">
      <c r="A70" t="s">
        <v>279</v>
      </c>
      <c r="B70">
        <v>1.0055799999999999</v>
      </c>
      <c r="C70">
        <f>ABS(U__3[[#This Row],[Y Coordinates]]*543.496)</f>
        <v>356.54750689599996</v>
      </c>
      <c r="D70">
        <f>U__3[[#This Row],[x-velocity]]/SQRT(0.00295)</f>
        <v>18.514228485323919</v>
      </c>
    </row>
    <row r="71" spans="1:4">
      <c r="A71" t="s">
        <v>280</v>
      </c>
      <c r="B71">
        <v>1.0078</v>
      </c>
      <c r="C71">
        <f>ABS(U__3[[#This Row],[Y Coordinates]]*543.496)</f>
        <v>353.66045614400002</v>
      </c>
      <c r="D71">
        <f>U__3[[#This Row],[x-velocity]]/SQRT(0.00295)</f>
        <v>18.555101998358605</v>
      </c>
    </row>
    <row r="72" spans="1:4">
      <c r="A72" t="s">
        <v>281</v>
      </c>
      <c r="B72">
        <v>1.00997</v>
      </c>
      <c r="C72">
        <f>ABS(U__3[[#This Row],[Y Coordinates]]*543.496)</f>
        <v>350.77340539200003</v>
      </c>
      <c r="D72">
        <f>U__3[[#This Row],[x-velocity]]/SQRT(0.00295)</f>
        <v>18.595054936775394</v>
      </c>
    </row>
    <row r="73" spans="1:4">
      <c r="A73" t="s">
        <v>282</v>
      </c>
      <c r="B73">
        <v>1.0121100000000001</v>
      </c>
      <c r="C73">
        <f>ABS(U__3[[#This Row],[Y Coordinates]]*543.496)</f>
        <v>347.88635464000004</v>
      </c>
      <c r="D73">
        <f>U__3[[#This Row],[x-velocity]]/SQRT(0.00295)</f>
        <v>18.634455530421441</v>
      </c>
    </row>
    <row r="74" spans="1:4">
      <c r="A74" t="s">
        <v>283</v>
      </c>
      <c r="B74">
        <v>1.0142</v>
      </c>
      <c r="C74">
        <f>ABS(U__3[[#This Row],[Y Coordinates]]*543.496)</f>
        <v>344.99930388799999</v>
      </c>
      <c r="D74">
        <f>U__3[[#This Row],[x-velocity]]/SQRT(0.00295)</f>
        <v>18.672935549449591</v>
      </c>
    </row>
    <row r="75" spans="1:4">
      <c r="A75" t="s">
        <v>284</v>
      </c>
      <c r="B75">
        <v>1.0162599999999999</v>
      </c>
      <c r="C75">
        <f>ABS(U__3[[#This Row],[Y Coordinates]]*543.496)</f>
        <v>342.11225313599999</v>
      </c>
      <c r="D75">
        <f>U__3[[#This Row],[x-velocity]]/SQRT(0.00295)</f>
        <v>18.710863223707001</v>
      </c>
    </row>
    <row r="76" spans="1:4">
      <c r="A76" t="s">
        <v>285</v>
      </c>
      <c r="B76">
        <v>1.0182800000000001</v>
      </c>
      <c r="C76">
        <f>ABS(U__3[[#This Row],[Y Coordinates]]*543.496)</f>
        <v>339.22574587999998</v>
      </c>
      <c r="D76">
        <f>U__3[[#This Row],[x-velocity]]/SQRT(0.00295)</f>
        <v>18.748054438270096</v>
      </c>
    </row>
    <row r="77" spans="1:4">
      <c r="A77" t="s">
        <v>286</v>
      </c>
      <c r="B77">
        <v>1.0202599999999999</v>
      </c>
      <c r="C77">
        <f>ABS(U__3[[#This Row],[Y Coordinates]]*543.496)</f>
        <v>336.33869512799998</v>
      </c>
      <c r="D77">
        <f>U__3[[#This Row],[x-velocity]]/SQRT(0.00295)</f>
        <v>18.784509193138867</v>
      </c>
    </row>
    <row r="78" spans="1:4">
      <c r="A78" t="s">
        <v>287</v>
      </c>
      <c r="B78">
        <v>1.0222100000000001</v>
      </c>
      <c r="C78">
        <f>ABS(U__3[[#This Row],[Y Coordinates]]*543.496)</f>
        <v>333.45164437599999</v>
      </c>
      <c r="D78">
        <f>U__3[[#This Row],[x-velocity]]/SQRT(0.00295)</f>
        <v>18.820411603236902</v>
      </c>
    </row>
    <row r="79" spans="1:4">
      <c r="A79" t="s">
        <v>288</v>
      </c>
      <c r="B79">
        <v>1.02413</v>
      </c>
      <c r="C79">
        <f>ABS(U__3[[#This Row],[Y Coordinates]]*543.496)</f>
        <v>330.56459362399994</v>
      </c>
      <c r="D79">
        <f>U__3[[#This Row],[x-velocity]]/SQRT(0.00295)</f>
        <v>18.855761668564195</v>
      </c>
    </row>
    <row r="80" spans="1:4">
      <c r="A80" t="s">
        <v>289</v>
      </c>
      <c r="B80">
        <v>1.0260100000000001</v>
      </c>
      <c r="C80">
        <f>ABS(U__3[[#This Row],[Y Coordinates]]*543.496)</f>
        <v>327.67754287199995</v>
      </c>
      <c r="D80">
        <f>U__3[[#This Row],[x-velocity]]/SQRT(0.00295)</f>
        <v>18.890375274197176</v>
      </c>
    </row>
    <row r="81" spans="1:4">
      <c r="A81" t="s">
        <v>290</v>
      </c>
      <c r="B81">
        <v>1.02786</v>
      </c>
      <c r="C81">
        <f>ABS(U__3[[#This Row],[Y Coordinates]]*543.496)</f>
        <v>324.79049211999995</v>
      </c>
      <c r="D81">
        <f>U__3[[#This Row],[x-velocity]]/SQRT(0.00295)</f>
        <v>18.924436535059414</v>
      </c>
    </row>
    <row r="82" spans="1:4">
      <c r="A82" t="s">
        <v>291</v>
      </c>
      <c r="B82">
        <v>1.0296700000000001</v>
      </c>
      <c r="C82">
        <f>ABS(U__3[[#This Row],[Y Coordinates]]*543.496)</f>
        <v>321.90344136800002</v>
      </c>
      <c r="D82">
        <f>U__3[[#This Row],[x-velocity]]/SQRT(0.00295)</f>
        <v>18.957761336227332</v>
      </c>
    </row>
    <row r="83" spans="1:4">
      <c r="A83" t="s">
        <v>292</v>
      </c>
      <c r="B83">
        <v>1.03146</v>
      </c>
      <c r="C83">
        <f>ABS(U__3[[#This Row],[Y Coordinates]]*543.496)</f>
        <v>319.01639061600002</v>
      </c>
      <c r="D83">
        <f>U__3[[#This Row],[x-velocity]]/SQRT(0.00295)</f>
        <v>18.990717907548092</v>
      </c>
    </row>
    <row r="84" spans="1:4">
      <c r="A84" t="s">
        <v>293</v>
      </c>
      <c r="B84">
        <v>1.03321</v>
      </c>
      <c r="C84">
        <f>ABS(U__3[[#This Row],[Y Coordinates]]*543.496)</f>
        <v>316.12933986400003</v>
      </c>
      <c r="D84">
        <f>U__3[[#This Row],[x-velocity]]/SQRT(0.00295)</f>
        <v>19.022938019174532</v>
      </c>
    </row>
    <row r="85" spans="1:4">
      <c r="A85" t="s">
        <v>294</v>
      </c>
      <c r="B85">
        <v>1.03494</v>
      </c>
      <c r="C85">
        <f>ABS(U__3[[#This Row],[Y Coordinates]]*543.496)</f>
        <v>313.24228911200004</v>
      </c>
      <c r="D85">
        <f>U__3[[#This Row],[x-velocity]]/SQRT(0.00295)</f>
        <v>19.054789900953814</v>
      </c>
    </row>
    <row r="86" spans="1:4">
      <c r="A86" t="s">
        <v>295</v>
      </c>
      <c r="B86">
        <v>1.0366299999999999</v>
      </c>
      <c r="C86">
        <f>ABS(U__3[[#This Row],[Y Coordinates]]*543.496)</f>
        <v>310.35523835999999</v>
      </c>
      <c r="D86">
        <f>U__3[[#This Row],[x-velocity]]/SQRT(0.00295)</f>
        <v>19.085905323038777</v>
      </c>
    </row>
    <row r="87" spans="1:4">
      <c r="A87" t="s">
        <v>296</v>
      </c>
      <c r="B87">
        <v>1.0383</v>
      </c>
      <c r="C87">
        <f>ABS(U__3[[#This Row],[Y Coordinates]]*543.496)</f>
        <v>307.46818760799999</v>
      </c>
      <c r="D87">
        <f>U__3[[#This Row],[x-velocity]]/SQRT(0.00295)</f>
        <v>19.116652515276581</v>
      </c>
    </row>
    <row r="88" spans="1:4">
      <c r="A88" t="s">
        <v>297</v>
      </c>
      <c r="B88">
        <v>1.0399400000000001</v>
      </c>
      <c r="C88">
        <f>ABS(U__3[[#This Row],[Y Coordinates]]*543.496)</f>
        <v>304.581136856</v>
      </c>
      <c r="D88">
        <f>U__3[[#This Row],[x-velocity]]/SQRT(0.00295)</f>
        <v>19.14684736274365</v>
      </c>
    </row>
    <row r="89" spans="1:4">
      <c r="A89" t="s">
        <v>298</v>
      </c>
      <c r="B89">
        <v>1.04155</v>
      </c>
      <c r="C89">
        <f>ABS(U__3[[#This Row],[Y Coordinates]]*543.496)</f>
        <v>301.69408610400001</v>
      </c>
      <c r="D89">
        <f>U__3[[#This Row],[x-velocity]]/SQRT(0.00295)</f>
        <v>19.176489865439972</v>
      </c>
    </row>
    <row r="90" spans="1:4">
      <c r="A90" t="s">
        <v>299</v>
      </c>
      <c r="B90">
        <v>1.04314</v>
      </c>
      <c r="C90">
        <f>ABS(U__3[[#This Row],[Y Coordinates]]*543.496)</f>
        <v>298.80703535200001</v>
      </c>
      <c r="D90">
        <f>U__3[[#This Row],[x-velocity]]/SQRT(0.00295)</f>
        <v>19.20576413828914</v>
      </c>
    </row>
    <row r="91" spans="1:4">
      <c r="A91" t="s">
        <v>300</v>
      </c>
      <c r="B91">
        <v>1.0446899999999999</v>
      </c>
      <c r="C91">
        <f>ABS(U__3[[#This Row],[Y Coordinates]]*543.496)</f>
        <v>295.91998460000002</v>
      </c>
      <c r="D91">
        <f>U__3[[#This Row],[x-velocity]]/SQRT(0.00295)</f>
        <v>19.234301951443985</v>
      </c>
    </row>
    <row r="92" spans="1:4">
      <c r="A92" t="s">
        <v>301</v>
      </c>
      <c r="B92">
        <v>1.04623</v>
      </c>
      <c r="C92">
        <f>ABS(U__3[[#This Row],[Y Coordinates]]*543.496)</f>
        <v>293.03293384799997</v>
      </c>
      <c r="D92">
        <f>U__3[[#This Row],[x-velocity]]/SQRT(0.00295)</f>
        <v>19.262655649675256</v>
      </c>
    </row>
    <row r="93" spans="1:4">
      <c r="A93" t="s">
        <v>302</v>
      </c>
      <c r="B93">
        <v>1.0477300000000001</v>
      </c>
      <c r="C93">
        <f>ABS(U__3[[#This Row],[Y Coordinates]]*543.496)</f>
        <v>290.14588309599998</v>
      </c>
      <c r="D93">
        <f>U__3[[#This Row],[x-velocity]]/SQRT(0.00295)</f>
        <v>19.290272888212208</v>
      </c>
    </row>
    <row r="94" spans="1:4">
      <c r="A94" t="s">
        <v>303</v>
      </c>
      <c r="B94">
        <v>1.04921</v>
      </c>
      <c r="C94">
        <f>ABS(U__3[[#This Row],[Y Coordinates]]*543.496)</f>
        <v>287.25883234399998</v>
      </c>
      <c r="D94">
        <f>U__3[[#This Row],[x-velocity]]/SQRT(0.00295)</f>
        <v>19.317521896901997</v>
      </c>
    </row>
    <row r="95" spans="1:4">
      <c r="A95" t="s">
        <v>304</v>
      </c>
      <c r="B95">
        <v>1.05067</v>
      </c>
      <c r="C95">
        <f>ABS(U__3[[#This Row],[Y Coordinates]]*543.496)</f>
        <v>284.37178159199999</v>
      </c>
      <c r="D95">
        <f>U__3[[#This Row],[x-velocity]]/SQRT(0.00295)</f>
        <v>19.344402675744629</v>
      </c>
    </row>
    <row r="96" spans="1:4">
      <c r="A96" t="s">
        <v>305</v>
      </c>
      <c r="B96">
        <v>1.0521</v>
      </c>
      <c r="C96">
        <f>ABS(U__3[[#This Row],[Y Coordinates]]*543.496)</f>
        <v>281.48473084</v>
      </c>
      <c r="D96">
        <f>U__3[[#This Row],[x-velocity]]/SQRT(0.00295)</f>
        <v>19.370731109816521</v>
      </c>
    </row>
    <row r="97" spans="1:4">
      <c r="A97" t="s">
        <v>306</v>
      </c>
      <c r="B97">
        <v>1.0535099999999999</v>
      </c>
      <c r="C97">
        <f>ABS(U__3[[#This Row],[Y Coordinates]]*543.496)</f>
        <v>278.59822358399998</v>
      </c>
      <c r="D97">
        <f>U__3[[#This Row],[x-velocity]]/SQRT(0.00295)</f>
        <v>19.396691314041252</v>
      </c>
    </row>
    <row r="98" spans="1:4">
      <c r="A98" t="s">
        <v>307</v>
      </c>
      <c r="B98">
        <v>1.0548999999999999</v>
      </c>
      <c r="C98">
        <f>ABS(U__3[[#This Row],[Y Coordinates]]*543.496)</f>
        <v>275.71117283199999</v>
      </c>
      <c r="D98">
        <f>U__3[[#This Row],[x-velocity]]/SQRT(0.00295)</f>
        <v>19.422283288418825</v>
      </c>
    </row>
    <row r="99" spans="1:4">
      <c r="A99" t="s">
        <v>308</v>
      </c>
      <c r="B99">
        <v>1.05626</v>
      </c>
      <c r="C99">
        <f>ABS(U__3[[#This Row],[Y Coordinates]]*543.496)</f>
        <v>272.82412208</v>
      </c>
      <c r="D99">
        <f>U__3[[#This Row],[x-velocity]]/SQRT(0.00295)</f>
        <v>19.447322918025659</v>
      </c>
    </row>
    <row r="100" spans="1:4">
      <c r="A100" t="s">
        <v>309</v>
      </c>
      <c r="B100">
        <v>1.0576000000000001</v>
      </c>
      <c r="C100">
        <f>ABS(U__3[[#This Row],[Y Coordinates]]*543.496)</f>
        <v>269.937071328</v>
      </c>
      <c r="D100">
        <f>U__3[[#This Row],[x-velocity]]/SQRT(0.00295)</f>
        <v>19.471994317785338</v>
      </c>
    </row>
    <row r="101" spans="1:4">
      <c r="A101" t="s">
        <v>310</v>
      </c>
      <c r="B101">
        <v>1.0589200000000001</v>
      </c>
      <c r="C101">
        <f>ABS(U__3[[#This Row],[Y Coordinates]]*543.496)</f>
        <v>267.05002057600001</v>
      </c>
      <c r="D101">
        <f>U__3[[#This Row],[x-velocity]]/SQRT(0.00295)</f>
        <v>19.496297487697852</v>
      </c>
    </row>
    <row r="102" spans="1:4">
      <c r="A102" t="s">
        <v>311</v>
      </c>
      <c r="B102">
        <v>1.0602100000000001</v>
      </c>
      <c r="C102">
        <f>ABS(U__3[[#This Row],[Y Coordinates]]*543.496)</f>
        <v>264.16296982399996</v>
      </c>
      <c r="D102">
        <f>U__3[[#This Row],[x-velocity]]/SQRT(0.00295)</f>
        <v>19.520048312839631</v>
      </c>
    </row>
    <row r="103" spans="1:4">
      <c r="A103" t="s">
        <v>312</v>
      </c>
      <c r="B103">
        <v>1.06149</v>
      </c>
      <c r="C103">
        <f>ABS(U__3[[#This Row],[Y Coordinates]]*543.496)</f>
        <v>261.27591907199997</v>
      </c>
      <c r="D103">
        <f>U__3[[#This Row],[x-velocity]]/SQRT(0.00295)</f>
        <v>19.543615023057825</v>
      </c>
    </row>
    <row r="104" spans="1:4">
      <c r="A104" t="s">
        <v>313</v>
      </c>
      <c r="B104">
        <v>1.06274</v>
      </c>
      <c r="C104">
        <f>ABS(U__3[[#This Row],[Y Coordinates]]*543.496)</f>
        <v>258.38886831999997</v>
      </c>
      <c r="D104">
        <f>U__3[[#This Row],[x-velocity]]/SQRT(0.00295)</f>
        <v>19.566629388505284</v>
      </c>
    </row>
    <row r="105" spans="1:4">
      <c r="A105" t="s">
        <v>314</v>
      </c>
      <c r="B105">
        <v>1.0639700000000001</v>
      </c>
      <c r="C105">
        <f>ABS(U__3[[#This Row],[Y Coordinates]]*543.496)</f>
        <v>255.50181756800001</v>
      </c>
      <c r="D105">
        <f>U__3[[#This Row],[x-velocity]]/SQRT(0.00295)</f>
        <v>19.589275524105584</v>
      </c>
    </row>
    <row r="106" spans="1:4">
      <c r="A106" t="s">
        <v>315</v>
      </c>
      <c r="B106">
        <v>1.06518</v>
      </c>
      <c r="C106">
        <f>ABS(U__3[[#This Row],[Y Coordinates]]*543.496)</f>
        <v>252.61476681599999</v>
      </c>
      <c r="D106">
        <f>U__3[[#This Row],[x-velocity]]/SQRT(0.00295)</f>
        <v>19.61155342985872</v>
      </c>
    </row>
    <row r="107" spans="1:4">
      <c r="A107" t="s">
        <v>316</v>
      </c>
      <c r="B107">
        <v>1.0663800000000001</v>
      </c>
      <c r="C107">
        <f>ABS(U__3[[#This Row],[Y Coordinates]]*543.496)</f>
        <v>249.72771606399999</v>
      </c>
      <c r="D107">
        <f>U__3[[#This Row],[x-velocity]]/SQRT(0.00295)</f>
        <v>19.633647220688282</v>
      </c>
    </row>
    <row r="108" spans="1:4">
      <c r="A108" t="s">
        <v>317</v>
      </c>
      <c r="B108">
        <v>1.06755</v>
      </c>
      <c r="C108">
        <f>ABS(U__3[[#This Row],[Y Coordinates]]*543.496)</f>
        <v>246.840665312</v>
      </c>
      <c r="D108">
        <f>U__3[[#This Row],[x-velocity]]/SQRT(0.00295)</f>
        <v>19.655188666747101</v>
      </c>
    </row>
    <row r="109" spans="1:4">
      <c r="A109" t="s">
        <v>318</v>
      </c>
      <c r="B109">
        <v>1.0687</v>
      </c>
      <c r="C109">
        <f>ABS(U__3[[#This Row],[Y Coordinates]]*543.496)</f>
        <v>243.95361455999998</v>
      </c>
      <c r="D109">
        <f>U__3[[#This Row],[x-velocity]]/SQRT(0.00295)</f>
        <v>19.676361882958762</v>
      </c>
    </row>
    <row r="110" spans="1:4">
      <c r="A110" t="s">
        <v>319</v>
      </c>
      <c r="B110">
        <v>1.0698300000000001</v>
      </c>
      <c r="C110">
        <f>ABS(U__3[[#This Row],[Y Coordinates]]*543.496)</f>
        <v>241.06656380799998</v>
      </c>
      <c r="D110">
        <f>U__3[[#This Row],[x-velocity]]/SQRT(0.00295)</f>
        <v>19.697166869323265</v>
      </c>
    </row>
    <row r="111" spans="1:4">
      <c r="A111" t="s">
        <v>320</v>
      </c>
      <c r="B111">
        <v>1.07094</v>
      </c>
      <c r="C111">
        <f>ABS(U__3[[#This Row],[Y Coordinates]]*543.496)</f>
        <v>238.17951305599999</v>
      </c>
      <c r="D111">
        <f>U__3[[#This Row],[x-velocity]]/SQRT(0.00295)</f>
        <v>19.717603625840606</v>
      </c>
    </row>
    <row r="112" spans="1:4">
      <c r="A112" t="s">
        <v>321</v>
      </c>
      <c r="B112">
        <v>1.0720400000000001</v>
      </c>
      <c r="C112">
        <f>ABS(U__3[[#This Row],[Y Coordinates]]*543.496)</f>
        <v>235.29246230399997</v>
      </c>
      <c r="D112">
        <f>U__3[[#This Row],[x-velocity]]/SQRT(0.00295)</f>
        <v>19.737856267434374</v>
      </c>
    </row>
    <row r="113" spans="1:4">
      <c r="A113" t="s">
        <v>322</v>
      </c>
      <c r="B113">
        <v>1.07311</v>
      </c>
      <c r="C113">
        <f>ABS(U__3[[#This Row],[Y Coordinates]]*543.496)</f>
        <v>232.40541155199998</v>
      </c>
      <c r="D113">
        <f>U__3[[#This Row],[x-velocity]]/SQRT(0.00295)</f>
        <v>19.757556564257396</v>
      </c>
    </row>
    <row r="114" spans="1:4">
      <c r="A114" t="s">
        <v>323</v>
      </c>
      <c r="B114">
        <v>1.0741700000000001</v>
      </c>
      <c r="C114">
        <f>ABS(U__3[[#This Row],[Y Coordinates]]*543.496)</f>
        <v>229.51836080000001</v>
      </c>
      <c r="D114">
        <f>U__3[[#This Row],[x-velocity]]/SQRT(0.00295)</f>
        <v>19.77707274615684</v>
      </c>
    </row>
    <row r="115" spans="1:4">
      <c r="A115" t="s">
        <v>324</v>
      </c>
      <c r="B115">
        <v>1.07521</v>
      </c>
      <c r="C115">
        <f>ABS(U__3[[#This Row],[Y Coordinates]]*543.496)</f>
        <v>226.63131004800002</v>
      </c>
      <c r="D115">
        <f>U__3[[#This Row],[x-velocity]]/SQRT(0.00295)</f>
        <v>19.796220698209126</v>
      </c>
    </row>
    <row r="116" spans="1:4">
      <c r="A116" t="s">
        <v>325</v>
      </c>
      <c r="B116">
        <v>1.07623</v>
      </c>
      <c r="C116">
        <f>ABS(U__3[[#This Row],[Y Coordinates]]*543.496)</f>
        <v>223.744259296</v>
      </c>
      <c r="D116">
        <f>U__3[[#This Row],[x-velocity]]/SQRT(0.00295)</f>
        <v>19.81500042041425</v>
      </c>
    </row>
    <row r="117" spans="1:4">
      <c r="A117" t="s">
        <v>326</v>
      </c>
      <c r="B117">
        <v>1.0772299999999999</v>
      </c>
      <c r="C117">
        <f>ABS(U__3[[#This Row],[Y Coordinates]]*543.496)</f>
        <v>220.857208544</v>
      </c>
      <c r="D117">
        <f>U__3[[#This Row],[x-velocity]]/SQRT(0.00295)</f>
        <v>19.833411912772213</v>
      </c>
    </row>
    <row r="118" spans="1:4">
      <c r="A118" t="s">
        <v>327</v>
      </c>
      <c r="B118">
        <v>1.07822</v>
      </c>
      <c r="C118">
        <f>ABS(U__3[[#This Row],[Y Coordinates]]*543.496)</f>
        <v>217.97070128799999</v>
      </c>
      <c r="D118">
        <f>U__3[[#This Row],[x-velocity]]/SQRT(0.00295)</f>
        <v>19.851639290206602</v>
      </c>
    </row>
    <row r="119" spans="1:4">
      <c r="A119" t="s">
        <v>328</v>
      </c>
      <c r="B119">
        <v>1.0791900000000001</v>
      </c>
      <c r="C119">
        <f>ABS(U__3[[#This Row],[Y Coordinates]]*543.496)</f>
        <v>215.08365053599999</v>
      </c>
      <c r="D119">
        <f>U__3[[#This Row],[x-velocity]]/SQRT(0.00295)</f>
        <v>19.869498437793833</v>
      </c>
    </row>
    <row r="120" spans="1:4">
      <c r="A120" t="s">
        <v>329</v>
      </c>
      <c r="B120">
        <v>1.0801400000000001</v>
      </c>
      <c r="C120">
        <f>ABS(U__3[[#This Row],[Y Coordinates]]*543.496)</f>
        <v>212.196599784</v>
      </c>
      <c r="D120">
        <f>U__3[[#This Row],[x-velocity]]/SQRT(0.00295)</f>
        <v>19.886989355533903</v>
      </c>
    </row>
    <row r="121" spans="1:4">
      <c r="A121" t="s">
        <v>330</v>
      </c>
      <c r="B121">
        <v>1.08107</v>
      </c>
      <c r="C121">
        <f>ABS(U__3[[#This Row],[Y Coordinates]]*543.496)</f>
        <v>209.30954903199998</v>
      </c>
      <c r="D121">
        <f>U__3[[#This Row],[x-velocity]]/SQRT(0.00295)</f>
        <v>19.904112043426807</v>
      </c>
    </row>
    <row r="122" spans="1:4">
      <c r="A122" t="s">
        <v>331</v>
      </c>
      <c r="B122">
        <v>1.08199</v>
      </c>
      <c r="C122">
        <f>ABS(U__3[[#This Row],[Y Coordinates]]*543.496)</f>
        <v>206.42249827999999</v>
      </c>
      <c r="D122">
        <f>U__3[[#This Row],[x-velocity]]/SQRT(0.00295)</f>
        <v>19.921050616396137</v>
      </c>
    </row>
    <row r="123" spans="1:4">
      <c r="A123" t="s">
        <v>332</v>
      </c>
      <c r="B123">
        <v>1.0828899999999999</v>
      </c>
      <c r="C123">
        <f>ABS(U__3[[#This Row],[Y Coordinates]]*543.496)</f>
        <v>203.53544752799999</v>
      </c>
      <c r="D123">
        <f>U__3[[#This Row],[x-velocity]]/SQRT(0.00295)</f>
        <v>19.937620959518306</v>
      </c>
    </row>
    <row r="124" spans="1:4">
      <c r="A124" t="s">
        <v>333</v>
      </c>
      <c r="B124">
        <v>1.08378</v>
      </c>
      <c r="C124">
        <f>ABS(U__3[[#This Row],[Y Coordinates]]*543.496)</f>
        <v>200.64839677599997</v>
      </c>
      <c r="D124">
        <f>U__3[[#This Row],[x-velocity]]/SQRT(0.00295)</f>
        <v>19.954007187716897</v>
      </c>
    </row>
    <row r="125" spans="1:4">
      <c r="A125" t="s">
        <v>334</v>
      </c>
      <c r="B125">
        <v>1.08464</v>
      </c>
      <c r="C125">
        <f>ABS(U__3[[#This Row],[Y Coordinates]]*543.496)</f>
        <v>197.76134602400001</v>
      </c>
      <c r="D125">
        <f>U__3[[#This Row],[x-velocity]]/SQRT(0.00295)</f>
        <v>19.969841071144749</v>
      </c>
    </row>
    <row r="126" spans="1:4">
      <c r="A126" t="s">
        <v>335</v>
      </c>
      <c r="B126">
        <v>1.0854999999999999</v>
      </c>
      <c r="C126">
        <f>ABS(U__3[[#This Row],[Y Coordinates]]*543.496)</f>
        <v>194.87429527200001</v>
      </c>
      <c r="D126">
        <f>U__3[[#This Row],[x-velocity]]/SQRT(0.00295)</f>
        <v>19.985674954572598</v>
      </c>
    </row>
    <row r="127" spans="1:4">
      <c r="A127" t="s">
        <v>336</v>
      </c>
      <c r="B127">
        <v>1.08633</v>
      </c>
      <c r="C127">
        <f>ABS(U__3[[#This Row],[Y Coordinates]]*543.496)</f>
        <v>191.98724451999999</v>
      </c>
      <c r="D127">
        <f>U__3[[#This Row],[x-velocity]]/SQRT(0.00295)</f>
        <v>20.000956493229712</v>
      </c>
    </row>
    <row r="128" spans="1:4">
      <c r="A128" t="s">
        <v>337</v>
      </c>
      <c r="B128">
        <v>1.0871500000000001</v>
      </c>
      <c r="C128">
        <f>ABS(U__3[[#This Row],[Y Coordinates]]*543.496)</f>
        <v>189.100193768</v>
      </c>
      <c r="D128">
        <f>U__3[[#This Row],[x-velocity]]/SQRT(0.00295)</f>
        <v>20.016053916963244</v>
      </c>
    </row>
    <row r="129" spans="1:4">
      <c r="A129" t="s">
        <v>338</v>
      </c>
      <c r="B129">
        <v>1.08796</v>
      </c>
      <c r="C129">
        <f>ABS(U__3[[#This Row],[Y Coordinates]]*543.496)</f>
        <v>186.213143016</v>
      </c>
      <c r="D129">
        <f>U__3[[#This Row],[x-velocity]]/SQRT(0.00295)</f>
        <v>20.030967225773196</v>
      </c>
    </row>
    <row r="130" spans="1:4">
      <c r="A130" t="s">
        <v>339</v>
      </c>
      <c r="B130">
        <v>1.0887500000000001</v>
      </c>
      <c r="C130">
        <f>ABS(U__3[[#This Row],[Y Coordinates]]*543.496)</f>
        <v>183.32609226400001</v>
      </c>
      <c r="D130">
        <f>U__3[[#This Row],[x-velocity]]/SQRT(0.00295)</f>
        <v>20.045512304735993</v>
      </c>
    </row>
    <row r="131" spans="1:4">
      <c r="A131" t="s">
        <v>340</v>
      </c>
      <c r="B131">
        <v>1.08952</v>
      </c>
      <c r="C131">
        <f>ABS(U__3[[#This Row],[Y Coordinates]]*543.496)</f>
        <v>180.43904151199999</v>
      </c>
      <c r="D131">
        <f>U__3[[#This Row],[x-velocity]]/SQRT(0.00295)</f>
        <v>20.059689153851625</v>
      </c>
    </row>
    <row r="132" spans="1:4">
      <c r="A132" t="s">
        <v>341</v>
      </c>
      <c r="B132">
        <v>1.0902799999999999</v>
      </c>
      <c r="C132">
        <f>ABS(U__3[[#This Row],[Y Coordinates]]*543.496)</f>
        <v>177.55199076</v>
      </c>
      <c r="D132">
        <f>U__3[[#This Row],[x-velocity]]/SQRT(0.00295)</f>
        <v>20.073681888043676</v>
      </c>
    </row>
    <row r="133" spans="1:4">
      <c r="A133" t="s">
        <v>342</v>
      </c>
      <c r="B133">
        <v>1.0910299999999999</v>
      </c>
      <c r="C133">
        <f>ABS(U__3[[#This Row],[Y Coordinates]]*543.496)</f>
        <v>174.664940008</v>
      </c>
      <c r="D133">
        <f>U__3[[#This Row],[x-velocity]]/SQRT(0.00295)</f>
        <v>20.087490507312154</v>
      </c>
    </row>
    <row r="134" spans="1:4">
      <c r="A134" t="s">
        <v>343</v>
      </c>
      <c r="B134">
        <v>1.0917600000000001</v>
      </c>
      <c r="C134">
        <f>ABS(U__3[[#This Row],[Y Coordinates]]*543.496)</f>
        <v>171.77788925599998</v>
      </c>
      <c r="D134">
        <f>U__3[[#This Row],[x-velocity]]/SQRT(0.00295)</f>
        <v>20.10093089673347</v>
      </c>
    </row>
    <row r="135" spans="1:4">
      <c r="A135" t="s">
        <v>344</v>
      </c>
      <c r="B135">
        <v>1.0924700000000001</v>
      </c>
      <c r="C135">
        <f>ABS(U__3[[#This Row],[Y Coordinates]]*543.496)</f>
        <v>168.89083850399999</v>
      </c>
      <c r="D135">
        <f>U__3[[#This Row],[x-velocity]]/SQRT(0.00295)</f>
        <v>20.114003056307627</v>
      </c>
    </row>
    <row r="136" spans="1:4">
      <c r="A136" t="s">
        <v>345</v>
      </c>
      <c r="B136">
        <v>1.09317</v>
      </c>
      <c r="C136">
        <f>ABS(U__3[[#This Row],[Y Coordinates]]*543.496)</f>
        <v>166.00378775199999</v>
      </c>
      <c r="D136">
        <f>U__3[[#This Row],[x-velocity]]/SQRT(0.00295)</f>
        <v>20.126891100958201</v>
      </c>
    </row>
    <row r="137" spans="1:4">
      <c r="A137" t="s">
        <v>346</v>
      </c>
      <c r="B137">
        <v>1.0938600000000001</v>
      </c>
      <c r="C137">
        <f>ABS(U__3[[#This Row],[Y Coordinates]]*543.496)</f>
        <v>163.11673699999997</v>
      </c>
      <c r="D137">
        <f>U__3[[#This Row],[x-velocity]]/SQRT(0.00295)</f>
        <v>20.1395950306852</v>
      </c>
    </row>
    <row r="138" spans="1:4">
      <c r="A138" t="s">
        <v>347</v>
      </c>
      <c r="B138">
        <v>1.09453</v>
      </c>
      <c r="C138">
        <f>ABS(U__3[[#This Row],[Y Coordinates]]*543.496)</f>
        <v>160.22968624799998</v>
      </c>
      <c r="D138">
        <f>U__3[[#This Row],[x-velocity]]/SQRT(0.00295)</f>
        <v>20.151930730565038</v>
      </c>
    </row>
    <row r="139" spans="1:4">
      <c r="A139" t="s">
        <v>348</v>
      </c>
      <c r="B139">
        <v>1.0951900000000001</v>
      </c>
      <c r="C139">
        <f>ABS(U__3[[#This Row],[Y Coordinates]]*543.496)</f>
        <v>157.34263549599999</v>
      </c>
      <c r="D139">
        <f>U__3[[#This Row],[x-velocity]]/SQRT(0.00295)</f>
        <v>20.164082315521295</v>
      </c>
    </row>
    <row r="140" spans="1:4">
      <c r="A140" t="s">
        <v>349</v>
      </c>
      <c r="B140">
        <v>1.0958399999999999</v>
      </c>
      <c r="C140">
        <f>ABS(U__3[[#This Row],[Y Coordinates]]*543.496)</f>
        <v>154.45612824</v>
      </c>
      <c r="D140">
        <f>U__3[[#This Row],[x-velocity]]/SQRT(0.00295)</f>
        <v>20.176049785553971</v>
      </c>
    </row>
    <row r="141" spans="1:4">
      <c r="A141" t="s">
        <v>350</v>
      </c>
      <c r="B141">
        <v>1.0964700000000001</v>
      </c>
      <c r="C141">
        <f>ABS(U__3[[#This Row],[Y Coordinates]]*543.496)</f>
        <v>151.569077488</v>
      </c>
      <c r="D141">
        <f>U__3[[#This Row],[x-velocity]]/SQRT(0.00295)</f>
        <v>20.187649025739493</v>
      </c>
    </row>
    <row r="142" spans="1:4">
      <c r="A142" t="s">
        <v>351</v>
      </c>
      <c r="B142">
        <v>1.0970800000000001</v>
      </c>
      <c r="C142">
        <f>ABS(U__3[[#This Row],[Y Coordinates]]*543.496)</f>
        <v>148.68202673599998</v>
      </c>
      <c r="D142">
        <f>U__3[[#This Row],[x-velocity]]/SQRT(0.00295)</f>
        <v>20.198880036077853</v>
      </c>
    </row>
    <row r="143" spans="1:4">
      <c r="A143" t="s">
        <v>352</v>
      </c>
      <c r="B143">
        <v>1.0976900000000001</v>
      </c>
      <c r="C143">
        <f>ABS(U__3[[#This Row],[Y Coordinates]]*543.496)</f>
        <v>145.79497598399999</v>
      </c>
      <c r="D143">
        <f>U__3[[#This Row],[x-velocity]]/SQRT(0.00295)</f>
        <v>20.210111046416213</v>
      </c>
    </row>
    <row r="144" spans="1:4">
      <c r="A144" t="s">
        <v>353</v>
      </c>
      <c r="B144">
        <v>1.0982700000000001</v>
      </c>
      <c r="C144">
        <f>ABS(U__3[[#This Row],[Y Coordinates]]*543.496)</f>
        <v>142.907925232</v>
      </c>
      <c r="D144">
        <f>U__3[[#This Row],[x-velocity]]/SQRT(0.00295)</f>
        <v>20.220789711983834</v>
      </c>
    </row>
    <row r="145" spans="1:4">
      <c r="A145" t="s">
        <v>354</v>
      </c>
      <c r="B145">
        <v>1.0988500000000001</v>
      </c>
      <c r="C145">
        <f>ABS(U__3[[#This Row],[Y Coordinates]]*543.496)</f>
        <v>140.02087448</v>
      </c>
      <c r="D145">
        <f>U__3[[#This Row],[x-velocity]]/SQRT(0.00295)</f>
        <v>20.231468377551455</v>
      </c>
    </row>
    <row r="146" spans="1:4">
      <c r="A146" t="s">
        <v>355</v>
      </c>
      <c r="B146">
        <v>1.09941</v>
      </c>
      <c r="C146">
        <f>ABS(U__3[[#This Row],[Y Coordinates]]*543.496)</f>
        <v>137.13382372799998</v>
      </c>
      <c r="D146">
        <f>U__3[[#This Row],[x-velocity]]/SQRT(0.00295)</f>
        <v>20.241778813271914</v>
      </c>
    </row>
    <row r="147" spans="1:4">
      <c r="A147" t="s">
        <v>356</v>
      </c>
      <c r="B147">
        <v>1.09996</v>
      </c>
      <c r="C147">
        <f>ABS(U__3[[#This Row],[Y Coordinates]]*543.496)</f>
        <v>134.24677297599999</v>
      </c>
      <c r="D147">
        <f>U__3[[#This Row],[x-velocity]]/SQRT(0.00295)</f>
        <v>20.251905134068796</v>
      </c>
    </row>
    <row r="148" spans="1:4">
      <c r="A148" t="s">
        <v>357</v>
      </c>
      <c r="B148">
        <v>1.1005</v>
      </c>
      <c r="C148">
        <f>ABS(U__3[[#This Row],[Y Coordinates]]*543.496)</f>
        <v>131.359722224</v>
      </c>
      <c r="D148">
        <f>U__3[[#This Row],[x-velocity]]/SQRT(0.00295)</f>
        <v>20.261847339942097</v>
      </c>
    </row>
    <row r="149" spans="1:4">
      <c r="A149" t="s">
        <v>358</v>
      </c>
      <c r="B149">
        <v>1.1010200000000001</v>
      </c>
      <c r="C149">
        <f>ABS(U__3[[#This Row],[Y Coordinates]]*543.496)</f>
        <v>128.472671472</v>
      </c>
      <c r="D149">
        <f>U__3[[#This Row],[x-velocity]]/SQRT(0.00295)</f>
        <v>20.27142131596824</v>
      </c>
    </row>
    <row r="150" spans="1:4">
      <c r="A150" t="s">
        <v>359</v>
      </c>
      <c r="B150">
        <v>1.1015299999999999</v>
      </c>
      <c r="C150">
        <f>ABS(U__3[[#This Row],[Y Coordinates]]*543.496)</f>
        <v>125.58562071999999</v>
      </c>
      <c r="D150">
        <f>U__3[[#This Row],[x-velocity]]/SQRT(0.00295)</f>
        <v>20.280811177070799</v>
      </c>
    </row>
    <row r="151" spans="1:4">
      <c r="A151" t="s">
        <v>360</v>
      </c>
      <c r="B151">
        <v>1.1020300000000001</v>
      </c>
      <c r="C151">
        <f>ABS(U__3[[#This Row],[Y Coordinates]]*543.496)</f>
        <v>122.69856996799999</v>
      </c>
      <c r="D151">
        <f>U__3[[#This Row],[x-velocity]]/SQRT(0.00295)</f>
        <v>20.290016923249787</v>
      </c>
    </row>
    <row r="152" spans="1:4">
      <c r="A152" t="s">
        <v>361</v>
      </c>
      <c r="B152">
        <v>1.1025100000000001</v>
      </c>
      <c r="C152">
        <f>ABS(U__3[[#This Row],[Y Coordinates]]*543.496)</f>
        <v>119.81151921599999</v>
      </c>
      <c r="D152">
        <f>U__3[[#This Row],[x-velocity]]/SQRT(0.00295)</f>
        <v>20.298854439581611</v>
      </c>
    </row>
    <row r="153" spans="1:4">
      <c r="A153" t="s">
        <v>362</v>
      </c>
      <c r="B153">
        <v>1.1029899999999999</v>
      </c>
      <c r="C153">
        <f>ABS(U__3[[#This Row],[Y Coordinates]]*543.496)</f>
        <v>116.92446846399999</v>
      </c>
      <c r="D153">
        <f>U__3[[#This Row],[x-velocity]]/SQRT(0.00295)</f>
        <v>20.30769195591343</v>
      </c>
    </row>
    <row r="154" spans="1:4">
      <c r="A154" t="s">
        <v>363</v>
      </c>
      <c r="B154">
        <v>1.10344</v>
      </c>
      <c r="C154">
        <f>ABS(U__3[[#This Row],[Y Coordinates]]*543.496)</f>
        <v>114.03741771200001</v>
      </c>
      <c r="D154">
        <f>U__3[[#This Row],[x-velocity]]/SQRT(0.00295)</f>
        <v>20.315977127474518</v>
      </c>
    </row>
    <row r="155" spans="1:4">
      <c r="A155" t="s">
        <v>364</v>
      </c>
      <c r="B155">
        <v>1.10389</v>
      </c>
      <c r="C155">
        <f>ABS(U__3[[#This Row],[Y Coordinates]]*543.496)</f>
        <v>111.15036696</v>
      </c>
      <c r="D155">
        <f>U__3[[#This Row],[x-velocity]]/SQRT(0.00295)</f>
        <v>20.324262299035603</v>
      </c>
    </row>
    <row r="156" spans="1:4">
      <c r="A156" t="s">
        <v>365</v>
      </c>
      <c r="B156">
        <v>1.10433</v>
      </c>
      <c r="C156">
        <f>ABS(U__3[[#This Row],[Y Coordinates]]*543.496)</f>
        <v>108.26331620799999</v>
      </c>
      <c r="D156">
        <f>U__3[[#This Row],[x-velocity]]/SQRT(0.00295)</f>
        <v>20.33236335567311</v>
      </c>
    </row>
    <row r="157" spans="1:4">
      <c r="A157" t="s">
        <v>366</v>
      </c>
      <c r="B157">
        <v>1.1047499999999999</v>
      </c>
      <c r="C157">
        <f>ABS(U__3[[#This Row],[Y Coordinates]]*543.496)</f>
        <v>105.376265456</v>
      </c>
      <c r="D157">
        <f>U__3[[#This Row],[x-velocity]]/SQRT(0.00295)</f>
        <v>20.340096182463451</v>
      </c>
    </row>
    <row r="158" spans="1:4">
      <c r="A158" t="s">
        <v>367</v>
      </c>
      <c r="B158">
        <v>1.1051599999999999</v>
      </c>
      <c r="C158">
        <f>ABS(U__3[[#This Row],[Y Coordinates]]*543.496)</f>
        <v>102.48921470399999</v>
      </c>
      <c r="D158">
        <f>U__3[[#This Row],[x-velocity]]/SQRT(0.00295)</f>
        <v>20.34764489433022</v>
      </c>
    </row>
    <row r="159" spans="1:4">
      <c r="A159" t="s">
        <v>368</v>
      </c>
      <c r="B159">
        <v>1.10555</v>
      </c>
      <c r="C159">
        <f>ABS(U__3[[#This Row],[Y Coordinates]]*543.496)</f>
        <v>99.602163951999998</v>
      </c>
      <c r="D159">
        <f>U__3[[#This Row],[x-velocity]]/SQRT(0.00295)</f>
        <v>20.354825376349826</v>
      </c>
    </row>
    <row r="160" spans="1:4">
      <c r="A160" t="s">
        <v>369</v>
      </c>
      <c r="B160">
        <v>1.1059399999999999</v>
      </c>
      <c r="C160">
        <f>ABS(U__3[[#This Row],[Y Coordinates]]*543.496)</f>
        <v>96.71511319999999</v>
      </c>
      <c r="D160">
        <f>U__3[[#This Row],[x-velocity]]/SQRT(0.00295)</f>
        <v>20.362005858369432</v>
      </c>
    </row>
    <row r="161" spans="1:4">
      <c r="A161" t="s">
        <v>370</v>
      </c>
      <c r="B161">
        <v>1.1063099999999999</v>
      </c>
      <c r="C161">
        <f>ABS(U__3[[#This Row],[Y Coordinates]]*543.496)</f>
        <v>93.828062447999997</v>
      </c>
      <c r="D161">
        <f>U__3[[#This Row],[x-velocity]]/SQRT(0.00295)</f>
        <v>20.368818110541881</v>
      </c>
    </row>
    <row r="162" spans="1:4">
      <c r="A162" t="s">
        <v>371</v>
      </c>
      <c r="B162">
        <v>1.10667</v>
      </c>
      <c r="C162">
        <f>ABS(U__3[[#This Row],[Y Coordinates]]*543.496)</f>
        <v>90.941555191999996</v>
      </c>
      <c r="D162">
        <f>U__3[[#This Row],[x-velocity]]/SQRT(0.00295)</f>
        <v>20.375446247790752</v>
      </c>
    </row>
    <row r="163" spans="1:4">
      <c r="A163" t="s">
        <v>372</v>
      </c>
      <c r="B163">
        <v>1.1070199999999999</v>
      </c>
      <c r="C163">
        <f>ABS(U__3[[#This Row],[Y Coordinates]]*543.496)</f>
        <v>88.054504439999988</v>
      </c>
      <c r="D163">
        <f>U__3[[#This Row],[x-velocity]]/SQRT(0.00295)</f>
        <v>20.381890270116035</v>
      </c>
    </row>
    <row r="164" spans="1:4">
      <c r="A164" t="s">
        <v>373</v>
      </c>
      <c r="B164">
        <v>1.1073599999999999</v>
      </c>
      <c r="C164">
        <f>ABS(U__3[[#This Row],[Y Coordinates]]*543.496)</f>
        <v>85.167453687999995</v>
      </c>
      <c r="D164">
        <f>U__3[[#This Row],[x-velocity]]/SQRT(0.00295)</f>
        <v>20.388150177517744</v>
      </c>
    </row>
    <row r="165" spans="1:4">
      <c r="A165" t="s">
        <v>374</v>
      </c>
      <c r="B165">
        <v>1.1076900000000001</v>
      </c>
      <c r="C165">
        <f>ABS(U__3[[#This Row],[Y Coordinates]]*543.496)</f>
        <v>82.280402936000002</v>
      </c>
      <c r="D165">
        <f>U__3[[#This Row],[x-velocity]]/SQRT(0.00295)</f>
        <v>20.394225969995876</v>
      </c>
    </row>
    <row r="166" spans="1:4">
      <c r="A166" t="s">
        <v>375</v>
      </c>
      <c r="B166">
        <v>1.1080000000000001</v>
      </c>
      <c r="C166">
        <f>ABS(U__3[[#This Row],[Y Coordinates]]*543.496)</f>
        <v>79.393352183999994</v>
      </c>
      <c r="D166">
        <f>U__3[[#This Row],[x-velocity]]/SQRT(0.00295)</f>
        <v>20.399933532626846</v>
      </c>
    </row>
    <row r="167" spans="1:4">
      <c r="A167" t="s">
        <v>376</v>
      </c>
      <c r="B167">
        <v>1.1083000000000001</v>
      </c>
      <c r="C167">
        <f>ABS(U__3[[#This Row],[Y Coordinates]]*543.496)</f>
        <v>76.506301432000001</v>
      </c>
      <c r="D167">
        <f>U__3[[#This Row],[x-velocity]]/SQRT(0.00295)</f>
        <v>20.405456980334236</v>
      </c>
    </row>
    <row r="168" spans="1:4">
      <c r="A168" t="s">
        <v>377</v>
      </c>
      <c r="B168">
        <v>1.10859</v>
      </c>
      <c r="C168">
        <f>ABS(U__3[[#This Row],[Y Coordinates]]*543.496)</f>
        <v>73.619250679999993</v>
      </c>
      <c r="D168">
        <f>U__3[[#This Row],[x-velocity]]/SQRT(0.00295)</f>
        <v>20.410796313118045</v>
      </c>
    </row>
    <row r="169" spans="1:4">
      <c r="A169" t="s">
        <v>378</v>
      </c>
      <c r="B169">
        <v>1.10887</v>
      </c>
      <c r="C169">
        <f>ABS(U__3[[#This Row],[Y Coordinates]]*543.496)</f>
        <v>70.732199928</v>
      </c>
      <c r="D169">
        <f>U__3[[#This Row],[x-velocity]]/SQRT(0.00295)</f>
        <v>20.415951530978276</v>
      </c>
    </row>
    <row r="170" spans="1:4">
      <c r="A170" t="s">
        <v>379</v>
      </c>
      <c r="B170">
        <v>1.10914</v>
      </c>
      <c r="C170">
        <f>ABS(U__3[[#This Row],[Y Coordinates]]*543.496)</f>
        <v>67.845149175999993</v>
      </c>
      <c r="D170">
        <f>U__3[[#This Row],[x-velocity]]/SQRT(0.00295)</f>
        <v>20.420922633914927</v>
      </c>
    </row>
    <row r="171" spans="1:4">
      <c r="A171" t="s">
        <v>380</v>
      </c>
      <c r="B171">
        <v>1.1093900000000001</v>
      </c>
      <c r="C171">
        <f>ABS(U__3[[#This Row],[Y Coordinates]]*543.496)</f>
        <v>64.958098423999999</v>
      </c>
      <c r="D171">
        <f>U__3[[#This Row],[x-velocity]]/SQRT(0.00295)</f>
        <v>20.425525507004419</v>
      </c>
    </row>
    <row r="172" spans="1:4">
      <c r="A172" t="s">
        <v>381</v>
      </c>
      <c r="B172">
        <v>1.10964</v>
      </c>
      <c r="C172">
        <f>ABS(U__3[[#This Row],[Y Coordinates]]*543.496)</f>
        <v>62.071047671999999</v>
      </c>
      <c r="D172">
        <f>U__3[[#This Row],[x-velocity]]/SQRT(0.00295)</f>
        <v>20.430128380093908</v>
      </c>
    </row>
    <row r="173" spans="1:4">
      <c r="A173" t="s">
        <v>382</v>
      </c>
      <c r="B173">
        <v>1.1098699999999999</v>
      </c>
      <c r="C173">
        <f>ABS(U__3[[#This Row],[Y Coordinates]]*543.496)</f>
        <v>59.183996919999998</v>
      </c>
      <c r="D173">
        <f>U__3[[#This Row],[x-velocity]]/SQRT(0.00295)</f>
        <v>20.434363023336239</v>
      </c>
    </row>
    <row r="174" spans="1:4">
      <c r="A174" t="s">
        <v>383</v>
      </c>
      <c r="B174">
        <v>1.11009</v>
      </c>
      <c r="C174">
        <f>ABS(U__3[[#This Row],[Y Coordinates]]*543.496)</f>
        <v>56.296946167999998</v>
      </c>
      <c r="D174">
        <f>U__3[[#This Row],[x-velocity]]/SQRT(0.00295)</f>
        <v>20.438413551654996</v>
      </c>
    </row>
    <row r="175" spans="1:4">
      <c r="A175" t="s">
        <v>384</v>
      </c>
      <c r="B175">
        <v>1.1103000000000001</v>
      </c>
      <c r="C175">
        <f>ABS(U__3[[#This Row],[Y Coordinates]]*543.496)</f>
        <v>53.409949765599997</v>
      </c>
      <c r="D175">
        <f>U__3[[#This Row],[x-velocity]]/SQRT(0.00295)</f>
        <v>20.442279965050169</v>
      </c>
    </row>
    <row r="176" spans="1:4">
      <c r="A176" t="s">
        <v>385</v>
      </c>
      <c r="B176">
        <v>1.1105</v>
      </c>
      <c r="C176">
        <f>ABS(U__3[[#This Row],[Y Coordinates]]*543.496)</f>
        <v>50.522953363200003</v>
      </c>
      <c r="D176">
        <f>U__3[[#This Row],[x-velocity]]/SQRT(0.00295)</f>
        <v>20.445962263521761</v>
      </c>
    </row>
    <row r="177" spans="1:4">
      <c r="A177" t="s">
        <v>386</v>
      </c>
      <c r="B177">
        <v>1.11069</v>
      </c>
      <c r="C177">
        <f>ABS(U__3[[#This Row],[Y Coordinates]]*543.496)</f>
        <v>47.635902611199995</v>
      </c>
      <c r="D177">
        <f>U__3[[#This Row],[x-velocity]]/SQRT(0.00295)</f>
        <v>20.449460447069775</v>
      </c>
    </row>
    <row r="178" spans="1:4">
      <c r="A178" t="s">
        <v>387</v>
      </c>
      <c r="B178">
        <v>1.11087</v>
      </c>
      <c r="C178">
        <f>ABS(U__3[[#This Row],[Y Coordinates]]*543.496)</f>
        <v>44.748906208800001</v>
      </c>
      <c r="D178">
        <f>U__3[[#This Row],[x-velocity]]/SQRT(0.00295)</f>
        <v>20.452774515694209</v>
      </c>
    </row>
    <row r="179" spans="1:4">
      <c r="A179" t="s">
        <v>388</v>
      </c>
      <c r="B179">
        <v>1.11103</v>
      </c>
      <c r="C179">
        <f>ABS(U__3[[#This Row],[Y Coordinates]]*543.496)</f>
        <v>41.861855456800001</v>
      </c>
      <c r="D179">
        <f>U__3[[#This Row],[x-velocity]]/SQRT(0.00295)</f>
        <v>20.455720354471481</v>
      </c>
    </row>
    <row r="180" spans="1:4">
      <c r="A180" t="s">
        <v>389</v>
      </c>
      <c r="B180">
        <v>1.1111899999999999</v>
      </c>
      <c r="C180">
        <f>ABS(U__3[[#This Row],[Y Coordinates]]*543.496)</f>
        <v>38.974859054399992</v>
      </c>
      <c r="D180">
        <f>U__3[[#This Row],[x-velocity]]/SQRT(0.00295)</f>
        <v>20.458666193248757</v>
      </c>
    </row>
    <row r="181" spans="1:4">
      <c r="A181" t="s">
        <v>390</v>
      </c>
      <c r="B181">
        <v>1.1113299999999999</v>
      </c>
      <c r="C181">
        <f>ABS(U__3[[#This Row],[Y Coordinates]]*543.496)</f>
        <v>36.087808302399999</v>
      </c>
      <c r="D181">
        <f>U__3[[#This Row],[x-velocity]]/SQRT(0.00295)</f>
        <v>20.461243802178871</v>
      </c>
    </row>
    <row r="182" spans="1:4">
      <c r="A182" t="s">
        <v>391</v>
      </c>
      <c r="B182">
        <v>1.1114599999999999</v>
      </c>
      <c r="C182">
        <f>ABS(U__3[[#This Row],[Y Coordinates]]*543.496)</f>
        <v>33.200811899999998</v>
      </c>
      <c r="D182">
        <f>U__3[[#This Row],[x-velocity]]/SQRT(0.00295)</f>
        <v>20.463637296185407</v>
      </c>
    </row>
    <row r="183" spans="1:4">
      <c r="A183" t="s">
        <v>392</v>
      </c>
      <c r="B183">
        <v>1.11158</v>
      </c>
      <c r="C183">
        <f>ABS(U__3[[#This Row],[Y Coordinates]]*543.496)</f>
        <v>30.313761147999998</v>
      </c>
      <c r="D183">
        <f>U__3[[#This Row],[x-velocity]]/SQRT(0.00295)</f>
        <v>20.465846675268367</v>
      </c>
    </row>
    <row r="184" spans="1:4">
      <c r="A184" t="s">
        <v>393</v>
      </c>
      <c r="B184">
        <v>1.1116900000000001</v>
      </c>
      <c r="C184">
        <f>ABS(U__3[[#This Row],[Y Coordinates]]*543.496)</f>
        <v>27.426764745599996</v>
      </c>
      <c r="D184">
        <f>U__3[[#This Row],[x-velocity]]/SQRT(0.00295)</f>
        <v>20.467871939427742</v>
      </c>
    </row>
    <row r="185" spans="1:4">
      <c r="A185" t="s">
        <v>394</v>
      </c>
      <c r="B185">
        <v>1.1117900000000001</v>
      </c>
      <c r="C185">
        <f>ABS(U__3[[#This Row],[Y Coordinates]]*543.496)</f>
        <v>24.539713993599999</v>
      </c>
      <c r="D185">
        <f>U__3[[#This Row],[x-velocity]]/SQRT(0.00295)</f>
        <v>20.469713088663539</v>
      </c>
    </row>
    <row r="186" spans="1:4">
      <c r="A186" t="s">
        <v>395</v>
      </c>
      <c r="B186">
        <v>1.11188</v>
      </c>
      <c r="C186">
        <f>ABS(U__3[[#This Row],[Y Coordinates]]*543.496)</f>
        <v>21.652717591199998</v>
      </c>
      <c r="D186">
        <f>U__3[[#This Row],[x-velocity]]/SQRT(0.00295)</f>
        <v>20.471370122975753</v>
      </c>
    </row>
    <row r="187" spans="1:4">
      <c r="A187" t="s">
        <v>396</v>
      </c>
      <c r="B187">
        <v>1.11195</v>
      </c>
      <c r="C187">
        <f>ABS(U__3[[#This Row],[Y Coordinates]]*543.496)</f>
        <v>18.765666839200001</v>
      </c>
      <c r="D187">
        <f>U__3[[#This Row],[x-velocity]]/SQRT(0.00295)</f>
        <v>20.472658927440811</v>
      </c>
    </row>
    <row r="188" spans="1:4">
      <c r="A188" t="s">
        <v>397</v>
      </c>
      <c r="B188">
        <v>1.11202</v>
      </c>
      <c r="C188">
        <f>ABS(U__3[[#This Row],[Y Coordinates]]*543.496)</f>
        <v>15.878616087199999</v>
      </c>
      <c r="D188">
        <f>U__3[[#This Row],[x-velocity]]/SQRT(0.00295)</f>
        <v>20.47394773190587</v>
      </c>
    </row>
    <row r="189" spans="1:4">
      <c r="A189" t="s">
        <v>398</v>
      </c>
      <c r="B189">
        <v>1.1120699999999999</v>
      </c>
      <c r="C189">
        <f>ABS(U__3[[#This Row],[Y Coordinates]]*543.496)</f>
        <v>12.9916196848</v>
      </c>
      <c r="D189">
        <f>U__3[[#This Row],[x-velocity]]/SQRT(0.00295)</f>
        <v>20.474868306523767</v>
      </c>
    </row>
    <row r="190" spans="1:4">
      <c r="A190" t="s">
        <v>399</v>
      </c>
      <c r="B190">
        <v>1.11212</v>
      </c>
      <c r="C190">
        <f>ABS(U__3[[#This Row],[Y Coordinates]]*543.496)</f>
        <v>10.104568932799999</v>
      </c>
      <c r="D190">
        <f>U__3[[#This Row],[x-velocity]]/SQRT(0.00295)</f>
        <v>20.475788881141668</v>
      </c>
    </row>
    <row r="191" spans="1:4">
      <c r="A191" t="s">
        <v>400</v>
      </c>
      <c r="B191">
        <v>1.11215</v>
      </c>
      <c r="C191">
        <f>ABS(U__3[[#This Row],[Y Coordinates]]*543.496)</f>
        <v>7.2175725304</v>
      </c>
      <c r="D191">
        <f>U__3[[#This Row],[x-velocity]]/SQRT(0.00295)</f>
        <v>20.476341225912407</v>
      </c>
    </row>
    <row r="192" spans="1:4">
      <c r="A192" t="s">
        <v>401</v>
      </c>
      <c r="B192">
        <v>1.1121700000000001</v>
      </c>
      <c r="C192">
        <f>ABS(U__3[[#This Row],[Y Coordinates]]*543.496)</f>
        <v>4.3305380832799996</v>
      </c>
      <c r="D192">
        <f>U__3[[#This Row],[x-velocity]]/SQRT(0.00295)</f>
        <v>20.476709455759568</v>
      </c>
    </row>
    <row r="193" spans="1:4">
      <c r="A193" t="s">
        <v>402</v>
      </c>
      <c r="B193">
        <v>1.1121799999999999</v>
      </c>
      <c r="C193">
        <f>ABS(U__3[[#This Row],[Y Coordinates]]*543.496)</f>
        <v>1.4435145060800001</v>
      </c>
      <c r="D193">
        <f>U__3[[#This Row],[x-velocity]]/SQRT(0.00295)</f>
        <v>20.476893570683142</v>
      </c>
    </row>
    <row r="194" spans="1:4">
      <c r="A194" t="s">
        <v>99</v>
      </c>
      <c r="B194">
        <v>1.1121799999999999</v>
      </c>
      <c r="C194">
        <f>ABS(U__3[[#This Row],[Y Coordinates]]*543.496)</f>
        <v>0</v>
      </c>
      <c r="D194">
        <f>U__3[[#This Row],[x-velocity]]/SQRT(0.00295)</f>
        <v>20.476893570683142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13F4-EB19-4BC2-9D04-C93B26A5F97E}">
  <dimension ref="A1:D194"/>
  <sheetViews>
    <sheetView workbookViewId="0">
      <selection activeCell="F15" sqref="F15"/>
    </sheetView>
  </sheetViews>
  <sheetFormatPr defaultColWidth="8.85546875" defaultRowHeight="14.45"/>
  <cols>
    <col min="1" max="1" width="35.42578125" bestFit="1" customWidth="1"/>
    <col min="2" max="2" width="16.5703125" customWidth="1"/>
    <col min="3" max="3" width="14.140625" customWidth="1"/>
    <col min="4" max="4" width="23.140625" customWidth="1"/>
  </cols>
  <sheetData>
    <row r="1" spans="1:4">
      <c r="A1" t="s">
        <v>101</v>
      </c>
      <c r="B1" t="s">
        <v>211</v>
      </c>
      <c r="C1" t="s">
        <v>2</v>
      </c>
      <c r="D1" t="s">
        <v>104</v>
      </c>
    </row>
    <row r="2" spans="1:4">
      <c r="A2" t="s">
        <v>99</v>
      </c>
      <c r="B2">
        <v>0.92093899999999995</v>
      </c>
      <c r="C2">
        <f>ABS(U__4[[#This Row],[Y-coordinates]]*543.496)</f>
        <v>0</v>
      </c>
      <c r="D2">
        <f t="shared" ref="D2:D33" si="0">(B2/SQRT(0.00295))</f>
        <v>16.95586136065328</v>
      </c>
    </row>
    <row r="3" spans="1:4">
      <c r="A3" t="s">
        <v>402</v>
      </c>
      <c r="B3">
        <v>0.92093999999999998</v>
      </c>
      <c r="C3">
        <f>ABS(U__4[[#This Row],[Y-coordinates]]*543.496)</f>
        <v>1.4435145060800001</v>
      </c>
      <c r="D3">
        <f t="shared" si="0"/>
        <v>16.955879772145636</v>
      </c>
    </row>
    <row r="4" spans="1:4">
      <c r="A4" t="s">
        <v>401</v>
      </c>
      <c r="B4">
        <v>0.92093899999999995</v>
      </c>
      <c r="C4">
        <f>ABS(U__4[[#This Row],[Y-coordinates]]*543.496)</f>
        <v>4.3305380832799996</v>
      </c>
      <c r="D4">
        <f t="shared" si="0"/>
        <v>16.95586136065328</v>
      </c>
    </row>
    <row r="5" spans="1:4">
      <c r="A5" t="s">
        <v>400</v>
      </c>
      <c r="B5">
        <v>0.92093000000000003</v>
      </c>
      <c r="C5">
        <f>ABS(U__4[[#This Row],[Y-coordinates]]*543.496)</f>
        <v>7.2175725304</v>
      </c>
      <c r="D5">
        <f t="shared" si="0"/>
        <v>16.955695657222059</v>
      </c>
    </row>
    <row r="6" spans="1:4">
      <c r="A6" t="s">
        <v>399</v>
      </c>
      <c r="B6">
        <v>0.92090799999999995</v>
      </c>
      <c r="C6">
        <f>ABS(U__4[[#This Row],[Y-coordinates]]*543.496)</f>
        <v>10.104568932799999</v>
      </c>
      <c r="D6">
        <f t="shared" si="0"/>
        <v>16.955290604390182</v>
      </c>
    </row>
    <row r="7" spans="1:4">
      <c r="A7" t="s">
        <v>398</v>
      </c>
      <c r="B7">
        <v>0.92086699999999999</v>
      </c>
      <c r="C7">
        <f>ABS(U__4[[#This Row],[Y-coordinates]]*543.496)</f>
        <v>12.9916196848</v>
      </c>
      <c r="D7">
        <f t="shared" si="0"/>
        <v>16.954535733203507</v>
      </c>
    </row>
    <row r="8" spans="1:4">
      <c r="A8" t="s">
        <v>397</v>
      </c>
      <c r="B8">
        <v>0.92080499999999998</v>
      </c>
      <c r="C8">
        <f>ABS(U__4[[#This Row],[Y-coordinates]]*543.496)</f>
        <v>15.878616087199999</v>
      </c>
      <c r="D8">
        <f t="shared" si="0"/>
        <v>16.95339422067731</v>
      </c>
    </row>
    <row r="9" spans="1:4">
      <c r="A9" t="s">
        <v>396</v>
      </c>
      <c r="B9">
        <v>0.92072200000000004</v>
      </c>
      <c r="C9">
        <f>ABS(U__4[[#This Row],[Y-coordinates]]*543.496)</f>
        <v>18.765666839200001</v>
      </c>
      <c r="D9">
        <f t="shared" si="0"/>
        <v>16.951866066811601</v>
      </c>
    </row>
    <row r="10" spans="1:4">
      <c r="A10" t="s">
        <v>395</v>
      </c>
      <c r="B10">
        <v>0.92061800000000005</v>
      </c>
      <c r="C10">
        <f>ABS(U__4[[#This Row],[Y-coordinates]]*543.496)</f>
        <v>21.652717591199998</v>
      </c>
      <c r="D10">
        <f t="shared" si="0"/>
        <v>16.949951271606373</v>
      </c>
    </row>
    <row r="11" spans="1:4">
      <c r="A11" t="s">
        <v>394</v>
      </c>
      <c r="B11">
        <v>0.92049300000000001</v>
      </c>
      <c r="C11">
        <f>ABS(U__4[[#This Row],[Y-coordinates]]*543.496)</f>
        <v>24.539713993599999</v>
      </c>
      <c r="D11">
        <f t="shared" si="0"/>
        <v>16.947649835061625</v>
      </c>
    </row>
    <row r="12" spans="1:4">
      <c r="A12" t="s">
        <v>393</v>
      </c>
      <c r="B12">
        <v>0.92034700000000003</v>
      </c>
      <c r="C12">
        <f>ABS(U__4[[#This Row],[Y-coordinates]]*543.496)</f>
        <v>27.426764745599996</v>
      </c>
      <c r="D12">
        <f t="shared" si="0"/>
        <v>16.944961757177364</v>
      </c>
    </row>
    <row r="13" spans="1:4">
      <c r="A13" t="s">
        <v>392</v>
      </c>
      <c r="B13">
        <v>0.92018200000000006</v>
      </c>
      <c r="C13">
        <f>ABS(U__4[[#This Row],[Y-coordinates]]*543.496)</f>
        <v>30.313761147999998</v>
      </c>
      <c r="D13">
        <f t="shared" si="0"/>
        <v>16.941923860938299</v>
      </c>
    </row>
    <row r="14" spans="1:4">
      <c r="A14" t="s">
        <v>391</v>
      </c>
      <c r="B14">
        <v>0.91999699999999995</v>
      </c>
      <c r="C14">
        <f>ABS(U__4[[#This Row],[Y-coordinates]]*543.496)</f>
        <v>33.200811899999998</v>
      </c>
      <c r="D14">
        <f t="shared" si="0"/>
        <v>16.938517734852073</v>
      </c>
    </row>
    <row r="15" spans="1:4">
      <c r="A15" t="s">
        <v>390</v>
      </c>
      <c r="B15">
        <v>0.919794</v>
      </c>
      <c r="C15">
        <f>ABS(U__4[[#This Row],[Y-coordinates]]*543.496)</f>
        <v>36.087808302399999</v>
      </c>
      <c r="D15">
        <f t="shared" si="0"/>
        <v>16.934780201903408</v>
      </c>
    </row>
    <row r="16" spans="1:4">
      <c r="A16" t="s">
        <v>389</v>
      </c>
      <c r="B16">
        <v>0.91957199999999994</v>
      </c>
      <c r="C16">
        <f>ABS(U__4[[#This Row],[Y-coordinates]]*543.496)</f>
        <v>38.974859054399992</v>
      </c>
      <c r="D16">
        <f t="shared" si="0"/>
        <v>16.930692850599939</v>
      </c>
    </row>
    <row r="17" spans="1:4">
      <c r="A17" t="s">
        <v>388</v>
      </c>
      <c r="B17">
        <v>0.91933200000000004</v>
      </c>
      <c r="C17">
        <f>ABS(U__4[[#This Row],[Y-coordinates]]*543.496)</f>
        <v>41.861855456800001</v>
      </c>
      <c r="D17">
        <f t="shared" si="0"/>
        <v>16.926274092434028</v>
      </c>
    </row>
    <row r="18" spans="1:4">
      <c r="A18" t="s">
        <v>387</v>
      </c>
      <c r="B18">
        <v>0.91907399999999995</v>
      </c>
      <c r="C18">
        <f>ABS(U__4[[#This Row],[Y-coordinates]]*543.496)</f>
        <v>44.748906208800001</v>
      </c>
      <c r="D18">
        <f t="shared" si="0"/>
        <v>16.921523927405673</v>
      </c>
    </row>
    <row r="19" spans="1:4">
      <c r="A19" t="s">
        <v>386</v>
      </c>
      <c r="B19">
        <v>0.91879999999999995</v>
      </c>
      <c r="C19">
        <f>ABS(U__4[[#This Row],[Y-coordinates]]*543.496)</f>
        <v>47.635902611199995</v>
      </c>
      <c r="D19">
        <f t="shared" si="0"/>
        <v>16.916479178499589</v>
      </c>
    </row>
    <row r="20" spans="1:4">
      <c r="A20" t="s">
        <v>385</v>
      </c>
      <c r="B20">
        <v>0.91850699999999996</v>
      </c>
      <c r="C20">
        <f>ABS(U__4[[#This Row],[Y-coordinates]]*543.496)</f>
        <v>50.522953363200003</v>
      </c>
      <c r="D20">
        <f t="shared" si="0"/>
        <v>16.911084611238703</v>
      </c>
    </row>
    <row r="21" spans="1:4">
      <c r="A21" t="s">
        <v>384</v>
      </c>
      <c r="B21">
        <v>0.91819799999999996</v>
      </c>
      <c r="C21">
        <f>ABS(U__4[[#This Row],[Y-coordinates]]*543.496)</f>
        <v>53.409949765599997</v>
      </c>
      <c r="D21">
        <f t="shared" si="0"/>
        <v>16.905395460100092</v>
      </c>
    </row>
    <row r="22" spans="1:4">
      <c r="A22" t="s">
        <v>383</v>
      </c>
      <c r="B22">
        <v>0.91787200000000002</v>
      </c>
      <c r="C22">
        <f>ABS(U__4[[#This Row],[Y-coordinates]]*543.496)</f>
        <v>56.296946167999998</v>
      </c>
      <c r="D22">
        <f t="shared" si="0"/>
        <v>16.899393313591396</v>
      </c>
    </row>
    <row r="23" spans="1:4">
      <c r="A23" t="s">
        <v>382</v>
      </c>
      <c r="B23">
        <v>0.91752900000000004</v>
      </c>
      <c r="C23">
        <f>ABS(U__4[[#This Row],[Y-coordinates]]*543.496)</f>
        <v>59.183996919999998</v>
      </c>
      <c r="D23">
        <f t="shared" si="0"/>
        <v>16.893078171712613</v>
      </c>
    </row>
    <row r="24" spans="1:4">
      <c r="A24" t="s">
        <v>381</v>
      </c>
      <c r="B24">
        <v>0.91716900000000001</v>
      </c>
      <c r="C24">
        <f>ABS(U__4[[#This Row],[Y-coordinates]]*543.496)</f>
        <v>62.071047671999999</v>
      </c>
      <c r="D24">
        <f t="shared" si="0"/>
        <v>16.886450034463746</v>
      </c>
    </row>
    <row r="25" spans="1:4">
      <c r="A25" t="s">
        <v>380</v>
      </c>
      <c r="B25">
        <v>0.91679200000000005</v>
      </c>
      <c r="C25">
        <f>ABS(U__4[[#This Row],[Y-coordinates]]*543.496)</f>
        <v>64.958098423999999</v>
      </c>
      <c r="D25">
        <f t="shared" si="0"/>
        <v>16.879508901844794</v>
      </c>
    </row>
    <row r="26" spans="1:4">
      <c r="A26" t="s">
        <v>379</v>
      </c>
      <c r="B26">
        <v>0.91639899999999996</v>
      </c>
      <c r="C26">
        <f>ABS(U__4[[#This Row],[Y-coordinates]]*543.496)</f>
        <v>67.845149175999993</v>
      </c>
      <c r="D26">
        <f t="shared" si="0"/>
        <v>16.87227318534811</v>
      </c>
    </row>
    <row r="27" spans="1:4">
      <c r="A27" t="s">
        <v>378</v>
      </c>
      <c r="B27">
        <v>0.91598900000000005</v>
      </c>
      <c r="C27">
        <f>ABS(U__4[[#This Row],[Y-coordinates]]*543.496)</f>
        <v>70.732199928</v>
      </c>
      <c r="D27">
        <f t="shared" si="0"/>
        <v>16.864724473481346</v>
      </c>
    </row>
    <row r="28" spans="1:4">
      <c r="A28" t="s">
        <v>377</v>
      </c>
      <c r="B28">
        <v>0.91556300000000002</v>
      </c>
      <c r="C28">
        <f>ABS(U__4[[#This Row],[Y-coordinates]]*543.496)</f>
        <v>73.619250679999993</v>
      </c>
      <c r="D28">
        <f t="shared" si="0"/>
        <v>16.856881177736852</v>
      </c>
    </row>
    <row r="29" spans="1:4">
      <c r="A29" t="s">
        <v>376</v>
      </c>
      <c r="B29">
        <v>0.91512000000000004</v>
      </c>
      <c r="C29">
        <f>ABS(U__4[[#This Row],[Y-coordinates]]*543.496)</f>
        <v>76.506301432000001</v>
      </c>
      <c r="D29">
        <f t="shared" si="0"/>
        <v>16.848724886622275</v>
      </c>
    </row>
    <row r="30" spans="1:4">
      <c r="A30" t="s">
        <v>375</v>
      </c>
      <c r="B30">
        <v>0.91466000000000003</v>
      </c>
      <c r="C30">
        <f>ABS(U__4[[#This Row],[Y-coordinates]]*543.496)</f>
        <v>79.393352183999994</v>
      </c>
      <c r="D30">
        <f t="shared" si="0"/>
        <v>16.84025560013761</v>
      </c>
    </row>
    <row r="31" spans="1:4">
      <c r="A31" t="s">
        <v>374</v>
      </c>
      <c r="B31">
        <v>0.914184</v>
      </c>
      <c r="C31">
        <f>ABS(U__4[[#This Row],[Y-coordinates]]*543.496)</f>
        <v>82.280402936000002</v>
      </c>
      <c r="D31">
        <f t="shared" si="0"/>
        <v>16.831491729775216</v>
      </c>
    </row>
    <row r="32" spans="1:4">
      <c r="A32" t="s">
        <v>373</v>
      </c>
      <c r="B32">
        <v>0.91369100000000003</v>
      </c>
      <c r="C32">
        <f>ABS(U__4[[#This Row],[Y-coordinates]]*543.496)</f>
        <v>85.167453687999995</v>
      </c>
      <c r="D32">
        <f t="shared" si="0"/>
        <v>16.822414864042738</v>
      </c>
    </row>
    <row r="33" spans="1:4">
      <c r="A33" t="s">
        <v>372</v>
      </c>
      <c r="B33">
        <v>0.91318200000000005</v>
      </c>
      <c r="C33">
        <f>ABS(U__4[[#This Row],[Y-coordinates]]*543.496)</f>
        <v>88.054504439999988</v>
      </c>
      <c r="D33">
        <f t="shared" si="0"/>
        <v>16.813043414432535</v>
      </c>
    </row>
    <row r="34" spans="1:4">
      <c r="A34" t="s">
        <v>371</v>
      </c>
      <c r="B34">
        <v>0.91265600000000002</v>
      </c>
      <c r="C34">
        <f>ABS(U__4[[#This Row],[Y-coordinates]]*543.496)</f>
        <v>90.941555191999996</v>
      </c>
      <c r="D34">
        <f t="shared" ref="D34:D65" si="1">(B34/SQRT(0.00295))</f>
        <v>16.803358969452244</v>
      </c>
    </row>
    <row r="35" spans="1:4">
      <c r="A35" t="s">
        <v>370</v>
      </c>
      <c r="B35">
        <v>0.91211399999999998</v>
      </c>
      <c r="C35">
        <f>ABS(U__4[[#This Row],[Y-coordinates]]*543.496)</f>
        <v>93.828062447999997</v>
      </c>
      <c r="D35">
        <f t="shared" si="1"/>
        <v>16.793379940594225</v>
      </c>
    </row>
    <row r="36" spans="1:4">
      <c r="A36" t="s">
        <v>369</v>
      </c>
      <c r="B36">
        <v>0.911555</v>
      </c>
      <c r="C36">
        <f>ABS(U__4[[#This Row],[Y-coordinates]]*543.496)</f>
        <v>96.71511319999999</v>
      </c>
      <c r="D36">
        <f t="shared" si="1"/>
        <v>16.783087916366121</v>
      </c>
    </row>
    <row r="37" spans="1:4">
      <c r="A37" t="s">
        <v>368</v>
      </c>
      <c r="B37">
        <v>0.91097899999999998</v>
      </c>
      <c r="C37">
        <f>ABS(U__4[[#This Row],[Y-coordinates]]*543.496)</f>
        <v>99.602163951999998</v>
      </c>
      <c r="D37">
        <f t="shared" si="1"/>
        <v>16.772482896767933</v>
      </c>
    </row>
    <row r="38" spans="1:4">
      <c r="A38" t="s">
        <v>367</v>
      </c>
      <c r="B38">
        <v>0.91038699999999995</v>
      </c>
      <c r="C38">
        <f>ABS(U__4[[#This Row],[Y-coordinates]]*543.496)</f>
        <v>102.48921470399999</v>
      </c>
      <c r="D38">
        <f t="shared" si="1"/>
        <v>16.761583293292016</v>
      </c>
    </row>
    <row r="39" spans="1:4">
      <c r="A39" t="s">
        <v>366</v>
      </c>
      <c r="B39">
        <v>0.90977799999999998</v>
      </c>
      <c r="C39">
        <f>ABS(U__4[[#This Row],[Y-coordinates]]*543.496)</f>
        <v>105.376265456</v>
      </c>
      <c r="D39">
        <f t="shared" si="1"/>
        <v>16.750370694446016</v>
      </c>
    </row>
    <row r="40" spans="1:4">
      <c r="A40" t="s">
        <v>365</v>
      </c>
      <c r="B40">
        <v>0.90915199999999996</v>
      </c>
      <c r="C40">
        <f>ABS(U__4[[#This Row],[Y-coordinates]]*543.496)</f>
        <v>108.26331620799999</v>
      </c>
      <c r="D40">
        <f t="shared" si="1"/>
        <v>16.738845100229927</v>
      </c>
    </row>
    <row r="41" spans="1:4">
      <c r="A41" t="s">
        <v>364</v>
      </c>
      <c r="B41">
        <v>0.90850900000000001</v>
      </c>
      <c r="C41">
        <f>ABS(U__4[[#This Row],[Y-coordinates]]*543.496)</f>
        <v>111.15036696</v>
      </c>
      <c r="D41">
        <f t="shared" si="1"/>
        <v>16.727006510643758</v>
      </c>
    </row>
    <row r="42" spans="1:4">
      <c r="A42" t="s">
        <v>363</v>
      </c>
      <c r="B42">
        <v>0.90785000000000005</v>
      </c>
      <c r="C42">
        <f>ABS(U__4[[#This Row],[Y-coordinates]]*543.496)</f>
        <v>114.03741771200001</v>
      </c>
      <c r="D42">
        <f t="shared" si="1"/>
        <v>16.714873337179856</v>
      </c>
    </row>
    <row r="43" spans="1:4">
      <c r="A43" t="s">
        <v>362</v>
      </c>
      <c r="B43">
        <v>0.90717400000000004</v>
      </c>
      <c r="C43">
        <f>ABS(U__4[[#This Row],[Y-coordinates]]*543.496)</f>
        <v>116.92446846399999</v>
      </c>
      <c r="D43">
        <f t="shared" si="1"/>
        <v>16.702427168345871</v>
      </c>
    </row>
    <row r="44" spans="1:4">
      <c r="A44" t="s">
        <v>361</v>
      </c>
      <c r="B44">
        <v>0.90647999999999995</v>
      </c>
      <c r="C44">
        <f>ABS(U__4[[#This Row],[Y-coordinates]]*543.496)</f>
        <v>119.81151921599999</v>
      </c>
      <c r="D44">
        <f t="shared" si="1"/>
        <v>16.689649592649442</v>
      </c>
    </row>
    <row r="45" spans="1:4">
      <c r="A45" t="s">
        <v>360</v>
      </c>
      <c r="B45">
        <v>0.90576999999999996</v>
      </c>
      <c r="C45">
        <f>ABS(U__4[[#This Row],[Y-coordinates]]*543.496)</f>
        <v>122.69856996799999</v>
      </c>
      <c r="D45">
        <f t="shared" si="1"/>
        <v>16.676577433075284</v>
      </c>
    </row>
    <row r="46" spans="1:4">
      <c r="A46" t="s">
        <v>359</v>
      </c>
      <c r="B46">
        <v>0.90504300000000004</v>
      </c>
      <c r="C46">
        <f>ABS(U__4[[#This Row],[Y-coordinates]]*543.496)</f>
        <v>125.58562071999999</v>
      </c>
      <c r="D46">
        <f t="shared" si="1"/>
        <v>16.663192278131046</v>
      </c>
    </row>
    <row r="47" spans="1:4">
      <c r="A47" t="s">
        <v>358</v>
      </c>
      <c r="B47">
        <v>0.90429800000000005</v>
      </c>
      <c r="C47">
        <f>ABS(U__4[[#This Row],[Y-coordinates]]*543.496)</f>
        <v>128.472671472</v>
      </c>
      <c r="D47">
        <f t="shared" si="1"/>
        <v>16.649475716324361</v>
      </c>
    </row>
    <row r="48" spans="1:4">
      <c r="A48" t="s">
        <v>357</v>
      </c>
      <c r="B48">
        <v>0.90353600000000001</v>
      </c>
      <c r="C48">
        <f>ABS(U__4[[#This Row],[Y-coordinates]]*543.496)</f>
        <v>131.359722224</v>
      </c>
      <c r="D48">
        <f t="shared" si="1"/>
        <v>16.635446159147591</v>
      </c>
    </row>
    <row r="49" spans="1:4">
      <c r="A49" t="s">
        <v>356</v>
      </c>
      <c r="B49">
        <v>0.90275700000000003</v>
      </c>
      <c r="C49">
        <f>ABS(U__4[[#This Row],[Y-coordinates]]*543.496)</f>
        <v>134.24677297599999</v>
      </c>
      <c r="D49">
        <f t="shared" si="1"/>
        <v>16.621103606600734</v>
      </c>
    </row>
    <row r="50" spans="1:4">
      <c r="A50" t="s">
        <v>355</v>
      </c>
      <c r="B50">
        <v>0.90196100000000001</v>
      </c>
      <c r="C50">
        <f>ABS(U__4[[#This Row],[Y-coordinates]]*543.496)</f>
        <v>137.13382372799998</v>
      </c>
      <c r="D50">
        <f t="shared" si="1"/>
        <v>16.606448058683792</v>
      </c>
    </row>
    <row r="51" spans="1:4">
      <c r="A51" t="s">
        <v>354</v>
      </c>
      <c r="B51">
        <v>0.90114700000000003</v>
      </c>
      <c r="C51">
        <f>ABS(U__4[[#This Row],[Y-coordinates]]*543.496)</f>
        <v>140.02087448</v>
      </c>
      <c r="D51">
        <f t="shared" si="1"/>
        <v>16.591461103904408</v>
      </c>
    </row>
    <row r="52" spans="1:4">
      <c r="A52" t="s">
        <v>353</v>
      </c>
      <c r="B52">
        <v>0.90031499999999998</v>
      </c>
      <c r="C52">
        <f>ABS(U__4[[#This Row],[Y-coordinates]]*543.496)</f>
        <v>142.907925232</v>
      </c>
      <c r="D52">
        <f t="shared" si="1"/>
        <v>16.576142742262579</v>
      </c>
    </row>
    <row r="53" spans="1:4">
      <c r="A53" t="s">
        <v>352</v>
      </c>
      <c r="B53">
        <v>0.89946599999999999</v>
      </c>
      <c r="C53">
        <f>ABS(U__4[[#This Row],[Y-coordinates]]*543.496)</f>
        <v>145.79497598399999</v>
      </c>
      <c r="D53">
        <f t="shared" si="1"/>
        <v>16.560511385250667</v>
      </c>
    </row>
    <row r="54" spans="1:4">
      <c r="A54" t="s">
        <v>351</v>
      </c>
      <c r="B54">
        <v>0.89859900000000004</v>
      </c>
      <c r="C54">
        <f>ABS(U__4[[#This Row],[Y-coordinates]]*543.496)</f>
        <v>148.68202673599998</v>
      </c>
      <c r="D54">
        <f t="shared" si="1"/>
        <v>16.544548621376311</v>
      </c>
    </row>
    <row r="55" spans="1:4">
      <c r="A55" t="s">
        <v>350</v>
      </c>
      <c r="B55">
        <v>0.89771400000000001</v>
      </c>
      <c r="C55">
        <f>ABS(U__4[[#This Row],[Y-coordinates]]*543.496)</f>
        <v>151.569077488</v>
      </c>
      <c r="D55">
        <f t="shared" si="1"/>
        <v>16.528254450639508</v>
      </c>
    </row>
    <row r="56" spans="1:4">
      <c r="A56" t="s">
        <v>349</v>
      </c>
      <c r="B56">
        <v>0.89681100000000002</v>
      </c>
      <c r="C56">
        <f>ABS(U__4[[#This Row],[Y-coordinates]]*543.496)</f>
        <v>154.45612824</v>
      </c>
      <c r="D56">
        <f t="shared" si="1"/>
        <v>16.511628873040266</v>
      </c>
    </row>
    <row r="57" spans="1:4">
      <c r="A57" t="s">
        <v>348</v>
      </c>
      <c r="B57">
        <v>0.89588999999999996</v>
      </c>
      <c r="C57">
        <f>ABS(U__4[[#This Row],[Y-coordinates]]*543.496)</f>
        <v>157.34263549599999</v>
      </c>
      <c r="D57">
        <f t="shared" si="1"/>
        <v>16.494671888578576</v>
      </c>
    </row>
    <row r="58" spans="1:4">
      <c r="A58" t="s">
        <v>347</v>
      </c>
      <c r="B58">
        <v>0.89495100000000005</v>
      </c>
      <c r="C58">
        <f>ABS(U__4[[#This Row],[Y-coordinates]]*543.496)</f>
        <v>160.22968624799998</v>
      </c>
      <c r="D58">
        <f t="shared" si="1"/>
        <v>16.477383497254447</v>
      </c>
    </row>
    <row r="59" spans="1:4">
      <c r="A59" t="s">
        <v>346</v>
      </c>
      <c r="B59">
        <v>0.89399399999999996</v>
      </c>
      <c r="C59">
        <f>ABS(U__4[[#This Row],[Y-coordinates]]*543.496)</f>
        <v>163.11673699999997</v>
      </c>
      <c r="D59">
        <f t="shared" si="1"/>
        <v>16.459763699067871</v>
      </c>
    </row>
    <row r="60" spans="1:4">
      <c r="A60" t="s">
        <v>345</v>
      </c>
      <c r="B60">
        <v>0.89301799999999998</v>
      </c>
      <c r="C60">
        <f>ABS(U__4[[#This Row],[Y-coordinates]]*543.496)</f>
        <v>166.00378775199999</v>
      </c>
      <c r="D60">
        <f t="shared" si="1"/>
        <v>16.441794082526499</v>
      </c>
    </row>
    <row r="61" spans="1:4">
      <c r="A61" t="s">
        <v>344</v>
      </c>
      <c r="B61">
        <v>0.89202300000000001</v>
      </c>
      <c r="C61">
        <f>ABS(U__4[[#This Row],[Y-coordinates]]*543.496)</f>
        <v>168.89083850399999</v>
      </c>
      <c r="D61">
        <f t="shared" si="1"/>
        <v>16.423474647630321</v>
      </c>
    </row>
    <row r="62" spans="1:4">
      <c r="A62" t="s">
        <v>343</v>
      </c>
      <c r="B62">
        <v>0.89100999999999997</v>
      </c>
      <c r="C62">
        <f>ABS(U__4[[#This Row],[Y-coordinates]]*543.496)</f>
        <v>171.77788925599998</v>
      </c>
      <c r="D62">
        <f t="shared" si="1"/>
        <v>16.4048238058717</v>
      </c>
    </row>
    <row r="63" spans="1:4">
      <c r="A63" t="s">
        <v>342</v>
      </c>
      <c r="B63">
        <v>0.88997800000000005</v>
      </c>
      <c r="C63">
        <f>ABS(U__4[[#This Row],[Y-coordinates]]*543.496)</f>
        <v>174.664940008</v>
      </c>
      <c r="D63">
        <f t="shared" si="1"/>
        <v>16.38582314575828</v>
      </c>
    </row>
    <row r="64" spans="1:4">
      <c r="A64" t="s">
        <v>341</v>
      </c>
      <c r="B64">
        <v>0.88892800000000005</v>
      </c>
      <c r="C64">
        <f>ABS(U__4[[#This Row],[Y-coordinates]]*543.496)</f>
        <v>177.55199076</v>
      </c>
      <c r="D64">
        <f t="shared" si="1"/>
        <v>16.366491078782417</v>
      </c>
    </row>
    <row r="65" spans="1:4">
      <c r="A65" t="s">
        <v>340</v>
      </c>
      <c r="B65">
        <v>0.88785800000000004</v>
      </c>
      <c r="C65">
        <f>ABS(U__4[[#This Row],[Y-coordinates]]*543.496)</f>
        <v>180.43904151199999</v>
      </c>
      <c r="D65">
        <f t="shared" si="1"/>
        <v>16.346790781959392</v>
      </c>
    </row>
    <row r="66" spans="1:4">
      <c r="A66" t="s">
        <v>339</v>
      </c>
      <c r="B66">
        <v>0.88676900000000003</v>
      </c>
      <c r="C66">
        <f>ABS(U__4[[#This Row],[Y-coordinates]]*543.496)</f>
        <v>183.32609226400001</v>
      </c>
      <c r="D66">
        <f t="shared" ref="D66:D97" si="2">(B66/SQRT(0.00295))</f>
        <v>16.326740666781564</v>
      </c>
    </row>
    <row r="67" spans="1:4">
      <c r="A67" t="s">
        <v>338</v>
      </c>
      <c r="B67">
        <v>0.88566</v>
      </c>
      <c r="C67">
        <f>ABS(U__4[[#This Row],[Y-coordinates]]*543.496)</f>
        <v>186.213143016</v>
      </c>
      <c r="D67">
        <f t="shared" si="2"/>
        <v>16.306322321756582</v>
      </c>
    </row>
    <row r="68" spans="1:4">
      <c r="A68" t="s">
        <v>337</v>
      </c>
      <c r="B68">
        <v>0.88453300000000001</v>
      </c>
      <c r="C68">
        <f>ABS(U__4[[#This Row],[Y-coordinates]]*543.496)</f>
        <v>189.100193768</v>
      </c>
      <c r="D68">
        <f t="shared" si="2"/>
        <v>16.285572569869153</v>
      </c>
    </row>
    <row r="69" spans="1:4">
      <c r="A69" t="s">
        <v>336</v>
      </c>
      <c r="B69">
        <v>0.88338499999999998</v>
      </c>
      <c r="C69">
        <f>ABS(U__4[[#This Row],[Y-coordinates]]*543.496)</f>
        <v>191.98724451999999</v>
      </c>
      <c r="D69">
        <f t="shared" si="2"/>
        <v>16.264436176642207</v>
      </c>
    </row>
    <row r="70" spans="1:4">
      <c r="A70" t="s">
        <v>335</v>
      </c>
      <c r="B70">
        <v>0.88221799999999995</v>
      </c>
      <c r="C70">
        <f>ABS(U__4[[#This Row],[Y-coordinates]]*543.496)</f>
        <v>194.87429527200001</v>
      </c>
      <c r="D70">
        <f t="shared" si="2"/>
        <v>16.242949965060458</v>
      </c>
    </row>
    <row r="71" spans="1:4">
      <c r="A71" t="s">
        <v>334</v>
      </c>
      <c r="B71">
        <v>0.88102999999999998</v>
      </c>
      <c r="C71">
        <f>ABS(U__4[[#This Row],[Y-coordinates]]*543.496)</f>
        <v>197.76134602400001</v>
      </c>
      <c r="D71">
        <f t="shared" si="2"/>
        <v>16.221077112139195</v>
      </c>
    </row>
    <row r="72" spans="1:4">
      <c r="A72" t="s">
        <v>333</v>
      </c>
      <c r="B72">
        <v>0.87982300000000002</v>
      </c>
      <c r="C72">
        <f>ABS(U__4[[#This Row],[Y-coordinates]]*543.496)</f>
        <v>200.64839677599997</v>
      </c>
      <c r="D72">
        <f t="shared" si="2"/>
        <v>16.19885444086313</v>
      </c>
    </row>
    <row r="73" spans="1:4">
      <c r="A73" t="s">
        <v>332</v>
      </c>
      <c r="B73">
        <v>0.87859600000000004</v>
      </c>
      <c r="C73">
        <f>ABS(U__4[[#This Row],[Y-coordinates]]*543.496)</f>
        <v>203.53544752799999</v>
      </c>
      <c r="D73">
        <f t="shared" si="2"/>
        <v>16.176263539739907</v>
      </c>
    </row>
    <row r="74" spans="1:4">
      <c r="A74" t="s">
        <v>331</v>
      </c>
      <c r="B74">
        <v>0.87734699999999999</v>
      </c>
      <c r="C74">
        <f>ABS(U__4[[#This Row],[Y-coordinates]]*543.496)</f>
        <v>206.42249827999999</v>
      </c>
      <c r="D74">
        <f t="shared" si="2"/>
        <v>16.153267585784807</v>
      </c>
    </row>
    <row r="75" spans="1:4">
      <c r="A75" t="s">
        <v>330</v>
      </c>
      <c r="B75">
        <v>0.87607900000000005</v>
      </c>
      <c r="C75">
        <f>ABS(U__4[[#This Row],[Y-coordinates]]*543.496)</f>
        <v>209.30954903199998</v>
      </c>
      <c r="D75">
        <f t="shared" si="2"/>
        <v>16.129921813474905</v>
      </c>
    </row>
    <row r="76" spans="1:4">
      <c r="A76" t="s">
        <v>329</v>
      </c>
      <c r="B76">
        <v>0.87478900000000004</v>
      </c>
      <c r="C76">
        <f>ABS(U__4[[#This Row],[Y-coordinates]]*543.496)</f>
        <v>212.196599784</v>
      </c>
      <c r="D76">
        <f t="shared" si="2"/>
        <v>16.10617098833313</v>
      </c>
    </row>
    <row r="77" spans="1:4">
      <c r="A77" t="s">
        <v>328</v>
      </c>
      <c r="B77">
        <v>0.87347900000000001</v>
      </c>
      <c r="C77">
        <f>ABS(U__4[[#This Row],[Y-coordinates]]*543.496)</f>
        <v>215.08365053599999</v>
      </c>
      <c r="D77">
        <f t="shared" si="2"/>
        <v>16.082051933344193</v>
      </c>
    </row>
    <row r="78" spans="1:4">
      <c r="A78" t="s">
        <v>327</v>
      </c>
      <c r="B78">
        <v>0.87214700000000001</v>
      </c>
      <c r="C78">
        <f>ABS(U__4[[#This Row],[Y-coordinates]]*543.496)</f>
        <v>217.97070128799999</v>
      </c>
      <c r="D78">
        <f t="shared" si="2"/>
        <v>16.05752782552338</v>
      </c>
    </row>
    <row r="79" spans="1:4">
      <c r="A79" t="s">
        <v>326</v>
      </c>
      <c r="B79">
        <v>0.87079399999999996</v>
      </c>
      <c r="C79">
        <f>ABS(U__4[[#This Row],[Y-coordinates]]*543.496)</f>
        <v>220.857208544</v>
      </c>
      <c r="D79">
        <f t="shared" si="2"/>
        <v>16.032617076363049</v>
      </c>
    </row>
    <row r="80" spans="1:4">
      <c r="A80" t="s">
        <v>325</v>
      </c>
      <c r="B80">
        <v>0.86941999999999997</v>
      </c>
      <c r="C80">
        <f>ABS(U__4[[#This Row],[Y-coordinates]]*543.496)</f>
        <v>223.744259296</v>
      </c>
      <c r="D80">
        <f t="shared" si="2"/>
        <v>16.007319685863205</v>
      </c>
    </row>
    <row r="81" spans="1:4">
      <c r="A81" t="s">
        <v>324</v>
      </c>
      <c r="B81">
        <v>0.86802400000000002</v>
      </c>
      <c r="C81">
        <f>ABS(U__4[[#This Row],[Y-coordinates]]*543.496)</f>
        <v>226.63131004800002</v>
      </c>
      <c r="D81">
        <f t="shared" si="2"/>
        <v>15.981617242531485</v>
      </c>
    </row>
    <row r="82" spans="1:4">
      <c r="A82" t="s">
        <v>323</v>
      </c>
      <c r="B82">
        <v>0.86660599999999999</v>
      </c>
      <c r="C82">
        <f>ABS(U__4[[#This Row],[Y-coordinates]]*543.496)</f>
        <v>229.51836080000001</v>
      </c>
      <c r="D82">
        <f t="shared" si="2"/>
        <v>15.955509746367888</v>
      </c>
    </row>
    <row r="83" spans="1:4">
      <c r="A83" t="s">
        <v>322</v>
      </c>
      <c r="B83">
        <v>0.86516599999999999</v>
      </c>
      <c r="C83">
        <f>ABS(U__4[[#This Row],[Y-coordinates]]*543.496)</f>
        <v>232.40541155199998</v>
      </c>
      <c r="D83">
        <f t="shared" si="2"/>
        <v>15.928997197372416</v>
      </c>
    </row>
    <row r="84" spans="1:4">
      <c r="A84" t="s">
        <v>321</v>
      </c>
      <c r="B84">
        <v>0.863703</v>
      </c>
      <c r="C84">
        <f>ABS(U__4[[#This Row],[Y-coordinates]]*543.496)</f>
        <v>235.29246230399997</v>
      </c>
      <c r="D84">
        <f t="shared" si="2"/>
        <v>15.902061184052711</v>
      </c>
    </row>
    <row r="85" spans="1:4">
      <c r="A85" t="s">
        <v>320</v>
      </c>
      <c r="B85">
        <v>0.86221800000000004</v>
      </c>
      <c r="C85">
        <f>ABS(U__4[[#This Row],[Y-coordinates]]*543.496)</f>
        <v>238.17951305599999</v>
      </c>
      <c r="D85">
        <f t="shared" si="2"/>
        <v>15.874720117901131</v>
      </c>
    </row>
    <row r="86" spans="1:4">
      <c r="A86" t="s">
        <v>319</v>
      </c>
      <c r="B86">
        <v>0.86070999999999998</v>
      </c>
      <c r="C86">
        <f>ABS(U__4[[#This Row],[Y-coordinates]]*543.496)</f>
        <v>241.06656380799998</v>
      </c>
      <c r="D86">
        <f t="shared" si="2"/>
        <v>15.846955587425317</v>
      </c>
    </row>
    <row r="87" spans="1:4">
      <c r="A87" t="s">
        <v>318</v>
      </c>
      <c r="B87">
        <v>0.85917900000000003</v>
      </c>
      <c r="C87">
        <f>ABS(U__4[[#This Row],[Y-coordinates]]*543.496)</f>
        <v>243.95361455999998</v>
      </c>
      <c r="D87">
        <f t="shared" si="2"/>
        <v>15.818767592625271</v>
      </c>
    </row>
    <row r="88" spans="1:4">
      <c r="A88" t="s">
        <v>317</v>
      </c>
      <c r="B88">
        <v>0.85762499999999997</v>
      </c>
      <c r="C88">
        <f>ABS(U__4[[#This Row],[Y-coordinates]]*543.496)</f>
        <v>246.840665312</v>
      </c>
      <c r="D88">
        <f t="shared" si="2"/>
        <v>15.790156133500989</v>
      </c>
    </row>
    <row r="89" spans="1:4">
      <c r="A89" t="s">
        <v>316</v>
      </c>
      <c r="B89">
        <v>0.85604800000000003</v>
      </c>
      <c r="C89">
        <f>ABS(U__4[[#This Row],[Y-coordinates]]*543.496)</f>
        <v>249.72771606399999</v>
      </c>
      <c r="D89">
        <f t="shared" si="2"/>
        <v>15.761121210052478</v>
      </c>
    </row>
    <row r="90" spans="1:4">
      <c r="A90" t="s">
        <v>315</v>
      </c>
      <c r="B90">
        <v>0.85444600000000004</v>
      </c>
      <c r="C90">
        <f>ABS(U__4[[#This Row],[Y-coordinates]]*543.496)</f>
        <v>252.61476681599999</v>
      </c>
      <c r="D90">
        <f t="shared" si="2"/>
        <v>15.731625999295016</v>
      </c>
    </row>
    <row r="91" spans="1:4">
      <c r="A91" t="s">
        <v>314</v>
      </c>
      <c r="B91">
        <v>0.85282100000000005</v>
      </c>
      <c r="C91">
        <f>ABS(U__4[[#This Row],[Y-coordinates]]*543.496)</f>
        <v>255.50181756800001</v>
      </c>
      <c r="D91">
        <f t="shared" si="2"/>
        <v>15.70170732421332</v>
      </c>
    </row>
    <row r="92" spans="1:4">
      <c r="A92" t="s">
        <v>313</v>
      </c>
      <c r="B92">
        <v>0.85117100000000001</v>
      </c>
      <c r="C92">
        <f>ABS(U__4[[#This Row],[Y-coordinates]]*543.496)</f>
        <v>258.38886831999997</v>
      </c>
      <c r="D92">
        <f t="shared" si="2"/>
        <v>15.671328361822676</v>
      </c>
    </row>
    <row r="93" spans="1:4">
      <c r="A93" t="s">
        <v>312</v>
      </c>
      <c r="B93">
        <v>0.84949699999999995</v>
      </c>
      <c r="C93">
        <f>ABS(U__4[[#This Row],[Y-coordinates]]*543.496)</f>
        <v>261.27591907199997</v>
      </c>
      <c r="D93">
        <f t="shared" si="2"/>
        <v>15.640507523615439</v>
      </c>
    </row>
    <row r="94" spans="1:4">
      <c r="A94" t="s">
        <v>311</v>
      </c>
      <c r="B94">
        <v>0.84779800000000005</v>
      </c>
      <c r="C94">
        <f>ABS(U__4[[#This Row],[Y-coordinates]]*543.496)</f>
        <v>264.16296982399996</v>
      </c>
      <c r="D94">
        <f t="shared" si="2"/>
        <v>15.609226398099254</v>
      </c>
    </row>
    <row r="95" spans="1:4">
      <c r="A95" t="s">
        <v>310</v>
      </c>
      <c r="B95">
        <v>0.84607399999999999</v>
      </c>
      <c r="C95">
        <f>ABS(U__4[[#This Row],[Y-coordinates]]*543.496)</f>
        <v>267.05002057600001</v>
      </c>
      <c r="D95">
        <f t="shared" si="2"/>
        <v>15.57748498527412</v>
      </c>
    </row>
    <row r="96" spans="1:4">
      <c r="A96" t="s">
        <v>309</v>
      </c>
      <c r="B96">
        <v>0.84432399999999996</v>
      </c>
      <c r="C96">
        <f>ABS(U__4[[#This Row],[Y-coordinates]]*543.496)</f>
        <v>269.937071328</v>
      </c>
      <c r="D96">
        <f t="shared" si="2"/>
        <v>15.545264873647678</v>
      </c>
    </row>
    <row r="97" spans="1:4">
      <c r="A97" t="s">
        <v>308</v>
      </c>
      <c r="B97">
        <v>0.84254799999999996</v>
      </c>
      <c r="C97">
        <f>ABS(U__4[[#This Row],[Y-coordinates]]*543.496)</f>
        <v>272.82412208</v>
      </c>
      <c r="D97">
        <f t="shared" si="2"/>
        <v>15.51256606321993</v>
      </c>
    </row>
    <row r="98" spans="1:4">
      <c r="A98" t="s">
        <v>307</v>
      </c>
      <c r="B98">
        <v>0.84074599999999999</v>
      </c>
      <c r="C98">
        <f>ABS(U__4[[#This Row],[Y-coordinates]]*543.496)</f>
        <v>275.71117283199999</v>
      </c>
      <c r="D98">
        <f t="shared" ref="D98:D129" si="3">(B98/SQRT(0.00295))</f>
        <v>15.479388553990875</v>
      </c>
    </row>
    <row r="99" spans="1:4">
      <c r="A99" t="s">
        <v>306</v>
      </c>
      <c r="B99">
        <v>0.83891800000000005</v>
      </c>
      <c r="C99">
        <f>ABS(U__4[[#This Row],[Y-coordinates]]*543.496)</f>
        <v>278.59822358399998</v>
      </c>
      <c r="D99">
        <f t="shared" si="3"/>
        <v>15.445732345960513</v>
      </c>
    </row>
    <row r="100" spans="1:4">
      <c r="A100" t="s">
        <v>305</v>
      </c>
      <c r="B100">
        <v>0.83706199999999997</v>
      </c>
      <c r="C100">
        <f>ABS(U__4[[#This Row],[Y-coordinates]]*543.496)</f>
        <v>281.48473084</v>
      </c>
      <c r="D100">
        <f t="shared" si="3"/>
        <v>15.411560616144126</v>
      </c>
    </row>
    <row r="101" spans="1:4">
      <c r="A101" t="s">
        <v>304</v>
      </c>
      <c r="B101">
        <v>0.835179</v>
      </c>
      <c r="C101">
        <f>ABS(U__4[[#This Row],[Y-coordinates]]*543.496)</f>
        <v>284.37178159199999</v>
      </c>
      <c r="D101">
        <f t="shared" si="3"/>
        <v>15.376891776034075</v>
      </c>
    </row>
    <row r="102" spans="1:4">
      <c r="A102" t="s">
        <v>303</v>
      </c>
      <c r="B102">
        <v>0.83326900000000004</v>
      </c>
      <c r="C102">
        <f>ABS(U__4[[#This Row],[Y-coordinates]]*543.496)</f>
        <v>287.25883234399998</v>
      </c>
      <c r="D102">
        <f t="shared" si="3"/>
        <v>15.341725825630361</v>
      </c>
    </row>
    <row r="103" spans="1:4">
      <c r="A103" t="s">
        <v>302</v>
      </c>
      <c r="B103">
        <v>0.83133000000000001</v>
      </c>
      <c r="C103">
        <f>ABS(U__4[[#This Row],[Y-coordinates]]*543.496)</f>
        <v>290.14588309599998</v>
      </c>
      <c r="D103">
        <f t="shared" si="3"/>
        <v>15.306025941948263</v>
      </c>
    </row>
    <row r="104" spans="1:4">
      <c r="A104" t="s">
        <v>301</v>
      </c>
      <c r="B104">
        <v>0.82936299999999996</v>
      </c>
      <c r="C104">
        <f>ABS(U__4[[#This Row],[Y-coordinates]]*543.496)</f>
        <v>293.03293384799997</v>
      </c>
      <c r="D104">
        <f t="shared" si="3"/>
        <v>15.269810536480142</v>
      </c>
    </row>
    <row r="105" spans="1:4">
      <c r="A105" t="s">
        <v>300</v>
      </c>
      <c r="B105">
        <v>0.82736699999999996</v>
      </c>
      <c r="C105">
        <f>ABS(U__4[[#This Row],[Y-coordinates]]*543.496)</f>
        <v>295.91998460000002</v>
      </c>
      <c r="D105">
        <f t="shared" si="3"/>
        <v>15.23306119773364</v>
      </c>
    </row>
    <row r="106" spans="1:4">
      <c r="A106" t="s">
        <v>299</v>
      </c>
      <c r="B106">
        <v>0.82534099999999999</v>
      </c>
      <c r="C106">
        <f>ABS(U__4[[#This Row],[Y-coordinates]]*543.496)</f>
        <v>298.80703535200001</v>
      </c>
      <c r="D106">
        <f t="shared" si="3"/>
        <v>15.195759514216402</v>
      </c>
    </row>
    <row r="107" spans="1:4">
      <c r="A107" t="s">
        <v>298</v>
      </c>
      <c r="B107">
        <v>0.82328500000000004</v>
      </c>
      <c r="C107">
        <f>ABS(U__4[[#This Row],[Y-coordinates]]*543.496)</f>
        <v>301.69408610400001</v>
      </c>
      <c r="D107">
        <f t="shared" si="3"/>
        <v>15.157905485928422</v>
      </c>
    </row>
    <row r="108" spans="1:4">
      <c r="A108" t="s">
        <v>297</v>
      </c>
      <c r="B108">
        <v>0.82119900000000001</v>
      </c>
      <c r="C108">
        <f>ABS(U__4[[#This Row],[Y-coordinates]]*543.496)</f>
        <v>304.581136856</v>
      </c>
      <c r="D108">
        <f t="shared" si="3"/>
        <v>15.119499112869704</v>
      </c>
    </row>
    <row r="109" spans="1:4">
      <c r="A109" t="s">
        <v>296</v>
      </c>
      <c r="B109">
        <v>0.81908199999999998</v>
      </c>
      <c r="C109">
        <f>ABS(U__4[[#This Row],[Y-coordinates]]*543.496)</f>
        <v>307.46818760799999</v>
      </c>
      <c r="D109">
        <f t="shared" si="3"/>
        <v>15.080521983547889</v>
      </c>
    </row>
    <row r="110" spans="1:4">
      <c r="A110" t="s">
        <v>295</v>
      </c>
      <c r="B110">
        <v>0.81693400000000005</v>
      </c>
      <c r="C110">
        <f>ABS(U__4[[#This Row],[Y-coordinates]]*543.496)</f>
        <v>310.35523835999999</v>
      </c>
      <c r="D110">
        <f t="shared" si="3"/>
        <v>15.040974097962978</v>
      </c>
    </row>
    <row r="111" spans="1:4">
      <c r="A111" t="s">
        <v>294</v>
      </c>
      <c r="B111">
        <v>0.81475299999999995</v>
      </c>
      <c r="C111">
        <f>ABS(U__4[[#This Row],[Y-coordinates]]*543.496)</f>
        <v>313.24228911200004</v>
      </c>
      <c r="D111">
        <f t="shared" si="3"/>
        <v>15.000818633130251</v>
      </c>
    </row>
    <row r="112" spans="1:4">
      <c r="A112" t="s">
        <v>293</v>
      </c>
      <c r="B112">
        <v>0.81254000000000004</v>
      </c>
      <c r="C112">
        <f>ABS(U__4[[#This Row],[Y-coordinates]]*543.496)</f>
        <v>316.12933986400003</v>
      </c>
      <c r="D112">
        <f t="shared" si="3"/>
        <v>14.960074000542074</v>
      </c>
    </row>
    <row r="113" spans="1:4">
      <c r="A113" t="s">
        <v>292</v>
      </c>
      <c r="B113">
        <v>0.81029399999999996</v>
      </c>
      <c r="C113">
        <f>ABS(U__4[[#This Row],[Y-coordinates]]*543.496)</f>
        <v>319.01639061600002</v>
      </c>
      <c r="D113">
        <f t="shared" si="3"/>
        <v>14.91872178870608</v>
      </c>
    </row>
    <row r="114" spans="1:4">
      <c r="A114" t="s">
        <v>291</v>
      </c>
      <c r="B114">
        <v>0.80801400000000001</v>
      </c>
      <c r="C114">
        <f>ABS(U__4[[#This Row],[Y-coordinates]]*543.496)</f>
        <v>321.90344136800002</v>
      </c>
      <c r="D114">
        <f t="shared" si="3"/>
        <v>14.876743586129917</v>
      </c>
    </row>
    <row r="115" spans="1:4">
      <c r="A115" t="s">
        <v>290</v>
      </c>
      <c r="B115">
        <v>0.80569900000000005</v>
      </c>
      <c r="C115">
        <f>ABS(U__4[[#This Row],[Y-coordinates]]*543.496)</f>
        <v>324.79049211999995</v>
      </c>
      <c r="D115">
        <f t="shared" si="3"/>
        <v>14.834120981321226</v>
      </c>
    </row>
    <row r="116" spans="1:4">
      <c r="A116" t="s">
        <v>289</v>
      </c>
      <c r="B116">
        <v>0.80334899999999998</v>
      </c>
      <c r="C116">
        <f>ABS(U__4[[#This Row],[Y-coordinates]]*543.496)</f>
        <v>327.67754287199995</v>
      </c>
      <c r="D116">
        <f t="shared" si="3"/>
        <v>14.790853974280003</v>
      </c>
    </row>
    <row r="117" spans="1:4">
      <c r="A117" t="s">
        <v>288</v>
      </c>
      <c r="B117">
        <v>0.80096299999999998</v>
      </c>
      <c r="C117">
        <f>ABS(U__4[[#This Row],[Y-coordinates]]*543.496)</f>
        <v>330.56459362399994</v>
      </c>
      <c r="D117">
        <f t="shared" si="3"/>
        <v>14.746924153513895</v>
      </c>
    </row>
    <row r="118" spans="1:4">
      <c r="A118" t="s">
        <v>287</v>
      </c>
      <c r="B118">
        <v>0.79854000000000003</v>
      </c>
      <c r="C118">
        <f>ABS(U__4[[#This Row],[Y-coordinates]]*543.496)</f>
        <v>333.45164437599999</v>
      </c>
      <c r="D118">
        <f t="shared" si="3"/>
        <v>14.702313107530543</v>
      </c>
    </row>
    <row r="119" spans="1:4">
      <c r="A119" t="s">
        <v>286</v>
      </c>
      <c r="B119">
        <v>0.79607899999999998</v>
      </c>
      <c r="C119">
        <f>ABS(U__4[[#This Row],[Y-coordinates]]*543.496)</f>
        <v>336.33869512799998</v>
      </c>
      <c r="D119">
        <f t="shared" si="3"/>
        <v>14.657002424837586</v>
      </c>
    </row>
    <row r="120" spans="1:4">
      <c r="A120" t="s">
        <v>285</v>
      </c>
      <c r="B120">
        <v>0.79357999999999995</v>
      </c>
      <c r="C120">
        <f>ABS(U__4[[#This Row],[Y-coordinates]]*543.496)</f>
        <v>339.22574587999998</v>
      </c>
      <c r="D120">
        <f t="shared" si="3"/>
        <v>14.610992105435027</v>
      </c>
    </row>
    <row r="121" spans="1:4">
      <c r="A121" t="s">
        <v>284</v>
      </c>
      <c r="B121">
        <v>0.79104200000000002</v>
      </c>
      <c r="C121">
        <f>ABS(U__4[[#This Row],[Y-coordinates]]*543.496)</f>
        <v>342.11225313599999</v>
      </c>
      <c r="D121">
        <f t="shared" si="3"/>
        <v>14.56426373783051</v>
      </c>
    </row>
    <row r="122" spans="1:4">
      <c r="A122" t="s">
        <v>283</v>
      </c>
      <c r="B122">
        <v>0.78846300000000002</v>
      </c>
      <c r="C122">
        <f>ABS(U__4[[#This Row],[Y-coordinates]]*543.496)</f>
        <v>344.99930388799999</v>
      </c>
      <c r="D122">
        <f t="shared" si="3"/>
        <v>14.516780499039314</v>
      </c>
    </row>
    <row r="123" spans="1:4">
      <c r="A123" t="s">
        <v>282</v>
      </c>
      <c r="B123">
        <v>0.78584399999999999</v>
      </c>
      <c r="C123">
        <f>ABS(U__4[[#This Row],[Y-coordinates]]*543.496)</f>
        <v>347.88635464000004</v>
      </c>
      <c r="D123">
        <f t="shared" si="3"/>
        <v>14.468560800553799</v>
      </c>
    </row>
    <row r="124" spans="1:4">
      <c r="A124" t="s">
        <v>281</v>
      </c>
      <c r="B124">
        <v>0.78318200000000004</v>
      </c>
      <c r="C124">
        <f>ABS(U__4[[#This Row],[Y-coordinates]]*543.496)</f>
        <v>350.77340539200003</v>
      </c>
      <c r="D124">
        <f t="shared" si="3"/>
        <v>14.419549407896893</v>
      </c>
    </row>
    <row r="125" spans="1:4">
      <c r="A125" t="s">
        <v>280</v>
      </c>
      <c r="B125">
        <v>0.78047699999999998</v>
      </c>
      <c r="C125">
        <f>ABS(U__4[[#This Row],[Y-coordinates]]*543.496)</f>
        <v>353.66045614400002</v>
      </c>
      <c r="D125">
        <f t="shared" si="3"/>
        <v>14.369746321068593</v>
      </c>
    </row>
    <row r="126" spans="1:4">
      <c r="A126" t="s">
        <v>279</v>
      </c>
      <c r="B126">
        <v>0.77772799999999997</v>
      </c>
      <c r="C126">
        <f>ABS(U__4[[#This Row],[Y-coordinates]]*543.496)</f>
        <v>356.54750689599996</v>
      </c>
      <c r="D126">
        <f t="shared" si="3"/>
        <v>14.319133128576544</v>
      </c>
    </row>
    <row r="127" spans="1:4">
      <c r="A127" t="s">
        <v>278</v>
      </c>
      <c r="B127">
        <v>0.77493400000000001</v>
      </c>
      <c r="C127">
        <f>ABS(U__4[[#This Row],[Y-coordinates]]*543.496)</f>
        <v>359.43455764799995</v>
      </c>
      <c r="D127">
        <f t="shared" si="3"/>
        <v>14.267691418928386</v>
      </c>
    </row>
    <row r="128" spans="1:4">
      <c r="A128" t="s">
        <v>277</v>
      </c>
      <c r="B128">
        <v>0.77209300000000003</v>
      </c>
      <c r="C128">
        <f>ABS(U__4[[#This Row],[Y-coordinates]]*543.496)</f>
        <v>362.32160839999995</v>
      </c>
      <c r="D128">
        <f t="shared" si="3"/>
        <v>14.215384369139404</v>
      </c>
    </row>
    <row r="129" spans="1:4">
      <c r="A129" t="s">
        <v>276</v>
      </c>
      <c r="B129">
        <v>0.769204</v>
      </c>
      <c r="C129">
        <f>ABS(U__4[[#This Row],[Y-coordinates]]*543.496)</f>
        <v>365.20865915199994</v>
      </c>
      <c r="D129">
        <f t="shared" si="3"/>
        <v>14.162193567717237</v>
      </c>
    </row>
    <row r="130" spans="1:4">
      <c r="A130" t="s">
        <v>275</v>
      </c>
      <c r="B130">
        <v>0.766266</v>
      </c>
      <c r="C130">
        <f>ABS(U__4[[#This Row],[Y-coordinates]]*543.496)</f>
        <v>368.09570990399999</v>
      </c>
      <c r="D130">
        <f t="shared" ref="D130:D161" si="4">(B130/SQRT(0.00295))</f>
        <v>14.108100603169532</v>
      </c>
    </row>
    <row r="131" spans="1:4">
      <c r="A131" t="s">
        <v>274</v>
      </c>
      <c r="B131">
        <v>0.76327800000000001</v>
      </c>
      <c r="C131">
        <f>ABS(U__4[[#This Row],[Y-coordinates]]*543.496)</f>
        <v>370.98276065599998</v>
      </c>
      <c r="D131">
        <f t="shared" si="4"/>
        <v>14.053087064003929</v>
      </c>
    </row>
    <row r="132" spans="1:4">
      <c r="A132" t="s">
        <v>273</v>
      </c>
      <c r="B132">
        <v>0.76023700000000005</v>
      </c>
      <c r="C132">
        <f>ABS(U__4[[#This Row],[Y-coordinates]]*543.496)</f>
        <v>373.86981140799998</v>
      </c>
      <c r="D132">
        <f t="shared" si="4"/>
        <v>13.997097715743353</v>
      </c>
    </row>
    <row r="133" spans="1:4">
      <c r="A133" t="s">
        <v>272</v>
      </c>
      <c r="B133">
        <v>0.75714300000000001</v>
      </c>
      <c r="C133">
        <f>ABS(U__4[[#This Row],[Y-coordinates]]*543.496)</f>
        <v>376.75686215999997</v>
      </c>
      <c r="D133">
        <f t="shared" si="4"/>
        <v>13.940132558387804</v>
      </c>
    </row>
    <row r="134" spans="1:4">
      <c r="A134" t="s">
        <v>271</v>
      </c>
      <c r="B134">
        <v>0.75399300000000002</v>
      </c>
      <c r="C134">
        <f>ABS(U__4[[#This Row],[Y-coordinates]]*543.496)</f>
        <v>379.64391291199996</v>
      </c>
      <c r="D134">
        <f t="shared" si="4"/>
        <v>13.88213635746021</v>
      </c>
    </row>
    <row r="135" spans="1:4">
      <c r="A135" t="s">
        <v>270</v>
      </c>
      <c r="B135">
        <v>0.75078699999999998</v>
      </c>
      <c r="C135">
        <f>ABS(U__4[[#This Row],[Y-coordinates]]*543.496)</f>
        <v>382.53096366399996</v>
      </c>
      <c r="D135">
        <f t="shared" si="4"/>
        <v>13.823109112960569</v>
      </c>
    </row>
    <row r="136" spans="1:4">
      <c r="A136" t="s">
        <v>269</v>
      </c>
      <c r="B136">
        <v>0.74752200000000002</v>
      </c>
      <c r="C136">
        <f>ABS(U__4[[#This Row],[Y-coordinates]]*543.496)</f>
        <v>385.41801441600001</v>
      </c>
      <c r="D136">
        <f t="shared" si="4"/>
        <v>13.762995590411808</v>
      </c>
    </row>
    <row r="137" spans="1:4">
      <c r="A137" t="s">
        <v>268</v>
      </c>
      <c r="B137">
        <v>0.74419599999999997</v>
      </c>
      <c r="C137">
        <f>ABS(U__4[[#This Row],[Y-coordinates]]*543.496)</f>
        <v>388.305065168</v>
      </c>
      <c r="D137">
        <f t="shared" si="4"/>
        <v>13.701758966829212</v>
      </c>
    </row>
    <row r="138" spans="1:4">
      <c r="A138" t="s">
        <v>267</v>
      </c>
      <c r="B138">
        <v>0.74080699999999999</v>
      </c>
      <c r="C138">
        <f>ABS(U__4[[#This Row],[Y-coordinates]]*543.496)</f>
        <v>391.19211591999999</v>
      </c>
      <c r="D138">
        <f t="shared" si="4"/>
        <v>13.639362419228064</v>
      </c>
    </row>
    <row r="139" spans="1:4">
      <c r="A139" t="s">
        <v>266</v>
      </c>
      <c r="B139">
        <v>0.73735399999999995</v>
      </c>
      <c r="C139">
        <f>ABS(U__4[[#This Row],[Y-coordinates]]*543.496)</f>
        <v>394.07916667199999</v>
      </c>
      <c r="D139">
        <f t="shared" si="4"/>
        <v>13.575787536116005</v>
      </c>
    </row>
    <row r="140" spans="1:4">
      <c r="A140" t="s">
        <v>265</v>
      </c>
      <c r="B140">
        <v>0.73383399999999999</v>
      </c>
      <c r="C140">
        <f>ABS(U__4[[#This Row],[Y-coordinates]]*543.496)</f>
        <v>396.96621742399998</v>
      </c>
      <c r="D140">
        <f t="shared" si="4"/>
        <v>13.510979083015963</v>
      </c>
    </row>
    <row r="141" spans="1:4">
      <c r="A141" t="s">
        <v>264</v>
      </c>
      <c r="B141">
        <v>0.730244</v>
      </c>
      <c r="C141">
        <f>ABS(U__4[[#This Row],[Y-coordinates]]*543.496)</f>
        <v>399.85326817599997</v>
      </c>
      <c r="D141">
        <f t="shared" si="4"/>
        <v>13.444881825450864</v>
      </c>
    </row>
    <row r="142" spans="1:4">
      <c r="A142" t="s">
        <v>263</v>
      </c>
      <c r="B142">
        <v>0.72658299999999998</v>
      </c>
      <c r="C142">
        <f>ABS(U__4[[#This Row],[Y-coordinates]]*543.496)</f>
        <v>402.74031892799997</v>
      </c>
      <c r="D142">
        <f t="shared" si="4"/>
        <v>13.377477351928349</v>
      </c>
    </row>
    <row r="143" spans="1:4">
      <c r="A143" t="s">
        <v>262</v>
      </c>
      <c r="B143">
        <v>0.72284599999999999</v>
      </c>
      <c r="C143">
        <f>ABS(U__4[[#This Row],[Y-coordinates]]*543.496)</f>
        <v>405.62682618399998</v>
      </c>
      <c r="D143">
        <f t="shared" si="4"/>
        <v>13.308673604986629</v>
      </c>
    </row>
    <row r="144" spans="1:4">
      <c r="A144" t="s">
        <v>261</v>
      </c>
      <c r="B144">
        <v>0.719032</v>
      </c>
      <c r="C144">
        <f>ABS(U__4[[#This Row],[Y-coordinates]]*543.496)</f>
        <v>408.51387693599997</v>
      </c>
      <c r="D144">
        <f t="shared" si="4"/>
        <v>13.238452173133345</v>
      </c>
    </row>
    <row r="145" spans="1:4">
      <c r="A145" t="s">
        <v>260</v>
      </c>
      <c r="B145">
        <v>0.71513700000000002</v>
      </c>
      <c r="C145">
        <f>ABS(U__4[[#This Row],[Y-coordinates]]*543.496)</f>
        <v>411.40092768799997</v>
      </c>
      <c r="D145">
        <f t="shared" si="4"/>
        <v>13.166739410399066</v>
      </c>
    </row>
    <row r="146" spans="1:4">
      <c r="A146" t="s">
        <v>259</v>
      </c>
      <c r="B146">
        <v>0.71115899999999999</v>
      </c>
      <c r="C146">
        <f>ABS(U__4[[#This Row],[Y-coordinates]]*543.496)</f>
        <v>414.28797843999996</v>
      </c>
      <c r="D146">
        <f t="shared" si="4"/>
        <v>13.093498493799075</v>
      </c>
    </row>
    <row r="147" spans="1:4">
      <c r="A147" t="s">
        <v>258</v>
      </c>
      <c r="B147">
        <v>0.70709299999999997</v>
      </c>
      <c r="C147">
        <f>ABS(U__4[[#This Row],[Y-coordinates]]*543.496)</f>
        <v>417.17502919199995</v>
      </c>
      <c r="D147">
        <f t="shared" si="4"/>
        <v>13.018637365871582</v>
      </c>
    </row>
    <row r="148" spans="1:4">
      <c r="A148" t="s">
        <v>257</v>
      </c>
      <c r="B148">
        <v>0.70293600000000001</v>
      </c>
      <c r="C148">
        <f>ABS(U__4[[#This Row],[Y-coordinates]]*543.496)</f>
        <v>420.062079944</v>
      </c>
      <c r="D148">
        <f t="shared" si="4"/>
        <v>12.942100792139517</v>
      </c>
    </row>
    <row r="149" spans="1:4">
      <c r="A149" t="s">
        <v>256</v>
      </c>
      <c r="B149">
        <v>0.69868399999999997</v>
      </c>
      <c r="C149">
        <f>ABS(U__4[[#This Row],[Y-coordinates]]*543.496)</f>
        <v>422.949130696</v>
      </c>
      <c r="D149">
        <f t="shared" si="4"/>
        <v>12.863815126633442</v>
      </c>
    </row>
    <row r="150" spans="1:4">
      <c r="A150" t="s">
        <v>255</v>
      </c>
      <c r="B150">
        <v>0.69433299999999998</v>
      </c>
      <c r="C150">
        <f>ABS(U__4[[#This Row],[Y-coordinates]]*543.496)</f>
        <v>425.83618144799999</v>
      </c>
      <c r="D150">
        <f t="shared" si="4"/>
        <v>12.783706723383931</v>
      </c>
    </row>
    <row r="151" spans="1:4">
      <c r="A151" t="s">
        <v>254</v>
      </c>
      <c r="B151">
        <v>0.68987799999999999</v>
      </c>
      <c r="C151">
        <f>ABS(U__4[[#This Row],[Y-coordinates]]*543.496)</f>
        <v>428.72323219999998</v>
      </c>
      <c r="D151">
        <f t="shared" si="4"/>
        <v>12.701683524929189</v>
      </c>
    </row>
    <row r="152" spans="1:4">
      <c r="A152" t="s">
        <v>253</v>
      </c>
      <c r="B152">
        <v>0.68531299999999995</v>
      </c>
      <c r="C152">
        <f>ABS(U__4[[#This Row],[Y-coordinates]]*543.496)</f>
        <v>431.61028295199998</v>
      </c>
      <c r="D152">
        <f t="shared" si="4"/>
        <v>12.617635062315072</v>
      </c>
    </row>
    <row r="153" spans="1:4">
      <c r="A153" t="s">
        <v>252</v>
      </c>
      <c r="B153">
        <v>0.68063499999999999</v>
      </c>
      <c r="C153">
        <f>ABS(U__4[[#This Row],[Y-coordinates]]*543.496)</f>
        <v>434.49733370399997</v>
      </c>
      <c r="D153">
        <f t="shared" si="4"/>
        <v>12.531506101064506</v>
      </c>
    </row>
    <row r="154" spans="1:4">
      <c r="A154" t="s">
        <v>251</v>
      </c>
      <c r="B154">
        <v>0.67583700000000002</v>
      </c>
      <c r="C154">
        <f>ABS(U__4[[#This Row],[Y-coordinates]]*543.496)</f>
        <v>437.38438445599996</v>
      </c>
      <c r="D154">
        <f t="shared" si="4"/>
        <v>12.443167760730983</v>
      </c>
    </row>
    <row r="155" spans="1:4">
      <c r="A155" t="s">
        <v>250</v>
      </c>
      <c r="B155">
        <v>0.67091199999999995</v>
      </c>
      <c r="C155">
        <f>ABS(U__4[[#This Row],[Y-coordinates]]*543.496)</f>
        <v>440.27143520800001</v>
      </c>
      <c r="D155">
        <f t="shared" si="4"/>
        <v>12.352491160867997</v>
      </c>
    </row>
    <row r="156" spans="1:4">
      <c r="A156" t="s">
        <v>249</v>
      </c>
      <c r="B156">
        <v>0.66585499999999997</v>
      </c>
      <c r="C156">
        <f>ABS(U__4[[#This Row],[Y-coordinates]]*543.496)</f>
        <v>443.15848596000001</v>
      </c>
      <c r="D156">
        <f t="shared" si="4"/>
        <v>12.259384244013761</v>
      </c>
    </row>
    <row r="157" spans="1:4">
      <c r="A157" t="s">
        <v>248</v>
      </c>
      <c r="B157">
        <v>0.66065799999999997</v>
      </c>
      <c r="C157">
        <f>ABS(U__4[[#This Row],[Y-coordinates]]*543.496)</f>
        <v>446.045536712</v>
      </c>
      <c r="D157">
        <f t="shared" si="4"/>
        <v>12.16369971822941</v>
      </c>
    </row>
    <row r="158" spans="1:4">
      <c r="A158" t="s">
        <v>247</v>
      </c>
      <c r="B158">
        <v>0.65531200000000001</v>
      </c>
      <c r="C158">
        <f>ABS(U__4[[#This Row],[Y-coordinates]]*543.496)</f>
        <v>448.93258746399999</v>
      </c>
      <c r="D158">
        <f t="shared" si="4"/>
        <v>12.065271880083721</v>
      </c>
    </row>
    <row r="159" spans="1:4">
      <c r="A159" t="s">
        <v>246</v>
      </c>
      <c r="B159">
        <v>0.64981</v>
      </c>
      <c r="C159">
        <f>ABS(U__4[[#This Row],[Y-coordinates]]*543.496)</f>
        <v>451.81963821599999</v>
      </c>
      <c r="D159">
        <f t="shared" si="4"/>
        <v>11.963971849130189</v>
      </c>
    </row>
    <row r="160" spans="1:4">
      <c r="A160" t="s">
        <v>245</v>
      </c>
      <c r="B160">
        <v>0.64414099999999996</v>
      </c>
      <c r="C160">
        <f>ABS(U__4[[#This Row],[Y-coordinates]]*543.496)</f>
        <v>454.70668896799998</v>
      </c>
      <c r="D160">
        <f t="shared" si="4"/>
        <v>11.859597098952877</v>
      </c>
    </row>
    <row r="161" spans="1:4">
      <c r="A161" t="s">
        <v>244</v>
      </c>
      <c r="B161">
        <v>0.63829599999999997</v>
      </c>
      <c r="C161">
        <f>ABS(U__4[[#This Row],[Y-coordinates]]*543.496)</f>
        <v>457.59373972000003</v>
      </c>
      <c r="D161">
        <f t="shared" si="4"/>
        <v>11.751981926120564</v>
      </c>
    </row>
    <row r="162" spans="1:4">
      <c r="A162" t="s">
        <v>243</v>
      </c>
      <c r="B162">
        <v>0.63226199999999999</v>
      </c>
      <c r="C162">
        <f>ABS(U__4[[#This Row],[Y-coordinates]]*543.496)</f>
        <v>460.48079047200002</v>
      </c>
      <c r="D162">
        <f t="shared" ref="D162:D194" si="5">(B162/SQRT(0.00295))</f>
        <v>11.640886981232594</v>
      </c>
    </row>
    <row r="163" spans="1:4">
      <c r="A163" t="s">
        <v>242</v>
      </c>
      <c r="B163">
        <v>0.626027</v>
      </c>
      <c r="C163">
        <f>ABS(U__4[[#This Row],[Y-coordinates]]*543.496)</f>
        <v>463.36784122400002</v>
      </c>
      <c r="D163">
        <f t="shared" si="5"/>
        <v>11.526091326380673</v>
      </c>
    </row>
    <row r="164" spans="1:4">
      <c r="A164" t="s">
        <v>241</v>
      </c>
      <c r="B164">
        <v>0.61957799999999996</v>
      </c>
      <c r="C164">
        <f>ABS(U__4[[#This Row],[Y-coordinates]]*543.496)</f>
        <v>466.25434847999998</v>
      </c>
      <c r="D164">
        <f t="shared" si="5"/>
        <v>11.407355612164146</v>
      </c>
    </row>
    <row r="165" spans="1:4">
      <c r="A165" t="s">
        <v>240</v>
      </c>
      <c r="B165">
        <v>0.61289700000000003</v>
      </c>
      <c r="C165">
        <f>ABS(U__4[[#This Row],[Y-coordinates]]*543.496)</f>
        <v>469.14139923199997</v>
      </c>
      <c r="D165">
        <f t="shared" si="5"/>
        <v>11.284348431720574</v>
      </c>
    </row>
    <row r="166" spans="1:4">
      <c r="A166" t="s">
        <v>239</v>
      </c>
      <c r="B166">
        <v>0.60596799999999995</v>
      </c>
      <c r="C166">
        <f>ABS(U__4[[#This Row],[Y-coordinates]]*543.496)</f>
        <v>472.02844998400002</v>
      </c>
      <c r="D166">
        <f t="shared" si="5"/>
        <v>11.156775201172223</v>
      </c>
    </row>
    <row r="167" spans="1:4">
      <c r="A167" t="s">
        <v>238</v>
      </c>
      <c r="B167">
        <v>0.59877100000000005</v>
      </c>
      <c r="C167">
        <f>ABS(U__4[[#This Row],[Y-coordinates]]*543.496)</f>
        <v>474.91550073600001</v>
      </c>
      <c r="D167">
        <f t="shared" si="5"/>
        <v>11.024267690671939</v>
      </c>
    </row>
    <row r="168" spans="1:4">
      <c r="A168" t="s">
        <v>237</v>
      </c>
      <c r="B168">
        <v>0.59128400000000003</v>
      </c>
      <c r="C168">
        <f>ABS(U__4[[#This Row],[Y-coordinates]]*543.496)</f>
        <v>477.80255148800001</v>
      </c>
      <c r="D168">
        <f t="shared" si="5"/>
        <v>10.886420847387845</v>
      </c>
    </row>
    <row r="169" spans="1:4">
      <c r="A169" t="s">
        <v>236</v>
      </c>
      <c r="B169">
        <v>0.58348199999999995</v>
      </c>
      <c r="C169">
        <f>ABS(U__4[[#This Row],[Y-coordinates]]*543.496)</f>
        <v>480.68960224</v>
      </c>
      <c r="D169">
        <f t="shared" si="5"/>
        <v>10.742774384010989</v>
      </c>
    </row>
    <row r="170" spans="1:4">
      <c r="A170" t="s">
        <v>235</v>
      </c>
      <c r="B170">
        <v>0.57533699999999999</v>
      </c>
      <c r="C170">
        <f>ABS(U__4[[#This Row],[Y-coordinates]]*543.496)</f>
        <v>483.57665299199999</v>
      </c>
      <c r="D170">
        <f t="shared" si="5"/>
        <v>10.592812778755352</v>
      </c>
    </row>
    <row r="171" spans="1:4">
      <c r="A171" t="s">
        <v>234</v>
      </c>
      <c r="B171">
        <v>0.56681499999999996</v>
      </c>
      <c r="C171">
        <f>ABS(U__4[[#This Row],[Y-coordinates]]*543.496)</f>
        <v>486.46370374399999</v>
      </c>
      <c r="D171">
        <f t="shared" si="5"/>
        <v>10.435910040880762</v>
      </c>
    </row>
    <row r="172" spans="1:4">
      <c r="A172" t="s">
        <v>233</v>
      </c>
      <c r="B172">
        <v>0.55787799999999999</v>
      </c>
      <c r="C172">
        <f>ABS(U__4[[#This Row],[Y-coordinates]]*543.496)</f>
        <v>489.35075449599998</v>
      </c>
      <c r="D172">
        <f t="shared" si="5"/>
        <v>10.271366533677616</v>
      </c>
    </row>
    <row r="173" spans="1:4">
      <c r="A173" t="s">
        <v>232</v>
      </c>
      <c r="B173">
        <v>0.54848300000000005</v>
      </c>
      <c r="C173">
        <f>ABS(U__4[[#This Row],[Y-coordinates]]*543.496)</f>
        <v>492.23780524800003</v>
      </c>
      <c r="D173">
        <f t="shared" si="5"/>
        <v>10.098390562974522</v>
      </c>
    </row>
    <row r="174" spans="1:4">
      <c r="A174" t="s">
        <v>231</v>
      </c>
      <c r="B174">
        <v>0.538578</v>
      </c>
      <c r="C174">
        <f>ABS(U__4[[#This Row],[Y-coordinates]]*543.496)</f>
        <v>495.12485600000002</v>
      </c>
      <c r="D174">
        <f t="shared" si="5"/>
        <v>9.9160247311688643</v>
      </c>
    </row>
    <row r="175" spans="1:4">
      <c r="A175" t="s">
        <v>230</v>
      </c>
      <c r="B175">
        <v>0.52810199999999996</v>
      </c>
      <c r="C175">
        <f>ABS(U__4[[#This Row],[Y-coordinates]]*543.496)</f>
        <v>498.01190675200002</v>
      </c>
      <c r="D175">
        <f t="shared" si="5"/>
        <v>9.723145937226807</v>
      </c>
    </row>
    <row r="176" spans="1:4">
      <c r="A176" t="s">
        <v>229</v>
      </c>
      <c r="B176">
        <v>0.51698100000000002</v>
      </c>
      <c r="C176">
        <f>ABS(U__4[[#This Row],[Y-coordinates]]*543.496)</f>
        <v>500.89895750400001</v>
      </c>
      <c r="D176">
        <f t="shared" si="5"/>
        <v>9.5183917307138621</v>
      </c>
    </row>
    <row r="177" spans="1:4">
      <c r="A177" t="s">
        <v>228</v>
      </c>
      <c r="B177">
        <v>0.50512599999999996</v>
      </c>
      <c r="C177">
        <f>ABS(U__4[[#This Row],[Y-coordinates]]*543.496)</f>
        <v>503.78600825599995</v>
      </c>
      <c r="D177">
        <f t="shared" si="5"/>
        <v>9.3001234888101685</v>
      </c>
    </row>
    <row r="178" spans="1:4">
      <c r="A178" t="s">
        <v>227</v>
      </c>
      <c r="B178">
        <v>0.49242799999999998</v>
      </c>
      <c r="C178">
        <f>ABS(U__4[[#This Row],[Y-coordinates]]*543.496)</f>
        <v>506.67305900799994</v>
      </c>
      <c r="D178">
        <f t="shared" si="5"/>
        <v>9.0663343588487102</v>
      </c>
    </row>
    <row r="179" spans="1:4">
      <c r="A179" t="s">
        <v>226</v>
      </c>
      <c r="B179">
        <v>0.47874899999999998</v>
      </c>
      <c r="C179">
        <f>ABS(U__4[[#This Row],[Y-coordinates]]*543.496)</f>
        <v>509.56010975999993</v>
      </c>
      <c r="D179">
        <f t="shared" si="5"/>
        <v>8.8144835548840881</v>
      </c>
    </row>
    <row r="180" spans="1:4">
      <c r="A180" t="s">
        <v>225</v>
      </c>
      <c r="B180">
        <v>0.46391399999999999</v>
      </c>
      <c r="C180">
        <f>ABS(U__4[[#This Row],[Y-coordinates]]*543.496)</f>
        <v>512.44716051199998</v>
      </c>
      <c r="D180">
        <f t="shared" si="5"/>
        <v>8.5413490657536553</v>
      </c>
    </row>
    <row r="181" spans="1:4">
      <c r="A181" t="s">
        <v>224</v>
      </c>
      <c r="B181">
        <v>0.44769599999999998</v>
      </c>
      <c r="C181">
        <f>ABS(U__4[[#This Row],[Y-coordinates]]*543.496)</f>
        <v>515.33421126400003</v>
      </c>
      <c r="D181">
        <f t="shared" si="5"/>
        <v>8.2427514826921549</v>
      </c>
    </row>
    <row r="182" spans="1:4">
      <c r="A182" t="s">
        <v>223</v>
      </c>
      <c r="B182">
        <v>0.42979000000000001</v>
      </c>
      <c r="C182">
        <f>ABS(U__4[[#This Row],[Y-coordinates]]*543.496)</f>
        <v>518.22126201599997</v>
      </c>
      <c r="D182">
        <f t="shared" si="5"/>
        <v>7.9130753005304078</v>
      </c>
    </row>
    <row r="183" spans="1:4">
      <c r="A183" t="s">
        <v>222</v>
      </c>
      <c r="B183">
        <v>0.40978500000000001</v>
      </c>
      <c r="C183">
        <f>ABS(U__4[[#This Row],[Y-coordinates]]*543.496)</f>
        <v>521.10831276800002</v>
      </c>
      <c r="D183">
        <f t="shared" si="5"/>
        <v>7.5447533959092885</v>
      </c>
    </row>
    <row r="184" spans="1:4">
      <c r="A184" t="s">
        <v>221</v>
      </c>
      <c r="B184">
        <v>0.38709900000000003</v>
      </c>
      <c r="C184">
        <f>ABS(U__4[[#This Row],[Y-coordinates]]*543.496)</f>
        <v>523.99536351999996</v>
      </c>
      <c r="D184">
        <f t="shared" si="5"/>
        <v>7.1270702802764614</v>
      </c>
    </row>
    <row r="185" spans="1:4">
      <c r="A185" t="s">
        <v>220</v>
      </c>
      <c r="B185">
        <v>0.360902</v>
      </c>
      <c r="C185">
        <f>ABS(U__4[[#This Row],[Y-coordinates]]*543.496)</f>
        <v>526.88241427200001</v>
      </c>
      <c r="D185">
        <f t="shared" si="5"/>
        <v>6.6447444149748138</v>
      </c>
    </row>
    <row r="186" spans="1:4">
      <c r="A186" t="s">
        <v>219</v>
      </c>
      <c r="B186">
        <v>0.32997799999999999</v>
      </c>
      <c r="C186">
        <f>ABS(U__4[[#This Row],[Y-coordinates]]*543.496)</f>
        <v>529.76892152799996</v>
      </c>
      <c r="D186">
        <f t="shared" si="5"/>
        <v>6.0753874252970581</v>
      </c>
    </row>
    <row r="187" spans="1:4">
      <c r="A187" t="s">
        <v>218</v>
      </c>
      <c r="B187">
        <v>0.29555100000000001</v>
      </c>
      <c r="C187">
        <f>ABS(U__4[[#This Row],[Y-coordinates]]*543.496)</f>
        <v>532.42933444799996</v>
      </c>
      <c r="D187">
        <f t="shared" si="5"/>
        <v>5.4415349778893471</v>
      </c>
    </row>
    <row r="188" spans="1:4">
      <c r="A188" t="s">
        <v>217</v>
      </c>
      <c r="B188">
        <v>0.25865300000000002</v>
      </c>
      <c r="C188">
        <f>ABS(U__4[[#This Row],[Y-coordinates]]*543.496)</f>
        <v>534.74245342400002</v>
      </c>
      <c r="D188">
        <f t="shared" si="5"/>
        <v>4.762187732865101</v>
      </c>
    </row>
    <row r="189" spans="1:4">
      <c r="A189" t="s">
        <v>216</v>
      </c>
      <c r="B189">
        <v>0.218497</v>
      </c>
      <c r="C189">
        <f>ABS(U__4[[#This Row],[Y-coordinates]]*543.496)</f>
        <v>536.75338862399997</v>
      </c>
      <c r="D189">
        <f t="shared" si="5"/>
        <v>4.022855845738599</v>
      </c>
    </row>
    <row r="190" spans="1:4">
      <c r="A190" t="s">
        <v>215</v>
      </c>
      <c r="B190">
        <v>0.174402</v>
      </c>
      <c r="C190">
        <f>ABS(U__4[[#This Row],[Y-coordinates]]*543.496)</f>
        <v>538.50235875199996</v>
      </c>
      <c r="D190">
        <f t="shared" si="5"/>
        <v>3.2110010902140678</v>
      </c>
    </row>
    <row r="191" spans="1:4">
      <c r="A191" t="s">
        <v>214</v>
      </c>
      <c r="B191">
        <v>0.12662799999999999</v>
      </c>
      <c r="C191">
        <f>ABS(U__4[[#This Row],[Y-coordinates]]*543.496)</f>
        <v>540.02360405599995</v>
      </c>
      <c r="D191">
        <f t="shared" si="5"/>
        <v>2.3314104543045775</v>
      </c>
    </row>
    <row r="192" spans="1:4">
      <c r="A192" t="s">
        <v>213</v>
      </c>
      <c r="B192">
        <v>7.8946699999999995E-2</v>
      </c>
      <c r="C192">
        <f>ABS(U__4[[#This Row],[Y-coordinates]]*543.496)</f>
        <v>541.345929824</v>
      </c>
      <c r="D192">
        <f t="shared" si="5"/>
        <v>1.4535265637366712</v>
      </c>
    </row>
    <row r="193" spans="1:4">
      <c r="A193" t="s">
        <v>212</v>
      </c>
      <c r="B193">
        <v>4.1352399999999997E-2</v>
      </c>
      <c r="C193">
        <f>ABS(U__4[[#This Row],[Y-coordinates]]*543.496)</f>
        <v>542.49596736000001</v>
      </c>
      <c r="D193">
        <f t="shared" si="5"/>
        <v>0.76135939658357243</v>
      </c>
    </row>
    <row r="194" spans="1:4">
      <c r="A194" t="s">
        <v>106</v>
      </c>
      <c r="B194">
        <v>0</v>
      </c>
      <c r="C194">
        <f>ABS(U__4[[#This Row],[Y-coordinates]]*543.496)</f>
        <v>543.49599999999998</v>
      </c>
      <c r="D194">
        <f t="shared" si="5"/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2ADE6-F93D-4381-BC4E-B7DC69CC8435}">
  <dimension ref="A1:F193"/>
  <sheetViews>
    <sheetView workbookViewId="0">
      <selection activeCell="C1" sqref="C1:C1048576"/>
    </sheetView>
  </sheetViews>
  <sheetFormatPr defaultColWidth="8.85546875" defaultRowHeight="14.45"/>
  <cols>
    <col min="1" max="2" width="12" bestFit="1" customWidth="1"/>
    <col min="3" max="3" width="26.5703125" customWidth="1"/>
    <col min="4" max="4" width="12" bestFit="1" customWidth="1"/>
    <col min="5" max="6" width="12.7109375" bestFit="1" customWidth="1"/>
  </cols>
  <sheetData>
    <row r="1" spans="1:6">
      <c r="A1" t="s">
        <v>203</v>
      </c>
      <c r="B1" t="s">
        <v>204</v>
      </c>
      <c r="C1" t="s">
        <v>403</v>
      </c>
      <c r="D1" t="s">
        <v>206</v>
      </c>
      <c r="E1" t="s">
        <v>207</v>
      </c>
      <c r="F1" t="s">
        <v>208</v>
      </c>
    </row>
    <row r="2" spans="1:6">
      <c r="A2">
        <v>0</v>
      </c>
      <c r="B2">
        <v>0</v>
      </c>
      <c r="C2">
        <v>0</v>
      </c>
      <c r="D2">
        <v>1</v>
      </c>
      <c r="E2">
        <v>0</v>
      </c>
      <c r="F2">
        <v>0</v>
      </c>
    </row>
    <row r="3" spans="1:6">
      <c r="A3">
        <v>4.9600550446893274E-6</v>
      </c>
      <c r="B3">
        <v>2.6957703157695231E-3</v>
      </c>
      <c r="C3">
        <v>2.695763630176473E-3</v>
      </c>
      <c r="D3">
        <v>0.99999503992896344</v>
      </c>
      <c r="E3">
        <v>1.4645406415162429E-6</v>
      </c>
      <c r="F3">
        <v>-7.3942994987800672E-15</v>
      </c>
    </row>
    <row r="4" spans="1:6">
      <c r="A4">
        <v>2.479993079318454E-5</v>
      </c>
      <c r="B4">
        <v>1.3478664382361279E-2</v>
      </c>
      <c r="C4">
        <v>1.347849723956927E-2</v>
      </c>
      <c r="D4">
        <v>0.99997519772795052</v>
      </c>
      <c r="E4">
        <v>7.322602114245896E-6</v>
      </c>
      <c r="F4">
        <v>-4.6061068695327561E-12</v>
      </c>
    </row>
    <row r="5" spans="1:6">
      <c r="A5">
        <v>6.9438359638462899E-5</v>
      </c>
      <c r="B5">
        <v>3.7739474058764502E-2</v>
      </c>
      <c r="C5">
        <v>3.7738163284112641E-2</v>
      </c>
      <c r="D5">
        <v>0.99993050942757</v>
      </c>
      <c r="E5">
        <v>2.0502870472457259E-5</v>
      </c>
      <c r="F5">
        <v>-2.8102206415790302E-10</v>
      </c>
    </row>
    <row r="6" spans="1:6">
      <c r="A6">
        <v>1.4879235194309451E-4</v>
      </c>
      <c r="B6">
        <v>8.0868055287247192E-2</v>
      </c>
      <c r="C6">
        <v>8.086202857406799E-2</v>
      </c>
      <c r="D6">
        <v>0.99985068997826798</v>
      </c>
      <c r="E6">
        <v>4.3933598510544457E-5</v>
      </c>
      <c r="F6">
        <v>-5.8479607248271184E-9</v>
      </c>
    </row>
    <row r="7" spans="1:6">
      <c r="A7">
        <v>2.7277650739387932E-4</v>
      </c>
      <c r="B7">
        <v>0.14825295381732281</v>
      </c>
      <c r="C7">
        <v>0.14823261514356459</v>
      </c>
      <c r="D7">
        <v>0.99972401037635605</v>
      </c>
      <c r="E7">
        <v>8.0542608067324034E-5</v>
      </c>
      <c r="F7">
        <v>-6.4727370253756804E-8</v>
      </c>
    </row>
    <row r="8" spans="1:6">
      <c r="A8">
        <v>4.5130232652479402E-4</v>
      </c>
      <c r="B8">
        <v>0.24528103102119231</v>
      </c>
      <c r="C8">
        <v>0.24522478683255031</v>
      </c>
      <c r="D8">
        <v>0.99953401654447227</v>
      </c>
      <c r="E8">
        <v>1.3325743541826561E-4</v>
      </c>
      <c r="F8">
        <v>-4.7105519423483811E-7</v>
      </c>
    </row>
    <row r="9" spans="1:6">
      <c r="A9">
        <v>6.9427752245454499E-4</v>
      </c>
      <c r="B9">
        <v>0.37733708982582459</v>
      </c>
      <c r="C9">
        <v>0.37720103546301897</v>
      </c>
      <c r="D9">
        <v>0.99925168223806848</v>
      </c>
      <c r="E9">
        <v>2.0500508364645239E-4</v>
      </c>
      <c r="F9">
        <v>-2.5362084810687051E-6</v>
      </c>
    </row>
    <row r="10" spans="1:6">
      <c r="A10">
        <v>1.0066452778429991E-3</v>
      </c>
      <c r="B10">
        <v>0.54710773047251382</v>
      </c>
      <c r="C10">
        <v>0.54680972585802878</v>
      </c>
      <c r="D10">
        <v>0.99882649957562231</v>
      </c>
      <c r="E10">
        <v>2.9724467301990701E-4</v>
      </c>
      <c r="F10">
        <v>-1.0657233029320879E-5</v>
      </c>
    </row>
    <row r="11" spans="1:6">
      <c r="A11">
        <v>1.38838390163265E-3</v>
      </c>
      <c r="B11">
        <v>0.75458116395722397</v>
      </c>
      <c r="C11">
        <v>0.75397445152618725</v>
      </c>
      <c r="D11">
        <v>0.99816768699927361</v>
      </c>
      <c r="E11">
        <v>4.09958514049258E-4</v>
      </c>
      <c r="F11">
        <v>-3.627452833143028E-5</v>
      </c>
    </row>
    <row r="12" spans="1:6">
      <c r="A12">
        <v>1.8394668855989951E-3</v>
      </c>
      <c r="B12">
        <v>0.99974298316469123</v>
      </c>
      <c r="C12">
        <v>0.99856487190459253</v>
      </c>
      <c r="D12">
        <v>0.99711362281679528</v>
      </c>
      <c r="E12">
        <v>5.4309783469913087E-4</v>
      </c>
      <c r="F12">
        <v>-1.04046590644014E-4</v>
      </c>
    </row>
    <row r="13" spans="1:6">
      <c r="A13">
        <v>2.3598629061922778E-3</v>
      </c>
      <c r="B13">
        <v>1.282576163869408</v>
      </c>
      <c r="C13">
        <v>1.280353802229458</v>
      </c>
      <c r="D13">
        <v>0.99540213040309256</v>
      </c>
      <c r="E13">
        <v>6.9654979562809203E-4</v>
      </c>
      <c r="F13">
        <v>-2.5974024509450101E-4</v>
      </c>
    </row>
    <row r="14" spans="1:6">
      <c r="A14">
        <v>2.9495358267116471E-3</v>
      </c>
      <c r="B14">
        <v>1.6030610659172639</v>
      </c>
      <c r="C14">
        <v>1.5989486059354701</v>
      </c>
      <c r="D14">
        <v>0.99264114137450599</v>
      </c>
      <c r="E14">
        <v>8.7008764029164248E-4</v>
      </c>
      <c r="F14">
        <v>-5.785913326881285E-4</v>
      </c>
    </row>
    <row r="15" spans="1:6">
      <c r="A15">
        <v>3.6084446998151391E-3</v>
      </c>
      <c r="B15">
        <v>1.961175434589719</v>
      </c>
      <c r="C15">
        <v>1.9536916931627839</v>
      </c>
      <c r="D15">
        <v>0.98828816488815718</v>
      </c>
      <c r="E15">
        <v>1.063303898936777E-3</v>
      </c>
      <c r="F15">
        <v>-1.1723736714078341E-3</v>
      </c>
    </row>
    <row r="16" spans="1:6">
      <c r="A16">
        <v>4.3365437703627441E-3</v>
      </c>
      <c r="B16">
        <v>2.3568944021489902</v>
      </c>
      <c r="C16">
        <v>2.343530099518778</v>
      </c>
      <c r="D16">
        <v>0.98165012495836856</v>
      </c>
      <c r="E16">
        <v>1.275530520749856E-3</v>
      </c>
      <c r="F16">
        <v>-2.19339026230147E-3</v>
      </c>
    </row>
    <row r="17" spans="1:6">
      <c r="A17">
        <v>5.1337824785940844E-3</v>
      </c>
      <c r="B17">
        <v>2.7901904895651128</v>
      </c>
      <c r="C17">
        <v>2.7668631175946818</v>
      </c>
      <c r="D17">
        <v>0.9719151892275335</v>
      </c>
      <c r="E17">
        <v>1.5057542914131831E-3</v>
      </c>
      <c r="F17">
        <v>-3.834108749150611E-3</v>
      </c>
    </row>
    <row r="18" spans="1:6">
      <c r="A18">
        <v>6.0001054636387163E-3</v>
      </c>
      <c r="B18">
        <v>3.2610336084237752</v>
      </c>
      <c r="C18">
        <v>3.2213883613531231</v>
      </c>
      <c r="D18">
        <v>0.95822298660519833</v>
      </c>
      <c r="E18">
        <v>1.752539337310612E-3</v>
      </c>
      <c r="F18">
        <v>-6.3220486420542781E-3</v>
      </c>
    </row>
    <row r="19" spans="1:6">
      <c r="A19">
        <v>6.9354525673610556E-3</v>
      </c>
      <c r="B19">
        <v>3.769391063016017</v>
      </c>
      <c r="C19">
        <v>3.7039767894178768</v>
      </c>
      <c r="D19">
        <v>0.93976908307744778</v>
      </c>
      <c r="E19">
        <v>2.0139692783035538E-3</v>
      </c>
      <c r="F19">
        <v>-9.9105056031265227E-3</v>
      </c>
    </row>
    <row r="20" spans="1:6">
      <c r="A20">
        <v>7.9397588385373696E-3</v>
      </c>
      <c r="B20">
        <v>4.3152275526084152</v>
      </c>
      <c r="C20">
        <v>4.2106112557344773</v>
      </c>
      <c r="D20">
        <v>0.91592708609321005</v>
      </c>
      <c r="E20">
        <v>2.287618984204882E-3</v>
      </c>
      <c r="F20">
        <v>-1.486646675743203E-2</v>
      </c>
    </row>
    <row r="21" spans="1:6">
      <c r="A21">
        <v>9.0129545373662801E-3</v>
      </c>
      <c r="B21">
        <v>4.898505173894514</v>
      </c>
      <c r="C21">
        <v>4.7364174928341152</v>
      </c>
      <c r="D21">
        <v>0.88636273701835666</v>
      </c>
      <c r="E21">
        <v>2.5705616376665501E-3</v>
      </c>
      <c r="F21">
        <v>-2.1457420571481069E-2</v>
      </c>
    </row>
    <row r="22" spans="1:6">
      <c r="A22">
        <v>1.015496514031144E-2</v>
      </c>
      <c r="B22">
        <v>5.5191834236268127</v>
      </c>
      <c r="C22">
        <v>5.275800998395435</v>
      </c>
      <c r="D22">
        <v>0.85111330451342759</v>
      </c>
      <c r="E22">
        <v>2.8594158067409251E-3</v>
      </c>
      <c r="F22">
        <v>-2.9938638008732709E-2</v>
      </c>
    </row>
    <row r="23" spans="1:6">
      <c r="A23">
        <v>1.1365711345276421E-2</v>
      </c>
      <c r="B23">
        <v>6.1772192014292777</v>
      </c>
      <c r="C23">
        <v>5.8226820961134056</v>
      </c>
      <c r="D23">
        <v>0.81061333876119079</v>
      </c>
      <c r="E23">
        <v>3.1504415980038929E-3</v>
      </c>
      <c r="F23">
        <v>-4.0541998000525353E-2</v>
      </c>
    </row>
    <row r="24" spans="1:6">
      <c r="A24">
        <v>1.2645109077111799E-2</v>
      </c>
      <c r="B24">
        <v>6.8725668127904562</v>
      </c>
      <c r="C24">
        <v>6.3708008908064242</v>
      </c>
      <c r="D24">
        <v>0.76566126416228142</v>
      </c>
      <c r="E24">
        <v>3.4396952039724171E-3</v>
      </c>
      <c r="F24">
        <v>-5.346676518466445E-2</v>
      </c>
    </row>
    <row r="25" spans="1:6">
      <c r="A25">
        <v>1.399306949345314E-2</v>
      </c>
      <c r="B25">
        <v>7.6051779722363477</v>
      </c>
      <c r="C25">
        <v>6.914049969738949</v>
      </c>
      <c r="D25">
        <v>0.71733529584061084</v>
      </c>
      <c r="E25">
        <v>3.7232360843221001E-3</v>
      </c>
      <c r="F25">
        <v>-6.8872160269711699E-2</v>
      </c>
    </row>
    <row r="26" spans="1:6">
      <c r="A26">
        <v>1.5409498990890389E-2</v>
      </c>
      <c r="B26">
        <v>8.3750018066835032</v>
      </c>
      <c r="C26">
        <v>7.446788926398745</v>
      </c>
      <c r="D26">
        <v>0.66687737911780276</v>
      </c>
      <c r="E26">
        <v>3.9973586916257509E-3</v>
      </c>
      <c r="F26">
        <v>-8.6871301224439909E-2</v>
      </c>
    </row>
    <row r="27" spans="1:6">
      <c r="A27">
        <v>1.6894299211467682E-2</v>
      </c>
      <c r="B27">
        <v>9.1819848589715853</v>
      </c>
      <c r="C27">
        <v>7.9641011412550071</v>
      </c>
      <c r="D27">
        <v>0.61556808351460746</v>
      </c>
      <c r="E27">
        <v>4.2588070478850109E-3</v>
      </c>
      <c r="F27">
        <v>-0.1075261946997508</v>
      </c>
    </row>
    <row r="28" spans="1:6">
      <c r="A28">
        <v>1.8447367049513441E-2</v>
      </c>
      <c r="B28">
        <v>10.026071091575551</v>
      </c>
      <c r="C28">
        <v>8.4619669912584445</v>
      </c>
      <c r="D28">
        <v>0.56461364688073623</v>
      </c>
      <c r="E28">
        <v>4.5049251404636224E-3</v>
      </c>
      <c r="F28">
        <v>-0.13084379106502581</v>
      </c>
    </row>
    <row r="29" spans="1:6">
      <c r="A29">
        <v>2.0068594658800069E-2</v>
      </c>
      <c r="B29">
        <v>10.90720189049688</v>
      </c>
      <c r="C29">
        <v>8.9373444858023383</v>
      </c>
      <c r="D29">
        <v>0.51506024253917193</v>
      </c>
      <c r="E29">
        <v>4.733700373210659E-3</v>
      </c>
      <c r="F29">
        <v>-0.15677345710640181</v>
      </c>
    </row>
    <row r="30" spans="1:6">
      <c r="A30">
        <v>2.1757869460033219E-2</v>
      </c>
      <c r="B30">
        <v>11.82531606933399</v>
      </c>
      <c r="C30">
        <v>9.3881638664421008</v>
      </c>
      <c r="D30">
        <v>0.46774240028434971</v>
      </c>
      <c r="E30">
        <v>4.9436960089996118E-3</v>
      </c>
      <c r="F30">
        <v>-0.18520639731359709</v>
      </c>
    </row>
    <row r="31" spans="1:6">
      <c r="A31">
        <v>2.3515074148668821E-2</v>
      </c>
      <c r="B31">
        <v>12.78034987353073</v>
      </c>
      <c r="C31">
        <v>9.8132537374864004</v>
      </c>
      <c r="D31">
        <v>0.42326477636438681</v>
      </c>
      <c r="E31">
        <v>5.1339441704738274E-3</v>
      </c>
      <c r="F31">
        <v>-0.21597751873246851</v>
      </c>
    </row>
    <row r="32" spans="1:6">
      <c r="A32">
        <v>2.5340086703059209E-2</v>
      </c>
      <c r="B32">
        <v>13.772236984803801</v>
      </c>
      <c r="C32">
        <v>10.212221476304229</v>
      </c>
      <c r="D32">
        <v>0.38201096228798359</v>
      </c>
      <c r="E32">
        <v>5.3038821801701724E-3</v>
      </c>
      <c r="F32">
        <v>-0.24886999508873769</v>
      </c>
    </row>
    <row r="33" spans="1:6">
      <c r="A33">
        <v>2.7232780392925982E-2</v>
      </c>
      <c r="B33">
        <v>14.800908525747699</v>
      </c>
      <c r="C33">
        <v>10.58531056247868</v>
      </c>
      <c r="D33">
        <v>0.34417053646954332</v>
      </c>
      <c r="E33">
        <v>5.4532873830557072E-3</v>
      </c>
      <c r="F33">
        <v>-0.283622388687991</v>
      </c>
    </row>
    <row r="34" spans="1:6">
      <c r="A34">
        <v>2.9193023788161021E-2</v>
      </c>
      <c r="B34">
        <v>15.86629306461805</v>
      </c>
      <c r="C34">
        <v>10.933253839485211</v>
      </c>
      <c r="D34">
        <v>0.30977566229305498</v>
      </c>
      <c r="E34">
        <v>5.5820950431239016E-3</v>
      </c>
      <c r="F34">
        <v>-0.31993778818903862</v>
      </c>
    </row>
    <row r="35" spans="1:6">
      <c r="A35">
        <v>3.122068076795215E-2</v>
      </c>
      <c r="B35">
        <v>16.96831662029134</v>
      </c>
      <c r="C35">
        <v>11.257136357561381</v>
      </c>
      <c r="D35">
        <v>0.278739898185282</v>
      </c>
      <c r="E35">
        <v>5.690101385755513E-3</v>
      </c>
      <c r="F35">
        <v>-0.35749414376827798</v>
      </c>
    </row>
    <row r="36" spans="1:6">
      <c r="A36">
        <v>3.3315610530236239E-2</v>
      </c>
      <c r="B36">
        <v>18.1069026674027</v>
      </c>
      <c r="C36">
        <v>11.558275741975679</v>
      </c>
      <c r="D36">
        <v>0.25089419355293791</v>
      </c>
      <c r="E36">
        <v>5.7767187934272051E-3</v>
      </c>
      <c r="F36">
        <v>-0.39595490611872958</v>
      </c>
    </row>
    <row r="37" spans="1:6">
      <c r="A37">
        <v>3.5477667601476193E-2</v>
      </c>
      <c r="B37">
        <v>19.28197214165958</v>
      </c>
      <c r="C37">
        <v>11.838123697233559</v>
      </c>
      <c r="D37">
        <v>0.22601798302421869</v>
      </c>
      <c r="E37">
        <v>5.8411014449765552E-3</v>
      </c>
      <c r="F37">
        <v>-0.43497929264365831</v>
      </c>
    </row>
    <row r="38" spans="1:6">
      <c r="A38">
        <v>3.7706701846762843E-2</v>
      </c>
      <c r="B38">
        <v>20.49344344533214</v>
      </c>
      <c r="C38">
        <v>12.09818982689578</v>
      </c>
      <c r="D38">
        <v>0.2038648696318888</v>
      </c>
      <c r="E38">
        <v>5.8828311433831767E-3</v>
      </c>
      <c r="F38">
        <v>-0.4742318722445602</v>
      </c>
    </row>
    <row r="39" spans="1:6">
      <c r="A39">
        <v>4.000255848024048E-2</v>
      </c>
      <c r="B39">
        <v>21.741232452919501</v>
      </c>
      <c r="C39">
        <v>12.33998682828272</v>
      </c>
      <c r="D39">
        <v>0.1841820198967869</v>
      </c>
      <c r="E39">
        <v>5.90286447703959E-3</v>
      </c>
      <c r="F39">
        <v>-0.51339127236029514</v>
      </c>
    </row>
    <row r="40" spans="1:6">
      <c r="A40">
        <v>4.23650780758551E-2</v>
      </c>
      <c r="B40">
        <v>23.025252516991319</v>
      </c>
      <c r="C40">
        <v>12.56499334568986</v>
      </c>
      <c r="D40">
        <v>0.16672251438564231</v>
      </c>
      <c r="E40">
        <v>5.9042360913310046E-3</v>
      </c>
      <c r="F40">
        <v>-0.55215754897371561</v>
      </c>
    </row>
    <row r="41" spans="1:6">
      <c r="A41">
        <v>4.479409657842548E-2</v>
      </c>
      <c r="B41">
        <v>24.345414474204901</v>
      </c>
      <c r="C41">
        <v>12.774629307724879</v>
      </c>
      <c r="D41">
        <v>0.15125204655050681</v>
      </c>
      <c r="E41">
        <v>5.8922872038610682E-3</v>
      </c>
      <c r="F41">
        <v>-0.5902577670061987</v>
      </c>
    </row>
    <row r="42" spans="1:6">
      <c r="A42">
        <v>4.7289445315034873E-2</v>
      </c>
      <c r="B42">
        <v>25.701626651496561</v>
      </c>
      <c r="C42">
        <v>12.970239899039081</v>
      </c>
      <c r="D42">
        <v>0.1375525491293873</v>
      </c>
      <c r="E42">
        <v>5.8743854737128374E-3</v>
      </c>
      <c r="F42">
        <v>-0.62744974673359766</v>
      </c>
    </row>
    <row r="43" spans="1:6">
      <c r="A43">
        <v>4.9850951006744082E-2</v>
      </c>
      <c r="B43">
        <v>27.093794872447599</v>
      </c>
      <c r="C43">
        <v>13.153086231363501</v>
      </c>
      <c r="D43">
        <v>0.1254243354940939</v>
      </c>
      <c r="E43">
        <v>5.8587210311843276E-3</v>
      </c>
      <c r="F43">
        <v>-0.66352403957272454</v>
      </c>
    </row>
    <row r="44" spans="1:6">
      <c r="A44">
        <v>5.2478435780623937E-2</v>
      </c>
      <c r="B44">
        <v>28.521822463823931</v>
      </c>
      <c r="C44">
        <v>13.324341490972969</v>
      </c>
      <c r="D44">
        <v>0.1146869806936998</v>
      </c>
      <c r="E44">
        <v>5.8519690619742316E-3</v>
      </c>
      <c r="F44">
        <v>-0.6983042823400244</v>
      </c>
    </row>
    <row r="45" spans="1:6">
      <c r="A45">
        <v>5.5171717182106783E-2</v>
      </c>
      <c r="B45">
        <v>29.98561026228904</v>
      </c>
      <c r="C45">
        <v>13.485090835633081</v>
      </c>
      <c r="D45">
        <v>0.10517874060503821</v>
      </c>
      <c r="E45">
        <v>5.8566862582781496E-3</v>
      </c>
      <c r="F45">
        <v>-0.73164609272768988</v>
      </c>
    </row>
    <row r="46" spans="1:6">
      <c r="A46">
        <v>5.7930608187656829E-2</v>
      </c>
      <c r="B46">
        <v>31.48505662129033</v>
      </c>
      <c r="C46">
        <v>13.63633312555643</v>
      </c>
      <c r="D46">
        <v>9.6754934563524964E-2</v>
      </c>
      <c r="E46">
        <v>5.8705874740930582E-3</v>
      </c>
      <c r="F46">
        <v>-0.76343437971430272</v>
      </c>
    </row>
    <row r="47" spans="1:6">
      <c r="A47">
        <v>6.0754917217756388E-2</v>
      </c>
      <c r="B47">
        <v>33.020057418116977</v>
      </c>
      <c r="C47">
        <v>13.77898303275764</v>
      </c>
      <c r="D47">
        <v>8.9285907733038239E-2</v>
      </c>
      <c r="E47">
        <v>5.8889851534418046E-3</v>
      </c>
      <c r="F47">
        <v>-0.79357999898715692</v>
      </c>
    </row>
    <row r="48" spans="1:6">
      <c r="A48">
        <v>6.3644448150210087E-2</v>
      </c>
      <c r="B48">
        <v>34.590506061130867</v>
      </c>
      <c r="C48">
        <v>13.913874000684039</v>
      </c>
      <c r="D48">
        <v>8.265674172344542E-2</v>
      </c>
      <c r="E48">
        <v>5.9077241880194278E-3</v>
      </c>
      <c r="F48">
        <v>-0.82201761614479441</v>
      </c>
    </row>
    <row r="49" spans="1:6">
      <c r="A49">
        <v>6.6599000333762981E-2</v>
      </c>
      <c r="B49">
        <v>36.196293497167837</v>
      </c>
      <c r="C49">
        <v>14.04176460954343</v>
      </c>
      <c r="D49">
        <v>7.6767701055812029E-2</v>
      </c>
      <c r="E49">
        <v>5.9237993607831087E-3</v>
      </c>
      <c r="F49">
        <v>-0.84870488462210303</v>
      </c>
    </row>
    <row r="50" spans="1:6">
      <c r="A50">
        <v>6.9618368602034852E-2</v>
      </c>
      <c r="B50">
        <v>37.837308219111023</v>
      </c>
      <c r="C50">
        <v>14.16334650813212</v>
      </c>
      <c r="D50">
        <v>7.1532219088171173E-2</v>
      </c>
      <c r="E50">
        <v>5.9351522230556043E-3</v>
      </c>
      <c r="F50">
        <v>-0.87362179501247128</v>
      </c>
    </row>
    <row r="51" spans="1:6">
      <c r="A51">
        <v>7.2702343287766258E-2</v>
      </c>
      <c r="B51">
        <v>39.513436273633467</v>
      </c>
      <c r="C51">
        <v>14.2792505957351</v>
      </c>
      <c r="D51">
        <v>6.6874173702104842E-2</v>
      </c>
      <c r="E51">
        <v>5.9413654277774286E-3</v>
      </c>
      <c r="F51">
        <v>-0.89676940431449437</v>
      </c>
    </row>
    <row r="52" spans="1:6">
      <c r="A52">
        <v>7.5850710237378438E-2</v>
      </c>
      <c r="B52">
        <v>41.224561269111398</v>
      </c>
      <c r="C52">
        <v>14.39005111086759</v>
      </c>
      <c r="D52">
        <v>6.2725593725020068E-2</v>
      </c>
      <c r="E52">
        <v>5.9438861796632389E-3</v>
      </c>
      <c r="F52">
        <v>-0.91816719700460669</v>
      </c>
    </row>
    <row r="53" spans="1:6">
      <c r="A53">
        <v>7.9063250825844089E-2</v>
      </c>
      <c r="B53">
        <v>42.97056438370646</v>
      </c>
      <c r="C53">
        <v>14.49626796084732</v>
      </c>
      <c r="D53">
        <v>5.9025186165363661E-2</v>
      </c>
      <c r="E53">
        <v>5.9453503815774774E-3</v>
      </c>
      <c r="F53">
        <v>-0.9378489691799653</v>
      </c>
    </row>
    <row r="54" spans="1:6">
      <c r="A54">
        <v>8.2339741971869329E-2</v>
      </c>
      <c r="B54">
        <v>44.75132437361696</v>
      </c>
      <c r="C54">
        <v>14.598368688265181</v>
      </c>
      <c r="D54">
        <v>5.5717697228504649E-2</v>
      </c>
      <c r="E54">
        <v>5.9484648259164764E-3</v>
      </c>
      <c r="F54">
        <v>-0.95585872951309447</v>
      </c>
    </row>
    <row r="55" spans="1:6">
      <c r="A55">
        <v>8.5679956153383752E-2</v>
      </c>
      <c r="B55">
        <v>46.566717581496768</v>
      </c>
      <c r="C55">
        <v>14.696770778436701</v>
      </c>
      <c r="D55">
        <v>5.2753722144406143E-2</v>
      </c>
      <c r="E55">
        <v>5.9561266417533379E-3</v>
      </c>
      <c r="F55">
        <v>-0.97224809501512</v>
      </c>
    </row>
    <row r="56" spans="1:6">
      <c r="A56">
        <v>8.9083661423340788E-2</v>
      </c>
      <c r="B56">
        <v>48.416617945042667</v>
      </c>
      <c r="C56">
        <v>14.79184498622878</v>
      </c>
      <c r="D56">
        <v>5.0089675797473941E-2</v>
      </c>
      <c r="E56">
        <v>5.971464352940486E-3</v>
      </c>
      <c r="F56">
        <v>-0.98707497753028162</v>
      </c>
    </row>
    <row r="57" spans="1:6">
      <c r="A57">
        <v>9.2550621425823376E-2</v>
      </c>
      <c r="B57">
        <v>50.300897005747757</v>
      </c>
      <c r="C57">
        <v>14.88391994342339</v>
      </c>
      <c r="D57">
        <v>4.7688304539424617E-2</v>
      </c>
      <c r="E57">
        <v>5.9961551456118624E-3</v>
      </c>
      <c r="F57">
        <v>-1.000402634259155</v>
      </c>
    </row>
    <row r="58" spans="1:6">
      <c r="A58">
        <v>9.608059541245717E-2</v>
      </c>
      <c r="B58">
        <v>52.219423917821992</v>
      </c>
      <c r="C58">
        <v>14.973289366574329</v>
      </c>
      <c r="D58">
        <v>4.5519249963814158E-2</v>
      </c>
      <c r="E58">
        <v>6.0294011954331837E-3</v>
      </c>
      <c r="F58">
        <v>-1.0122978483820391</v>
      </c>
    </row>
    <row r="59" spans="1:6">
      <c r="A59">
        <v>9.9673338259128386E-2</v>
      </c>
      <c r="B59">
        <v>54.172065457278173</v>
      </c>
      <c r="C59">
        <v>15.06021891590443</v>
      </c>
      <c r="D59">
        <v>4.355676959236985E-2</v>
      </c>
      <c r="E59">
        <v>6.0657587280179108E-3</v>
      </c>
      <c r="F59">
        <v>-1.022829334987593</v>
      </c>
    </row>
    <row r="60" spans="1:6">
      <c r="A60">
        <v>0.103328600483005</v>
      </c>
      <c r="B60">
        <v>56.158686031182981</v>
      </c>
      <c r="C60">
        <v>15.144948832144211</v>
      </c>
      <c r="D60">
        <v>4.1777555215391463E-2</v>
      </c>
      <c r="E60">
        <v>6.0929997301124887E-3</v>
      </c>
      <c r="F60">
        <v>-1.0320670163616741</v>
      </c>
    </row>
    <row r="61" spans="1:6">
      <c r="A61">
        <v>0.1070461282598614</v>
      </c>
      <c r="B61">
        <v>58.179147687072913</v>
      </c>
      <c r="C61">
        <v>15.227694638832711</v>
      </c>
      <c r="D61">
        <v>4.0159901021168037E-2</v>
      </c>
      <c r="E61">
        <v>6.0970441654950424E-3</v>
      </c>
      <c r="F61">
        <v>-1.0400809577194849</v>
      </c>
    </row>
    <row r="62" spans="1:6">
      <c r="A62">
        <v>0.1108256634417039</v>
      </c>
      <c r="B62">
        <v>60.233310122533481</v>
      </c>
      <c r="C62">
        <v>15.308645459983881</v>
      </c>
      <c r="D62">
        <v>3.8681961849554733E-2</v>
      </c>
      <c r="E62">
        <v>6.0703988302628024E-3</v>
      </c>
      <c r="F62">
        <v>-1.04694161181981</v>
      </c>
    </row>
    <row r="63" spans="1:6">
      <c r="A63">
        <v>0.11466694357469689</v>
      </c>
      <c r="B63">
        <v>62.321030694942237</v>
      </c>
      <c r="C63">
        <v>15.38796100413842</v>
      </c>
      <c r="D63">
        <v>3.7322862632418977E-2</v>
      </c>
      <c r="E63">
        <v>6.0142353271261592E-3</v>
      </c>
      <c r="F63">
        <v>-1.052721103471072</v>
      </c>
    </row>
    <row r="64" spans="1:6">
      <c r="A64">
        <v>0.1185697019173878</v>
      </c>
      <c r="B64">
        <v>64.442164431373811</v>
      </c>
      <c r="C64">
        <v>15.465774872595359</v>
      </c>
      <c r="D64">
        <v>3.6066665062408139E-2</v>
      </c>
      <c r="E64">
        <v>5.9323720536358839E-3</v>
      </c>
      <c r="F64">
        <v>-1.057493896011634</v>
      </c>
    </row>
    <row r="65" spans="1:6">
      <c r="A65">
        <v>0.12253366745922969</v>
      </c>
      <c r="B65">
        <v>66.596564038666841</v>
      </c>
      <c r="C65">
        <v>15.542204366370379</v>
      </c>
      <c r="D65">
        <v>3.4903045166576482E-2</v>
      </c>
      <c r="E65">
        <v>5.827576275829814E-3</v>
      </c>
      <c r="F65">
        <v>-1.061336192705526</v>
      </c>
    </row>
    <row r="66" spans="1:6">
      <c r="A66">
        <v>0.12655856493940049</v>
      </c>
      <c r="B66">
        <v>68.78407991365242</v>
      </c>
      <c r="C66">
        <v>15.617356602460649</v>
      </c>
      <c r="D66">
        <v>3.3822869202607769E-2</v>
      </c>
      <c r="E66">
        <v>5.7053553836436746E-3</v>
      </c>
      <c r="F66">
        <v>-1.064323430626019</v>
      </c>
    </row>
    <row r="67" spans="1:6">
      <c r="A67">
        <v>0.13064411486591779</v>
      </c>
      <c r="B67">
        <v>71.004560153542442</v>
      </c>
      <c r="C67">
        <v>15.69132672540586</v>
      </c>
      <c r="D67">
        <v>3.2816549996779312E-2</v>
      </c>
      <c r="E67">
        <v>5.5765575219530487E-3</v>
      </c>
      <c r="F67">
        <v>-1.066527191460233</v>
      </c>
    </row>
    <row r="68" spans="1:6">
      <c r="A68">
        <v>0.13479003353504601</v>
      </c>
      <c r="B68">
        <v>73.257850566477913</v>
      </c>
      <c r="C68">
        <v>15.76419831269417</v>
      </c>
      <c r="D68">
        <v>3.1876334095946347E-2</v>
      </c>
      <c r="E68">
        <v>5.4540389873251752E-3</v>
      </c>
      <c r="F68">
        <v>-1.068013039499045</v>
      </c>
    </row>
    <row r="69" spans="1:6">
      <c r="A69">
        <v>0.13899603305099789</v>
      </c>
      <c r="B69">
        <v>75.543794682236083</v>
      </c>
      <c r="C69">
        <v>15.83604602506102</v>
      </c>
      <c r="D69">
        <v>3.099561111590133E-2</v>
      </c>
      <c r="E69">
        <v>5.34447717726254E-3</v>
      </c>
      <c r="F69">
        <v>-1.068840058624934</v>
      </c>
    </row>
    <row r="70" spans="1:6">
      <c r="A70">
        <v>0.14326182134592591</v>
      </c>
      <c r="B70">
        <v>77.862233763095944</v>
      </c>
      <c r="C70">
        <v>15.90693749626031</v>
      </c>
      <c r="D70">
        <v>3.0169664404271421E-2</v>
      </c>
      <c r="E70">
        <v>5.24429862952739E-3</v>
      </c>
      <c r="F70">
        <v>-1.069060409729417</v>
      </c>
    </row>
    <row r="71" spans="1:6">
      <c r="A71">
        <v>0.1475871022002033</v>
      </c>
      <c r="B71">
        <v>80.21300681486106</v>
      </c>
      <c r="C71">
        <v>15.976937196563959</v>
      </c>
      <c r="D71">
        <v>2.9394827672024448E-2</v>
      </c>
      <c r="E71">
        <v>5.1464782925865326E-3</v>
      </c>
      <c r="F71">
        <v>-1.068720189954836</v>
      </c>
    </row>
    <row r="72" spans="1:6">
      <c r="A72">
        <v>0.15197157526299471</v>
      </c>
      <c r="B72">
        <v>82.595950598039238</v>
      </c>
      <c r="C72">
        <v>16.046103919292399</v>
      </c>
      <c r="D72">
        <v>2.8665316389117491E-2</v>
      </c>
      <c r="E72">
        <v>5.0482576656206242E-3</v>
      </c>
      <c r="F72">
        <v>-1.067862200381295</v>
      </c>
    </row>
    <row r="73" spans="1:6">
      <c r="A73">
        <v>0.15641493607311141</v>
      </c>
      <c r="B73">
        <v>85.01089963917768</v>
      </c>
      <c r="C73">
        <v>16.114486879822682</v>
      </c>
      <c r="D73">
        <v>2.7975590013919839E-2</v>
      </c>
      <c r="E73">
        <v>4.953103887506311E-3</v>
      </c>
      <c r="F73">
        <v>-1.06652854399652</v>
      </c>
    </row>
    <row r="74" spans="1:6">
      <c r="A74">
        <v>0.16091687608015501</v>
      </c>
      <c r="B74">
        <v>87.457686242354086</v>
      </c>
      <c r="C74">
        <v>16.182130005276889</v>
      </c>
      <c r="D74">
        <v>2.7323435574796322E-2</v>
      </c>
      <c r="E74">
        <v>4.871154524293978E-3</v>
      </c>
      <c r="F74">
        <v>-1.064761245150367</v>
      </c>
    </row>
    <row r="75" spans="1:6">
      <c r="A75">
        <v>0.16547708266594199</v>
      </c>
      <c r="B75">
        <v>89.936140500821111</v>
      </c>
      <c r="C75">
        <v>16.249078317743098</v>
      </c>
      <c r="D75">
        <v>2.670816930322184E-2</v>
      </c>
      <c r="E75">
        <v>4.8146460615653627E-3</v>
      </c>
      <c r="F75">
        <v>-1.0626006782383279</v>
      </c>
    </row>
    <row r="76" spans="1:6">
      <c r="A76">
        <v>0.17009523916621269</v>
      </c>
      <c r="B76">
        <v>92.446090308805097</v>
      </c>
      <c r="C76">
        <v>16.315377961959769</v>
      </c>
      <c r="D76">
        <v>2.612816141718538E-2</v>
      </c>
      <c r="E76">
        <v>4.7928735289813219E-3</v>
      </c>
      <c r="F76">
        <v>-1.0600829038199451</v>
      </c>
    </row>
    <row r="77" spans="1:6">
      <c r="A77">
        <v>0.174771024892621</v>
      </c>
      <c r="B77">
        <v>94.987361373457105</v>
      </c>
      <c r="C77">
        <v>16.381072576436129</v>
      </c>
      <c r="D77">
        <v>2.5580057722881942E-2</v>
      </c>
      <c r="E77">
        <v>4.8070554501456102E-3</v>
      </c>
      <c r="F77">
        <v>-1.0572390579992199</v>
      </c>
    </row>
    <row r="78" spans="1:6">
      <c r="A78">
        <v>0.17950411515500281</v>
      </c>
      <c r="B78">
        <v>97.559777226956115</v>
      </c>
      <c r="C78">
        <v>16.4461980865713</v>
      </c>
      <c r="D78">
        <v>2.5058710141606669E-2</v>
      </c>
      <c r="E78">
        <v>4.8478101490697229E-3</v>
      </c>
      <c r="F78">
        <v>-1.054095187481882</v>
      </c>
    </row>
    <row r="79" spans="1:6">
      <c r="A79">
        <v>0.18429418128392269</v>
      </c>
      <c r="B79">
        <v>100.1631592387629</v>
      </c>
      <c r="C79">
        <v>16.51077933004111</v>
      </c>
      <c r="D79">
        <v>2.4558878981748449E-2</v>
      </c>
      <c r="E79">
        <v>4.8984081872024696E-3</v>
      </c>
      <c r="F79">
        <v>-1.050674398731086</v>
      </c>
    </row>
    <row r="80" spans="1:6">
      <c r="A80">
        <v>0.1891408906534976</v>
      </c>
      <c r="B80">
        <v>102.79732662802419</v>
      </c>
      <c r="C80">
        <v>16.574832666546961</v>
      </c>
      <c r="D80">
        <v>2.4077750932457089E-2</v>
      </c>
      <c r="E80">
        <v>4.9426934803116747E-3</v>
      </c>
      <c r="F80">
        <v>-1.047000025721752</v>
      </c>
    </row>
    <row r="81" spans="1:6">
      <c r="A81">
        <v>0.19404390670449359</v>
      </c>
      <c r="B81">
        <v>105.4620964761266</v>
      </c>
      <c r="C81">
        <v>16.638370878112092</v>
      </c>
      <c r="D81">
        <v>2.3613178761533019E-2</v>
      </c>
      <c r="E81">
        <v>4.9740355531187096E-3</v>
      </c>
      <c r="F81">
        <v>-1.0430948546985741</v>
      </c>
    </row>
    <row r="82" spans="1:6">
      <c r="A82">
        <v>0.19900288896769791</v>
      </c>
      <c r="B82">
        <v>108.15728373939849</v>
      </c>
      <c r="C82">
        <v>16.70140041863494</v>
      </c>
      <c r="D82">
        <v>2.3161465266201921E-2</v>
      </c>
      <c r="E82">
        <v>4.9918583051005699E-3</v>
      </c>
      <c r="F82">
        <v>-1.0389785837460861</v>
      </c>
    </row>
    <row r="83" spans="1:6">
      <c r="A83">
        <v>0.2040174930875607</v>
      </c>
      <c r="B83">
        <v>110.8827012619591</v>
      </c>
      <c r="C83">
        <v>16.763920869369439</v>
      </c>
      <c r="D83">
        <v>2.272071452905083E-2</v>
      </c>
      <c r="E83">
        <v>4.9931757048709219E-3</v>
      </c>
      <c r="F83">
        <v>-1.034668921295619</v>
      </c>
    </row>
    <row r="84" spans="1:6">
      <c r="A84">
        <v>0.20908737084610729</v>
      </c>
      <c r="B84">
        <v>113.6381597887155</v>
      </c>
      <c r="C84">
        <v>16.82593146654726</v>
      </c>
      <c r="D84">
        <v>2.229135125043203E-2</v>
      </c>
      <c r="E84">
        <v>4.9691194889681517E-3</v>
      </c>
      <c r="F84">
        <v>-1.0301836635830519</v>
      </c>
    </row>
    <row r="85" spans="1:6">
      <c r="A85">
        <v>0.21421217018711949</v>
      </c>
      <c r="B85">
        <v>116.42346797850421</v>
      </c>
      <c r="C85">
        <v>16.887436045968592</v>
      </c>
      <c r="D85">
        <v>2.1875386436121989E-2</v>
      </c>
      <c r="E85">
        <v>4.908596225103156E-3</v>
      </c>
      <c r="F85">
        <v>-1.025539489456051</v>
      </c>
    </row>
    <row r="86" spans="1:6">
      <c r="A86">
        <v>0.21939153524058139</v>
      </c>
      <c r="B86">
        <v>119.23843241737789</v>
      </c>
      <c r="C86">
        <v>16.948444991297389</v>
      </c>
      <c r="D86">
        <v>2.1473786200218638E-2</v>
      </c>
      <c r="E86">
        <v>4.8053124593010893E-3</v>
      </c>
      <c r="F86">
        <v>-1.0207480072579751</v>
      </c>
    </row>
    <row r="87" spans="1:6">
      <c r="A87">
        <v>0.22462510634739249</v>
      </c>
      <c r="B87">
        <v>122.08285763203681</v>
      </c>
      <c r="C87">
        <v>17.008969764775738</v>
      </c>
      <c r="D87">
        <v>2.1085996978712249E-2</v>
      </c>
      <c r="E87">
        <v>4.6590689067881009E-3</v>
      </c>
      <c r="F87">
        <v>-1.015814974200046</v>
      </c>
    </row>
    <row r="88" spans="1:6">
      <c r="A88">
        <v>0.22991252008434221</v>
      </c>
      <c r="B88">
        <v>124.9565461034021</v>
      </c>
      <c r="C88">
        <v>17.069023686015569</v>
      </c>
      <c r="D88">
        <v>2.071283533635522E-2</v>
      </c>
      <c r="E88">
        <v>4.4705372491468656E-3</v>
      </c>
      <c r="F88">
        <v>-1.010742947382071</v>
      </c>
    </row>
    <row r="89" spans="1:6">
      <c r="A89">
        <v>0.23525340928934571</v>
      </c>
      <c r="B89">
        <v>127.8592982803316</v>
      </c>
      <c r="C89">
        <v>17.12862298476178</v>
      </c>
      <c r="D89">
        <v>2.0353979477567209E-2</v>
      </c>
      <c r="E89">
        <v>4.2392334588588626E-3</v>
      </c>
      <c r="F89">
        <v>-1.0055326525310411</v>
      </c>
    </row>
    <row r="90" spans="1:6">
      <c r="A90">
        <v>0.24064740308694099</v>
      </c>
      <c r="B90">
        <v>130.79091259347749</v>
      </c>
      <c r="C90">
        <v>17.187781315277341</v>
      </c>
      <c r="D90">
        <v>2.0007332426717889E-2</v>
      </c>
      <c r="E90">
        <v>3.9650506828383322E-3</v>
      </c>
      <c r="F90">
        <v>-1.0001819460262951</v>
      </c>
    </row>
    <row r="91" spans="1:6">
      <c r="A91">
        <v>0.24609412691404189</v>
      </c>
      <c r="B91">
        <v>133.75118546928229</v>
      </c>
      <c r="C91">
        <v>17.246507947296791</v>
      </c>
      <c r="D91">
        <v>1.967146097217233E-2</v>
      </c>
      <c r="E91">
        <v>3.651095639196824E-3</v>
      </c>
      <c r="F91">
        <v>-0.99469039808491189</v>
      </c>
    </row>
    <row r="92" spans="1:6">
      <c r="A92">
        <v>0.25159320254594852</v>
      </c>
      <c r="B92">
        <v>136.73991134411671</v>
      </c>
      <c r="C92">
        <v>17.304810744964701</v>
      </c>
      <c r="D92">
        <v>1.9345811439778711E-2</v>
      </c>
      <c r="E92">
        <v>3.3033767664920771E-3</v>
      </c>
      <c r="F92">
        <v>-0.98906643574249109</v>
      </c>
    </row>
    <row r="93" spans="1:6">
      <c r="A93">
        <v>0.25714424812261127</v>
      </c>
      <c r="B93">
        <v>139.75688267855239</v>
      </c>
      <c r="C93">
        <v>17.362695402750759</v>
      </c>
      <c r="D93">
        <v>1.9028630730630328E-2</v>
      </c>
      <c r="E93">
        <v>2.924527025898167E-3</v>
      </c>
      <c r="F93">
        <v>-0.98332499587936895</v>
      </c>
    </row>
    <row r="94" spans="1:6">
      <c r="A94">
        <v>0.26274687817514752</v>
      </c>
      <c r="B94">
        <v>142.80188997177521</v>
      </c>
      <c r="C94">
        <v>17.42016423512089</v>
      </c>
      <c r="D94">
        <v>1.871969065887312E-2</v>
      </c>
      <c r="E94">
        <v>2.5148225284060228E-3</v>
      </c>
      <c r="F94">
        <v>-0.97747940874797268</v>
      </c>
    </row>
    <row r="95" spans="1:6">
      <c r="A95">
        <v>0.26840070365260887</v>
      </c>
      <c r="B95">
        <v>145.87472177613199</v>
      </c>
      <c r="C95">
        <v>17.477225076559812</v>
      </c>
      <c r="D95">
        <v>1.8421721190500041E-2</v>
      </c>
      <c r="E95">
        <v>2.0772323078710781E-3</v>
      </c>
      <c r="F95">
        <v>-0.97153610646225486</v>
      </c>
    </row>
    <row r="96" spans="1:6">
      <c r="A96">
        <v>0.27410533194899728</v>
      </c>
      <c r="B96">
        <v>148.97516471181439</v>
      </c>
      <c r="C96">
        <v>17.533894075855141</v>
      </c>
      <c r="D96">
        <v>1.8136152359394229E-2</v>
      </c>
      <c r="E96">
        <v>1.6179952558754379E-3</v>
      </c>
      <c r="F96">
        <v>-0.96549526709590727</v>
      </c>
    </row>
    <row r="97" spans="1:6">
      <c r="A97">
        <v>0.27986036693052768</v>
      </c>
      <c r="B97">
        <v>152.10300348167561</v>
      </c>
      <c r="C97">
        <v>17.59018865033396</v>
      </c>
      <c r="D97">
        <v>1.786175794564876E-2</v>
      </c>
      <c r="E97">
        <v>1.144699570269996E-3</v>
      </c>
      <c r="F97">
        <v>-0.95935509757793003</v>
      </c>
    </row>
    <row r="98" spans="1:6">
      <c r="A98">
        <v>0.28566540896313602</v>
      </c>
      <c r="B98">
        <v>155.25802088618099</v>
      </c>
      <c r="C98">
        <v>17.646121793461859</v>
      </c>
      <c r="D98">
        <v>1.7596730933323691E-2</v>
      </c>
      <c r="E98">
        <v>6.6432590374520195E-4</v>
      </c>
      <c r="F98">
        <v>-0.95311689675175371</v>
      </c>
    </row>
    <row r="99" spans="1:6">
      <c r="A99">
        <v>0.29152005494022981</v>
      </c>
      <c r="B99">
        <v>158.43999783849071</v>
      </c>
      <c r="C99">
        <v>17.701703582037339</v>
      </c>
      <c r="D99">
        <v>1.7340418148825618E-2</v>
      </c>
      <c r="E99">
        <v>1.8410321998157939E-4</v>
      </c>
      <c r="F99">
        <v>-0.94678444348231106</v>
      </c>
    </row>
    <row r="100" spans="1:6">
      <c r="A100">
        <v>0.29742389831068089</v>
      </c>
      <c r="B100">
        <v>161.64871337967321</v>
      </c>
      <c r="C100">
        <v>17.756942665305861</v>
      </c>
      <c r="D100">
        <v>1.709166593117873E-2</v>
      </c>
      <c r="E100">
        <v>-2.8813354440283671E-4</v>
      </c>
      <c r="F100">
        <v>-0.94035954506996133</v>
      </c>
    </row>
    <row r="101" spans="1:6">
      <c r="A101">
        <v>0.30337652910705593</v>
      </c>
      <c r="B101">
        <v>164.8839446940483</v>
      </c>
      <c r="C101">
        <v>17.811843069291111</v>
      </c>
      <c r="D101">
        <v>1.6848589807698589E-2</v>
      </c>
      <c r="E101">
        <v>-7.3770116179556859E-4</v>
      </c>
      <c r="F101">
        <v>-0.93384190025227531</v>
      </c>
    </row>
    <row r="102" spans="1:6">
      <c r="A102">
        <v>0.30937753397408518</v>
      </c>
      <c r="B102">
        <v>168.1454671246606</v>
      </c>
      <c r="C102">
        <v>17.866404872418421</v>
      </c>
      <c r="D102">
        <v>1.6610454549077041E-2</v>
      </c>
      <c r="E102">
        <v>-1.146605461371968E-3</v>
      </c>
      <c r="F102">
        <v>-0.92723502835785987</v>
      </c>
    </row>
    <row r="103" spans="1:6">
      <c r="A103">
        <v>0.31542649619736618</v>
      </c>
      <c r="B103">
        <v>171.433054188879</v>
      </c>
      <c r="C103">
        <v>17.920628702941151</v>
      </c>
      <c r="D103">
        <v>1.6377788188354031E-2</v>
      </c>
      <c r="E103">
        <v>-1.5068069193383501E-3</v>
      </c>
      <c r="F103">
        <v>-0.92054904676410398</v>
      </c>
    </row>
    <row r="104" spans="1:6">
      <c r="A104">
        <v>0.32152299573230059</v>
      </c>
      <c r="B104">
        <v>174.7464775941244</v>
      </c>
      <c r="C104">
        <v>17.974516035173071</v>
      </c>
      <c r="D104">
        <v>1.6149795227326111E-2</v>
      </c>
      <c r="E104">
        <v>-1.820819884999499E-3</v>
      </c>
      <c r="F104">
        <v>-0.91379504652745314</v>
      </c>
    </row>
    <row r="105" spans="1:6">
      <c r="A105">
        <v>0.32766660923326257</v>
      </c>
      <c r="B105">
        <v>178.085507253722</v>
      </c>
      <c r="C105">
        <v>18.028064054292781</v>
      </c>
      <c r="D105">
        <v>1.5924994589411282E-2</v>
      </c>
      <c r="E105">
        <v>-2.0877774492313928E-3</v>
      </c>
      <c r="F105">
        <v>-0.90697917545246554</v>
      </c>
    </row>
    <row r="106" spans="1:6">
      <c r="A106">
        <v>0.33385691008299628</v>
      </c>
      <c r="B106">
        <v>181.44991130287909</v>
      </c>
      <c r="C106">
        <v>18.081267980919289</v>
      </c>
      <c r="D106">
        <v>1.5703410137093358E-2</v>
      </c>
      <c r="E106">
        <v>-2.3007206556060309E-3</v>
      </c>
      <c r="F106">
        <v>-0.90010540056038302</v>
      </c>
    </row>
    <row r="107" spans="1:6">
      <c r="A107">
        <v>0.34009346842224031</v>
      </c>
      <c r="B107">
        <v>184.83945611478589</v>
      </c>
      <c r="C107">
        <v>18.134125191373599</v>
      </c>
      <c r="D107">
        <v>1.548620764976125E-2</v>
      </c>
      <c r="E107">
        <v>-2.459408809120892E-3</v>
      </c>
      <c r="F107">
        <v>-0.89317770835951993</v>
      </c>
    </row>
    <row r="108" spans="1:6">
      <c r="A108">
        <v>0.34637585117957748</v>
      </c>
      <c r="B108">
        <v>188.25390631683851</v>
      </c>
      <c r="C108">
        <v>18.186641973017469</v>
      </c>
      <c r="D108">
        <v>1.5277292003181909E-2</v>
      </c>
      <c r="E108">
        <v>-2.570624316931858E-3</v>
      </c>
      <c r="F108">
        <v>-0.88619800289243778</v>
      </c>
    </row>
    <row r="109" spans="1:6">
      <c r="A109">
        <v>0.35270362210150791</v>
      </c>
      <c r="B109">
        <v>191.6930248069838</v>
      </c>
      <c r="C109">
        <v>18.23883811038197</v>
      </c>
      <c r="D109">
        <v>1.507887388266475E-2</v>
      </c>
      <c r="E109">
        <v>-2.6482241047190149E-3</v>
      </c>
      <c r="F109">
        <v>-0.8791645274348584</v>
      </c>
    </row>
    <row r="110" spans="1:6">
      <c r="A110">
        <v>0.35907634178274211</v>
      </c>
      <c r="B110">
        <v>195.1565727701834</v>
      </c>
      <c r="C110">
        <v>18.290730628150939</v>
      </c>
      <c r="D110">
        <v>1.4886852017351021E-2</v>
      </c>
      <c r="E110">
        <v>-2.7104082825890798E-3</v>
      </c>
      <c r="F110">
        <v>-0.87207571503073988</v>
      </c>
    </row>
    <row r="111" spans="1:6">
      <c r="A111">
        <v>0.36549356769671471</v>
      </c>
      <c r="B111">
        <v>198.6443096949977</v>
      </c>
      <c r="C111">
        <v>18.34231906149288</v>
      </c>
      <c r="D111">
        <v>1.4696109918459731E-2</v>
      </c>
      <c r="E111">
        <v>-2.7724141607417228E-3</v>
      </c>
      <c r="F111">
        <v>-0.86493420146848243</v>
      </c>
    </row>
    <row r="112" spans="1:6">
      <c r="A112">
        <v>0.37195485422631291</v>
      </c>
      <c r="B112">
        <v>202.15599339028691</v>
      </c>
      <c r="C112">
        <v>18.3935918851294</v>
      </c>
      <c r="D112">
        <v>1.4505452916985699E-2</v>
      </c>
      <c r="E112">
        <v>-2.8469553159392292E-3</v>
      </c>
      <c r="F112">
        <v>-0.85774426699992001</v>
      </c>
    </row>
    <row r="113" spans="1:6">
      <c r="A113">
        <v>0.37845975269482091</v>
      </c>
      <c r="B113">
        <v>205.69138000202901</v>
      </c>
      <c r="C113">
        <v>18.44453718012743</v>
      </c>
      <c r="D113">
        <v>1.4314818409464389E-2</v>
      </c>
      <c r="E113">
        <v>-2.9440321918997692E-3</v>
      </c>
      <c r="F113">
        <v>-0.85051024024040722</v>
      </c>
    </row>
    <row r="114" spans="1:6">
      <c r="A114">
        <v>0.38500781139707618</v>
      </c>
      <c r="B114">
        <v>209.25022403025321</v>
      </c>
      <c r="C114">
        <v>18.495138546563879</v>
      </c>
      <c r="D114">
        <v>1.4121800509650759E-2</v>
      </c>
      <c r="E114">
        <v>-3.0632766857541151E-3</v>
      </c>
      <c r="F114">
        <v>-0.84323935790350302</v>
      </c>
    </row>
    <row r="115" spans="1:6">
      <c r="A115">
        <v>0.39159857563083622</v>
      </c>
      <c r="B115">
        <v>212.83227834608761</v>
      </c>
      <c r="C115">
        <v>18.545374275291589</v>
      </c>
      <c r="D115">
        <v>1.392712344440312E-2</v>
      </c>
      <c r="E115">
        <v>-3.1912860357252749E-3</v>
      </c>
      <c r="F115">
        <v>-0.83594187625937366</v>
      </c>
    </row>
    <row r="116" spans="1:6">
      <c r="A116">
        <v>0.39823158772835388</v>
      </c>
      <c r="B116">
        <v>216.43729420892029</v>
      </c>
      <c r="C116">
        <v>18.595236026523079</v>
      </c>
      <c r="D116">
        <v>1.373672234279438E-2</v>
      </c>
      <c r="E116">
        <v>-3.3143750070784568E-3</v>
      </c>
      <c r="F116">
        <v>-0.82862877319136552</v>
      </c>
    </row>
    <row r="117" spans="1:6">
      <c r="A117">
        <v>0.40490638708815729</v>
      </c>
      <c r="B117">
        <v>220.0650212836714</v>
      </c>
      <c r="C117">
        <v>18.64473625550438</v>
      </c>
      <c r="D117">
        <v>1.3554971119630759E-2</v>
      </c>
      <c r="E117">
        <v>-3.427966225149836E-3</v>
      </c>
      <c r="F117">
        <v>-0.82130895402103099</v>
      </c>
    </row>
    <row r="118" spans="1:6">
      <c r="A118">
        <v>0.41162251020703527</v>
      </c>
      <c r="B118">
        <v>223.71520765817741</v>
      </c>
      <c r="C118">
        <v>18.693895979124569</v>
      </c>
      <c r="D118">
        <v>1.338193291242854E-2</v>
      </c>
      <c r="E118">
        <v>-3.5344561624427442E-3</v>
      </c>
      <c r="F118">
        <v>-0.81398460672448791</v>
      </c>
    </row>
    <row r="119" spans="1:6">
      <c r="A119">
        <v>0.41837949071222291</v>
      </c>
      <c r="B119">
        <v>227.38759986068351</v>
      </c>
      <c r="C119">
        <v>18.74273092174742</v>
      </c>
      <c r="D119">
        <v>1.321455386242457E-2</v>
      </c>
      <c r="E119">
        <v>-3.6403449576890472E-3</v>
      </c>
      <c r="F119">
        <v>-0.80664891905431224</v>
      </c>
    </row>
    <row r="120" spans="1:6">
      <c r="A120">
        <v>0.42517685939378669</v>
      </c>
      <c r="B120">
        <v>231.0819428774451</v>
      </c>
      <c r="C120">
        <v>18.791244351926458</v>
      </c>
      <c r="D120">
        <v>1.3049485887518491E-2</v>
      </c>
      <c r="E120">
        <v>-3.751758883834568E-3</v>
      </c>
      <c r="F120">
        <v>-0.79929189924284427</v>
      </c>
    </row>
    <row r="121" spans="1:6">
      <c r="A121">
        <v>0.43201414423720719</v>
      </c>
      <c r="B121">
        <v>234.79798017043609</v>
      </c>
      <c r="C121">
        <v>18.83943257852772</v>
      </c>
      <c r="D121">
        <v>1.288641694824029E-2</v>
      </c>
      <c r="E121">
        <v>-3.8725615972355579E-3</v>
      </c>
      <c r="F121">
        <v>-0.79190520558695843</v>
      </c>
    </row>
    <row r="122" spans="1:6">
      <c r="A122">
        <v>0.43889087045615582</v>
      </c>
      <c r="B122">
        <v>238.53545369516331</v>
      </c>
      <c r="C122">
        <v>18.88729545960512</v>
      </c>
      <c r="D122">
        <v>1.272675656452945E-2</v>
      </c>
      <c r="E122">
        <v>-4.0053218829773814E-3</v>
      </c>
      <c r="F122">
        <v>-0.78448127620365293</v>
      </c>
    </row>
    <row r="123" spans="1:6">
      <c r="A123">
        <v>0.44580656052546469</v>
      </c>
      <c r="B123">
        <v>242.29410391858491</v>
      </c>
      <c r="C123">
        <v>18.934835014087732</v>
      </c>
      <c r="D123">
        <v>1.2569739130206901E-2</v>
      </c>
      <c r="E123">
        <v>-4.1492647994789524E-3</v>
      </c>
      <c r="F123">
        <v>-0.77701717091171962</v>
      </c>
    </row>
    <row r="124" spans="1:6">
      <c r="A124">
        <v>0.45276073421428609</v>
      </c>
      <c r="B124">
        <v>246.07366983713291</v>
      </c>
      <c r="C124">
        <v>18.98204828804602</v>
      </c>
      <c r="D124">
        <v>1.2414083116791029E-2</v>
      </c>
      <c r="E124">
        <v>-4.3034421779527474E-3</v>
      </c>
      <c r="F124">
        <v>-0.7695185225332315</v>
      </c>
    </row>
    <row r="125" spans="1:6">
      <c r="A125">
        <v>0.45975290861943968</v>
      </c>
      <c r="B125">
        <v>249.8738889948373</v>
      </c>
      <c r="C125">
        <v>19.028931383098261</v>
      </c>
      <c r="D125">
        <v>1.2260309614575979E-2</v>
      </c>
      <c r="E125">
        <v>-4.4646378709459226E-3</v>
      </c>
      <c r="F125">
        <v>-0.76199750693309332</v>
      </c>
    </row>
    <row r="126" spans="1:6">
      <c r="A126">
        <v>0.46678259819894657</v>
      </c>
      <c r="B126">
        <v>253.69449750155121</v>
      </c>
      <c r="C126">
        <v>19.075482462120259</v>
      </c>
      <c r="D126">
        <v>1.210851803442926E-2</v>
      </c>
      <c r="E126">
        <v>-4.6198880045182286E-3</v>
      </c>
      <c r="F126">
        <v>-0.75446862892047628</v>
      </c>
    </row>
    <row r="127" spans="1:6">
      <c r="A127">
        <v>0.47384931480574533</v>
      </c>
      <c r="B127">
        <v>257.53523005127568</v>
      </c>
      <c r="C127">
        <v>19.121698642134291</v>
      </c>
      <c r="D127">
        <v>1.1958109660898971E-2</v>
      </c>
      <c r="E127">
        <v>-4.7576326552957798E-3</v>
      </c>
      <c r="F127">
        <v>-0.7469434274389819</v>
      </c>
    </row>
    <row r="128" spans="1:6">
      <c r="A128">
        <v>0.48095256772158868</v>
      </c>
      <c r="B128">
        <v>261.39581994058273</v>
      </c>
      <c r="C128">
        <v>19.167573786084031</v>
      </c>
      <c r="D128">
        <v>1.180771977418634E-2</v>
      </c>
      <c r="E128">
        <v>-4.8758886751836608E-3</v>
      </c>
      <c r="F128">
        <v>-0.73942572845343357</v>
      </c>
    </row>
    <row r="129" spans="1:6">
      <c r="A129">
        <v>0.48809186369112018</v>
      </c>
      <c r="B129">
        <v>265.27599908713518</v>
      </c>
      <c r="C129">
        <v>19.213095420196339</v>
      </c>
      <c r="D129">
        <v>1.1655845970086639E-2</v>
      </c>
      <c r="E129">
        <v>-4.9743454987016128E-3</v>
      </c>
      <c r="F129">
        <v>-0.73191154980152406</v>
      </c>
    </row>
    <row r="130" spans="1:6">
      <c r="A130">
        <v>0.4952667069561264</v>
      </c>
      <c r="B130">
        <v>269.17549804830333</v>
      </c>
      <c r="C130">
        <v>19.258250556294389</v>
      </c>
      <c r="D130">
        <v>1.150404116618161E-2</v>
      </c>
      <c r="E130">
        <v>-5.0457031803314957E-3</v>
      </c>
      <c r="F130">
        <v>-0.72439541824798248</v>
      </c>
    </row>
    <row r="131" spans="1:6">
      <c r="A131">
        <v>0.50247659928996136</v>
      </c>
      <c r="B131">
        <v>273.09404603987377</v>
      </c>
      <c r="C131">
        <v>19.303037013657239</v>
      </c>
      <c r="D131">
        <v>1.135547354486261E-2</v>
      </c>
      <c r="E131">
        <v>-5.0737679451859884E-3</v>
      </c>
      <c r="F131">
        <v>-0.71687503405056419</v>
      </c>
    </row>
    <row r="132" spans="1:6">
      <c r="A132">
        <v>0.50972104003214569</v>
      </c>
      <c r="B132">
        <v>277.03137095485471</v>
      </c>
      <c r="C132">
        <v>19.34746092948825</v>
      </c>
      <c r="D132">
        <v>1.121068608504453E-2</v>
      </c>
      <c r="E132">
        <v>-5.0414196646977466E-3</v>
      </c>
      <c r="F132">
        <v>-0.70935285108426893</v>
      </c>
    </row>
    <row r="133" spans="1:6">
      <c r="A133">
        <v>0.51699952612313149</v>
      </c>
      <c r="B133">
        <v>280.98719938236962</v>
      </c>
      <c r="C133">
        <v>19.39152589034563</v>
      </c>
      <c r="D133">
        <v>1.10682163850359E-2</v>
      </c>
      <c r="E133">
        <v>-4.9422946409629319E-3</v>
      </c>
      <c r="F133">
        <v>-0.70183384528642678</v>
      </c>
    </row>
    <row r="134" spans="1:6">
      <c r="A134">
        <v>0.52431155213923519</v>
      </c>
      <c r="B134">
        <v>284.96125662664389</v>
      </c>
      <c r="C134">
        <v>19.435231231919332</v>
      </c>
      <c r="D134">
        <v>1.092754153237808E-2</v>
      </c>
      <c r="E134">
        <v>-4.7845204069905346E-3</v>
      </c>
      <c r="F134">
        <v>-0.69431978993510068</v>
      </c>
    </row>
    <row r="135" spans="1:6">
      <c r="A135">
        <v>0.53165661032773592</v>
      </c>
      <c r="B135">
        <v>288.95326672608019</v>
      </c>
      <c r="C135">
        <v>19.47857657155334</v>
      </c>
      <c r="D135">
        <v>1.0788982391834789E-2</v>
      </c>
      <c r="E135">
        <v>-4.5802069099316039E-3</v>
      </c>
      <c r="F135">
        <v>-0.68680987295912543</v>
      </c>
    </row>
    <row r="136" spans="1:6">
      <c r="A136">
        <v>0.53903419064213254</v>
      </c>
      <c r="B136">
        <v>292.96295247242091</v>
      </c>
      <c r="C136">
        <v>19.521562768407641</v>
      </c>
      <c r="D136">
        <v>1.0652636084175099E-2</v>
      </c>
      <c r="E136">
        <v>-4.3426527305441666E-3</v>
      </c>
      <c r="F136">
        <v>-0.67930515916860579</v>
      </c>
    </row>
    <row r="137" spans="1:6">
      <c r="A137">
        <v>0.54644378077756262</v>
      </c>
      <c r="B137">
        <v>296.9900354299977</v>
      </c>
      <c r="C137">
        <v>19.564189457746579</v>
      </c>
      <c r="D137">
        <v>1.051748704399365E-2</v>
      </c>
      <c r="E137">
        <v>-4.0890035736723127E-3</v>
      </c>
      <c r="F137">
        <v>-0.67180539282973917</v>
      </c>
    </row>
    <row r="138" spans="1:6">
      <c r="A138">
        <v>0.55388486620637734</v>
      </c>
      <c r="B138">
        <v>301.03423595506672</v>
      </c>
      <c r="C138">
        <v>19.606449112901721</v>
      </c>
      <c r="D138">
        <v>1.038107865692596E-2</v>
      </c>
      <c r="E138">
        <v>-3.8346103875140031E-3</v>
      </c>
      <c r="F138">
        <v>-0.66430803188552634</v>
      </c>
    </row>
    <row r="139" spans="1:6">
      <c r="A139">
        <v>0.56135693021387001</v>
      </c>
      <c r="B139">
        <v>305.09527321522688</v>
      </c>
      <c r="C139">
        <v>19.648324869089748</v>
      </c>
      <c r="D139">
        <v>1.024171088700449E-2</v>
      </c>
      <c r="E139">
        <v>-3.5890914450087759E-3</v>
      </c>
      <c r="F139">
        <v>-0.6568128949308133</v>
      </c>
    </row>
    <row r="140" spans="1:6">
      <c r="A140">
        <v>0.56885945393415804</v>
      </c>
      <c r="B140">
        <v>309.17286520892128</v>
      </c>
      <c r="C140">
        <v>19.68979864093934</v>
      </c>
      <c r="D140">
        <v>1.010064065513519E-2</v>
      </c>
      <c r="E140">
        <v>-3.3554563486502599E-3</v>
      </c>
      <c r="F140">
        <v>-0.6493242798796266</v>
      </c>
    </row>
    <row r="141" spans="1:6">
      <c r="A141">
        <v>0.57639191638621234</v>
      </c>
      <c r="B141">
        <v>313.26672878501972</v>
      </c>
      <c r="C141">
        <v>19.730862204478459</v>
      </c>
      <c r="D141">
        <v>9.9608969408835416E-3</v>
      </c>
      <c r="E141">
        <v>-3.1327192835919082E-3</v>
      </c>
      <c r="F141">
        <v>-0.64184900078558138</v>
      </c>
    </row>
    <row r="142" spans="1:6">
      <c r="A142">
        <v>0.58395379451003582</v>
      </c>
      <c r="B142">
        <v>317.37657966248048</v>
      </c>
      <c r="C142">
        <v>19.771516974198988</v>
      </c>
      <c r="D142">
        <v>9.8236166635049856E-3</v>
      </c>
      <c r="E142">
        <v>-2.9220645857638439E-3</v>
      </c>
      <c r="F142">
        <v>-0.63439373507045949</v>
      </c>
    </row>
    <row r="143" spans="1:6">
      <c r="A143">
        <v>0.5915445632029841</v>
      </c>
      <c r="B143">
        <v>321.50213245009161</v>
      </c>
      <c r="C143">
        <v>19.81176486649262</v>
      </c>
      <c r="D143">
        <v>9.6882885352965811E-3</v>
      </c>
      <c r="E143">
        <v>-2.7297853185377311E-3</v>
      </c>
      <c r="F143">
        <v>-0.62696440472291726</v>
      </c>
    </row>
    <row r="144" spans="1:6">
      <c r="A144">
        <v>0.59916369535622938</v>
      </c>
      <c r="B144">
        <v>325.64310066628809</v>
      </c>
      <c r="C144">
        <v>19.851606455722671</v>
      </c>
      <c r="D144">
        <v>9.5546892104000601E-3</v>
      </c>
      <c r="E144">
        <v>-2.5676042647663389E-3</v>
      </c>
      <c r="F144">
        <v>-0.61956826889016525</v>
      </c>
    </row>
    <row r="145" spans="1:6">
      <c r="A145">
        <v>0.60681066189136379</v>
      </c>
      <c r="B145">
        <v>329.7991967590462</v>
      </c>
      <c r="C145">
        <v>19.891040424250981</v>
      </c>
      <c r="D145">
        <v>9.4217595476337526E-3</v>
      </c>
      <c r="E145">
        <v>-2.443409881998467E-3</v>
      </c>
      <c r="F145">
        <v>-0.61221394005511753</v>
      </c>
    </row>
    <row r="146" spans="1:6">
      <c r="A146">
        <v>0.6144849317971377</v>
      </c>
      <c r="B146">
        <v>333.97013212585011</v>
      </c>
      <c r="C146">
        <v>19.930057480440421</v>
      </c>
      <c r="D146">
        <v>9.2867369384304205E-3</v>
      </c>
      <c r="E146">
        <v>-2.3547883477593929E-3</v>
      </c>
      <c r="F146">
        <v>-0.60490963049390745</v>
      </c>
    </row>
    <row r="147" spans="1:6">
      <c r="A147">
        <v>0.6221859721663352</v>
      </c>
      <c r="B147">
        <v>338.15561713373393</v>
      </c>
      <c r="C147">
        <v>19.968637234774629</v>
      </c>
      <c r="D147">
        <v>9.1477509525557544E-3</v>
      </c>
      <c r="E147">
        <v>-2.2946043487710489E-3</v>
      </c>
      <c r="F147">
        <v>-0.59766354490711437</v>
      </c>
    </row>
    <row r="148" spans="1:6">
      <c r="A148">
        <v>0.6299132482327785</v>
      </c>
      <c r="B148">
        <v>342.35536113939321</v>
      </c>
      <c r="C148">
        <v>20.006759266596571</v>
      </c>
      <c r="D148">
        <v>9.0067691652150686E-3</v>
      </c>
      <c r="E148">
        <v>-2.2578405045294348E-3</v>
      </c>
      <c r="F148">
        <v>-0.59048356123090984</v>
      </c>
    </row>
    <row r="149" spans="1:6">
      <c r="A149">
        <v>0.63766622340846246</v>
      </c>
      <c r="B149">
        <v>346.56907250936757</v>
      </c>
      <c r="C149">
        <v>20.0444160368342</v>
      </c>
      <c r="D149">
        <v>8.8671275914800184E-3</v>
      </c>
      <c r="E149">
        <v>-2.246081878273506E-3</v>
      </c>
      <c r="F149">
        <v>-0.58337601004065842</v>
      </c>
    </row>
    <row r="150" spans="1:6">
      <c r="A150">
        <v>0.64544435932081645</v>
      </c>
      <c r="B150">
        <v>350.79645864029283</v>
      </c>
      <c r="C150">
        <v>20.08160871819625</v>
      </c>
      <c r="D150">
        <v>8.7291120758908498E-3</v>
      </c>
      <c r="E150">
        <v>-2.2582932017607472E-3</v>
      </c>
      <c r="F150">
        <v>-0.57634643308135736</v>
      </c>
    </row>
    <row r="151" spans="1:6">
      <c r="A151">
        <v>0.65324711585008854</v>
      </c>
      <c r="B151">
        <v>355.03722597921768</v>
      </c>
      <c r="C151">
        <v>20.11833307465497</v>
      </c>
      <c r="D151">
        <v>8.5902499507142134E-3</v>
      </c>
      <c r="E151">
        <v>-2.2822092885343291E-3</v>
      </c>
      <c r="F151">
        <v>-0.56939951643888309</v>
      </c>
    </row>
    <row r="152" spans="1:6">
      <c r="A152">
        <v>0.66107395116685241</v>
      </c>
      <c r="B152">
        <v>359.29108004399052</v>
      </c>
      <c r="C152">
        <v>20.154573443943342</v>
      </c>
      <c r="D152">
        <v>8.4479739668188725E-3</v>
      </c>
      <c r="E152">
        <v>-2.301112830036972E-3</v>
      </c>
      <c r="F152">
        <v>-0.56253866064423208</v>
      </c>
    </row>
    <row r="153" spans="1:6">
      <c r="A153">
        <v>0.66892432176963212</v>
      </c>
      <c r="B153">
        <v>363.55772544370677</v>
      </c>
      <c r="C153">
        <v>20.190307922053329</v>
      </c>
      <c r="D153">
        <v>8.3023865978279834E-3</v>
      </c>
      <c r="E153">
        <v>-2.3075721510166531E-3</v>
      </c>
      <c r="F153">
        <v>-0.55576788858009629</v>
      </c>
    </row>
    <row r="154" spans="1:6">
      <c r="A154">
        <v>0.67679768252264338</v>
      </c>
      <c r="B154">
        <v>367.83686589922212</v>
      </c>
      <c r="C154">
        <v>20.225521896708521</v>
      </c>
      <c r="D154">
        <v>8.1561015263447358E-3</v>
      </c>
      <c r="E154">
        <v>-2.3081472103868529E-3</v>
      </c>
      <c r="F154">
        <v>-0.54909211125321045</v>
      </c>
    </row>
    <row r="155" spans="1:6">
      <c r="A155">
        <v>0.68469348669364793</v>
      </c>
      <c r="B155">
        <v>372.12820426372531</v>
      </c>
      <c r="C155">
        <v>20.260206180221481</v>
      </c>
      <c r="D155">
        <v>8.0082021900575086E-3</v>
      </c>
      <c r="E155">
        <v>-2.3115732656197058E-3</v>
      </c>
      <c r="F155">
        <v>-0.54251351653351554</v>
      </c>
    </row>
    <row r="156" spans="1:6">
      <c r="A156">
        <v>0.69261118599191951</v>
      </c>
      <c r="B156">
        <v>376.43144254337358</v>
      </c>
      <c r="C156">
        <v>20.294342409256821</v>
      </c>
      <c r="D156">
        <v>7.8566716883944707E-3</v>
      </c>
      <c r="E156">
        <v>-2.318618926193105E-3</v>
      </c>
      <c r="F156">
        <v>-0.53602945158610449</v>
      </c>
    </row>
    <row r="157" spans="1:6">
      <c r="A157">
        <v>0.70055023060631738</v>
      </c>
      <c r="B157">
        <v>380.74628191798467</v>
      </c>
      <c r="C157">
        <v>20.32791038874247</v>
      </c>
      <c r="D157">
        <v>7.7022834964407564E-3</v>
      </c>
      <c r="E157">
        <v>-2.322605049585349E-3</v>
      </c>
      <c r="F157">
        <v>-0.5296345809763795</v>
      </c>
    </row>
    <row r="158" spans="1:6">
      <c r="A158">
        <v>0.70851006924346538</v>
      </c>
      <c r="B158">
        <v>385.0724227617871</v>
      </c>
      <c r="C158">
        <v>20.360892389901391</v>
      </c>
      <c r="D158">
        <v>7.5450426510340722E-3</v>
      </c>
      <c r="E158">
        <v>-2.314846072743884E-3</v>
      </c>
      <c r="F158">
        <v>-0.52332632556553227</v>
      </c>
    </row>
    <row r="159" spans="1:6">
      <c r="A159">
        <v>0.71649014916603448</v>
      </c>
      <c r="B159">
        <v>389.40956466422688</v>
      </c>
      <c r="C159">
        <v>20.393270033172449</v>
      </c>
      <c r="D159">
        <v>7.3850312447180828E-3</v>
      </c>
      <c r="E159">
        <v>-2.2888922125989851E-3</v>
      </c>
      <c r="F159">
        <v>-0.51710794300227747</v>
      </c>
    </row>
    <row r="160" spans="1:6">
      <c r="A160">
        <v>0.72448991623112513</v>
      </c>
      <c r="B160">
        <v>393.75740645082811</v>
      </c>
      <c r="C160">
        <v>20.42502680492932</v>
      </c>
      <c r="D160">
        <v>7.2226974581070776E-3</v>
      </c>
      <c r="E160">
        <v>-2.242738655659549E-3</v>
      </c>
      <c r="F160">
        <v>-0.51098591904560942</v>
      </c>
    </row>
    <row r="161" spans="1:6">
      <c r="A161">
        <v>0.73250881492874775</v>
      </c>
      <c r="B161">
        <v>398.11564620410638</v>
      </c>
      <c r="C161">
        <v>20.456146616795209</v>
      </c>
      <c r="D161">
        <v>7.0578407793690408E-3</v>
      </c>
      <c r="E161">
        <v>-2.181919707628612E-3</v>
      </c>
      <c r="F161">
        <v>-0.50496705985415191</v>
      </c>
    </row>
    <row r="162" spans="1:6">
      <c r="A162">
        <v>0.74054628842039705</v>
      </c>
      <c r="B162">
        <v>402.48398128453488</v>
      </c>
      <c r="C162">
        <v>20.486612411921151</v>
      </c>
      <c r="D162">
        <v>6.8901496493456631E-3</v>
      </c>
      <c r="E162">
        <v>-2.1160249066839911E-3</v>
      </c>
      <c r="F162">
        <v>-0.49905953140044979</v>
      </c>
    </row>
    <row r="163" spans="1:6">
      <c r="A163">
        <v>0.74860177857771992</v>
      </c>
      <c r="B163">
        <v>406.86210835155919</v>
      </c>
      <c r="C163">
        <v>20.51640367422938</v>
      </c>
      <c r="D163">
        <v>6.7181321965195523E-3</v>
      </c>
      <c r="E163">
        <v>-2.0532198056209851E-3</v>
      </c>
      <c r="F163">
        <v>-0.49327530089673</v>
      </c>
    </row>
    <row r="164" spans="1:6">
      <c r="A164">
        <v>0.75667472602127217</v>
      </c>
      <c r="B164">
        <v>411.24972338466182</v>
      </c>
      <c r="C164">
        <v>20.54549144097054</v>
      </c>
      <c r="D164">
        <v>6.5398537095683277E-3</v>
      </c>
      <c r="E164">
        <v>-2.0006103965229298E-3</v>
      </c>
      <c r="F164">
        <v>-0.4876297378704294</v>
      </c>
    </row>
    <row r="165" spans="1:6">
      <c r="A165">
        <v>0.76476457015936194</v>
      </c>
      <c r="B165">
        <v>415.64652170447368</v>
      </c>
      <c r="C165">
        <v>20.573842424352659</v>
      </c>
      <c r="D165">
        <v>6.3555569381747966E-3</v>
      </c>
      <c r="E165">
        <v>-1.9625885410753472E-3</v>
      </c>
      <c r="F165">
        <v>-0.48213769277504143</v>
      </c>
    </row>
    <row r="166" spans="1:6">
      <c r="A166">
        <v>0.77287074922697807</v>
      </c>
      <c r="B166">
        <v>420.05219799393132</v>
      </c>
      <c r="C166">
        <v>20.60142952529792</v>
      </c>
      <c r="D166">
        <v>6.1675790009477083E-3</v>
      </c>
      <c r="E166">
        <v>-1.935645323127776E-3</v>
      </c>
      <c r="F166">
        <v>-0.47681007107938561</v>
      </c>
    </row>
    <row r="167" spans="1:6">
      <c r="A167">
        <v>0.78099270032479939</v>
      </c>
      <c r="B167">
        <v>424.46644631947782</v>
      </c>
      <c r="C167">
        <v>20.62823808337188</v>
      </c>
      <c r="D167">
        <v>5.9789771627123218E-3</v>
      </c>
      <c r="E167">
        <v>-1.912919032645679E-3</v>
      </c>
      <c r="F167">
        <v>-0.47165277255574728</v>
      </c>
    </row>
    <row r="168" spans="1:6">
      <c r="A168">
        <v>0.78912985945828273</v>
      </c>
      <c r="B168">
        <v>428.88896015230779</v>
      </c>
      <c r="C168">
        <v>20.654264901567061</v>
      </c>
      <c r="D168">
        <v>5.7913489632769061E-3</v>
      </c>
      <c r="E168">
        <v>-1.893719510345372E-3</v>
      </c>
      <c r="F168">
        <v>-0.46666759109264438</v>
      </c>
    </row>
    <row r="169" spans="1:6">
      <c r="A169">
        <v>0.79728166157682689</v>
      </c>
      <c r="B169">
        <v>433.31943238965272</v>
      </c>
      <c r="C169">
        <v>20.67950714238297</v>
      </c>
      <c r="D169">
        <v>5.6032237937117891E-3</v>
      </c>
      <c r="E169">
        <v>-1.884903715957029E-3</v>
      </c>
      <c r="F169">
        <v>-0.46185255118406338</v>
      </c>
    </row>
    <row r="170" spans="1:6">
      <c r="A170">
        <v>0.80544754061301105</v>
      </c>
      <c r="B170">
        <v>437.7575553761061</v>
      </c>
      <c r="C170">
        <v>20.70395194632081</v>
      </c>
      <c r="D170">
        <v>5.4119490113269742E-3</v>
      </c>
      <c r="E170">
        <v>-1.895127906772561E-3</v>
      </c>
      <c r="F170">
        <v>-0.45720339868937188</v>
      </c>
    </row>
    <row r="171" spans="1:6">
      <c r="A171">
        <v>0.81362692952190208</v>
      </c>
      <c r="B171">
        <v>442.20302092498781</v>
      </c>
      <c r="C171">
        <v>20.727576318459839</v>
      </c>
      <c r="D171">
        <v>5.2157017848009444E-3</v>
      </c>
      <c r="E171">
        <v>-1.9299592059321331E-3</v>
      </c>
      <c r="F171">
        <v>-0.45271645176538389</v>
      </c>
    </row>
    <row r="172" spans="1:6">
      <c r="A172">
        <v>0.82181926032043073</v>
      </c>
      <c r="B172">
        <v>446.65552033974399</v>
      </c>
      <c r="C172">
        <v>20.750351244394999</v>
      </c>
      <c r="D172">
        <v>5.0134566557066508E-3</v>
      </c>
      <c r="E172">
        <v>-1.9885028550181371E-3</v>
      </c>
      <c r="F172">
        <v>-0.44839054524781508</v>
      </c>
    </row>
    <row r="173" spans="1:6">
      <c r="A173">
        <v>0.83002396412683321</v>
      </c>
      <c r="B173">
        <v>451.1147444353843</v>
      </c>
      <c r="C173">
        <v>20.77224389459386</v>
      </c>
      <c r="D173">
        <v>4.8044802960101954E-3</v>
      </c>
      <c r="E173">
        <v>-2.0609306032509569E-3</v>
      </c>
      <c r="F173">
        <v>-0.44422794968719442</v>
      </c>
    </row>
    <row r="174" spans="1:6">
      <c r="A174">
        <v>0.83824047120015455</v>
      </c>
      <c r="B174">
        <v>455.5803835599512</v>
      </c>
      <c r="C174">
        <v>20.793219840209751</v>
      </c>
      <c r="D174">
        <v>4.5889619069863297E-3</v>
      </c>
      <c r="E174">
        <v>-2.1357659891148152E-3</v>
      </c>
      <c r="F174">
        <v>-0.44023403267549699</v>
      </c>
    </row>
    <row r="175" spans="1:6">
      <c r="A175">
        <v>0.84646821097981173</v>
      </c>
      <c r="B175">
        <v>460.05212761602252</v>
      </c>
      <c r="C175">
        <v>20.81324918908372</v>
      </c>
      <c r="D175">
        <v>4.3686677600934427E-3</v>
      </c>
      <c r="E175">
        <v>-2.2064851006724012E-3</v>
      </c>
      <c r="F175">
        <v>-0.43641519034956527</v>
      </c>
    </row>
    <row r="176" spans="1:6">
      <c r="A176">
        <v>0.85470661212521382</v>
      </c>
      <c r="B176">
        <v>464.52966608224477</v>
      </c>
      <c r="C176">
        <v>20.832311532214849</v>
      </c>
      <c r="D176">
        <v>4.145736443446517E-3</v>
      </c>
      <c r="E176">
        <v>-2.2709419435904192E-3</v>
      </c>
      <c r="F176">
        <v>-0.43277696220207429</v>
      </c>
    </row>
    <row r="177" spans="1:6">
      <c r="A177">
        <v>0.86295510255543673</v>
      </c>
      <c r="B177">
        <v>469.01268803489671</v>
      </c>
      <c r="C177">
        <v>20.85039486931996</v>
      </c>
      <c r="D177">
        <v>3.9217067976847668E-3</v>
      </c>
      <c r="E177">
        <v>-2.3279422215193401E-3</v>
      </c>
      <c r="F177">
        <v>-0.42932367144742278</v>
      </c>
    </row>
    <row r="178" spans="1:6">
      <c r="A178">
        <v>0.87121310948894826</v>
      </c>
      <c r="B178">
        <v>473.50088216947893</v>
      </c>
      <c r="C178">
        <v>20.867493200384661</v>
      </c>
      <c r="D178">
        <v>3.6976097817505711E-3</v>
      </c>
      <c r="E178">
        <v>-2.376794504682624E-3</v>
      </c>
      <c r="F178">
        <v>-0.42605912810441432</v>
      </c>
    </row>
    <row r="179" spans="1:6">
      <c r="A179">
        <v>0.87948005948338337</v>
      </c>
      <c r="B179">
        <v>477.99393682233199</v>
      </c>
      <c r="C179">
        <v>20.883603151128192</v>
      </c>
      <c r="D179">
        <v>3.4733863233470772E-3</v>
      </c>
      <c r="E179">
        <v>-2.4196716637011392E-3</v>
      </c>
      <c r="F179">
        <v>-0.42298703273697907</v>
      </c>
    </row>
    <row r="180" spans="1:6">
      <c r="A180">
        <v>0.88775537847536357</v>
      </c>
      <c r="B180">
        <v>482.49153999227849</v>
      </c>
      <c r="C180">
        <v>20.898719178665811</v>
      </c>
      <c r="D180">
        <v>3.248280325513261E-3</v>
      </c>
      <c r="E180">
        <v>-2.4607554373770849E-3</v>
      </c>
      <c r="F180">
        <v>-0.42011032584491359</v>
      </c>
    </row>
    <row r="181" spans="1:6">
      <c r="A181">
        <v>0.89603849182036099</v>
      </c>
      <c r="B181">
        <v>486.99337936228841</v>
      </c>
      <c r="C181">
        <v>20.912833682660739</v>
      </c>
      <c r="D181">
        <v>3.0221562734579922E-3</v>
      </c>
      <c r="E181">
        <v>-2.5095810915923091E-3</v>
      </c>
      <c r="F181">
        <v>-0.41742974924861148</v>
      </c>
    </row>
    <row r="182" spans="1:6">
      <c r="A182">
        <v>0.90432882433260164</v>
      </c>
      <c r="B182">
        <v>491.49914232116652</v>
      </c>
      <c r="C182">
        <v>20.925939585227312</v>
      </c>
      <c r="D182">
        <v>2.7950643976763141E-3</v>
      </c>
      <c r="E182">
        <v>-2.5777891943350229E-3</v>
      </c>
      <c r="F182">
        <v>-0.41494565270852662</v>
      </c>
    </row>
    <row r="183" spans="1:6">
      <c r="A183">
        <v>0.91262580032500729</v>
      </c>
      <c r="B183">
        <v>496.0085159852606</v>
      </c>
      <c r="C183">
        <v>20.938028021641639</v>
      </c>
      <c r="D183">
        <v>2.565954058347762E-3</v>
      </c>
      <c r="E183">
        <v>-2.668251459705763E-3</v>
      </c>
      <c r="F183">
        <v>-0.41266070322139919</v>
      </c>
    </row>
    <row r="184" spans="1:6">
      <c r="A184">
        <v>0.92092884364917105</v>
      </c>
      <c r="B184">
        <v>500.52118722018861</v>
      </c>
      <c r="C184">
        <v>20.949084029081909</v>
      </c>
      <c r="D184">
        <v>2.3334823652144099E-3</v>
      </c>
      <c r="E184">
        <v>-2.7768231503536682E-3</v>
      </c>
      <c r="F184">
        <v>-0.41057897310838631</v>
      </c>
    </row>
    <row r="185" spans="1:6">
      <c r="A185">
        <v>0.92923737773536608</v>
      </c>
      <c r="B185">
        <v>505.03684266258227</v>
      </c>
      <c r="C185">
        <v>20.959091254496101</v>
      </c>
      <c r="D185">
        <v>2.0985607062144192E-3</v>
      </c>
      <c r="E185">
        <v>-2.8984629196159711E-3</v>
      </c>
      <c r="F185">
        <v>-0.40870257097924972</v>
      </c>
    </row>
    <row r="186" spans="1:6">
      <c r="A186">
        <v>0.93755082563258263</v>
      </c>
      <c r="B186">
        <v>509.55516874184798</v>
      </c>
      <c r="C186">
        <v>20.96804115713287</v>
      </c>
      <c r="D186">
        <v>1.863021769301935E-3</v>
      </c>
      <c r="E186">
        <v>-3.029112821860025E-3</v>
      </c>
      <c r="F186">
        <v>-0.40703007514628498</v>
      </c>
    </row>
    <row r="187" spans="1:6">
      <c r="A187">
        <v>0.94586861004859202</v>
      </c>
      <c r="B187">
        <v>514.07585170194056</v>
      </c>
      <c r="C187">
        <v>20.97592999132706</v>
      </c>
      <c r="D187">
        <v>1.6269341036232151E-3</v>
      </c>
      <c r="E187">
        <v>-3.16674048662475E-3</v>
      </c>
      <c r="F187">
        <v>-0.40555869861266503</v>
      </c>
    </row>
    <row r="188" spans="1:6">
      <c r="A188">
        <v>0.95419015339003477</v>
      </c>
      <c r="B188">
        <v>518.59857762315187</v>
      </c>
      <c r="C188">
        <v>20.982751091323632</v>
      </c>
      <c r="D188">
        <v>1.388970990565947E-3</v>
      </c>
      <c r="E188">
        <v>-3.3075836299578461E-3</v>
      </c>
      <c r="F188">
        <v>-0.4042870984964636</v>
      </c>
    </row>
    <row r="189" spans="1:6">
      <c r="A189">
        <v>0.9625148778025282</v>
      </c>
      <c r="B189">
        <v>523.12303244390819</v>
      </c>
      <c r="C189">
        <v>20.98848987254134</v>
      </c>
      <c r="D189">
        <v>1.146986163166947E-3</v>
      </c>
      <c r="E189">
        <v>-3.4442717314942702E-3</v>
      </c>
      <c r="F189">
        <v>-0.40321696871743129</v>
      </c>
    </row>
    <row r="190" spans="1:6">
      <c r="A190">
        <v>0.97084220521079412</v>
      </c>
      <c r="B190">
        <v>527.64890198258047</v>
      </c>
      <c r="C190">
        <v>20.99312334861294</v>
      </c>
      <c r="D190">
        <v>8.9969062763340854E-4</v>
      </c>
      <c r="E190">
        <v>-3.5685124636013238E-3</v>
      </c>
      <c r="F190">
        <v>-0.40235273007122863</v>
      </c>
    </row>
    <row r="191" spans="1:6">
      <c r="A191">
        <v>0.97917155735879979</v>
      </c>
      <c r="B191">
        <v>532.17587195930003</v>
      </c>
      <c r="C191">
        <v>20.996626916565841</v>
      </c>
      <c r="D191">
        <v>6.4741414091341409E-4</v>
      </c>
      <c r="E191">
        <v>-3.6713814538487542E-3</v>
      </c>
      <c r="F191">
        <v>-0.40169980098545</v>
      </c>
    </row>
    <row r="192" spans="1:6">
      <c r="A192">
        <v>0.98750235584991342</v>
      </c>
      <c r="B192">
        <v>536.7036280177831</v>
      </c>
      <c r="C192">
        <v>20.99897896544709</v>
      </c>
      <c r="D192">
        <v>3.9088259338687821E-4</v>
      </c>
      <c r="E192">
        <v>-3.744932911344684E-3</v>
      </c>
      <c r="F192">
        <v>-0.4012624152583385</v>
      </c>
    </row>
    <row r="193" spans="1:6">
      <c r="A193">
        <v>0.99583402218706785</v>
      </c>
      <c r="B193">
        <v>541.23185574715978</v>
      </c>
      <c r="C193">
        <v>21.000161264146399</v>
      </c>
      <c r="D193">
        <v>1.3082120948189181E-4</v>
      </c>
      <c r="E193">
        <v>-3.7835117178690271E-3</v>
      </c>
      <c r="F193">
        <v>-0.40104304312097849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ED89-1128-469B-B970-C6AD36AA378E}">
  <dimension ref="A1:D193"/>
  <sheetViews>
    <sheetView workbookViewId="0">
      <selection activeCell="J18" sqref="J18"/>
    </sheetView>
  </sheetViews>
  <sheetFormatPr defaultColWidth="8.85546875" defaultRowHeight="14.45"/>
  <cols>
    <col min="1" max="3" width="24.140625" customWidth="1"/>
    <col min="4" max="4" width="23.85546875" customWidth="1"/>
  </cols>
  <sheetData>
    <row r="1" spans="1:4">
      <c r="A1" t="s">
        <v>2</v>
      </c>
      <c r="B1" t="s">
        <v>3</v>
      </c>
      <c r="C1" t="s">
        <v>104</v>
      </c>
      <c r="D1" t="s">
        <v>403</v>
      </c>
    </row>
    <row r="2" spans="1:4">
      <c r="A2">
        <v>1.4435145060800001</v>
      </c>
      <c r="B2">
        <v>0</v>
      </c>
      <c r="C2">
        <v>0</v>
      </c>
      <c r="D2">
        <v>0</v>
      </c>
    </row>
    <row r="3" spans="1:4">
      <c r="A3">
        <v>4.3305380832799996</v>
      </c>
      <c r="B3">
        <v>1.005405568937654</v>
      </c>
      <c r="C3">
        <v>0.76135939658357243</v>
      </c>
      <c r="D3">
        <v>2.695763630176473E-3</v>
      </c>
    </row>
    <row r="4" spans="1:4">
      <c r="A4">
        <v>7.2175725304</v>
      </c>
      <c r="B4">
        <v>2.1572193251058569</v>
      </c>
      <c r="C4">
        <v>1.4535265637366712</v>
      </c>
      <c r="D4">
        <v>1.347849723956927E-2</v>
      </c>
    </row>
    <row r="5" spans="1:4">
      <c r="A5">
        <v>10.104568932799999</v>
      </c>
      <c r="B5">
        <v>3.4609370989734627</v>
      </c>
      <c r="C5">
        <v>2.3314104543045775</v>
      </c>
      <c r="D5">
        <v>3.7738163284112641E-2</v>
      </c>
    </row>
    <row r="6" spans="1:4">
      <c r="A6">
        <v>12.9916196848</v>
      </c>
      <c r="B6">
        <v>4.8777382589036984</v>
      </c>
      <c r="C6">
        <v>3.2110010902140678</v>
      </c>
      <c r="D6">
        <v>8.086202857406799E-2</v>
      </c>
    </row>
    <row r="7" spans="1:4">
      <c r="A7">
        <v>15.878616087199999</v>
      </c>
      <c r="B7">
        <v>6.3039476914288537</v>
      </c>
      <c r="C7">
        <v>4.022855845738599</v>
      </c>
      <c r="D7">
        <v>0.14823261514356459</v>
      </c>
    </row>
    <row r="8" spans="1:4">
      <c r="A8">
        <v>18.765666839200001</v>
      </c>
      <c r="B8">
        <v>7.6247513302046528</v>
      </c>
      <c r="C8">
        <v>4.762187732865101</v>
      </c>
      <c r="D8">
        <v>0.24522478683255031</v>
      </c>
    </row>
    <row r="9" spans="1:4">
      <c r="A9">
        <v>21.652717591199998</v>
      </c>
      <c r="B9">
        <v>8.7891677528918848</v>
      </c>
      <c r="C9">
        <v>5.4415349778893471</v>
      </c>
      <c r="D9">
        <v>0.37720103546301897</v>
      </c>
    </row>
    <row r="10" spans="1:4">
      <c r="A10">
        <v>24.539713993599999</v>
      </c>
      <c r="B10">
        <v>9.8062001792535938</v>
      </c>
      <c r="C10">
        <v>6.0753874252970581</v>
      </c>
      <c r="D10">
        <v>0.54680972585802878</v>
      </c>
    </row>
    <row r="11" spans="1:4">
      <c r="A11">
        <v>27.426764745599996</v>
      </c>
      <c r="B11">
        <v>10.653902110399086</v>
      </c>
      <c r="C11">
        <v>6.6447444149748138</v>
      </c>
      <c r="D11">
        <v>0.75397445152618725</v>
      </c>
    </row>
    <row r="12" spans="1:4">
      <c r="A12">
        <v>30.313761147999998</v>
      </c>
      <c r="B12">
        <v>11.321907876130824</v>
      </c>
      <c r="C12">
        <v>7.1270702802764614</v>
      </c>
      <c r="D12">
        <v>0.99856487190459253</v>
      </c>
    </row>
    <row r="13" spans="1:4">
      <c r="A13">
        <v>33.200811899999998</v>
      </c>
      <c r="B13">
        <v>11.866759169480128</v>
      </c>
      <c r="C13">
        <v>7.5447533959092885</v>
      </c>
      <c r="D13">
        <v>1.280353802229458</v>
      </c>
    </row>
    <row r="14" spans="1:4">
      <c r="A14">
        <v>36.087808302399999</v>
      </c>
      <c r="B14">
        <v>12.324965979792839</v>
      </c>
      <c r="C14">
        <v>7.9130753005304078</v>
      </c>
      <c r="D14">
        <v>1.5989486059354701</v>
      </c>
    </row>
    <row r="15" spans="1:4">
      <c r="A15">
        <v>38.974859054399992</v>
      </c>
      <c r="B15">
        <v>12.719303323115764</v>
      </c>
      <c r="C15">
        <v>8.2427514826921549</v>
      </c>
      <c r="D15">
        <v>1.9536916931627839</v>
      </c>
    </row>
    <row r="16" spans="1:4">
      <c r="A16">
        <v>41.861855456800001</v>
      </c>
      <c r="B16">
        <v>13.06492385765951</v>
      </c>
      <c r="C16">
        <v>8.5413490657536553</v>
      </c>
      <c r="D16">
        <v>2.343530099518778</v>
      </c>
    </row>
    <row r="17" spans="1:4">
      <c r="A17">
        <v>44.748906208800001</v>
      </c>
      <c r="B17">
        <v>13.372506248991698</v>
      </c>
      <c r="C17">
        <v>8.8144835548840881</v>
      </c>
      <c r="D17">
        <v>2.7668631175946818</v>
      </c>
    </row>
    <row r="18" spans="1:4">
      <c r="A18">
        <v>47.635902611199995</v>
      </c>
      <c r="B18">
        <v>13.64954397450202</v>
      </c>
      <c r="C18">
        <v>9.0663343588487102</v>
      </c>
      <c r="D18">
        <v>3.2213883613531231</v>
      </c>
    </row>
    <row r="19" spans="1:4">
      <c r="A19">
        <v>50.522953363200003</v>
      </c>
      <c r="B19">
        <v>13.901486835928434</v>
      </c>
      <c r="C19">
        <v>9.3001234888101685</v>
      </c>
      <c r="D19">
        <v>3.7039767894178768</v>
      </c>
    </row>
    <row r="20" spans="1:4">
      <c r="A20">
        <v>53.409949765599997</v>
      </c>
      <c r="B20">
        <v>14.132403773082048</v>
      </c>
      <c r="C20">
        <v>9.5183917307138621</v>
      </c>
      <c r="D20">
        <v>4.2106112557344773</v>
      </c>
    </row>
    <row r="21" spans="1:4">
      <c r="A21">
        <v>56.296946167999998</v>
      </c>
      <c r="B21">
        <v>14.345479974140796</v>
      </c>
      <c r="C21">
        <v>9.723145937226807</v>
      </c>
      <c r="D21">
        <v>4.7364174928341152</v>
      </c>
    </row>
    <row r="22" spans="1:4">
      <c r="A22">
        <v>59.183996919999998</v>
      </c>
      <c r="B22">
        <v>14.543237813557713</v>
      </c>
      <c r="C22">
        <v>9.9160247311688643</v>
      </c>
      <c r="D22">
        <v>5.275800998395435</v>
      </c>
    </row>
    <row r="23" spans="1:4">
      <c r="A23">
        <v>62.071047671999999</v>
      </c>
      <c r="B23">
        <v>14.727702555492179</v>
      </c>
      <c r="C23">
        <v>10.098390562974522</v>
      </c>
      <c r="D23">
        <v>5.8226820961134056</v>
      </c>
    </row>
    <row r="24" spans="1:4">
      <c r="A24">
        <v>64.958098423999999</v>
      </c>
      <c r="B24">
        <v>14.900494411271694</v>
      </c>
      <c r="C24">
        <v>10.271366533677616</v>
      </c>
      <c r="D24">
        <v>6.3708008908064242</v>
      </c>
    </row>
    <row r="25" spans="1:4">
      <c r="A25">
        <v>67.845149175999993</v>
      </c>
      <c r="B25">
        <v>15.06303106580782</v>
      </c>
      <c r="C25">
        <v>10.435910040880762</v>
      </c>
      <c r="D25">
        <v>6.914049969738949</v>
      </c>
    </row>
    <row r="26" spans="1:4">
      <c r="A26">
        <v>70.732199928</v>
      </c>
      <c r="B26">
        <v>15.216417208642039</v>
      </c>
      <c r="C26">
        <v>10.592812778755352</v>
      </c>
      <c r="D26">
        <v>7.446788926398745</v>
      </c>
    </row>
    <row r="27" spans="1:4">
      <c r="A27">
        <v>73.619250679999993</v>
      </c>
      <c r="B27">
        <v>15.361610237376963</v>
      </c>
      <c r="C27">
        <v>10.742774384010989</v>
      </c>
      <c r="D27">
        <v>7.9641011412550071</v>
      </c>
    </row>
    <row r="28" spans="1:4">
      <c r="A28">
        <v>76.506301432000001</v>
      </c>
      <c r="B28">
        <v>15.4994386691687</v>
      </c>
      <c r="C28">
        <v>10.886420847387845</v>
      </c>
      <c r="D28">
        <v>8.4619669912584445</v>
      </c>
    </row>
    <row r="29" spans="1:4">
      <c r="A29">
        <v>79.393352183999994</v>
      </c>
      <c r="B29">
        <v>15.630602140726854</v>
      </c>
      <c r="C29">
        <v>11.024267690671939</v>
      </c>
      <c r="D29">
        <v>8.9373444858023383</v>
      </c>
    </row>
    <row r="30" spans="1:4">
      <c r="A30">
        <v>82.280402936000002</v>
      </c>
      <c r="B30">
        <v>15.755689819806877</v>
      </c>
      <c r="C30">
        <v>11.156775201172223</v>
      </c>
      <c r="D30">
        <v>9.3881638664421008</v>
      </c>
    </row>
    <row r="31" spans="1:4">
      <c r="A31">
        <v>85.167453687999995</v>
      </c>
      <c r="B31">
        <v>15.875254051179512</v>
      </c>
      <c r="C31">
        <v>11.284348431720574</v>
      </c>
      <c r="D31">
        <v>9.8132537374864004</v>
      </c>
    </row>
    <row r="32" spans="1:4">
      <c r="A32">
        <v>88.054504439999988</v>
      </c>
      <c r="B32">
        <v>15.989736710661347</v>
      </c>
      <c r="C32">
        <v>11.407355612164146</v>
      </c>
      <c r="D32">
        <v>10.212221476304229</v>
      </c>
    </row>
    <row r="33" spans="1:4">
      <c r="A33">
        <v>90.941555191999996</v>
      </c>
      <c r="B33">
        <v>16.099542851084259</v>
      </c>
      <c r="C33">
        <v>11.526091326380673</v>
      </c>
      <c r="D33">
        <v>10.58531056247868</v>
      </c>
    </row>
    <row r="34" spans="1:4">
      <c r="A34">
        <v>93.828062447999997</v>
      </c>
      <c r="B34">
        <v>16.205022290803051</v>
      </c>
      <c r="C34">
        <v>11.640886981232594</v>
      </c>
      <c r="D34">
        <v>10.933253839485211</v>
      </c>
    </row>
    <row r="35" spans="1:4">
      <c r="A35">
        <v>96.71511319999999</v>
      </c>
      <c r="B35">
        <v>16.306524848172518</v>
      </c>
      <c r="C35">
        <v>11.751981926120564</v>
      </c>
      <c r="D35">
        <v>11.257136357561381</v>
      </c>
    </row>
    <row r="36" spans="1:4">
      <c r="A36">
        <v>99.602163951999998</v>
      </c>
      <c r="B36">
        <v>16.40430828408568</v>
      </c>
      <c r="C36">
        <v>11.859597098952877</v>
      </c>
      <c r="D36">
        <v>11.558275741975679</v>
      </c>
    </row>
    <row r="37" spans="1:4">
      <c r="A37">
        <v>102.48921470399999</v>
      </c>
      <c r="B37">
        <v>16.498630359435541</v>
      </c>
      <c r="C37">
        <v>11.963971849130189</v>
      </c>
      <c r="D37">
        <v>11.838123697233559</v>
      </c>
    </row>
    <row r="38" spans="1:4">
      <c r="A38">
        <v>105.376265456</v>
      </c>
      <c r="B38">
        <v>16.589712012130398</v>
      </c>
      <c r="C38">
        <v>12.065271880083721</v>
      </c>
      <c r="D38">
        <v>12.09818982689578</v>
      </c>
    </row>
    <row r="39" spans="1:4">
      <c r="A39">
        <v>108.26331620799999</v>
      </c>
      <c r="B39">
        <v>16.677774180078554</v>
      </c>
      <c r="C39">
        <v>12.16369971822941</v>
      </c>
      <c r="D39">
        <v>12.33998682828272</v>
      </c>
    </row>
    <row r="40" spans="1:4">
      <c r="A40">
        <v>111.15036696</v>
      </c>
      <c r="B40">
        <v>16.763000978203582</v>
      </c>
      <c r="C40">
        <v>12.259384244013761</v>
      </c>
      <c r="D40">
        <v>12.56499334568986</v>
      </c>
    </row>
    <row r="41" spans="1:4">
      <c r="A41">
        <v>114.03741771200001</v>
      </c>
      <c r="B41">
        <v>16.845558109936704</v>
      </c>
      <c r="C41">
        <v>12.352491160867997</v>
      </c>
      <c r="D41">
        <v>12.774629307724879</v>
      </c>
    </row>
    <row r="42" spans="1:4">
      <c r="A42">
        <v>116.92446846399999</v>
      </c>
      <c r="B42">
        <v>16.9256296902015</v>
      </c>
      <c r="C42">
        <v>12.443167760730983</v>
      </c>
      <c r="D42">
        <v>12.970239899039081</v>
      </c>
    </row>
    <row r="43" spans="1:4">
      <c r="A43">
        <v>119.81151921599999</v>
      </c>
      <c r="B43">
        <v>17.003363010936834</v>
      </c>
      <c r="C43">
        <v>12.531506101064506</v>
      </c>
      <c r="D43">
        <v>13.153086231363501</v>
      </c>
    </row>
    <row r="44" spans="1:4">
      <c r="A44">
        <v>122.69856996799999</v>
      </c>
      <c r="B44">
        <v>17.078942187066286</v>
      </c>
      <c r="C44">
        <v>12.617635062315072</v>
      </c>
      <c r="D44">
        <v>13.324341490972969</v>
      </c>
    </row>
    <row r="45" spans="1:4">
      <c r="A45">
        <v>125.58562071999999</v>
      </c>
      <c r="B45">
        <v>17.152477687544003</v>
      </c>
      <c r="C45">
        <v>12.701683524929189</v>
      </c>
      <c r="D45">
        <v>13.485090835633081</v>
      </c>
    </row>
    <row r="46" spans="1:4">
      <c r="A46">
        <v>128.472671472</v>
      </c>
      <c r="B46">
        <v>17.22404315833942</v>
      </c>
      <c r="C46">
        <v>12.783706723383931</v>
      </c>
      <c r="D46">
        <v>13.63633312555643</v>
      </c>
    </row>
    <row r="47" spans="1:4">
      <c r="A47">
        <v>131.359722224</v>
      </c>
      <c r="B47">
        <v>17.293767479899039</v>
      </c>
      <c r="C47">
        <v>12.863815126633442</v>
      </c>
      <c r="D47">
        <v>13.77898303275764</v>
      </c>
    </row>
    <row r="48" spans="1:4">
      <c r="A48">
        <v>134.24677297599999</v>
      </c>
      <c r="B48">
        <v>17.361724298192293</v>
      </c>
      <c r="C48">
        <v>12.942100792139517</v>
      </c>
      <c r="D48">
        <v>13.913874000684039</v>
      </c>
    </row>
    <row r="49" spans="1:4">
      <c r="A49">
        <v>137.13382372799998</v>
      </c>
      <c r="B49">
        <v>17.427987259188615</v>
      </c>
      <c r="C49">
        <v>13.018637365871582</v>
      </c>
      <c r="D49">
        <v>14.04176460954343</v>
      </c>
    </row>
    <row r="50" spans="1:4">
      <c r="A50">
        <v>140.02087448</v>
      </c>
      <c r="B50">
        <v>17.492611597365077</v>
      </c>
      <c r="C50">
        <v>13.093498493799075</v>
      </c>
      <c r="D50">
        <v>14.16334650813212</v>
      </c>
    </row>
    <row r="51" spans="1:4">
      <c r="A51">
        <v>142.907925232</v>
      </c>
      <c r="B51">
        <v>17.555689370183469</v>
      </c>
      <c r="C51">
        <v>13.166739410399066</v>
      </c>
      <c r="D51">
        <v>14.2792505957351</v>
      </c>
    </row>
    <row r="52" spans="1:4">
      <c r="A52">
        <v>145.79497598399999</v>
      </c>
      <c r="B52">
        <v>17.617238989136151</v>
      </c>
      <c r="C52">
        <v>13.238452173133345</v>
      </c>
      <c r="D52">
        <v>14.39005111086759</v>
      </c>
    </row>
    <row r="53" spans="1:4">
      <c r="A53">
        <v>148.68202673599998</v>
      </c>
      <c r="B53">
        <v>17.677334100192553</v>
      </c>
      <c r="C53">
        <v>13.308673604986629</v>
      </c>
      <c r="D53">
        <v>14.49626796084732</v>
      </c>
    </row>
    <row r="54" spans="1:4">
      <c r="A54">
        <v>151.569077488</v>
      </c>
      <c r="B54">
        <v>17.735993114845034</v>
      </c>
      <c r="C54">
        <v>13.377477351928349</v>
      </c>
      <c r="D54">
        <v>14.598368688265181</v>
      </c>
    </row>
    <row r="55" spans="1:4">
      <c r="A55">
        <v>154.45612824</v>
      </c>
      <c r="B55">
        <v>17.793252856078311</v>
      </c>
      <c r="C55">
        <v>13.444881825450864</v>
      </c>
      <c r="D55">
        <v>14.696770778436701</v>
      </c>
    </row>
    <row r="56" spans="1:4">
      <c r="A56">
        <v>157.34263549599999</v>
      </c>
      <c r="B56">
        <v>17.849113323892379</v>
      </c>
      <c r="C56">
        <v>13.510979083015963</v>
      </c>
      <c r="D56">
        <v>14.79184498622878</v>
      </c>
    </row>
    <row r="57" spans="1:4">
      <c r="A57">
        <v>160.22968624799998</v>
      </c>
      <c r="B57">
        <v>17.903629752764317</v>
      </c>
      <c r="C57">
        <v>13.575787536116005</v>
      </c>
      <c r="D57">
        <v>14.88391994342339</v>
      </c>
    </row>
    <row r="58" spans="1:4">
      <c r="A58">
        <v>163.11673699999997</v>
      </c>
      <c r="B58">
        <v>17.956838965678841</v>
      </c>
      <c r="C58">
        <v>13.639362419228064</v>
      </c>
      <c r="D58">
        <v>14.973289366574329</v>
      </c>
    </row>
    <row r="59" spans="1:4">
      <c r="A59">
        <v>166.00378775199999</v>
      </c>
      <c r="B59">
        <v>18.008796197113025</v>
      </c>
      <c r="C59">
        <v>13.701758966829212</v>
      </c>
      <c r="D59">
        <v>15.06021891590443</v>
      </c>
    </row>
    <row r="60" spans="1:4">
      <c r="A60">
        <v>168.89083850399999</v>
      </c>
      <c r="B60">
        <v>18.059593504528653</v>
      </c>
      <c r="C60">
        <v>13.762995590411808</v>
      </c>
      <c r="D60">
        <v>15.144948832144211</v>
      </c>
    </row>
    <row r="61" spans="1:4">
      <c r="A61">
        <v>171.77788925599998</v>
      </c>
      <c r="B61">
        <v>18.109322945387522</v>
      </c>
      <c r="C61">
        <v>13.823109112960569</v>
      </c>
      <c r="D61">
        <v>15.227694638832711</v>
      </c>
    </row>
    <row r="62" spans="1:4">
      <c r="A62">
        <v>174.664940008</v>
      </c>
      <c r="B62">
        <v>18.158021342674342</v>
      </c>
      <c r="C62">
        <v>13.88213635746021</v>
      </c>
      <c r="D62">
        <v>15.308645459983881</v>
      </c>
    </row>
    <row r="63" spans="1:4">
      <c r="A63">
        <v>177.55199076</v>
      </c>
      <c r="B63">
        <v>18.205725519373832</v>
      </c>
      <c r="C63">
        <v>13.940132558387804</v>
      </c>
      <c r="D63">
        <v>15.38796100413842</v>
      </c>
    </row>
    <row r="64" spans="1:4">
      <c r="A64">
        <v>180.43904151199999</v>
      </c>
      <c r="B64">
        <v>18.25247229847071</v>
      </c>
      <c r="C64">
        <v>13.997097715743353</v>
      </c>
      <c r="D64">
        <v>15.465774872595359</v>
      </c>
    </row>
    <row r="65" spans="1:4">
      <c r="A65">
        <v>183.32609226400001</v>
      </c>
      <c r="B65">
        <v>18.298280091457332</v>
      </c>
      <c r="C65">
        <v>14.053087064003929</v>
      </c>
      <c r="D65">
        <v>15.542204366370379</v>
      </c>
    </row>
    <row r="66" spans="1:4">
      <c r="A66">
        <v>186.213143016</v>
      </c>
      <c r="B66">
        <v>18.34318572131841</v>
      </c>
      <c r="C66">
        <v>14.108100603169532</v>
      </c>
      <c r="D66">
        <v>15.617356602460649</v>
      </c>
    </row>
    <row r="67" spans="1:4">
      <c r="A67">
        <v>189.100193768</v>
      </c>
      <c r="B67">
        <v>18.387207599546308</v>
      </c>
      <c r="C67">
        <v>14.162193567717237</v>
      </c>
      <c r="D67">
        <v>15.69132672540586</v>
      </c>
    </row>
    <row r="68" spans="1:4">
      <c r="A68">
        <v>191.98724451999999</v>
      </c>
      <c r="B68">
        <v>18.430456195095175</v>
      </c>
      <c r="C68">
        <v>14.215384369139404</v>
      </c>
      <c r="D68">
        <v>15.76419831269417</v>
      </c>
    </row>
    <row r="69" spans="1:4">
      <c r="A69">
        <v>194.87429527200001</v>
      </c>
      <c r="B69">
        <v>18.472802627518497</v>
      </c>
      <c r="C69">
        <v>14.267691418928386</v>
      </c>
      <c r="D69">
        <v>15.83604602506102</v>
      </c>
    </row>
    <row r="70" spans="1:4">
      <c r="A70">
        <v>197.76134602400001</v>
      </c>
      <c r="B70">
        <v>18.514228485323919</v>
      </c>
      <c r="C70">
        <v>14.319133128576544</v>
      </c>
      <c r="D70">
        <v>15.90693749626031</v>
      </c>
    </row>
    <row r="71" spans="1:4">
      <c r="A71">
        <v>200.64839677599997</v>
      </c>
      <c r="B71">
        <v>18.555101998358605</v>
      </c>
      <c r="C71">
        <v>14.369746321068593</v>
      </c>
      <c r="D71">
        <v>15.976937196563959</v>
      </c>
    </row>
    <row r="72" spans="1:4">
      <c r="A72">
        <v>203.53544752799999</v>
      </c>
      <c r="B72">
        <v>18.595054936775394</v>
      </c>
      <c r="C72">
        <v>14.419549407896893</v>
      </c>
      <c r="D72">
        <v>16.046103919292399</v>
      </c>
    </row>
    <row r="73" spans="1:4">
      <c r="A73">
        <v>206.42249827999999</v>
      </c>
      <c r="B73">
        <v>18.634455530421441</v>
      </c>
      <c r="C73">
        <v>14.468560800553799</v>
      </c>
      <c r="D73">
        <v>16.114486879822682</v>
      </c>
    </row>
    <row r="74" spans="1:4">
      <c r="A74">
        <v>209.30954903199998</v>
      </c>
      <c r="B74">
        <v>18.672935549449591</v>
      </c>
      <c r="C74">
        <v>14.516780499039314</v>
      </c>
      <c r="D74">
        <v>16.182130005276889</v>
      </c>
    </row>
    <row r="75" spans="1:4">
      <c r="A75">
        <v>212.196599784</v>
      </c>
      <c r="B75">
        <v>18.710863223707001</v>
      </c>
      <c r="C75">
        <v>14.56426373783051</v>
      </c>
      <c r="D75">
        <v>16.249078317743098</v>
      </c>
    </row>
    <row r="76" spans="1:4">
      <c r="A76">
        <v>215.08365053599999</v>
      </c>
      <c r="B76">
        <v>18.748054438270096</v>
      </c>
      <c r="C76">
        <v>14.610992105435027</v>
      </c>
      <c r="D76">
        <v>16.315377961959769</v>
      </c>
    </row>
    <row r="77" spans="1:4">
      <c r="A77">
        <v>217.97070128799999</v>
      </c>
      <c r="B77">
        <v>18.784509193138867</v>
      </c>
      <c r="C77">
        <v>14.657002424837586</v>
      </c>
      <c r="D77">
        <v>16.381072576436129</v>
      </c>
    </row>
    <row r="78" spans="1:4">
      <c r="A78">
        <v>220.857208544</v>
      </c>
      <c r="B78">
        <v>18.820411603236902</v>
      </c>
      <c r="C78">
        <v>14.702313107530543</v>
      </c>
      <c r="D78">
        <v>16.4461980865713</v>
      </c>
    </row>
    <row r="79" spans="1:4">
      <c r="A79">
        <v>223.744259296</v>
      </c>
      <c r="B79">
        <v>18.855761668564195</v>
      </c>
      <c r="C79">
        <v>14.746924153513895</v>
      </c>
      <c r="D79">
        <v>16.51077933004111</v>
      </c>
    </row>
    <row r="80" spans="1:4">
      <c r="A80">
        <v>226.63131004800002</v>
      </c>
      <c r="B80">
        <v>18.890375274197176</v>
      </c>
      <c r="C80">
        <v>14.790853974280003</v>
      </c>
      <c r="D80">
        <v>16.574832666546961</v>
      </c>
    </row>
    <row r="81" spans="1:4">
      <c r="A81">
        <v>229.51836080000001</v>
      </c>
      <c r="B81">
        <v>18.924436535059414</v>
      </c>
      <c r="C81">
        <v>14.834120981321226</v>
      </c>
      <c r="D81">
        <v>16.638370878112092</v>
      </c>
    </row>
    <row r="82" spans="1:4">
      <c r="A82">
        <v>232.40541155199998</v>
      </c>
      <c r="B82">
        <v>18.957761336227332</v>
      </c>
      <c r="C82">
        <v>14.876743586129917</v>
      </c>
      <c r="D82">
        <v>16.70140041863494</v>
      </c>
    </row>
    <row r="83" spans="1:4">
      <c r="A83">
        <v>235.29246230399997</v>
      </c>
      <c r="B83">
        <v>18.990717907548092</v>
      </c>
      <c r="C83">
        <v>14.91872178870608</v>
      </c>
      <c r="D83">
        <v>16.763920869369439</v>
      </c>
    </row>
    <row r="84" spans="1:4">
      <c r="A84">
        <v>238.17951305599999</v>
      </c>
      <c r="B84">
        <v>19.022938019174532</v>
      </c>
      <c r="C84">
        <v>14.960074000542074</v>
      </c>
      <c r="D84">
        <v>16.82593146654726</v>
      </c>
    </row>
    <row r="85" spans="1:4">
      <c r="A85">
        <v>241.06656380799998</v>
      </c>
      <c r="B85">
        <v>19.054789900953814</v>
      </c>
      <c r="C85">
        <v>15.000818633130251</v>
      </c>
      <c r="D85">
        <v>16.887436045968592</v>
      </c>
    </row>
    <row r="86" spans="1:4">
      <c r="A86">
        <v>243.95361455999998</v>
      </c>
      <c r="B86">
        <v>19.085905323038777</v>
      </c>
      <c r="C86">
        <v>15.040974097962978</v>
      </c>
      <c r="D86">
        <v>16.948444991297389</v>
      </c>
    </row>
    <row r="87" spans="1:4">
      <c r="A87">
        <v>246.840665312</v>
      </c>
      <c r="B87">
        <v>19.116652515276581</v>
      </c>
      <c r="C87">
        <v>15.080521983547889</v>
      </c>
      <c r="D87">
        <v>17.008969764775738</v>
      </c>
    </row>
    <row r="88" spans="1:4">
      <c r="A88">
        <v>249.72771606399999</v>
      </c>
      <c r="B88">
        <v>19.14684736274365</v>
      </c>
      <c r="C88">
        <v>15.119499112869704</v>
      </c>
      <c r="D88">
        <v>17.069023686015569</v>
      </c>
    </row>
    <row r="89" spans="1:4">
      <c r="A89">
        <v>252.61476681599999</v>
      </c>
      <c r="B89">
        <v>19.176489865439972</v>
      </c>
      <c r="C89">
        <v>15.157905485928422</v>
      </c>
      <c r="D89">
        <v>17.12862298476178</v>
      </c>
    </row>
    <row r="90" spans="1:4">
      <c r="A90">
        <v>255.50181756800001</v>
      </c>
      <c r="B90">
        <v>19.20576413828914</v>
      </c>
      <c r="C90">
        <v>15.195759514216402</v>
      </c>
      <c r="D90">
        <v>17.187781315277341</v>
      </c>
    </row>
    <row r="91" spans="1:4">
      <c r="A91">
        <v>258.38886831999997</v>
      </c>
      <c r="B91">
        <v>19.234301951443985</v>
      </c>
      <c r="C91">
        <v>15.23306119773364</v>
      </c>
      <c r="D91">
        <v>17.246507947296791</v>
      </c>
    </row>
    <row r="92" spans="1:4">
      <c r="A92">
        <v>261.27591907199997</v>
      </c>
      <c r="B92">
        <v>19.262655649675256</v>
      </c>
      <c r="C92">
        <v>15.269810536480142</v>
      </c>
      <c r="D92">
        <v>17.304810744964701</v>
      </c>
    </row>
    <row r="93" spans="1:4">
      <c r="A93">
        <v>264.16296982399996</v>
      </c>
      <c r="B93">
        <v>19.290272888212208</v>
      </c>
      <c r="C93">
        <v>15.306025941948263</v>
      </c>
      <c r="D93">
        <v>17.362695402750759</v>
      </c>
    </row>
    <row r="94" spans="1:4">
      <c r="A94">
        <v>267.05002057600001</v>
      </c>
      <c r="B94">
        <v>19.317521896901997</v>
      </c>
      <c r="C94">
        <v>15.341725825630361</v>
      </c>
      <c r="D94">
        <v>17.42016423512089</v>
      </c>
    </row>
    <row r="95" spans="1:4">
      <c r="A95">
        <v>269.937071328</v>
      </c>
      <c r="B95">
        <v>19.344402675744629</v>
      </c>
      <c r="C95">
        <v>15.376891776034075</v>
      </c>
      <c r="D95">
        <v>17.477225076559812</v>
      </c>
    </row>
    <row r="96" spans="1:4">
      <c r="A96">
        <v>272.82412208</v>
      </c>
      <c r="B96">
        <v>19.370731109816521</v>
      </c>
      <c r="C96">
        <v>15.411560616144126</v>
      </c>
      <c r="D96">
        <v>17.533894075855141</v>
      </c>
    </row>
    <row r="97" spans="1:4">
      <c r="A97">
        <v>275.71117283199999</v>
      </c>
      <c r="B97">
        <v>19.396691314041252</v>
      </c>
      <c r="C97">
        <v>15.445732345960513</v>
      </c>
      <c r="D97">
        <v>17.59018865033396</v>
      </c>
    </row>
    <row r="98" spans="1:4">
      <c r="A98">
        <v>278.59822358399998</v>
      </c>
      <c r="B98">
        <v>19.422283288418825</v>
      </c>
      <c r="C98">
        <v>15.479388553990875</v>
      </c>
      <c r="D98">
        <v>17.646121793461859</v>
      </c>
    </row>
    <row r="99" spans="1:4">
      <c r="A99">
        <v>281.48473084</v>
      </c>
      <c r="B99">
        <v>19.447322918025659</v>
      </c>
      <c r="C99">
        <v>15.51256606321993</v>
      </c>
      <c r="D99">
        <v>17.701703582037339</v>
      </c>
    </row>
    <row r="100" spans="1:4">
      <c r="A100">
        <v>284.37178159199999</v>
      </c>
      <c r="B100">
        <v>19.471994317785338</v>
      </c>
      <c r="C100">
        <v>15.545264873647678</v>
      </c>
      <c r="D100">
        <v>17.756942665305861</v>
      </c>
    </row>
    <row r="101" spans="1:4">
      <c r="A101">
        <v>287.25883234399998</v>
      </c>
      <c r="B101">
        <v>19.496297487697852</v>
      </c>
      <c r="C101">
        <v>15.57748498527412</v>
      </c>
      <c r="D101">
        <v>17.811843069291111</v>
      </c>
    </row>
    <row r="102" spans="1:4">
      <c r="A102">
        <v>290.14588309599998</v>
      </c>
      <c r="B102">
        <v>19.520048312839631</v>
      </c>
      <c r="C102">
        <v>15.609226398099254</v>
      </c>
      <c r="D102">
        <v>17.866404872418421</v>
      </c>
    </row>
    <row r="103" spans="1:4">
      <c r="A103">
        <v>293.03293384799997</v>
      </c>
      <c r="B103">
        <v>19.543615023057825</v>
      </c>
      <c r="C103">
        <v>15.640507523615439</v>
      </c>
      <c r="D103">
        <v>17.920628702941151</v>
      </c>
    </row>
    <row r="104" spans="1:4">
      <c r="A104">
        <v>295.91998460000002</v>
      </c>
      <c r="B104">
        <v>19.566629388505284</v>
      </c>
      <c r="C104">
        <v>15.671328361822676</v>
      </c>
      <c r="D104">
        <v>17.974516035173071</v>
      </c>
    </row>
    <row r="105" spans="1:4">
      <c r="A105">
        <v>298.80703535200001</v>
      </c>
      <c r="B105">
        <v>19.589275524105584</v>
      </c>
      <c r="C105">
        <v>15.70170732421332</v>
      </c>
      <c r="D105">
        <v>18.028064054292781</v>
      </c>
    </row>
    <row r="106" spans="1:4">
      <c r="A106">
        <v>301.69408610400001</v>
      </c>
      <c r="B106">
        <v>19.61155342985872</v>
      </c>
      <c r="C106">
        <v>15.731625999295016</v>
      </c>
      <c r="D106">
        <v>18.081267980919289</v>
      </c>
    </row>
    <row r="107" spans="1:4">
      <c r="A107">
        <v>304.581136856</v>
      </c>
      <c r="B107">
        <v>19.633647220688282</v>
      </c>
      <c r="C107">
        <v>15.761121210052478</v>
      </c>
      <c r="D107">
        <v>18.134125191373599</v>
      </c>
    </row>
    <row r="108" spans="1:4">
      <c r="A108">
        <v>307.46818760799999</v>
      </c>
      <c r="B108">
        <v>19.655188666747101</v>
      </c>
      <c r="C108">
        <v>15.790156133500989</v>
      </c>
      <c r="D108">
        <v>18.186641973017469</v>
      </c>
    </row>
    <row r="109" spans="1:4">
      <c r="A109">
        <v>310.35523835999999</v>
      </c>
      <c r="B109">
        <v>19.676361882958762</v>
      </c>
      <c r="C109">
        <v>15.818767592625271</v>
      </c>
      <c r="D109">
        <v>18.23883811038197</v>
      </c>
    </row>
    <row r="110" spans="1:4">
      <c r="A110">
        <v>313.24228911200004</v>
      </c>
      <c r="B110">
        <v>19.697166869323265</v>
      </c>
      <c r="C110">
        <v>15.846955587425317</v>
      </c>
      <c r="D110">
        <v>18.290730628150939</v>
      </c>
    </row>
    <row r="111" spans="1:4">
      <c r="A111">
        <v>316.12933986400003</v>
      </c>
      <c r="B111">
        <v>19.717603625840606</v>
      </c>
      <c r="C111">
        <v>15.874720117901131</v>
      </c>
      <c r="D111">
        <v>18.34231906149288</v>
      </c>
    </row>
    <row r="112" spans="1:4">
      <c r="A112">
        <v>319.01639061600002</v>
      </c>
      <c r="B112">
        <v>19.737856267434374</v>
      </c>
      <c r="C112">
        <v>15.902061184052711</v>
      </c>
      <c r="D112">
        <v>18.3935918851294</v>
      </c>
    </row>
    <row r="113" spans="1:4">
      <c r="A113">
        <v>321.90344136800002</v>
      </c>
      <c r="B113">
        <v>19.757556564257396</v>
      </c>
      <c r="C113">
        <v>15.928997197372416</v>
      </c>
      <c r="D113">
        <v>18.44453718012743</v>
      </c>
    </row>
    <row r="114" spans="1:4">
      <c r="A114">
        <v>324.79049211999995</v>
      </c>
      <c r="B114">
        <v>19.77707274615684</v>
      </c>
      <c r="C114">
        <v>15.955509746367888</v>
      </c>
      <c r="D114">
        <v>18.495138546563879</v>
      </c>
    </row>
    <row r="115" spans="1:4">
      <c r="A115">
        <v>327.67754287199995</v>
      </c>
      <c r="B115">
        <v>19.796220698209126</v>
      </c>
      <c r="C115">
        <v>15.981617242531485</v>
      </c>
      <c r="D115">
        <v>18.545374275291589</v>
      </c>
    </row>
    <row r="116" spans="1:4">
      <c r="A116">
        <v>330.56459362399994</v>
      </c>
      <c r="B116">
        <v>19.81500042041425</v>
      </c>
      <c r="C116">
        <v>16.007319685863205</v>
      </c>
      <c r="D116">
        <v>18.595236026523079</v>
      </c>
    </row>
    <row r="117" spans="1:4">
      <c r="A117">
        <v>333.45164437599999</v>
      </c>
      <c r="B117">
        <v>19.833411912772213</v>
      </c>
      <c r="C117">
        <v>16.032617076363049</v>
      </c>
      <c r="D117">
        <v>18.64473625550438</v>
      </c>
    </row>
    <row r="118" spans="1:4">
      <c r="A118">
        <v>336.33869512799998</v>
      </c>
      <c r="B118">
        <v>19.851639290206602</v>
      </c>
      <c r="C118">
        <v>16.05752782552338</v>
      </c>
      <c r="D118">
        <v>18.693895979124569</v>
      </c>
    </row>
    <row r="119" spans="1:4">
      <c r="A119">
        <v>339.22574587999998</v>
      </c>
      <c r="B119">
        <v>19.869498437793833</v>
      </c>
      <c r="C119">
        <v>16.082051933344193</v>
      </c>
      <c r="D119">
        <v>18.74273092174742</v>
      </c>
    </row>
    <row r="120" spans="1:4">
      <c r="A120">
        <v>342.11225313599999</v>
      </c>
      <c r="B120">
        <v>19.886989355533903</v>
      </c>
      <c r="C120">
        <v>16.10617098833313</v>
      </c>
      <c r="D120">
        <v>18.791244351926458</v>
      </c>
    </row>
    <row r="121" spans="1:4">
      <c r="A121">
        <v>344.99930388799999</v>
      </c>
      <c r="B121">
        <v>19.904112043426807</v>
      </c>
      <c r="C121">
        <v>16.129921813474905</v>
      </c>
      <c r="D121">
        <v>18.83943257852772</v>
      </c>
    </row>
    <row r="122" spans="1:4">
      <c r="A122">
        <v>347.88635464000004</v>
      </c>
      <c r="B122">
        <v>19.921050616396137</v>
      </c>
      <c r="C122">
        <v>16.153267585784807</v>
      </c>
      <c r="D122">
        <v>18.88729545960512</v>
      </c>
    </row>
    <row r="123" spans="1:4">
      <c r="A123">
        <v>350.77340539200003</v>
      </c>
      <c r="B123">
        <v>19.937620959518306</v>
      </c>
      <c r="C123">
        <v>16.176263539739907</v>
      </c>
      <c r="D123">
        <v>18.934835014087732</v>
      </c>
    </row>
    <row r="124" spans="1:4">
      <c r="A124">
        <v>353.66045614400002</v>
      </c>
      <c r="B124">
        <v>19.954007187716897</v>
      </c>
      <c r="C124">
        <v>16.19885444086313</v>
      </c>
      <c r="D124">
        <v>18.98204828804602</v>
      </c>
    </row>
    <row r="125" spans="1:4">
      <c r="A125">
        <v>356.54750689599996</v>
      </c>
      <c r="B125">
        <v>19.969841071144749</v>
      </c>
      <c r="C125">
        <v>16.221077112139195</v>
      </c>
      <c r="D125">
        <v>19.028931383098261</v>
      </c>
    </row>
    <row r="126" spans="1:4">
      <c r="A126">
        <v>359.43455764799995</v>
      </c>
      <c r="B126">
        <v>19.985674954572598</v>
      </c>
      <c r="C126">
        <v>16.242949965060458</v>
      </c>
      <c r="D126">
        <v>19.075482462120259</v>
      </c>
    </row>
    <row r="127" spans="1:4">
      <c r="A127">
        <v>362.32160839999995</v>
      </c>
      <c r="B127">
        <v>20.000956493229712</v>
      </c>
      <c r="C127">
        <v>16.264436176642207</v>
      </c>
      <c r="D127">
        <v>19.121698642134291</v>
      </c>
    </row>
    <row r="128" spans="1:4">
      <c r="A128">
        <v>365.20865915199994</v>
      </c>
      <c r="B128">
        <v>20.016053916963244</v>
      </c>
      <c r="C128">
        <v>16.285572569869153</v>
      </c>
      <c r="D128">
        <v>19.167573786084031</v>
      </c>
    </row>
    <row r="129" spans="1:4">
      <c r="A129">
        <v>368.09570990399999</v>
      </c>
      <c r="B129">
        <v>20.030967225773196</v>
      </c>
      <c r="C129">
        <v>16.306322321756582</v>
      </c>
      <c r="D129">
        <v>19.213095420196339</v>
      </c>
    </row>
    <row r="130" spans="1:4">
      <c r="A130">
        <v>370.98276065599998</v>
      </c>
      <c r="B130">
        <v>20.045512304735993</v>
      </c>
      <c r="C130">
        <v>16.326740666781564</v>
      </c>
      <c r="D130">
        <v>19.258250556294389</v>
      </c>
    </row>
    <row r="131" spans="1:4">
      <c r="A131">
        <v>373.86981140799998</v>
      </c>
      <c r="B131">
        <v>20.059689153851625</v>
      </c>
      <c r="C131">
        <v>16.346790781959392</v>
      </c>
      <c r="D131">
        <v>19.303037013657239</v>
      </c>
    </row>
    <row r="132" spans="1:4">
      <c r="A132">
        <v>376.75686215999997</v>
      </c>
      <c r="B132">
        <v>20.073681888043676</v>
      </c>
      <c r="C132">
        <v>16.366491078782417</v>
      </c>
      <c r="D132">
        <v>19.34746092948825</v>
      </c>
    </row>
    <row r="133" spans="1:4">
      <c r="A133">
        <v>379.64391291199996</v>
      </c>
      <c r="B133">
        <v>20.087490507312154</v>
      </c>
      <c r="C133">
        <v>16.38582314575828</v>
      </c>
      <c r="D133">
        <v>19.39152589034563</v>
      </c>
    </row>
    <row r="134" spans="1:4">
      <c r="A134">
        <v>382.53096366399996</v>
      </c>
      <c r="B134">
        <v>20.10093089673347</v>
      </c>
      <c r="C134">
        <v>16.4048238058717</v>
      </c>
      <c r="D134">
        <v>19.435231231919332</v>
      </c>
    </row>
    <row r="135" spans="1:4">
      <c r="A135">
        <v>385.41801441600001</v>
      </c>
      <c r="B135">
        <v>20.114003056307627</v>
      </c>
      <c r="C135">
        <v>16.423474647630321</v>
      </c>
      <c r="D135">
        <v>19.47857657155334</v>
      </c>
    </row>
    <row r="136" spans="1:4">
      <c r="A136">
        <v>388.305065168</v>
      </c>
      <c r="B136">
        <v>20.126891100958201</v>
      </c>
      <c r="C136">
        <v>16.441794082526499</v>
      </c>
      <c r="D136">
        <v>19.521562768407641</v>
      </c>
    </row>
    <row r="137" spans="1:4">
      <c r="A137">
        <v>391.19211591999999</v>
      </c>
      <c r="B137">
        <v>20.1395950306852</v>
      </c>
      <c r="C137">
        <v>16.459763699067871</v>
      </c>
      <c r="D137">
        <v>19.564189457746579</v>
      </c>
    </row>
    <row r="138" spans="1:4">
      <c r="A138">
        <v>394.07916667199999</v>
      </c>
      <c r="B138">
        <v>20.151930730565038</v>
      </c>
      <c r="C138">
        <v>16.477383497254447</v>
      </c>
      <c r="D138">
        <v>19.606449112901721</v>
      </c>
    </row>
    <row r="139" spans="1:4">
      <c r="A139">
        <v>396.96621742399998</v>
      </c>
      <c r="B139">
        <v>20.164082315521295</v>
      </c>
      <c r="C139">
        <v>16.494671888578576</v>
      </c>
      <c r="D139">
        <v>19.648324869089748</v>
      </c>
    </row>
    <row r="140" spans="1:4">
      <c r="A140">
        <v>399.85326817599997</v>
      </c>
      <c r="B140">
        <v>20.176049785553971</v>
      </c>
      <c r="C140">
        <v>16.511628873040266</v>
      </c>
      <c r="D140">
        <v>19.68979864093934</v>
      </c>
    </row>
    <row r="141" spans="1:4">
      <c r="A141">
        <v>402.74031892799997</v>
      </c>
      <c r="B141">
        <v>20.187649025739493</v>
      </c>
      <c r="C141">
        <v>16.528254450639508</v>
      </c>
      <c r="D141">
        <v>19.730862204478459</v>
      </c>
    </row>
    <row r="142" spans="1:4">
      <c r="A142">
        <v>405.62682618399998</v>
      </c>
      <c r="B142">
        <v>20.198880036077853</v>
      </c>
      <c r="C142">
        <v>16.544548621376311</v>
      </c>
      <c r="D142">
        <v>19.771516974198988</v>
      </c>
    </row>
    <row r="143" spans="1:4">
      <c r="A143">
        <v>408.51387693599997</v>
      </c>
      <c r="B143">
        <v>20.210111046416213</v>
      </c>
      <c r="C143">
        <v>16.560511385250667</v>
      </c>
      <c r="D143">
        <v>19.81176486649262</v>
      </c>
    </row>
    <row r="144" spans="1:4">
      <c r="A144">
        <v>411.40092768799997</v>
      </c>
      <c r="B144">
        <v>20.220789711983834</v>
      </c>
      <c r="C144">
        <v>16.576142742262579</v>
      </c>
      <c r="D144">
        <v>19.851606455722671</v>
      </c>
    </row>
    <row r="145" spans="1:4">
      <c r="A145">
        <v>414.28797843999996</v>
      </c>
      <c r="B145">
        <v>20.231468377551455</v>
      </c>
      <c r="C145">
        <v>16.591461103904408</v>
      </c>
      <c r="D145">
        <v>19.891040424250981</v>
      </c>
    </row>
    <row r="146" spans="1:4">
      <c r="A146">
        <v>417.17502919199995</v>
      </c>
      <c r="B146">
        <v>20.241778813271914</v>
      </c>
      <c r="C146">
        <v>16.606448058683792</v>
      </c>
      <c r="D146">
        <v>19.930057480440421</v>
      </c>
    </row>
    <row r="147" spans="1:4">
      <c r="A147">
        <v>420.062079944</v>
      </c>
      <c r="B147">
        <v>20.251905134068796</v>
      </c>
      <c r="C147">
        <v>16.621103606600734</v>
      </c>
      <c r="D147">
        <v>19.968637234774629</v>
      </c>
    </row>
    <row r="148" spans="1:4">
      <c r="A148">
        <v>422.949130696</v>
      </c>
      <c r="B148">
        <v>20.261847339942097</v>
      </c>
      <c r="C148">
        <v>16.635446159147591</v>
      </c>
      <c r="D148">
        <v>20.006759266596571</v>
      </c>
    </row>
    <row r="149" spans="1:4">
      <c r="A149">
        <v>425.83618144799999</v>
      </c>
      <c r="B149">
        <v>20.27142131596824</v>
      </c>
      <c r="C149">
        <v>16.649475716324361</v>
      </c>
      <c r="D149">
        <v>20.0444160368342</v>
      </c>
    </row>
    <row r="150" spans="1:4">
      <c r="A150">
        <v>428.72323219999998</v>
      </c>
      <c r="B150">
        <v>20.280811177070799</v>
      </c>
      <c r="C150">
        <v>16.663192278131046</v>
      </c>
      <c r="D150">
        <v>20.08160871819625</v>
      </c>
    </row>
    <row r="151" spans="1:4">
      <c r="A151">
        <v>431.61028295199998</v>
      </c>
      <c r="B151">
        <v>20.290016923249787</v>
      </c>
      <c r="C151">
        <v>16.676577433075284</v>
      </c>
      <c r="D151">
        <v>20.11833307465497</v>
      </c>
    </row>
    <row r="152" spans="1:4">
      <c r="A152">
        <v>434.49733370399997</v>
      </c>
      <c r="B152">
        <v>20.298854439581611</v>
      </c>
      <c r="C152">
        <v>16.689649592649442</v>
      </c>
      <c r="D152">
        <v>20.154573443943342</v>
      </c>
    </row>
    <row r="153" spans="1:4">
      <c r="A153">
        <v>437.38438445599996</v>
      </c>
      <c r="B153">
        <v>20.30769195591343</v>
      </c>
      <c r="C153">
        <v>16.702427168345871</v>
      </c>
      <c r="D153">
        <v>20.190307922053329</v>
      </c>
    </row>
    <row r="154" spans="1:4">
      <c r="A154">
        <v>440.27143520800001</v>
      </c>
      <c r="B154">
        <v>20.315977127474518</v>
      </c>
      <c r="C154">
        <v>16.714873337179856</v>
      </c>
      <c r="D154">
        <v>20.225521896708521</v>
      </c>
    </row>
    <row r="155" spans="1:4">
      <c r="A155">
        <v>443.15848596000001</v>
      </c>
      <c r="B155">
        <v>20.324262299035603</v>
      </c>
      <c r="C155">
        <v>16.727006510643758</v>
      </c>
      <c r="D155">
        <v>20.260206180221481</v>
      </c>
    </row>
    <row r="156" spans="1:4">
      <c r="A156">
        <v>446.045536712</v>
      </c>
      <c r="B156">
        <v>20.33236335567311</v>
      </c>
      <c r="C156">
        <v>16.738845100229927</v>
      </c>
      <c r="D156">
        <v>20.294342409256821</v>
      </c>
    </row>
    <row r="157" spans="1:4">
      <c r="A157">
        <v>448.93258746399999</v>
      </c>
      <c r="B157">
        <v>20.340096182463451</v>
      </c>
      <c r="C157">
        <v>16.750370694446016</v>
      </c>
      <c r="D157">
        <v>20.32791038874247</v>
      </c>
    </row>
    <row r="158" spans="1:4">
      <c r="A158">
        <v>451.81963821599999</v>
      </c>
      <c r="B158">
        <v>20.34764489433022</v>
      </c>
      <c r="C158">
        <v>16.761583293292016</v>
      </c>
      <c r="D158">
        <v>20.360892389901391</v>
      </c>
    </row>
    <row r="159" spans="1:4">
      <c r="A159">
        <v>454.70668896799998</v>
      </c>
      <c r="B159">
        <v>20.354825376349826</v>
      </c>
      <c r="C159">
        <v>16.772482896767933</v>
      </c>
      <c r="D159">
        <v>20.393270033172449</v>
      </c>
    </row>
    <row r="160" spans="1:4">
      <c r="A160">
        <v>457.59373972000003</v>
      </c>
      <c r="B160">
        <v>20.362005858369432</v>
      </c>
      <c r="C160">
        <v>16.783087916366121</v>
      </c>
      <c r="D160">
        <v>20.42502680492932</v>
      </c>
    </row>
    <row r="161" spans="1:4">
      <c r="A161">
        <v>460.48079047200002</v>
      </c>
      <c r="B161">
        <v>20.368818110541881</v>
      </c>
      <c r="C161">
        <v>16.793379940594225</v>
      </c>
      <c r="D161">
        <v>20.456146616795209</v>
      </c>
    </row>
    <row r="162" spans="1:4">
      <c r="A162">
        <v>463.36784122400002</v>
      </c>
      <c r="B162">
        <v>20.375446247790752</v>
      </c>
      <c r="C162">
        <v>16.803358969452244</v>
      </c>
      <c r="D162">
        <v>20.486612411921151</v>
      </c>
    </row>
    <row r="163" spans="1:4">
      <c r="A163">
        <v>466.25434847999998</v>
      </c>
      <c r="B163">
        <v>20.381890270116035</v>
      </c>
      <c r="C163">
        <v>16.813043414432535</v>
      </c>
      <c r="D163">
        <v>20.51640367422938</v>
      </c>
    </row>
    <row r="164" spans="1:4">
      <c r="A164">
        <v>469.14139923199997</v>
      </c>
      <c r="B164">
        <v>20.388150177517744</v>
      </c>
      <c r="C164">
        <v>16.822414864042738</v>
      </c>
      <c r="D164">
        <v>20.54549144097054</v>
      </c>
    </row>
    <row r="165" spans="1:4">
      <c r="A165">
        <v>472.02844998400002</v>
      </c>
      <c r="B165">
        <v>20.394225969995876</v>
      </c>
      <c r="C165">
        <v>16.831491729775216</v>
      </c>
      <c r="D165">
        <v>20.573842424352659</v>
      </c>
    </row>
    <row r="166" spans="1:4">
      <c r="A166">
        <v>474.91550073600001</v>
      </c>
      <c r="B166">
        <v>20.399933532626846</v>
      </c>
      <c r="C166">
        <v>16.84025560013761</v>
      </c>
      <c r="D166">
        <v>20.60142952529792</v>
      </c>
    </row>
    <row r="167" spans="1:4">
      <c r="A167">
        <v>477.80255148800001</v>
      </c>
      <c r="B167">
        <v>20.405456980334236</v>
      </c>
      <c r="C167">
        <v>16.848724886622275</v>
      </c>
      <c r="D167">
        <v>20.62823808337188</v>
      </c>
    </row>
    <row r="168" spans="1:4">
      <c r="A168">
        <v>480.68960224</v>
      </c>
      <c r="B168">
        <v>20.410796313118045</v>
      </c>
      <c r="C168">
        <v>16.856881177736852</v>
      </c>
      <c r="D168">
        <v>20.654264901567061</v>
      </c>
    </row>
    <row r="169" spans="1:4">
      <c r="A169">
        <v>483.57665299199999</v>
      </c>
      <c r="B169">
        <v>20.415951530978276</v>
      </c>
      <c r="C169">
        <v>16.864724473481346</v>
      </c>
      <c r="D169">
        <v>20.67950714238297</v>
      </c>
    </row>
    <row r="170" spans="1:4">
      <c r="A170">
        <v>486.46370374399999</v>
      </c>
      <c r="B170">
        <v>20.420922633914927</v>
      </c>
      <c r="C170">
        <v>16.87227318534811</v>
      </c>
      <c r="D170">
        <v>20.70395194632081</v>
      </c>
    </row>
    <row r="171" spans="1:4">
      <c r="A171">
        <v>489.35075449599998</v>
      </c>
      <c r="B171">
        <v>20.425525507004419</v>
      </c>
      <c r="C171">
        <v>16.879508901844794</v>
      </c>
      <c r="D171">
        <v>20.727576318459839</v>
      </c>
    </row>
    <row r="172" spans="1:4">
      <c r="A172">
        <v>492.23780524800003</v>
      </c>
      <c r="B172">
        <v>20.430128380093908</v>
      </c>
      <c r="C172">
        <v>16.886450034463746</v>
      </c>
      <c r="D172">
        <v>20.750351244394999</v>
      </c>
    </row>
    <row r="173" spans="1:4">
      <c r="A173">
        <v>495.12485600000002</v>
      </c>
      <c r="B173">
        <v>20.434363023336239</v>
      </c>
      <c r="C173">
        <v>16.893078171712613</v>
      </c>
      <c r="D173">
        <v>20.77224389459386</v>
      </c>
    </row>
    <row r="174" spans="1:4">
      <c r="A174">
        <v>498.01190675200002</v>
      </c>
      <c r="B174">
        <v>20.438413551654996</v>
      </c>
      <c r="C174">
        <v>16.899393313591396</v>
      </c>
      <c r="D174">
        <v>20.793219840209751</v>
      </c>
    </row>
    <row r="175" spans="1:4">
      <c r="A175">
        <v>500.89895750400001</v>
      </c>
      <c r="B175">
        <v>20.442279965050169</v>
      </c>
      <c r="C175">
        <v>16.905395460100092</v>
      </c>
      <c r="D175">
        <v>20.81324918908372</v>
      </c>
    </row>
    <row r="176" spans="1:4">
      <c r="A176">
        <v>503.78600825599995</v>
      </c>
      <c r="B176">
        <v>20.445962263521761</v>
      </c>
      <c r="C176">
        <v>16.911084611238703</v>
      </c>
      <c r="D176">
        <v>20.832311532214849</v>
      </c>
    </row>
    <row r="177" spans="1:4">
      <c r="A177">
        <v>506.67305900799994</v>
      </c>
      <c r="B177">
        <v>20.449460447069775</v>
      </c>
      <c r="C177">
        <v>16.916479178499589</v>
      </c>
      <c r="D177">
        <v>20.85039486931996</v>
      </c>
    </row>
    <row r="178" spans="1:4">
      <c r="A178">
        <v>509.56010975999993</v>
      </c>
      <c r="B178">
        <v>20.452774515694209</v>
      </c>
      <c r="C178">
        <v>16.921523927405673</v>
      </c>
      <c r="D178">
        <v>20.867493200384661</v>
      </c>
    </row>
    <row r="179" spans="1:4">
      <c r="A179">
        <v>512.44716051199998</v>
      </c>
      <c r="B179">
        <v>20.455720354471481</v>
      </c>
      <c r="C179">
        <v>16.926274092434028</v>
      </c>
      <c r="D179">
        <v>20.883603151128192</v>
      </c>
    </row>
    <row r="180" spans="1:4">
      <c r="A180">
        <v>515.33421126400003</v>
      </c>
      <c r="B180">
        <v>20.458666193248757</v>
      </c>
      <c r="C180">
        <v>16.930692850599939</v>
      </c>
      <c r="D180">
        <v>20.898719178665811</v>
      </c>
    </row>
    <row r="181" spans="1:4">
      <c r="A181">
        <v>518.22126201599997</v>
      </c>
      <c r="B181">
        <v>20.461243802178871</v>
      </c>
      <c r="C181">
        <v>16.934780201903408</v>
      </c>
      <c r="D181">
        <v>20.912833682660739</v>
      </c>
    </row>
    <row r="182" spans="1:4">
      <c r="A182">
        <v>521.10831276800002</v>
      </c>
      <c r="B182">
        <v>20.463637296185407</v>
      </c>
      <c r="C182">
        <v>16.938517734852073</v>
      </c>
      <c r="D182">
        <v>20.925939585227312</v>
      </c>
    </row>
    <row r="183" spans="1:4">
      <c r="A183">
        <v>523.99536351999996</v>
      </c>
      <c r="B183">
        <v>20.465846675268367</v>
      </c>
      <c r="C183">
        <v>16.941923860938299</v>
      </c>
      <c r="D183">
        <v>20.938028021641639</v>
      </c>
    </row>
    <row r="184" spans="1:4">
      <c r="A184">
        <v>526.88241427200001</v>
      </c>
      <c r="B184">
        <v>20.467871939427742</v>
      </c>
      <c r="C184">
        <v>16.944961757177364</v>
      </c>
      <c r="D184">
        <v>20.949084029081909</v>
      </c>
    </row>
    <row r="185" spans="1:4">
      <c r="A185">
        <v>529.76892152799996</v>
      </c>
      <c r="B185">
        <v>20.469713088663539</v>
      </c>
      <c r="C185">
        <v>16.947649835061625</v>
      </c>
      <c r="D185">
        <v>20.959091254496101</v>
      </c>
    </row>
    <row r="186" spans="1:4">
      <c r="A186">
        <v>532.42933444799996</v>
      </c>
      <c r="B186">
        <v>20.471370122975753</v>
      </c>
      <c r="C186">
        <v>16.949951271606373</v>
      </c>
      <c r="D186">
        <v>20.96804115713287</v>
      </c>
    </row>
    <row r="187" spans="1:4">
      <c r="A187">
        <v>534.74245342400002</v>
      </c>
      <c r="B187">
        <v>20.472658927440811</v>
      </c>
      <c r="C187">
        <v>16.951866066811601</v>
      </c>
      <c r="D187">
        <v>20.97592999132706</v>
      </c>
    </row>
    <row r="188" spans="1:4">
      <c r="A188">
        <v>536.75338862399997</v>
      </c>
      <c r="B188">
        <v>20.47394773190587</v>
      </c>
      <c r="C188">
        <v>16.95339422067731</v>
      </c>
      <c r="D188">
        <v>20.982751091323632</v>
      </c>
    </row>
    <row r="189" spans="1:4">
      <c r="A189">
        <v>538.50235875199996</v>
      </c>
      <c r="B189">
        <v>20.474868306523767</v>
      </c>
      <c r="C189">
        <v>16.954535733203507</v>
      </c>
      <c r="D189">
        <v>20.98848987254134</v>
      </c>
    </row>
    <row r="190" spans="1:4">
      <c r="A190">
        <v>540.02360405599995</v>
      </c>
      <c r="B190">
        <v>20.475788881141668</v>
      </c>
      <c r="C190">
        <v>16.955290604390182</v>
      </c>
      <c r="D190">
        <v>20.99312334861294</v>
      </c>
    </row>
    <row r="191" spans="1:4">
      <c r="A191">
        <v>541.345929824</v>
      </c>
      <c r="B191">
        <v>20.476341225912407</v>
      </c>
      <c r="C191">
        <v>16.955695657222059</v>
      </c>
      <c r="D191">
        <v>20.996626916565841</v>
      </c>
    </row>
    <row r="192" spans="1:4">
      <c r="A192">
        <v>542.49596736000001</v>
      </c>
      <c r="B192">
        <v>20.476709455759568</v>
      </c>
      <c r="C192">
        <v>16.95586136065328</v>
      </c>
      <c r="D192">
        <v>20.99897896544709</v>
      </c>
    </row>
    <row r="193" spans="1:4">
      <c r="A193">
        <v>543.49599999999998</v>
      </c>
      <c r="B193">
        <v>20.476893570683142</v>
      </c>
      <c r="C193">
        <v>16.955879772145636</v>
      </c>
      <c r="D193">
        <v>21.000161264146399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67B0-4775-425F-90E8-740C898B0EAB}">
  <dimension ref="A1:D257"/>
  <sheetViews>
    <sheetView workbookViewId="0">
      <selection activeCell="D2" sqref="D2"/>
    </sheetView>
  </sheetViews>
  <sheetFormatPr defaultColWidth="8.85546875" defaultRowHeight="14.45"/>
  <cols>
    <col min="1" max="1" width="35.42578125" bestFit="1" customWidth="1"/>
    <col min="2" max="2" width="19.7109375" customWidth="1"/>
    <col min="3" max="3" width="15" customWidth="1"/>
    <col min="4" max="4" width="25.28515625" customWidth="1"/>
  </cols>
  <sheetData>
    <row r="1" spans="1:4">
      <c r="A1" t="s">
        <v>404</v>
      </c>
      <c r="B1" t="s">
        <v>405</v>
      </c>
      <c r="C1" t="s">
        <v>2</v>
      </c>
      <c r="D1" t="s">
        <v>3</v>
      </c>
    </row>
    <row r="2" spans="1:4">
      <c r="A2" t="s">
        <v>406</v>
      </c>
      <c r="B2">
        <v>5.0352800000000003E-2</v>
      </c>
      <c r="C2">
        <f>U__7[[#This Row],[y-coordinate]]*1000.512</f>
        <v>999.51148799999999</v>
      </c>
      <c r="D2">
        <f>U__7[[#This Row],[x-velocity ]]/SQRT(0.0025)</f>
        <v>1.007056</v>
      </c>
    </row>
    <row r="3" spans="1:4">
      <c r="A3" t="s">
        <v>407</v>
      </c>
      <c r="B3">
        <v>0.108087</v>
      </c>
      <c r="C3">
        <f>U__7[[#This Row],[y-coordinate]]*1000.512</f>
        <v>998.36189971199997</v>
      </c>
      <c r="D3">
        <f>U__7[[#This Row],[x-velocity ]]/SQRT(0.0025)</f>
        <v>2.16174</v>
      </c>
    </row>
    <row r="4" spans="1:4">
      <c r="A4" t="s">
        <v>408</v>
      </c>
      <c r="B4">
        <v>0.17347000000000001</v>
      </c>
      <c r="C4">
        <f>U__7[[#This Row],[y-coordinate]]*1000.512</f>
        <v>997.03922284799989</v>
      </c>
      <c r="D4">
        <f>U__7[[#This Row],[x-velocity ]]/SQRT(0.0025)</f>
        <v>3.4694000000000003</v>
      </c>
    </row>
    <row r="5" spans="1:4">
      <c r="A5" t="s">
        <v>409</v>
      </c>
      <c r="B5">
        <v>0.24449000000000001</v>
      </c>
      <c r="C5">
        <f>U__7[[#This Row],[y-coordinate]]*1000.512</f>
        <v>995.51844460799998</v>
      </c>
      <c r="D5">
        <f>U__7[[#This Row],[x-velocity ]]/SQRT(0.0025)</f>
        <v>4.8898000000000001</v>
      </c>
    </row>
    <row r="6" spans="1:4">
      <c r="A6" t="s">
        <v>410</v>
      </c>
      <c r="B6">
        <v>0.31582900000000003</v>
      </c>
      <c r="C6">
        <f>U__7[[#This Row],[y-coordinate]]*1000.512</f>
        <v>993.76954963199989</v>
      </c>
      <c r="D6">
        <f>U__7[[#This Row],[x-velocity ]]/SQRT(0.0025)</f>
        <v>6.3165800000000001</v>
      </c>
    </row>
    <row r="7" spans="1:4">
      <c r="A7" t="s">
        <v>411</v>
      </c>
      <c r="B7">
        <v>0.38164900000000002</v>
      </c>
      <c r="C7">
        <f>U__7[[#This Row],[y-coordinate]]*1000.512</f>
        <v>991.7585205119999</v>
      </c>
      <c r="D7">
        <f>U__7[[#This Row],[x-velocity ]]/SQRT(0.0025)</f>
        <v>7.6329799999999999</v>
      </c>
    </row>
    <row r="8" spans="1:4">
      <c r="A8" t="s">
        <v>412</v>
      </c>
      <c r="B8">
        <v>0.43940400000000002</v>
      </c>
      <c r="C8">
        <f>U__7[[#This Row],[y-coordinate]]*1000.512</f>
        <v>989.44533676799995</v>
      </c>
      <c r="D8">
        <f>U__7[[#This Row],[x-velocity ]]/SQRT(0.0025)</f>
        <v>8.788079999999999</v>
      </c>
    </row>
    <row r="9" spans="1:4">
      <c r="A9" t="s">
        <v>413</v>
      </c>
      <c r="B9">
        <v>0.48961700000000002</v>
      </c>
      <c r="C9">
        <f>U__7[[#This Row],[y-coordinate]]*1000.512</f>
        <v>986.78497535999998</v>
      </c>
      <c r="D9">
        <f>U__7[[#This Row],[x-velocity ]]/SQRT(0.0025)</f>
        <v>9.7923399999999994</v>
      </c>
    </row>
    <row r="10" spans="1:4">
      <c r="A10" t="s">
        <v>414</v>
      </c>
      <c r="B10">
        <v>0.53356000000000003</v>
      </c>
      <c r="C10">
        <f>U__7[[#This Row],[y-coordinate]]*1000.512</f>
        <v>983.72641017599994</v>
      </c>
      <c r="D10">
        <f>U__7[[#This Row],[x-velocity ]]/SQRT(0.0025)</f>
        <v>10.671200000000001</v>
      </c>
    </row>
    <row r="11" spans="1:4">
      <c r="A11" t="s">
        <v>415</v>
      </c>
      <c r="B11">
        <v>0.57236500000000001</v>
      </c>
      <c r="C11">
        <f>U__7[[#This Row],[y-coordinate]]*1000.512</f>
        <v>980.20860998399996</v>
      </c>
      <c r="D11">
        <f>U__7[[#This Row],[x-velocity ]]/SQRT(0.0025)</f>
        <v>11.4473</v>
      </c>
    </row>
    <row r="12" spans="1:4">
      <c r="A12" t="s">
        <v>416</v>
      </c>
      <c r="B12">
        <v>0.60673699999999997</v>
      </c>
      <c r="C12">
        <f>U__7[[#This Row],[y-coordinate]]*1000.512</f>
        <v>976.21556659199996</v>
      </c>
      <c r="D12">
        <f>U__7[[#This Row],[x-velocity ]]/SQRT(0.0025)</f>
        <v>12.134739999999999</v>
      </c>
    </row>
    <row r="13" spans="1:4">
      <c r="A13" t="s">
        <v>417</v>
      </c>
      <c r="B13">
        <v>0.63438899999999998</v>
      </c>
      <c r="C13">
        <f>U__7[[#This Row],[y-coordinate]]*1000.512</f>
        <v>972.22252319999984</v>
      </c>
      <c r="D13">
        <f>U__7[[#This Row],[x-velocity ]]/SQRT(0.0025)</f>
        <v>12.687779999999998</v>
      </c>
    </row>
    <row r="14" spans="1:4">
      <c r="A14" t="s">
        <v>418</v>
      </c>
      <c r="B14">
        <v>0.65743700000000005</v>
      </c>
      <c r="C14">
        <f>U__7[[#This Row],[y-coordinate]]*1000.512</f>
        <v>968.23048031999997</v>
      </c>
      <c r="D14">
        <f>U__7[[#This Row],[x-velocity ]]/SQRT(0.0025)</f>
        <v>13.14874</v>
      </c>
    </row>
    <row r="15" spans="1:4">
      <c r="A15" t="s">
        <v>419</v>
      </c>
      <c r="B15">
        <v>0.67717799999999995</v>
      </c>
      <c r="C15">
        <f>U__7[[#This Row],[y-coordinate]]*1000.512</f>
        <v>964.23743692799997</v>
      </c>
      <c r="D15">
        <f>U__7[[#This Row],[x-velocity ]]/SQRT(0.0025)</f>
        <v>13.543559999999998</v>
      </c>
    </row>
    <row r="16" spans="1:4">
      <c r="A16" t="s">
        <v>420</v>
      </c>
      <c r="B16">
        <v>0.69442400000000004</v>
      </c>
      <c r="C16">
        <f>U__7[[#This Row],[y-coordinate]]*1000.512</f>
        <v>960.24439353599996</v>
      </c>
      <c r="D16">
        <f>U__7[[#This Row],[x-velocity ]]/SQRT(0.0025)</f>
        <v>13.888479999999999</v>
      </c>
    </row>
    <row r="17" spans="1:4">
      <c r="A17" t="s">
        <v>421</v>
      </c>
      <c r="B17">
        <v>0.70972500000000005</v>
      </c>
      <c r="C17">
        <f>U__7[[#This Row],[y-coordinate]]*1000.512</f>
        <v>956.25235065599998</v>
      </c>
      <c r="D17">
        <f>U__7[[#This Row],[x-velocity ]]/SQRT(0.0025)</f>
        <v>14.1945</v>
      </c>
    </row>
    <row r="18" spans="1:4">
      <c r="A18" t="s">
        <v>422</v>
      </c>
      <c r="B18">
        <v>0.72346999999999995</v>
      </c>
      <c r="C18">
        <f>U__7[[#This Row],[y-coordinate]]*1000.512</f>
        <v>952.25930726399986</v>
      </c>
      <c r="D18">
        <f>U__7[[#This Row],[x-velocity ]]/SQRT(0.0025)</f>
        <v>14.469399999999998</v>
      </c>
    </row>
    <row r="19" spans="1:4">
      <c r="A19" t="s">
        <v>423</v>
      </c>
      <c r="B19">
        <v>0.73594099999999996</v>
      </c>
      <c r="C19">
        <f>U__7[[#This Row],[y-coordinate]]*1000.512</f>
        <v>948.26626387199997</v>
      </c>
      <c r="D19">
        <f>U__7[[#This Row],[x-velocity ]]/SQRT(0.0025)</f>
        <v>14.718819999999999</v>
      </c>
    </row>
    <row r="20" spans="1:4">
      <c r="A20" t="s">
        <v>424</v>
      </c>
      <c r="B20">
        <v>0.74735399999999996</v>
      </c>
      <c r="C20">
        <f>U__7[[#This Row],[y-coordinate]]*1000.512</f>
        <v>944.27422099199998</v>
      </c>
      <c r="D20">
        <f>U__7[[#This Row],[x-velocity ]]/SQRT(0.0025)</f>
        <v>14.947079999999998</v>
      </c>
    </row>
    <row r="21" spans="1:4">
      <c r="A21" t="s">
        <v>425</v>
      </c>
      <c r="B21">
        <v>0.75787199999999999</v>
      </c>
      <c r="C21">
        <f>U__7[[#This Row],[y-coordinate]]*1000.512</f>
        <v>940.28117759999986</v>
      </c>
      <c r="D21">
        <f>U__7[[#This Row],[x-velocity ]]/SQRT(0.0025)</f>
        <v>15.157439999999999</v>
      </c>
    </row>
    <row r="22" spans="1:4">
      <c r="A22" t="s">
        <v>426</v>
      </c>
      <c r="B22">
        <v>0.76762399999999997</v>
      </c>
      <c r="C22">
        <f>U__7[[#This Row],[y-coordinate]]*1000.512</f>
        <v>936.28813420799997</v>
      </c>
      <c r="D22">
        <f>U__7[[#This Row],[x-velocity ]]/SQRT(0.0025)</f>
        <v>15.352479999999998</v>
      </c>
    </row>
    <row r="23" spans="1:4">
      <c r="A23" t="s">
        <v>427</v>
      </c>
      <c r="B23">
        <v>0.77671400000000002</v>
      </c>
      <c r="C23">
        <f>U__7[[#This Row],[y-coordinate]]*1000.512</f>
        <v>932.29609132799987</v>
      </c>
      <c r="D23">
        <f>U__7[[#This Row],[x-velocity ]]/SQRT(0.0025)</f>
        <v>15.534279999999999</v>
      </c>
    </row>
    <row r="24" spans="1:4">
      <c r="A24" t="s">
        <v>428</v>
      </c>
      <c r="B24">
        <v>0.78522599999999998</v>
      </c>
      <c r="C24">
        <f>U__7[[#This Row],[y-coordinate]]*1000.512</f>
        <v>928.30304793599998</v>
      </c>
      <c r="D24">
        <f>U__7[[#This Row],[x-velocity ]]/SQRT(0.0025)</f>
        <v>15.704519999999999</v>
      </c>
    </row>
    <row r="25" spans="1:4">
      <c r="A25" t="s">
        <v>429</v>
      </c>
      <c r="B25">
        <v>0.79322800000000004</v>
      </c>
      <c r="C25">
        <f>U__7[[#This Row],[y-coordinate]]*1000.512</f>
        <v>924.31000454399998</v>
      </c>
      <c r="D25">
        <f>U__7[[#This Row],[x-velocity ]]/SQRT(0.0025)</f>
        <v>15.864560000000001</v>
      </c>
    </row>
    <row r="26" spans="1:4">
      <c r="A26" t="s">
        <v>430</v>
      </c>
      <c r="B26">
        <v>0.80077799999999999</v>
      </c>
      <c r="C26">
        <f>U__7[[#This Row],[y-coordinate]]*1000.512</f>
        <v>920.31796166399988</v>
      </c>
      <c r="D26">
        <f>U__7[[#This Row],[x-velocity ]]/SQRT(0.0025)</f>
        <v>16.015560000000001</v>
      </c>
    </row>
    <row r="27" spans="1:4">
      <c r="A27" t="s">
        <v>431</v>
      </c>
      <c r="B27">
        <v>0.80792299999999995</v>
      </c>
      <c r="C27">
        <f>U__7[[#This Row],[y-coordinate]]*1000.512</f>
        <v>916.32491827199999</v>
      </c>
      <c r="D27">
        <f>U__7[[#This Row],[x-velocity ]]/SQRT(0.0025)</f>
        <v>16.158459999999998</v>
      </c>
    </row>
    <row r="28" spans="1:4">
      <c r="A28" t="s">
        <v>432</v>
      </c>
      <c r="B28">
        <v>0.81470600000000004</v>
      </c>
      <c r="C28">
        <f>U__7[[#This Row],[y-coordinate]]*1000.512</f>
        <v>912.33187487999999</v>
      </c>
      <c r="D28">
        <f>U__7[[#This Row],[x-velocity ]]/SQRT(0.0025)</f>
        <v>16.294119999999999</v>
      </c>
    </row>
    <row r="29" spans="1:4">
      <c r="A29" t="s">
        <v>433</v>
      </c>
      <c r="B29">
        <v>0.82116</v>
      </c>
      <c r="C29">
        <f>U__7[[#This Row],[y-coordinate]]*1000.512</f>
        <v>908.33983199999989</v>
      </c>
      <c r="D29">
        <f>U__7[[#This Row],[x-velocity ]]/SQRT(0.0025)</f>
        <v>16.423199999999998</v>
      </c>
    </row>
    <row r="30" spans="1:4">
      <c r="A30" t="s">
        <v>434</v>
      </c>
      <c r="B30">
        <v>0.82731699999999997</v>
      </c>
      <c r="C30">
        <f>U__7[[#This Row],[y-coordinate]]*1000.512</f>
        <v>904.346788608</v>
      </c>
      <c r="D30">
        <f>U__7[[#This Row],[x-velocity ]]/SQRT(0.0025)</f>
        <v>16.546339999999997</v>
      </c>
    </row>
    <row r="31" spans="1:4">
      <c r="A31" t="s">
        <v>435</v>
      </c>
      <c r="B31">
        <v>0.833202</v>
      </c>
      <c r="C31">
        <f>U__7[[#This Row],[y-coordinate]]*1000.512</f>
        <v>900.3547457279999</v>
      </c>
      <c r="D31">
        <f>U__7[[#This Row],[x-velocity ]]/SQRT(0.0025)</f>
        <v>16.66404</v>
      </c>
    </row>
    <row r="32" spans="1:4">
      <c r="A32" t="s">
        <v>436</v>
      </c>
      <c r="B32">
        <v>0.83883799999999997</v>
      </c>
      <c r="C32">
        <f>U__7[[#This Row],[y-coordinate]]*1000.512</f>
        <v>896.36170233600001</v>
      </c>
      <c r="D32">
        <f>U__7[[#This Row],[x-velocity ]]/SQRT(0.0025)</f>
        <v>16.776759999999999</v>
      </c>
    </row>
    <row r="33" spans="1:4">
      <c r="A33" t="s">
        <v>437</v>
      </c>
      <c r="B33">
        <v>0.84424399999999999</v>
      </c>
      <c r="C33">
        <f>U__7[[#This Row],[y-coordinate]]*1000.512</f>
        <v>892.368658944</v>
      </c>
      <c r="D33">
        <f>U__7[[#This Row],[x-velocity ]]/SQRT(0.0025)</f>
        <v>16.884879999999999</v>
      </c>
    </row>
    <row r="34" spans="1:4">
      <c r="A34" t="s">
        <v>438</v>
      </c>
      <c r="B34">
        <v>0.84943999999999997</v>
      </c>
      <c r="C34">
        <f>U__7[[#This Row],[y-coordinate]]*1000.512</f>
        <v>888.3766160639999</v>
      </c>
      <c r="D34">
        <f>U__7[[#This Row],[x-velocity ]]/SQRT(0.0025)</f>
        <v>16.988799999999998</v>
      </c>
    </row>
    <row r="35" spans="1:4">
      <c r="A35" t="s">
        <v>439</v>
      </c>
      <c r="B35">
        <v>0.85444100000000001</v>
      </c>
      <c r="C35">
        <f>U__7[[#This Row],[y-coordinate]]*1000.512</f>
        <v>884.38357267200001</v>
      </c>
      <c r="D35">
        <f>U__7[[#This Row],[x-velocity ]]/SQRT(0.0025)</f>
        <v>17.088819999999998</v>
      </c>
    </row>
    <row r="36" spans="1:4">
      <c r="A36" t="s">
        <v>440</v>
      </c>
      <c r="B36">
        <v>0.85926000000000002</v>
      </c>
      <c r="C36">
        <f>U__7[[#This Row],[y-coordinate]]*1000.512</f>
        <v>880.39052928000001</v>
      </c>
      <c r="D36">
        <f>U__7[[#This Row],[x-velocity ]]/SQRT(0.0025)</f>
        <v>17.185199999999998</v>
      </c>
    </row>
    <row r="37" spans="1:4">
      <c r="A37" t="s">
        <v>441</v>
      </c>
      <c r="B37">
        <v>0.86390999999999996</v>
      </c>
      <c r="C37">
        <f>U__7[[#This Row],[y-coordinate]]*1000.512</f>
        <v>876.39848639999991</v>
      </c>
      <c r="D37">
        <f>U__7[[#This Row],[x-velocity ]]/SQRT(0.0025)</f>
        <v>17.278199999999998</v>
      </c>
    </row>
    <row r="38" spans="1:4">
      <c r="A38" t="s">
        <v>442</v>
      </c>
      <c r="B38">
        <v>0.86840300000000004</v>
      </c>
      <c r="C38">
        <f>U__7[[#This Row],[y-coordinate]]*1000.512</f>
        <v>872.40544300800002</v>
      </c>
      <c r="D38">
        <f>U__7[[#This Row],[x-velocity ]]/SQRT(0.0025)</f>
        <v>17.36806</v>
      </c>
    </row>
    <row r="39" spans="1:4">
      <c r="A39" t="s">
        <v>443</v>
      </c>
      <c r="B39">
        <v>0.87274799999999997</v>
      </c>
      <c r="C39">
        <f>U__7[[#This Row],[y-coordinate]]*1000.512</f>
        <v>868.4123996159999</v>
      </c>
      <c r="D39">
        <f>U__7[[#This Row],[x-velocity ]]/SQRT(0.0025)</f>
        <v>17.45496</v>
      </c>
    </row>
    <row r="40" spans="1:4">
      <c r="A40" t="s">
        <v>444</v>
      </c>
      <c r="B40">
        <v>0.87695500000000004</v>
      </c>
      <c r="C40">
        <f>U__7[[#This Row],[y-coordinate]]*1000.512</f>
        <v>864.42035673600003</v>
      </c>
      <c r="D40">
        <f>U__7[[#This Row],[x-velocity ]]/SQRT(0.0025)</f>
        <v>17.539100000000001</v>
      </c>
    </row>
    <row r="41" spans="1:4">
      <c r="A41" t="s">
        <v>445</v>
      </c>
      <c r="B41">
        <v>0.88103299999999996</v>
      </c>
      <c r="C41">
        <f>U__7[[#This Row],[y-coordinate]]*1000.512</f>
        <v>860.42731334399991</v>
      </c>
      <c r="D41">
        <f>U__7[[#This Row],[x-velocity ]]/SQRT(0.0025)</f>
        <v>17.620659999999997</v>
      </c>
    </row>
    <row r="42" spans="1:4">
      <c r="A42" t="s">
        <v>446</v>
      </c>
      <c r="B42">
        <v>0.884988</v>
      </c>
      <c r="C42">
        <f>U__7[[#This Row],[y-coordinate]]*1000.512</f>
        <v>856.43426995199991</v>
      </c>
      <c r="D42">
        <f>U__7[[#This Row],[x-velocity ]]/SQRT(0.0025)</f>
        <v>17.699759999999998</v>
      </c>
    </row>
    <row r="43" spans="1:4">
      <c r="A43" t="s">
        <v>447</v>
      </c>
      <c r="B43">
        <v>0.88882899999999998</v>
      </c>
      <c r="C43">
        <f>U__7[[#This Row],[y-coordinate]]*1000.512</f>
        <v>852.44222707200004</v>
      </c>
      <c r="D43">
        <f>U__7[[#This Row],[x-velocity ]]/SQRT(0.0025)</f>
        <v>17.776579999999999</v>
      </c>
    </row>
    <row r="44" spans="1:4">
      <c r="A44" t="s">
        <v>448</v>
      </c>
      <c r="B44">
        <v>0.89256000000000002</v>
      </c>
      <c r="C44">
        <f>U__7[[#This Row],[y-coordinate]]*1000.512</f>
        <v>848.44918367999992</v>
      </c>
      <c r="D44">
        <f>U__7[[#This Row],[x-velocity ]]/SQRT(0.0025)</f>
        <v>17.851199999999999</v>
      </c>
    </row>
    <row r="45" spans="1:4">
      <c r="A45" t="s">
        <v>449</v>
      </c>
      <c r="B45">
        <v>0.89618799999999998</v>
      </c>
      <c r="C45">
        <f>U__7[[#This Row],[y-coordinate]]*1000.512</f>
        <v>844.45614028799992</v>
      </c>
      <c r="D45">
        <f>U__7[[#This Row],[x-velocity ]]/SQRT(0.0025)</f>
        <v>17.923759999999998</v>
      </c>
    </row>
    <row r="46" spans="1:4">
      <c r="A46" t="s">
        <v>450</v>
      </c>
      <c r="B46">
        <v>0.89971900000000005</v>
      </c>
      <c r="C46">
        <f>U__7[[#This Row],[y-coordinate]]*1000.512</f>
        <v>840.46409740799993</v>
      </c>
      <c r="D46">
        <f>U__7[[#This Row],[x-velocity ]]/SQRT(0.0025)</f>
        <v>17.99438</v>
      </c>
    </row>
    <row r="47" spans="1:4">
      <c r="A47" t="s">
        <v>451</v>
      </c>
      <c r="B47">
        <v>0.90315800000000002</v>
      </c>
      <c r="C47">
        <f>U__7[[#This Row],[y-coordinate]]*1000.512</f>
        <v>836.47105401599993</v>
      </c>
      <c r="D47">
        <f>U__7[[#This Row],[x-velocity ]]/SQRT(0.0025)</f>
        <v>18.06316</v>
      </c>
    </row>
    <row r="48" spans="1:4">
      <c r="A48" t="s">
        <v>452</v>
      </c>
      <c r="B48">
        <v>0.90650799999999998</v>
      </c>
      <c r="C48">
        <f>U__7[[#This Row],[y-coordinate]]*1000.512</f>
        <v>832.47801062399992</v>
      </c>
      <c r="D48">
        <f>U__7[[#This Row],[x-velocity ]]/SQRT(0.0025)</f>
        <v>18.13016</v>
      </c>
    </row>
    <row r="49" spans="1:4">
      <c r="A49" t="s">
        <v>453</v>
      </c>
      <c r="B49">
        <v>0.90977399999999997</v>
      </c>
      <c r="C49">
        <f>U__7[[#This Row],[y-coordinate]]*1000.512</f>
        <v>828.48596774399994</v>
      </c>
      <c r="D49">
        <f>U__7[[#This Row],[x-velocity ]]/SQRT(0.0025)</f>
        <v>18.19548</v>
      </c>
    </row>
    <row r="50" spans="1:4">
      <c r="A50" t="s">
        <v>454</v>
      </c>
      <c r="B50">
        <v>0.91296100000000002</v>
      </c>
      <c r="C50">
        <f>U__7[[#This Row],[y-coordinate]]*1000.512</f>
        <v>824.49292435199993</v>
      </c>
      <c r="D50">
        <f>U__7[[#This Row],[x-velocity ]]/SQRT(0.0025)</f>
        <v>18.259219999999999</v>
      </c>
    </row>
    <row r="51" spans="1:4">
      <c r="A51" t="s">
        <v>455</v>
      </c>
      <c r="B51">
        <v>0.91607099999999997</v>
      </c>
      <c r="C51">
        <f>U__7[[#This Row],[y-coordinate]]*1000.512</f>
        <v>820.49988096000004</v>
      </c>
      <c r="D51">
        <f>U__7[[#This Row],[x-velocity ]]/SQRT(0.0025)</f>
        <v>18.32142</v>
      </c>
    </row>
    <row r="52" spans="1:4">
      <c r="A52" t="s">
        <v>456</v>
      </c>
      <c r="B52">
        <v>0.91910899999999995</v>
      </c>
      <c r="C52">
        <f>U__7[[#This Row],[y-coordinate]]*1000.512</f>
        <v>816.50783807999994</v>
      </c>
      <c r="D52">
        <f>U__7[[#This Row],[x-velocity ]]/SQRT(0.0025)</f>
        <v>18.382179999999998</v>
      </c>
    </row>
    <row r="53" spans="1:4">
      <c r="A53" t="s">
        <v>457</v>
      </c>
      <c r="B53">
        <v>0.92207700000000004</v>
      </c>
      <c r="C53">
        <f>U__7[[#This Row],[y-coordinate]]*1000.512</f>
        <v>812.51479468799994</v>
      </c>
      <c r="D53">
        <f>U__7[[#This Row],[x-velocity ]]/SQRT(0.0025)</f>
        <v>18.44154</v>
      </c>
    </row>
    <row r="54" spans="1:4">
      <c r="A54" t="s">
        <v>458</v>
      </c>
      <c r="B54">
        <v>0.92497799999999997</v>
      </c>
      <c r="C54">
        <f>U__7[[#This Row],[y-coordinate]]*1000.512</f>
        <v>808.52175129600005</v>
      </c>
      <c r="D54">
        <f>U__7[[#This Row],[x-velocity ]]/SQRT(0.0025)</f>
        <v>18.499559999999999</v>
      </c>
    </row>
    <row r="55" spans="1:4">
      <c r="A55" t="s">
        <v>459</v>
      </c>
      <c r="B55">
        <v>0.92781499999999995</v>
      </c>
      <c r="C55">
        <f>U__7[[#This Row],[y-coordinate]]*1000.512</f>
        <v>804.52970841599995</v>
      </c>
      <c r="D55">
        <f>U__7[[#This Row],[x-velocity ]]/SQRT(0.0025)</f>
        <v>18.556299999999997</v>
      </c>
    </row>
    <row r="56" spans="1:4">
      <c r="A56" t="s">
        <v>460</v>
      </c>
      <c r="B56">
        <v>0.93059099999999995</v>
      </c>
      <c r="C56">
        <f>U__7[[#This Row],[y-coordinate]]*1000.512</f>
        <v>800.53666502399994</v>
      </c>
      <c r="D56">
        <f>U__7[[#This Row],[x-velocity ]]/SQRT(0.0025)</f>
        <v>18.611819999999998</v>
      </c>
    </row>
    <row r="57" spans="1:4">
      <c r="A57" t="s">
        <v>461</v>
      </c>
      <c r="B57">
        <v>0.93330900000000006</v>
      </c>
      <c r="C57">
        <f>U__7[[#This Row],[y-coordinate]]*1000.512</f>
        <v>796.54362163199994</v>
      </c>
      <c r="D57">
        <f>U__7[[#This Row],[x-velocity ]]/SQRT(0.0025)</f>
        <v>18.666180000000001</v>
      </c>
    </row>
    <row r="58" spans="1:4">
      <c r="A58" t="s">
        <v>462</v>
      </c>
      <c r="B58">
        <v>0.93596900000000005</v>
      </c>
      <c r="C58">
        <f>U__7[[#This Row],[y-coordinate]]*1000.512</f>
        <v>792.55157875199995</v>
      </c>
      <c r="D58">
        <f>U__7[[#This Row],[x-velocity ]]/SQRT(0.0025)</f>
        <v>18.719380000000001</v>
      </c>
    </row>
    <row r="59" spans="1:4">
      <c r="A59" t="s">
        <v>463</v>
      </c>
      <c r="B59">
        <v>0.93857500000000005</v>
      </c>
      <c r="C59">
        <f>U__7[[#This Row],[y-coordinate]]*1000.512</f>
        <v>788.55853535999995</v>
      </c>
      <c r="D59">
        <f>U__7[[#This Row],[x-velocity ]]/SQRT(0.0025)</f>
        <v>18.7715</v>
      </c>
    </row>
    <row r="60" spans="1:4">
      <c r="A60" t="s">
        <v>464</v>
      </c>
      <c r="B60">
        <v>0.94112899999999999</v>
      </c>
      <c r="C60">
        <f>U__7[[#This Row],[y-coordinate]]*1000.512</f>
        <v>784.56549196799995</v>
      </c>
      <c r="D60">
        <f>U__7[[#This Row],[x-velocity ]]/SQRT(0.0025)</f>
        <v>18.822579999999999</v>
      </c>
    </row>
    <row r="61" spans="1:4">
      <c r="A61" t="s">
        <v>465</v>
      </c>
      <c r="B61">
        <v>0.94363200000000003</v>
      </c>
      <c r="C61">
        <f>U__7[[#This Row],[y-coordinate]]*1000.512</f>
        <v>780.57344908799996</v>
      </c>
      <c r="D61">
        <f>U__7[[#This Row],[x-velocity ]]/SQRT(0.0025)</f>
        <v>18.872640000000001</v>
      </c>
    </row>
    <row r="62" spans="1:4">
      <c r="A62" t="s">
        <v>466</v>
      </c>
      <c r="B62">
        <v>0.94608700000000001</v>
      </c>
      <c r="C62">
        <f>U__7[[#This Row],[y-coordinate]]*1000.512</f>
        <v>776.58040569599996</v>
      </c>
      <c r="D62">
        <f>U__7[[#This Row],[x-velocity ]]/SQRT(0.0025)</f>
        <v>18.92174</v>
      </c>
    </row>
    <row r="63" spans="1:4">
      <c r="A63" t="s">
        <v>467</v>
      </c>
      <c r="B63">
        <v>0.94849399999999995</v>
      </c>
      <c r="C63">
        <f>U__7[[#This Row],[y-coordinate]]*1000.512</f>
        <v>772.58736230399995</v>
      </c>
      <c r="D63">
        <f>U__7[[#This Row],[x-velocity ]]/SQRT(0.0025)</f>
        <v>18.969879999999996</v>
      </c>
    </row>
    <row r="64" spans="1:4">
      <c r="A64" t="s">
        <v>468</v>
      </c>
      <c r="B64">
        <v>0.95085600000000003</v>
      </c>
      <c r="C64">
        <f>U__7[[#This Row],[y-coordinate]]*1000.512</f>
        <v>768.59531942399997</v>
      </c>
      <c r="D64">
        <f>U__7[[#This Row],[x-velocity ]]/SQRT(0.0025)</f>
        <v>19.017119999999998</v>
      </c>
    </row>
    <row r="65" spans="1:4">
      <c r="A65" t="s">
        <v>469</v>
      </c>
      <c r="B65">
        <v>0.95317499999999999</v>
      </c>
      <c r="C65">
        <f>U__7[[#This Row],[y-coordinate]]*1000.512</f>
        <v>764.60227603199996</v>
      </c>
      <c r="D65">
        <f>U__7[[#This Row],[x-velocity ]]/SQRT(0.0025)</f>
        <v>19.063499999999998</v>
      </c>
    </row>
    <row r="66" spans="1:4">
      <c r="A66" t="s">
        <v>470</v>
      </c>
      <c r="B66">
        <v>0.95545100000000005</v>
      </c>
      <c r="C66">
        <f>U__7[[#This Row],[y-coordinate]]*1000.512</f>
        <v>760.60923263999996</v>
      </c>
      <c r="D66">
        <f>U__7[[#This Row],[x-velocity ]]/SQRT(0.0025)</f>
        <v>19.109020000000001</v>
      </c>
    </row>
    <row r="67" spans="1:4">
      <c r="A67" t="s">
        <v>471</v>
      </c>
      <c r="B67">
        <v>0.95768500000000001</v>
      </c>
      <c r="C67">
        <f>U__7[[#This Row],[y-coordinate]]*1000.512</f>
        <v>756.61718975999986</v>
      </c>
      <c r="D67">
        <f>U__7[[#This Row],[x-velocity ]]/SQRT(0.0025)</f>
        <v>19.153700000000001</v>
      </c>
    </row>
    <row r="68" spans="1:4">
      <c r="A68" t="s">
        <v>472</v>
      </c>
      <c r="B68">
        <v>0.95987999999999996</v>
      </c>
      <c r="C68">
        <f>U__7[[#This Row],[y-coordinate]]*1000.512</f>
        <v>752.62414636799997</v>
      </c>
      <c r="D68">
        <f>U__7[[#This Row],[x-velocity ]]/SQRT(0.0025)</f>
        <v>19.197599999999998</v>
      </c>
    </row>
    <row r="69" spans="1:4">
      <c r="A69" t="s">
        <v>473</v>
      </c>
      <c r="B69">
        <v>0.96203700000000003</v>
      </c>
      <c r="C69">
        <f>U__7[[#This Row],[y-coordinate]]*1000.512</f>
        <v>748.63110297599997</v>
      </c>
      <c r="D69">
        <f>U__7[[#This Row],[x-velocity ]]/SQRT(0.0025)</f>
        <v>19.240739999999999</v>
      </c>
    </row>
    <row r="70" spans="1:4">
      <c r="A70" t="s">
        <v>474</v>
      </c>
      <c r="B70">
        <v>0.96415600000000001</v>
      </c>
      <c r="C70">
        <f>U__7[[#This Row],[y-coordinate]]*1000.512</f>
        <v>744.63906009599998</v>
      </c>
      <c r="D70">
        <f>U__7[[#This Row],[x-velocity ]]/SQRT(0.0025)</f>
        <v>19.28312</v>
      </c>
    </row>
    <row r="71" spans="1:4">
      <c r="A71" t="s">
        <v>475</v>
      </c>
      <c r="B71">
        <v>0.96623899999999996</v>
      </c>
      <c r="C71">
        <f>U__7[[#This Row],[y-coordinate]]*1000.512</f>
        <v>740.64601670399998</v>
      </c>
      <c r="D71">
        <f>U__7[[#This Row],[x-velocity ]]/SQRT(0.0025)</f>
        <v>19.324779999999997</v>
      </c>
    </row>
    <row r="72" spans="1:4">
      <c r="A72" t="s">
        <v>476</v>
      </c>
      <c r="B72">
        <v>0.96828700000000001</v>
      </c>
      <c r="C72">
        <f>U__7[[#This Row],[y-coordinate]]*1000.512</f>
        <v>736.65397382399988</v>
      </c>
      <c r="D72">
        <f>U__7[[#This Row],[x-velocity ]]/SQRT(0.0025)</f>
        <v>19.365739999999999</v>
      </c>
    </row>
    <row r="73" spans="1:4">
      <c r="A73" t="s">
        <v>477</v>
      </c>
      <c r="B73">
        <v>0.97030000000000005</v>
      </c>
      <c r="C73">
        <f>U__7[[#This Row],[y-coordinate]]*1000.512</f>
        <v>732.66093043199999</v>
      </c>
      <c r="D73">
        <f>U__7[[#This Row],[x-velocity ]]/SQRT(0.0025)</f>
        <v>19.405999999999999</v>
      </c>
    </row>
    <row r="74" spans="1:4">
      <c r="A74" t="s">
        <v>478</v>
      </c>
      <c r="B74">
        <v>0.97228099999999995</v>
      </c>
      <c r="C74">
        <f>U__7[[#This Row],[y-coordinate]]*1000.512</f>
        <v>728.66788703999998</v>
      </c>
      <c r="D74">
        <f>U__7[[#This Row],[x-velocity ]]/SQRT(0.0025)</f>
        <v>19.445619999999998</v>
      </c>
    </row>
    <row r="75" spans="1:4">
      <c r="A75" t="s">
        <v>479</v>
      </c>
      <c r="B75">
        <v>0.97422900000000001</v>
      </c>
      <c r="C75">
        <f>U__7[[#This Row],[y-coordinate]]*1000.512</f>
        <v>724.67584415999988</v>
      </c>
      <c r="D75">
        <f>U__7[[#This Row],[x-velocity ]]/SQRT(0.0025)</f>
        <v>19.484579999999998</v>
      </c>
    </row>
    <row r="76" spans="1:4">
      <c r="A76" t="s">
        <v>480</v>
      </c>
      <c r="B76">
        <v>0.97614599999999996</v>
      </c>
      <c r="C76">
        <f>U__7[[#This Row],[y-coordinate]]*1000.512</f>
        <v>720.68280076799999</v>
      </c>
      <c r="D76">
        <f>U__7[[#This Row],[x-velocity ]]/SQRT(0.0025)</f>
        <v>19.522919999999999</v>
      </c>
    </row>
    <row r="77" spans="1:4">
      <c r="A77" t="s">
        <v>481</v>
      </c>
      <c r="B77">
        <v>0.97803200000000001</v>
      </c>
      <c r="C77">
        <f>U__7[[#This Row],[y-coordinate]]*1000.512</f>
        <v>716.68975737599999</v>
      </c>
      <c r="D77">
        <f>U__7[[#This Row],[x-velocity ]]/SQRT(0.0025)</f>
        <v>19.560639999999999</v>
      </c>
    </row>
    <row r="78" spans="1:4">
      <c r="A78" t="s">
        <v>482</v>
      </c>
      <c r="B78">
        <v>0.97988900000000001</v>
      </c>
      <c r="C78">
        <f>U__7[[#This Row],[y-coordinate]]*1000.512</f>
        <v>712.697714496</v>
      </c>
      <c r="D78">
        <f>U__7[[#This Row],[x-velocity ]]/SQRT(0.0025)</f>
        <v>19.59778</v>
      </c>
    </row>
    <row r="79" spans="1:4">
      <c r="A79" t="s">
        <v>483</v>
      </c>
      <c r="B79">
        <v>0.98171600000000003</v>
      </c>
      <c r="C79">
        <f>U__7[[#This Row],[y-coordinate]]*1000.512</f>
        <v>708.704671104</v>
      </c>
      <c r="D79">
        <f>U__7[[#This Row],[x-velocity ]]/SQRT(0.0025)</f>
        <v>19.634319999999999</v>
      </c>
    </row>
    <row r="80" spans="1:4">
      <c r="A80" t="s">
        <v>484</v>
      </c>
      <c r="B80">
        <v>0.98351599999999995</v>
      </c>
      <c r="C80">
        <f>U__7[[#This Row],[y-coordinate]]*1000.512</f>
        <v>704.71162771199988</v>
      </c>
      <c r="D80">
        <f>U__7[[#This Row],[x-velocity ]]/SQRT(0.0025)</f>
        <v>19.670319999999997</v>
      </c>
    </row>
    <row r="81" spans="1:4">
      <c r="A81" t="s">
        <v>485</v>
      </c>
      <c r="B81">
        <v>0.98528800000000005</v>
      </c>
      <c r="C81">
        <f>U__7[[#This Row],[y-coordinate]]*1000.512</f>
        <v>700.71958483200001</v>
      </c>
      <c r="D81">
        <f>U__7[[#This Row],[x-velocity ]]/SQRT(0.0025)</f>
        <v>19.705760000000001</v>
      </c>
    </row>
    <row r="82" spans="1:4">
      <c r="A82" t="s">
        <v>486</v>
      </c>
      <c r="B82">
        <v>0.98703300000000005</v>
      </c>
      <c r="C82">
        <f>U__7[[#This Row],[y-coordinate]]*1000.512</f>
        <v>696.72654144000001</v>
      </c>
      <c r="D82">
        <f>U__7[[#This Row],[x-velocity ]]/SQRT(0.0025)</f>
        <v>19.740659999999998</v>
      </c>
    </row>
    <row r="83" spans="1:4">
      <c r="A83" t="s">
        <v>487</v>
      </c>
      <c r="B83">
        <v>0.98875199999999996</v>
      </c>
      <c r="C83">
        <f>U__7[[#This Row],[y-coordinate]]*1000.512</f>
        <v>692.73349804799989</v>
      </c>
      <c r="D83">
        <f>U__7[[#This Row],[x-velocity ]]/SQRT(0.0025)</f>
        <v>19.775039999999997</v>
      </c>
    </row>
    <row r="84" spans="1:4">
      <c r="A84" t="s">
        <v>488</v>
      </c>
      <c r="B84">
        <v>0.99044500000000002</v>
      </c>
      <c r="C84">
        <f>U__7[[#This Row],[y-coordinate]]*1000.512</f>
        <v>688.74145516800002</v>
      </c>
      <c r="D84">
        <f>U__7[[#This Row],[x-velocity ]]/SQRT(0.0025)</f>
        <v>19.808899999999998</v>
      </c>
    </row>
    <row r="85" spans="1:4">
      <c r="A85" t="s">
        <v>489</v>
      </c>
      <c r="B85">
        <v>0.99211300000000002</v>
      </c>
      <c r="C85">
        <f>U__7[[#This Row],[y-coordinate]]*1000.512</f>
        <v>684.7484117759999</v>
      </c>
      <c r="D85">
        <f>U__7[[#This Row],[x-velocity ]]/SQRT(0.0025)</f>
        <v>19.84226</v>
      </c>
    </row>
    <row r="86" spans="1:4">
      <c r="A86" t="s">
        <v>490</v>
      </c>
      <c r="B86">
        <v>0.993757</v>
      </c>
      <c r="C86">
        <f>U__7[[#This Row],[y-coordinate]]*1000.512</f>
        <v>680.75536838399989</v>
      </c>
      <c r="D86">
        <f>U__7[[#This Row],[x-velocity ]]/SQRT(0.0025)</f>
        <v>19.875139999999998</v>
      </c>
    </row>
    <row r="87" spans="1:4">
      <c r="A87" t="s">
        <v>491</v>
      </c>
      <c r="B87">
        <v>0.99537799999999999</v>
      </c>
      <c r="C87">
        <f>U__7[[#This Row],[y-coordinate]]*1000.512</f>
        <v>676.76332550400002</v>
      </c>
      <c r="D87">
        <f>U__7[[#This Row],[x-velocity ]]/SQRT(0.0025)</f>
        <v>19.90756</v>
      </c>
    </row>
    <row r="88" spans="1:4">
      <c r="A88" t="s">
        <v>492</v>
      </c>
      <c r="B88">
        <v>0.99697400000000003</v>
      </c>
      <c r="C88">
        <f>U__7[[#This Row],[y-coordinate]]*1000.512</f>
        <v>672.7702821119999</v>
      </c>
      <c r="D88">
        <f>U__7[[#This Row],[x-velocity ]]/SQRT(0.0025)</f>
        <v>19.93948</v>
      </c>
    </row>
    <row r="89" spans="1:4">
      <c r="A89" t="s">
        <v>493</v>
      </c>
      <c r="B89">
        <v>0.99854900000000002</v>
      </c>
      <c r="C89">
        <f>U__7[[#This Row],[y-coordinate]]*1000.512</f>
        <v>668.77723872000001</v>
      </c>
      <c r="D89">
        <f>U__7[[#This Row],[x-velocity ]]/SQRT(0.0025)</f>
        <v>19.970980000000001</v>
      </c>
    </row>
    <row r="90" spans="1:4">
      <c r="A90" t="s">
        <v>494</v>
      </c>
      <c r="B90">
        <v>1.0001</v>
      </c>
      <c r="C90">
        <f>U__7[[#This Row],[y-coordinate]]*1000.512</f>
        <v>664.78519583999991</v>
      </c>
      <c r="D90">
        <f>U__7[[#This Row],[x-velocity ]]/SQRT(0.0025)</f>
        <v>20.001999999999999</v>
      </c>
    </row>
    <row r="91" spans="1:4">
      <c r="A91" t="s">
        <v>495</v>
      </c>
      <c r="B91">
        <v>1.00163</v>
      </c>
      <c r="C91">
        <f>U__7[[#This Row],[y-coordinate]]*1000.512</f>
        <v>660.79215244799991</v>
      </c>
      <c r="D91">
        <f>U__7[[#This Row],[x-velocity ]]/SQRT(0.0025)</f>
        <v>20.032599999999999</v>
      </c>
    </row>
    <row r="92" spans="1:4">
      <c r="A92" t="s">
        <v>496</v>
      </c>
      <c r="B92">
        <v>1.0031399999999999</v>
      </c>
      <c r="C92">
        <f>U__7[[#This Row],[y-coordinate]]*1000.512</f>
        <v>656.79910905600002</v>
      </c>
      <c r="D92">
        <f>U__7[[#This Row],[x-velocity ]]/SQRT(0.0025)</f>
        <v>20.062799999999996</v>
      </c>
    </row>
    <row r="93" spans="1:4">
      <c r="A93" t="s">
        <v>497</v>
      </c>
      <c r="B93">
        <v>1.0046299999999999</v>
      </c>
      <c r="C93">
        <f>U__7[[#This Row],[y-coordinate]]*1000.512</f>
        <v>652.80706617599992</v>
      </c>
      <c r="D93">
        <f>U__7[[#This Row],[x-velocity ]]/SQRT(0.0025)</f>
        <v>20.092599999999997</v>
      </c>
    </row>
    <row r="94" spans="1:4">
      <c r="A94" t="s">
        <v>498</v>
      </c>
      <c r="B94">
        <v>1.0060899999999999</v>
      </c>
      <c r="C94">
        <f>U__7[[#This Row],[y-coordinate]]*1000.512</f>
        <v>648.81402278399992</v>
      </c>
      <c r="D94">
        <f>U__7[[#This Row],[x-velocity ]]/SQRT(0.0025)</f>
        <v>20.121799999999997</v>
      </c>
    </row>
    <row r="95" spans="1:4">
      <c r="A95" t="s">
        <v>499</v>
      </c>
      <c r="B95">
        <v>1.0075400000000001</v>
      </c>
      <c r="C95">
        <f>U__7[[#This Row],[y-coordinate]]*1000.512</f>
        <v>644.82097939200003</v>
      </c>
      <c r="D95">
        <f>U__7[[#This Row],[x-velocity ]]/SQRT(0.0025)</f>
        <v>20.1508</v>
      </c>
    </row>
    <row r="96" spans="1:4">
      <c r="A96" t="s">
        <v>500</v>
      </c>
      <c r="B96">
        <v>1.0089699999999999</v>
      </c>
      <c r="C96">
        <f>U__7[[#This Row],[y-coordinate]]*1000.512</f>
        <v>640.82893651199993</v>
      </c>
      <c r="D96">
        <f>U__7[[#This Row],[x-velocity ]]/SQRT(0.0025)</f>
        <v>20.179399999999998</v>
      </c>
    </row>
    <row r="97" spans="1:4">
      <c r="A97" t="s">
        <v>501</v>
      </c>
      <c r="B97">
        <v>1.0103800000000001</v>
      </c>
      <c r="C97">
        <f>U__7[[#This Row],[y-coordinate]]*1000.512</f>
        <v>636.83589312000004</v>
      </c>
      <c r="D97">
        <f>U__7[[#This Row],[x-velocity ]]/SQRT(0.0025)</f>
        <v>20.207599999999999</v>
      </c>
    </row>
    <row r="98" spans="1:4">
      <c r="A98" t="s">
        <v>502</v>
      </c>
      <c r="B98">
        <v>1.0117700000000001</v>
      </c>
      <c r="C98">
        <f>U__7[[#This Row],[y-coordinate]]*1000.512</f>
        <v>632.84284972800003</v>
      </c>
      <c r="D98">
        <f>U__7[[#This Row],[x-velocity ]]/SQRT(0.0025)</f>
        <v>20.235399999999998</v>
      </c>
    </row>
    <row r="99" spans="1:4">
      <c r="A99" t="s">
        <v>503</v>
      </c>
      <c r="B99">
        <v>1.0131399999999999</v>
      </c>
      <c r="C99">
        <f>U__7[[#This Row],[y-coordinate]]*1000.512</f>
        <v>628.85080684799993</v>
      </c>
      <c r="D99">
        <f>U__7[[#This Row],[x-velocity ]]/SQRT(0.0025)</f>
        <v>20.262799999999999</v>
      </c>
    </row>
    <row r="100" spans="1:4">
      <c r="A100" t="s">
        <v>504</v>
      </c>
      <c r="B100">
        <v>1.0144899999999999</v>
      </c>
      <c r="C100">
        <f>U__7[[#This Row],[y-coordinate]]*1000.512</f>
        <v>624.85776345600004</v>
      </c>
      <c r="D100">
        <f>U__7[[#This Row],[x-velocity ]]/SQRT(0.0025)</f>
        <v>20.289799999999996</v>
      </c>
    </row>
    <row r="101" spans="1:4">
      <c r="A101" t="s">
        <v>505</v>
      </c>
      <c r="B101">
        <v>1.01583</v>
      </c>
      <c r="C101">
        <f>U__7[[#This Row],[y-coordinate]]*1000.512</f>
        <v>620.86472006399993</v>
      </c>
      <c r="D101">
        <f>U__7[[#This Row],[x-velocity ]]/SQRT(0.0025)</f>
        <v>20.316599999999998</v>
      </c>
    </row>
    <row r="102" spans="1:4">
      <c r="A102" t="s">
        <v>506</v>
      </c>
      <c r="B102">
        <v>1.0171399999999999</v>
      </c>
      <c r="C102">
        <f>U__7[[#This Row],[y-coordinate]]*1000.512</f>
        <v>616.87267718399994</v>
      </c>
      <c r="D102">
        <f>U__7[[#This Row],[x-velocity ]]/SQRT(0.0025)</f>
        <v>20.342799999999997</v>
      </c>
    </row>
    <row r="103" spans="1:4">
      <c r="A103" t="s">
        <v>507</v>
      </c>
      <c r="B103">
        <v>1.01844</v>
      </c>
      <c r="C103">
        <f>U__7[[#This Row],[y-coordinate]]*1000.512</f>
        <v>612.87963379200005</v>
      </c>
      <c r="D103">
        <f>U__7[[#This Row],[x-velocity ]]/SQRT(0.0025)</f>
        <v>20.3688</v>
      </c>
    </row>
    <row r="104" spans="1:4">
      <c r="A104" t="s">
        <v>508</v>
      </c>
      <c r="B104">
        <v>1.01973</v>
      </c>
      <c r="C104">
        <f>U__7[[#This Row],[y-coordinate]]*1000.512</f>
        <v>608.88659039999993</v>
      </c>
      <c r="D104">
        <f>U__7[[#This Row],[x-velocity ]]/SQRT(0.0025)</f>
        <v>20.394600000000001</v>
      </c>
    </row>
    <row r="105" spans="1:4">
      <c r="A105" t="s">
        <v>509</v>
      </c>
      <c r="B105">
        <v>1.0209900000000001</v>
      </c>
      <c r="C105">
        <f>U__7[[#This Row],[y-coordinate]]*1000.512</f>
        <v>604.89454752000006</v>
      </c>
      <c r="D105">
        <f>U__7[[#This Row],[x-velocity ]]/SQRT(0.0025)</f>
        <v>20.419799999999999</v>
      </c>
    </row>
    <row r="106" spans="1:4">
      <c r="A106" t="s">
        <v>510</v>
      </c>
      <c r="B106">
        <v>1.02224</v>
      </c>
      <c r="C106">
        <f>U__7[[#This Row],[y-coordinate]]*1000.512</f>
        <v>600.90150412799994</v>
      </c>
      <c r="D106">
        <f>U__7[[#This Row],[x-velocity ]]/SQRT(0.0025)</f>
        <v>20.444800000000001</v>
      </c>
    </row>
    <row r="107" spans="1:4">
      <c r="A107" t="s">
        <v>511</v>
      </c>
      <c r="B107">
        <v>1.0234799999999999</v>
      </c>
      <c r="C107">
        <f>U__7[[#This Row],[y-coordinate]]*1000.512</f>
        <v>596.90846073599994</v>
      </c>
      <c r="D107">
        <f>U__7[[#This Row],[x-velocity ]]/SQRT(0.0025)</f>
        <v>20.469599999999996</v>
      </c>
    </row>
    <row r="108" spans="1:4">
      <c r="A108" t="s">
        <v>512</v>
      </c>
      <c r="B108">
        <v>1.0246900000000001</v>
      </c>
      <c r="C108">
        <f>U__7[[#This Row],[y-coordinate]]*1000.512</f>
        <v>592.91641785599995</v>
      </c>
      <c r="D108">
        <f>U__7[[#This Row],[x-velocity ]]/SQRT(0.0025)</f>
        <v>20.4938</v>
      </c>
    </row>
    <row r="109" spans="1:4">
      <c r="A109" t="s">
        <v>513</v>
      </c>
      <c r="B109">
        <v>1.0259</v>
      </c>
      <c r="C109">
        <f>U__7[[#This Row],[y-coordinate]]*1000.512</f>
        <v>588.92337446399995</v>
      </c>
      <c r="D109">
        <f>U__7[[#This Row],[x-velocity ]]/SQRT(0.0025)</f>
        <v>20.518000000000001</v>
      </c>
    </row>
    <row r="110" spans="1:4">
      <c r="A110" t="s">
        <v>514</v>
      </c>
      <c r="B110">
        <v>1.02708</v>
      </c>
      <c r="C110">
        <f>U__7[[#This Row],[y-coordinate]]*1000.512</f>
        <v>584.93133158399996</v>
      </c>
      <c r="D110">
        <f>U__7[[#This Row],[x-velocity ]]/SQRT(0.0025)</f>
        <v>20.541599999999999</v>
      </c>
    </row>
    <row r="111" spans="1:4">
      <c r="A111" t="s">
        <v>515</v>
      </c>
      <c r="B111">
        <v>1.02826</v>
      </c>
      <c r="C111">
        <f>U__7[[#This Row],[y-coordinate]]*1000.512</f>
        <v>580.93828819199996</v>
      </c>
      <c r="D111">
        <f>U__7[[#This Row],[x-velocity ]]/SQRT(0.0025)</f>
        <v>20.565199999999997</v>
      </c>
    </row>
    <row r="112" spans="1:4">
      <c r="A112" t="s">
        <v>516</v>
      </c>
      <c r="B112">
        <v>1.0294099999999999</v>
      </c>
      <c r="C112">
        <f>U__7[[#This Row],[y-coordinate]]*1000.512</f>
        <v>576.94524479999995</v>
      </c>
      <c r="D112">
        <f>U__7[[#This Row],[x-velocity ]]/SQRT(0.0025)</f>
        <v>20.588199999999997</v>
      </c>
    </row>
    <row r="113" spans="1:4">
      <c r="A113" t="s">
        <v>517</v>
      </c>
      <c r="B113">
        <v>1.0305599999999999</v>
      </c>
      <c r="C113">
        <f>U__7[[#This Row],[y-coordinate]]*1000.512</f>
        <v>572.95220140799995</v>
      </c>
      <c r="D113">
        <f>U__7[[#This Row],[x-velocity ]]/SQRT(0.0025)</f>
        <v>20.611199999999997</v>
      </c>
    </row>
    <row r="114" spans="1:4">
      <c r="A114" t="s">
        <v>518</v>
      </c>
      <c r="B114">
        <v>1.03169</v>
      </c>
      <c r="C114">
        <f>U__7[[#This Row],[y-coordinate]]*1000.512</f>
        <v>568.96015852799997</v>
      </c>
      <c r="D114">
        <f>U__7[[#This Row],[x-velocity ]]/SQRT(0.0025)</f>
        <v>20.633799999999997</v>
      </c>
    </row>
    <row r="115" spans="1:4">
      <c r="A115" t="s">
        <v>519</v>
      </c>
      <c r="B115">
        <v>1.0327999999999999</v>
      </c>
      <c r="C115">
        <f>U__7[[#This Row],[y-coordinate]]*1000.512</f>
        <v>564.96711513599996</v>
      </c>
      <c r="D115">
        <f>U__7[[#This Row],[x-velocity ]]/SQRT(0.0025)</f>
        <v>20.655999999999999</v>
      </c>
    </row>
    <row r="116" spans="1:4">
      <c r="A116" t="s">
        <v>520</v>
      </c>
      <c r="B116">
        <v>1.0339</v>
      </c>
      <c r="C116">
        <f>U__7[[#This Row],[y-coordinate]]*1000.512</f>
        <v>560.97507225599998</v>
      </c>
      <c r="D116">
        <f>U__7[[#This Row],[x-velocity ]]/SQRT(0.0025)</f>
        <v>20.678000000000001</v>
      </c>
    </row>
    <row r="117" spans="1:4">
      <c r="A117" t="s">
        <v>521</v>
      </c>
      <c r="B117">
        <v>1.0349900000000001</v>
      </c>
      <c r="C117">
        <f>U__7[[#This Row],[y-coordinate]]*1000.512</f>
        <v>556.98202886399997</v>
      </c>
      <c r="D117">
        <f>U__7[[#This Row],[x-velocity ]]/SQRT(0.0025)</f>
        <v>20.6998</v>
      </c>
    </row>
    <row r="118" spans="1:4">
      <c r="A118" t="s">
        <v>522</v>
      </c>
      <c r="B118">
        <v>1.03606</v>
      </c>
      <c r="C118">
        <f>U__7[[#This Row],[y-coordinate]]*1000.512</f>
        <v>552.98898547199997</v>
      </c>
      <c r="D118">
        <f>U__7[[#This Row],[x-velocity ]]/SQRT(0.0025)</f>
        <v>20.7212</v>
      </c>
    </row>
    <row r="119" spans="1:4">
      <c r="A119" t="s">
        <v>523</v>
      </c>
      <c r="B119">
        <v>1.03712</v>
      </c>
      <c r="C119">
        <f>U__7[[#This Row],[y-coordinate]]*1000.512</f>
        <v>548.99694259199998</v>
      </c>
      <c r="D119">
        <f>U__7[[#This Row],[x-velocity ]]/SQRT(0.0025)</f>
        <v>20.7424</v>
      </c>
    </row>
    <row r="120" spans="1:4">
      <c r="A120" t="s">
        <v>524</v>
      </c>
      <c r="B120">
        <v>1.03817</v>
      </c>
      <c r="C120">
        <f>U__7[[#This Row],[y-coordinate]]*1000.512</f>
        <v>545.00389919999998</v>
      </c>
      <c r="D120">
        <f>U__7[[#This Row],[x-velocity ]]/SQRT(0.0025)</f>
        <v>20.763400000000001</v>
      </c>
    </row>
    <row r="121" spans="1:4">
      <c r="A121" t="s">
        <v>525</v>
      </c>
      <c r="B121">
        <v>1.0391999999999999</v>
      </c>
      <c r="C121">
        <f>U__7[[#This Row],[y-coordinate]]*1000.512</f>
        <v>541.01085580799997</v>
      </c>
      <c r="D121">
        <f>U__7[[#This Row],[x-velocity ]]/SQRT(0.0025)</f>
        <v>20.783999999999995</v>
      </c>
    </row>
    <row r="122" spans="1:4">
      <c r="A122" t="s">
        <v>526</v>
      </c>
      <c r="B122">
        <v>1.0402199999999999</v>
      </c>
      <c r="C122">
        <f>U__7[[#This Row],[y-coordinate]]*1000.512</f>
        <v>537.01881292799999</v>
      </c>
      <c r="D122">
        <f>U__7[[#This Row],[x-velocity ]]/SQRT(0.0025)</f>
        <v>20.804399999999998</v>
      </c>
    </row>
    <row r="123" spans="1:4">
      <c r="A123" t="s">
        <v>527</v>
      </c>
      <c r="B123">
        <v>1.0412300000000001</v>
      </c>
      <c r="C123">
        <f>U__7[[#This Row],[y-coordinate]]*1000.512</f>
        <v>533.02576953599998</v>
      </c>
      <c r="D123">
        <f>U__7[[#This Row],[x-velocity ]]/SQRT(0.0025)</f>
        <v>20.8246</v>
      </c>
    </row>
    <row r="124" spans="1:4">
      <c r="A124" t="s">
        <v>528</v>
      </c>
      <c r="B124">
        <v>1.0422199999999999</v>
      </c>
      <c r="C124">
        <f>U__7[[#This Row],[y-coordinate]]*1000.512</f>
        <v>529.03272614399998</v>
      </c>
      <c r="D124">
        <f>U__7[[#This Row],[x-velocity ]]/SQRT(0.0025)</f>
        <v>20.844399999999997</v>
      </c>
    </row>
    <row r="125" spans="1:4">
      <c r="A125" t="s">
        <v>529</v>
      </c>
      <c r="B125">
        <v>1.04321</v>
      </c>
      <c r="C125">
        <f>U__7[[#This Row],[y-coordinate]]*1000.512</f>
        <v>525.04068326399999</v>
      </c>
      <c r="D125">
        <f>U__7[[#This Row],[x-velocity ]]/SQRT(0.0025)</f>
        <v>20.864199999999997</v>
      </c>
    </row>
    <row r="126" spans="1:4">
      <c r="A126" t="s">
        <v>530</v>
      </c>
      <c r="B126">
        <v>1.0441800000000001</v>
      </c>
      <c r="C126">
        <f>U__7[[#This Row],[y-coordinate]]*1000.512</f>
        <v>521.04763987199999</v>
      </c>
      <c r="D126">
        <f>U__7[[#This Row],[x-velocity ]]/SQRT(0.0025)</f>
        <v>20.883600000000001</v>
      </c>
    </row>
    <row r="127" spans="1:4">
      <c r="A127" t="s">
        <v>531</v>
      </c>
      <c r="B127">
        <v>1.04514</v>
      </c>
      <c r="C127">
        <f>U__7[[#This Row],[y-coordinate]]*1000.512</f>
        <v>517.05459647999999</v>
      </c>
      <c r="D127">
        <f>U__7[[#This Row],[x-velocity ]]/SQRT(0.0025)</f>
        <v>20.902799999999999</v>
      </c>
    </row>
    <row r="128" spans="1:4">
      <c r="A128" t="s">
        <v>532</v>
      </c>
      <c r="B128">
        <v>1.04609</v>
      </c>
      <c r="C128">
        <f>U__7[[#This Row],[y-coordinate]]*1000.512</f>
        <v>513.0625536</v>
      </c>
      <c r="D128">
        <f>U__7[[#This Row],[x-velocity ]]/SQRT(0.0025)</f>
        <v>20.921799999999998</v>
      </c>
    </row>
    <row r="129" spans="1:4">
      <c r="A129" t="s">
        <v>533</v>
      </c>
      <c r="B129">
        <v>1.0470200000000001</v>
      </c>
      <c r="C129">
        <f>U__7[[#This Row],[y-coordinate]]*1000.512</f>
        <v>509.06951020799994</v>
      </c>
      <c r="D129">
        <f>U__7[[#This Row],[x-velocity ]]/SQRT(0.0025)</f>
        <v>20.9404</v>
      </c>
    </row>
    <row r="130" spans="1:4">
      <c r="A130" t="s">
        <v>534</v>
      </c>
      <c r="B130">
        <v>1.0479499999999999</v>
      </c>
      <c r="C130">
        <f>U__7[[#This Row],[y-coordinate]]*1000.512</f>
        <v>505.07646681599994</v>
      </c>
      <c r="D130">
        <f>U__7[[#This Row],[x-velocity ]]/SQRT(0.0025)</f>
        <v>20.958999999999996</v>
      </c>
    </row>
    <row r="131" spans="1:4">
      <c r="A131" t="s">
        <v>535</v>
      </c>
      <c r="B131">
        <v>1.0488599999999999</v>
      </c>
      <c r="C131">
        <f>U__7[[#This Row],[y-coordinate]]*1000.512</f>
        <v>501.08442393600001</v>
      </c>
      <c r="D131">
        <f>U__7[[#This Row],[x-velocity ]]/SQRT(0.0025)</f>
        <v>20.977199999999996</v>
      </c>
    </row>
    <row r="132" spans="1:4">
      <c r="A132" t="s">
        <v>536</v>
      </c>
      <c r="B132">
        <v>1.04976</v>
      </c>
      <c r="C132">
        <f>U__7[[#This Row],[y-coordinate]]*1000.512</f>
        <v>497.09138054399995</v>
      </c>
      <c r="D132">
        <f>U__7[[#This Row],[x-velocity ]]/SQRT(0.0025)</f>
        <v>20.995200000000001</v>
      </c>
    </row>
    <row r="133" spans="1:4">
      <c r="A133" t="s">
        <v>537</v>
      </c>
      <c r="B133">
        <v>1.0506500000000001</v>
      </c>
      <c r="C133">
        <f>U__7[[#This Row],[y-coordinate]]*1000.512</f>
        <v>493.098337152</v>
      </c>
      <c r="D133">
        <f>U__7[[#This Row],[x-velocity ]]/SQRT(0.0025)</f>
        <v>21.013000000000002</v>
      </c>
    </row>
    <row r="134" spans="1:4">
      <c r="A134" t="s">
        <v>538</v>
      </c>
      <c r="B134">
        <v>1.0515300000000001</v>
      </c>
      <c r="C134">
        <f>U__7[[#This Row],[y-coordinate]]*1000.512</f>
        <v>489.10629427199996</v>
      </c>
      <c r="D134">
        <f>U__7[[#This Row],[x-velocity ]]/SQRT(0.0025)</f>
        <v>21.0306</v>
      </c>
    </row>
    <row r="135" spans="1:4">
      <c r="A135" t="s">
        <v>539</v>
      </c>
      <c r="B135">
        <v>1.0524</v>
      </c>
      <c r="C135">
        <f>U__7[[#This Row],[y-coordinate]]*1000.512</f>
        <v>485.11325087999995</v>
      </c>
      <c r="D135">
        <f>U__7[[#This Row],[x-velocity ]]/SQRT(0.0025)</f>
        <v>21.047999999999998</v>
      </c>
    </row>
    <row r="136" spans="1:4">
      <c r="A136" t="s">
        <v>540</v>
      </c>
      <c r="B136">
        <v>1.0532600000000001</v>
      </c>
      <c r="C136">
        <f>U__7[[#This Row],[y-coordinate]]*1000.512</f>
        <v>481.12020748800001</v>
      </c>
      <c r="D136">
        <f>U__7[[#This Row],[x-velocity ]]/SQRT(0.0025)</f>
        <v>21.065200000000001</v>
      </c>
    </row>
    <row r="137" spans="1:4">
      <c r="A137" t="s">
        <v>541</v>
      </c>
      <c r="B137">
        <v>1.0541</v>
      </c>
      <c r="C137">
        <f>U__7[[#This Row],[y-coordinate]]*1000.512</f>
        <v>477.12816460799996</v>
      </c>
      <c r="D137">
        <f>U__7[[#This Row],[x-velocity ]]/SQRT(0.0025)</f>
        <v>21.082000000000001</v>
      </c>
    </row>
    <row r="138" spans="1:4">
      <c r="A138" t="s">
        <v>542</v>
      </c>
      <c r="B138">
        <v>1.05494</v>
      </c>
      <c r="C138">
        <f>U__7[[#This Row],[y-coordinate]]*1000.512</f>
        <v>473.13512121599996</v>
      </c>
      <c r="D138">
        <f>U__7[[#This Row],[x-velocity ]]/SQRT(0.0025)</f>
        <v>21.098799999999997</v>
      </c>
    </row>
    <row r="139" spans="1:4">
      <c r="A139" t="s">
        <v>543</v>
      </c>
      <c r="B139">
        <v>1.0557700000000001</v>
      </c>
      <c r="C139">
        <f>U__7[[#This Row],[y-coordinate]]*1000.512</f>
        <v>469.14207782399995</v>
      </c>
      <c r="D139">
        <f>U__7[[#This Row],[x-velocity ]]/SQRT(0.0025)</f>
        <v>21.115400000000001</v>
      </c>
    </row>
    <row r="140" spans="1:4">
      <c r="A140" t="s">
        <v>544</v>
      </c>
      <c r="B140">
        <v>1.0565800000000001</v>
      </c>
      <c r="C140">
        <f>U__7[[#This Row],[y-coordinate]]*1000.512</f>
        <v>465.15003494399997</v>
      </c>
      <c r="D140">
        <f>U__7[[#This Row],[x-velocity ]]/SQRT(0.0025)</f>
        <v>21.131599999999999</v>
      </c>
    </row>
    <row r="141" spans="1:4">
      <c r="A141" t="s">
        <v>545</v>
      </c>
      <c r="B141">
        <v>1.0573900000000001</v>
      </c>
      <c r="C141">
        <f>U__7[[#This Row],[y-coordinate]]*1000.512</f>
        <v>461.15699155200002</v>
      </c>
      <c r="D141">
        <f>U__7[[#This Row],[x-velocity ]]/SQRT(0.0025)</f>
        <v>21.1478</v>
      </c>
    </row>
    <row r="142" spans="1:4">
      <c r="A142" t="s">
        <v>546</v>
      </c>
      <c r="B142">
        <v>1.05819</v>
      </c>
      <c r="C142">
        <f>U__7[[#This Row],[y-coordinate]]*1000.512</f>
        <v>457.16394815999996</v>
      </c>
      <c r="D142">
        <f>U__7[[#This Row],[x-velocity ]]/SQRT(0.0025)</f>
        <v>21.163799999999998</v>
      </c>
    </row>
    <row r="143" spans="1:4">
      <c r="A143" t="s">
        <v>547</v>
      </c>
      <c r="B143">
        <v>1.05897</v>
      </c>
      <c r="C143">
        <f>U__7[[#This Row],[y-coordinate]]*1000.512</f>
        <v>453.17190527999998</v>
      </c>
      <c r="D143">
        <f>U__7[[#This Row],[x-velocity ]]/SQRT(0.0025)</f>
        <v>21.179399999999998</v>
      </c>
    </row>
    <row r="144" spans="1:4">
      <c r="A144" t="s">
        <v>548</v>
      </c>
      <c r="B144">
        <v>1.05975</v>
      </c>
      <c r="C144">
        <f>U__7[[#This Row],[y-coordinate]]*1000.512</f>
        <v>449.17886188799997</v>
      </c>
      <c r="D144">
        <f>U__7[[#This Row],[x-velocity ]]/SQRT(0.0025)</f>
        <v>21.194999999999997</v>
      </c>
    </row>
    <row r="145" spans="1:4">
      <c r="A145" t="s">
        <v>549</v>
      </c>
      <c r="B145">
        <v>1.0605100000000001</v>
      </c>
      <c r="C145">
        <f>U__7[[#This Row],[y-coordinate]]*1000.512</f>
        <v>445.18581849599997</v>
      </c>
      <c r="D145">
        <f>U__7[[#This Row],[x-velocity ]]/SQRT(0.0025)</f>
        <v>21.2102</v>
      </c>
    </row>
    <row r="146" spans="1:4">
      <c r="A146" t="s">
        <v>550</v>
      </c>
      <c r="B146">
        <v>1.0612699999999999</v>
      </c>
      <c r="C146">
        <f>U__7[[#This Row],[y-coordinate]]*1000.512</f>
        <v>441.19377561599998</v>
      </c>
      <c r="D146">
        <f>U__7[[#This Row],[x-velocity ]]/SQRT(0.0025)</f>
        <v>21.225399999999997</v>
      </c>
    </row>
    <row r="147" spans="1:4">
      <c r="A147" t="s">
        <v>551</v>
      </c>
      <c r="B147">
        <v>1.06202</v>
      </c>
      <c r="C147">
        <f>U__7[[#This Row],[y-coordinate]]*1000.512</f>
        <v>437.20073222399998</v>
      </c>
      <c r="D147">
        <f>U__7[[#This Row],[x-velocity ]]/SQRT(0.0025)</f>
        <v>21.240399999999998</v>
      </c>
    </row>
    <row r="148" spans="1:4">
      <c r="A148" t="s">
        <v>552</v>
      </c>
      <c r="B148">
        <v>1.0627500000000001</v>
      </c>
      <c r="C148">
        <f>U__7[[#This Row],[y-coordinate]]*1000.512</f>
        <v>433.20768883199997</v>
      </c>
      <c r="D148">
        <f>U__7[[#This Row],[x-velocity ]]/SQRT(0.0025)</f>
        <v>21.254999999999999</v>
      </c>
    </row>
    <row r="149" spans="1:4">
      <c r="A149" t="s">
        <v>553</v>
      </c>
      <c r="B149">
        <v>1.06348</v>
      </c>
      <c r="C149">
        <f>U__7[[#This Row],[y-coordinate]]*1000.512</f>
        <v>429.21564595199999</v>
      </c>
      <c r="D149">
        <f>U__7[[#This Row],[x-velocity ]]/SQRT(0.0025)</f>
        <v>21.269599999999997</v>
      </c>
    </row>
    <row r="150" spans="1:4">
      <c r="A150" t="s">
        <v>554</v>
      </c>
      <c r="B150">
        <v>1.0642</v>
      </c>
      <c r="C150">
        <f>U__7[[#This Row],[y-coordinate]]*1000.512</f>
        <v>425.22260255999998</v>
      </c>
      <c r="D150">
        <f>U__7[[#This Row],[x-velocity ]]/SQRT(0.0025)</f>
        <v>21.283999999999999</v>
      </c>
    </row>
    <row r="151" spans="1:4">
      <c r="A151" t="s">
        <v>555</v>
      </c>
      <c r="B151">
        <v>1.06491</v>
      </c>
      <c r="C151">
        <f>U__7[[#This Row],[y-coordinate]]*1000.512</f>
        <v>421.22955916799998</v>
      </c>
      <c r="D151">
        <f>U__7[[#This Row],[x-velocity ]]/SQRT(0.0025)</f>
        <v>21.298199999999998</v>
      </c>
    </row>
    <row r="152" spans="1:4">
      <c r="A152" t="s">
        <v>556</v>
      </c>
      <c r="B152">
        <v>1.0656099999999999</v>
      </c>
      <c r="C152">
        <f>U__7[[#This Row],[y-coordinate]]*1000.512</f>
        <v>417.23751628799999</v>
      </c>
      <c r="D152">
        <f>U__7[[#This Row],[x-velocity ]]/SQRT(0.0025)</f>
        <v>21.312199999999997</v>
      </c>
    </row>
    <row r="153" spans="1:4">
      <c r="A153" t="s">
        <v>557</v>
      </c>
      <c r="B153">
        <v>1.0663</v>
      </c>
      <c r="C153">
        <f>U__7[[#This Row],[y-coordinate]]*1000.512</f>
        <v>413.24447289599993</v>
      </c>
      <c r="D153">
        <f>U__7[[#This Row],[x-velocity ]]/SQRT(0.0025)</f>
        <v>21.326000000000001</v>
      </c>
    </row>
    <row r="154" spans="1:4">
      <c r="A154" t="s">
        <v>558</v>
      </c>
      <c r="B154">
        <v>1.0669900000000001</v>
      </c>
      <c r="C154">
        <f>U__7[[#This Row],[y-coordinate]]*1000.512</f>
        <v>409.25243001599995</v>
      </c>
      <c r="D154">
        <f>U__7[[#This Row],[x-velocity ]]/SQRT(0.0025)</f>
        <v>21.3398</v>
      </c>
    </row>
    <row r="155" spans="1:4">
      <c r="A155" t="s">
        <v>559</v>
      </c>
      <c r="B155">
        <v>1.0676600000000001</v>
      </c>
      <c r="C155">
        <f>U__7[[#This Row],[y-coordinate]]*1000.512</f>
        <v>405.259386624</v>
      </c>
      <c r="D155">
        <f>U__7[[#This Row],[x-velocity ]]/SQRT(0.0025)</f>
        <v>21.353200000000001</v>
      </c>
    </row>
    <row r="156" spans="1:4">
      <c r="A156" t="s">
        <v>560</v>
      </c>
      <c r="B156">
        <v>1.0683199999999999</v>
      </c>
      <c r="C156">
        <f>U__7[[#This Row],[y-coordinate]]*1000.512</f>
        <v>401.266343232</v>
      </c>
      <c r="D156">
        <f>U__7[[#This Row],[x-velocity ]]/SQRT(0.0025)</f>
        <v>21.366399999999999</v>
      </c>
    </row>
    <row r="157" spans="1:4">
      <c r="A157" t="s">
        <v>561</v>
      </c>
      <c r="B157">
        <v>1.06898</v>
      </c>
      <c r="C157">
        <f>U__7[[#This Row],[y-coordinate]]*1000.512</f>
        <v>397.27430035200001</v>
      </c>
      <c r="D157">
        <f>U__7[[#This Row],[x-velocity ]]/SQRT(0.0025)</f>
        <v>21.3796</v>
      </c>
    </row>
    <row r="158" spans="1:4">
      <c r="A158" t="s">
        <v>562</v>
      </c>
      <c r="B158">
        <v>1.0696300000000001</v>
      </c>
      <c r="C158">
        <f>U__7[[#This Row],[y-coordinate]]*1000.512</f>
        <v>393.28125695999995</v>
      </c>
      <c r="D158">
        <f>U__7[[#This Row],[x-velocity ]]/SQRT(0.0025)</f>
        <v>21.392600000000002</v>
      </c>
    </row>
    <row r="159" spans="1:4">
      <c r="A159" t="s">
        <v>563</v>
      </c>
      <c r="B159">
        <v>1.0702700000000001</v>
      </c>
      <c r="C159">
        <f>U__7[[#This Row],[y-coordinate]]*1000.512</f>
        <v>389.288213568</v>
      </c>
      <c r="D159">
        <f>U__7[[#This Row],[x-velocity ]]/SQRT(0.0025)</f>
        <v>21.4054</v>
      </c>
    </row>
    <row r="160" spans="1:4">
      <c r="A160" t="s">
        <v>564</v>
      </c>
      <c r="B160">
        <v>1.0709</v>
      </c>
      <c r="C160">
        <f>U__7[[#This Row],[y-coordinate]]*1000.512</f>
        <v>385.29617068800002</v>
      </c>
      <c r="D160">
        <f>U__7[[#This Row],[x-velocity ]]/SQRT(0.0025)</f>
        <v>21.417999999999999</v>
      </c>
    </row>
    <row r="161" spans="1:4">
      <c r="A161" t="s">
        <v>565</v>
      </c>
      <c r="B161">
        <v>1.07152</v>
      </c>
      <c r="C161">
        <f>U__7[[#This Row],[y-coordinate]]*1000.512</f>
        <v>381.30312729599996</v>
      </c>
      <c r="D161">
        <f>U__7[[#This Row],[x-velocity ]]/SQRT(0.0025)</f>
        <v>21.430399999999999</v>
      </c>
    </row>
    <row r="162" spans="1:4">
      <c r="A162" t="s">
        <v>566</v>
      </c>
      <c r="B162">
        <v>1.07213</v>
      </c>
      <c r="C162">
        <f>U__7[[#This Row],[y-coordinate]]*1000.512</f>
        <v>377.31008390399995</v>
      </c>
      <c r="D162">
        <f>U__7[[#This Row],[x-velocity ]]/SQRT(0.0025)</f>
        <v>21.442599999999999</v>
      </c>
    </row>
    <row r="163" spans="1:4">
      <c r="A163" t="s">
        <v>567</v>
      </c>
      <c r="B163">
        <v>1.07274</v>
      </c>
      <c r="C163">
        <f>U__7[[#This Row],[y-coordinate]]*1000.512</f>
        <v>373.31804102399997</v>
      </c>
      <c r="D163">
        <f>U__7[[#This Row],[x-velocity ]]/SQRT(0.0025)</f>
        <v>21.454799999999999</v>
      </c>
    </row>
    <row r="164" spans="1:4">
      <c r="A164" t="s">
        <v>568</v>
      </c>
      <c r="B164">
        <v>1.07334</v>
      </c>
      <c r="C164">
        <f>U__7[[#This Row],[y-coordinate]]*1000.512</f>
        <v>369.32499763200002</v>
      </c>
      <c r="D164">
        <f>U__7[[#This Row],[x-velocity ]]/SQRT(0.0025)</f>
        <v>21.466799999999999</v>
      </c>
    </row>
    <row r="165" spans="1:4">
      <c r="A165" t="s">
        <v>569</v>
      </c>
      <c r="B165">
        <v>1.0739300000000001</v>
      </c>
      <c r="C165">
        <f>U__7[[#This Row],[y-coordinate]]*1000.512</f>
        <v>365.33195423999996</v>
      </c>
      <c r="D165">
        <f>U__7[[#This Row],[x-velocity ]]/SQRT(0.0025)</f>
        <v>21.4786</v>
      </c>
    </row>
    <row r="166" spans="1:4">
      <c r="A166" t="s">
        <v>570</v>
      </c>
      <c r="B166">
        <v>1.0745100000000001</v>
      </c>
      <c r="C166">
        <f>U__7[[#This Row],[y-coordinate]]*1000.512</f>
        <v>361.33991135999997</v>
      </c>
      <c r="D166">
        <f>U__7[[#This Row],[x-velocity ]]/SQRT(0.0025)</f>
        <v>21.490200000000002</v>
      </c>
    </row>
    <row r="167" spans="1:4">
      <c r="A167" t="s">
        <v>571</v>
      </c>
      <c r="B167">
        <v>1.07508</v>
      </c>
      <c r="C167">
        <f>U__7[[#This Row],[y-coordinate]]*1000.512</f>
        <v>357.34686796799997</v>
      </c>
      <c r="D167">
        <f>U__7[[#This Row],[x-velocity ]]/SQRT(0.0025)</f>
        <v>21.5016</v>
      </c>
    </row>
    <row r="168" spans="1:4">
      <c r="A168" t="s">
        <v>572</v>
      </c>
      <c r="B168">
        <v>1.0756399999999999</v>
      </c>
      <c r="C168">
        <f>U__7[[#This Row],[y-coordinate]]*1000.512</f>
        <v>353.35382457600002</v>
      </c>
      <c r="D168">
        <f>U__7[[#This Row],[x-velocity ]]/SQRT(0.0025)</f>
        <v>21.512799999999999</v>
      </c>
    </row>
    <row r="169" spans="1:4">
      <c r="A169" t="s">
        <v>573</v>
      </c>
      <c r="B169">
        <v>1.0762</v>
      </c>
      <c r="C169">
        <f>U__7[[#This Row],[y-coordinate]]*1000.512</f>
        <v>349.36178169599998</v>
      </c>
      <c r="D169">
        <f>U__7[[#This Row],[x-velocity ]]/SQRT(0.0025)</f>
        <v>21.524000000000001</v>
      </c>
    </row>
    <row r="170" spans="1:4">
      <c r="A170" t="s">
        <v>574</v>
      </c>
      <c r="B170">
        <v>1.0767500000000001</v>
      </c>
      <c r="C170">
        <f>U__7[[#This Row],[y-coordinate]]*1000.512</f>
        <v>345.36873830399998</v>
      </c>
      <c r="D170">
        <f>U__7[[#This Row],[x-velocity ]]/SQRT(0.0025)</f>
        <v>21.535</v>
      </c>
    </row>
    <row r="171" spans="1:4">
      <c r="A171" t="s">
        <v>575</v>
      </c>
      <c r="B171">
        <v>1.0772900000000001</v>
      </c>
      <c r="C171">
        <f>U__7[[#This Row],[y-coordinate]]*1000.512</f>
        <v>341.37569491199997</v>
      </c>
      <c r="D171">
        <f>U__7[[#This Row],[x-velocity ]]/SQRT(0.0025)</f>
        <v>21.5458</v>
      </c>
    </row>
    <row r="172" spans="1:4">
      <c r="A172" t="s">
        <v>576</v>
      </c>
      <c r="B172">
        <v>1.0778300000000001</v>
      </c>
      <c r="C172">
        <f>U__7[[#This Row],[y-coordinate]]*1000.512</f>
        <v>337.38365203199999</v>
      </c>
      <c r="D172">
        <f>U__7[[#This Row],[x-velocity ]]/SQRT(0.0025)</f>
        <v>21.5566</v>
      </c>
    </row>
    <row r="173" spans="1:4">
      <c r="A173" t="s">
        <v>577</v>
      </c>
      <c r="B173">
        <v>1.0783499999999999</v>
      </c>
      <c r="C173">
        <f>U__7[[#This Row],[y-coordinate]]*1000.512</f>
        <v>333.39060863999998</v>
      </c>
      <c r="D173">
        <f>U__7[[#This Row],[x-velocity ]]/SQRT(0.0025)</f>
        <v>21.566999999999997</v>
      </c>
    </row>
    <row r="174" spans="1:4">
      <c r="A174" t="s">
        <v>578</v>
      </c>
      <c r="B174">
        <v>1.07887</v>
      </c>
      <c r="C174">
        <f>U__7[[#This Row],[y-coordinate]]*1000.512</f>
        <v>329.39756524799998</v>
      </c>
      <c r="D174">
        <f>U__7[[#This Row],[x-velocity ]]/SQRT(0.0025)</f>
        <v>21.577399999999997</v>
      </c>
    </row>
    <row r="175" spans="1:4">
      <c r="A175" t="s">
        <v>579</v>
      </c>
      <c r="B175">
        <v>1.07938</v>
      </c>
      <c r="C175">
        <f>U__7[[#This Row],[y-coordinate]]*1000.512</f>
        <v>325.40552236799999</v>
      </c>
      <c r="D175">
        <f>U__7[[#This Row],[x-velocity ]]/SQRT(0.0025)</f>
        <v>21.587599999999998</v>
      </c>
    </row>
    <row r="176" spans="1:4">
      <c r="A176" t="s">
        <v>580</v>
      </c>
      <c r="B176">
        <v>1.07989</v>
      </c>
      <c r="C176">
        <f>U__7[[#This Row],[y-coordinate]]*1000.512</f>
        <v>321.41247897599993</v>
      </c>
      <c r="D176">
        <f>U__7[[#This Row],[x-velocity ]]/SQRT(0.0025)</f>
        <v>21.597799999999999</v>
      </c>
    </row>
    <row r="177" spans="1:4">
      <c r="A177" t="s">
        <v>581</v>
      </c>
      <c r="B177">
        <v>1.0803799999999999</v>
      </c>
      <c r="C177">
        <f>U__7[[#This Row],[y-coordinate]]*1000.512</f>
        <v>317.41943558399998</v>
      </c>
      <c r="D177">
        <f>U__7[[#This Row],[x-velocity ]]/SQRT(0.0025)</f>
        <v>21.607599999999998</v>
      </c>
    </row>
    <row r="178" spans="1:4">
      <c r="A178" t="s">
        <v>582</v>
      </c>
      <c r="B178">
        <v>1.08087</v>
      </c>
      <c r="C178">
        <f>U__7[[#This Row],[y-coordinate]]*1000.512</f>
        <v>313.427392704</v>
      </c>
      <c r="D178">
        <f>U__7[[#This Row],[x-velocity ]]/SQRT(0.0025)</f>
        <v>21.6174</v>
      </c>
    </row>
    <row r="179" spans="1:4">
      <c r="A179" t="s">
        <v>583</v>
      </c>
      <c r="B179">
        <v>1.08135</v>
      </c>
      <c r="C179">
        <f>U__7[[#This Row],[y-coordinate]]*1000.512</f>
        <v>309.43434931199999</v>
      </c>
      <c r="D179">
        <f>U__7[[#This Row],[x-velocity ]]/SQRT(0.0025)</f>
        <v>21.626999999999999</v>
      </c>
    </row>
    <row r="180" spans="1:4">
      <c r="A180" t="s">
        <v>584</v>
      </c>
      <c r="B180">
        <v>1.0818300000000001</v>
      </c>
      <c r="C180">
        <f>U__7[[#This Row],[y-coordinate]]*1000.512</f>
        <v>305.44130591999993</v>
      </c>
      <c r="D180">
        <f>U__7[[#This Row],[x-velocity ]]/SQRT(0.0025)</f>
        <v>21.636600000000001</v>
      </c>
    </row>
    <row r="181" spans="1:4">
      <c r="A181" t="s">
        <v>585</v>
      </c>
      <c r="B181">
        <v>1.08229</v>
      </c>
      <c r="C181">
        <f>U__7[[#This Row],[y-coordinate]]*1000.512</f>
        <v>301.44926303999995</v>
      </c>
      <c r="D181">
        <f>U__7[[#This Row],[x-velocity ]]/SQRT(0.0025)</f>
        <v>21.645799999999998</v>
      </c>
    </row>
    <row r="182" spans="1:4">
      <c r="A182" t="s">
        <v>586</v>
      </c>
      <c r="B182">
        <v>1.0827500000000001</v>
      </c>
      <c r="C182">
        <f>U__7[[#This Row],[y-coordinate]]*1000.512</f>
        <v>297.456219648</v>
      </c>
      <c r="D182">
        <f>U__7[[#This Row],[x-velocity ]]/SQRT(0.0025)</f>
        <v>21.655000000000001</v>
      </c>
    </row>
    <row r="183" spans="1:4">
      <c r="A183" t="s">
        <v>587</v>
      </c>
      <c r="B183">
        <v>1.0831999999999999</v>
      </c>
      <c r="C183">
        <f>U__7[[#This Row],[y-coordinate]]*1000.512</f>
        <v>293.463176256</v>
      </c>
      <c r="D183">
        <f>U__7[[#This Row],[x-velocity ]]/SQRT(0.0025)</f>
        <v>21.663999999999998</v>
      </c>
    </row>
    <row r="184" spans="1:4">
      <c r="A184" t="s">
        <v>588</v>
      </c>
      <c r="B184">
        <v>1.08365</v>
      </c>
      <c r="C184">
        <f>U__7[[#This Row],[y-coordinate]]*1000.512</f>
        <v>289.47113337599995</v>
      </c>
      <c r="D184">
        <f>U__7[[#This Row],[x-velocity ]]/SQRT(0.0025)</f>
        <v>21.672999999999998</v>
      </c>
    </row>
    <row r="185" spans="1:4">
      <c r="A185" t="s">
        <v>589</v>
      </c>
      <c r="B185">
        <v>1.08409</v>
      </c>
      <c r="C185">
        <f>U__7[[#This Row],[y-coordinate]]*1000.512</f>
        <v>285.47808998399995</v>
      </c>
      <c r="D185">
        <f>U__7[[#This Row],[x-velocity ]]/SQRT(0.0025)</f>
        <v>21.681799999999999</v>
      </c>
    </row>
    <row r="186" spans="1:4">
      <c r="A186" t="s">
        <v>590</v>
      </c>
      <c r="B186">
        <v>1.0845199999999999</v>
      </c>
      <c r="C186">
        <f>U__7[[#This Row],[y-coordinate]]*1000.512</f>
        <v>281.485046592</v>
      </c>
      <c r="D186">
        <f>U__7[[#This Row],[x-velocity ]]/SQRT(0.0025)</f>
        <v>21.690399999999997</v>
      </c>
    </row>
    <row r="187" spans="1:4">
      <c r="A187" t="s">
        <v>591</v>
      </c>
      <c r="B187">
        <v>1.08494</v>
      </c>
      <c r="C187">
        <f>U__7[[#This Row],[y-coordinate]]*1000.512</f>
        <v>277.49300371200002</v>
      </c>
      <c r="D187">
        <f>U__7[[#This Row],[x-velocity ]]/SQRT(0.0025)</f>
        <v>21.698799999999999</v>
      </c>
    </row>
    <row r="188" spans="1:4">
      <c r="A188" t="s">
        <v>592</v>
      </c>
      <c r="B188">
        <v>1.0853600000000001</v>
      </c>
      <c r="C188">
        <f>U__7[[#This Row],[y-coordinate]]*1000.512</f>
        <v>273.49996031999996</v>
      </c>
      <c r="D188">
        <f>U__7[[#This Row],[x-velocity ]]/SQRT(0.0025)</f>
        <v>21.7072</v>
      </c>
    </row>
    <row r="189" spans="1:4">
      <c r="A189" t="s">
        <v>593</v>
      </c>
      <c r="B189">
        <v>1.0857699999999999</v>
      </c>
      <c r="C189">
        <f>U__7[[#This Row],[y-coordinate]]*1000.512</f>
        <v>269.50691692800001</v>
      </c>
      <c r="D189">
        <f>U__7[[#This Row],[x-velocity ]]/SQRT(0.0025)</f>
        <v>21.715399999999995</v>
      </c>
    </row>
    <row r="190" spans="1:4">
      <c r="A190" t="s">
        <v>594</v>
      </c>
      <c r="B190">
        <v>1.0861700000000001</v>
      </c>
      <c r="C190">
        <f>U__7[[#This Row],[y-coordinate]]*1000.512</f>
        <v>265.51487404799997</v>
      </c>
      <c r="D190">
        <f>U__7[[#This Row],[x-velocity ]]/SQRT(0.0025)</f>
        <v>21.723400000000002</v>
      </c>
    </row>
    <row r="191" spans="1:4">
      <c r="A191" t="s">
        <v>595</v>
      </c>
      <c r="B191">
        <v>1.08657</v>
      </c>
      <c r="C191">
        <f>U__7[[#This Row],[y-coordinate]]*1000.512</f>
        <v>261.52183065600002</v>
      </c>
      <c r="D191">
        <f>U__7[[#This Row],[x-velocity ]]/SQRT(0.0025)</f>
        <v>21.731400000000001</v>
      </c>
    </row>
    <row r="192" spans="1:4">
      <c r="A192" t="s">
        <v>596</v>
      </c>
      <c r="B192">
        <v>1.0869599999999999</v>
      </c>
      <c r="C192">
        <f>U__7[[#This Row],[y-coordinate]]*1000.512</f>
        <v>257.52878726399996</v>
      </c>
      <c r="D192">
        <f>U__7[[#This Row],[x-velocity ]]/SQRT(0.0025)</f>
        <v>21.739199999999997</v>
      </c>
    </row>
    <row r="193" spans="1:4">
      <c r="A193" t="s">
        <v>597</v>
      </c>
      <c r="B193">
        <v>1.08734</v>
      </c>
      <c r="C193">
        <f>U__7[[#This Row],[y-coordinate]]*1000.512</f>
        <v>253.53674438399997</v>
      </c>
      <c r="D193">
        <f>U__7[[#This Row],[x-velocity ]]/SQRT(0.0025)</f>
        <v>21.746799999999997</v>
      </c>
    </row>
    <row r="194" spans="1:4">
      <c r="A194" t="s">
        <v>598</v>
      </c>
      <c r="B194">
        <v>1.08772</v>
      </c>
      <c r="C194">
        <f>U__7[[#This Row],[y-coordinate]]*1000.512</f>
        <v>249.543700992</v>
      </c>
      <c r="D194">
        <f>U__7[[#This Row],[x-velocity ]]/SQRT(0.0025)</f>
        <v>21.7544</v>
      </c>
    </row>
    <row r="195" spans="1:4">
      <c r="A195" t="s">
        <v>599</v>
      </c>
      <c r="B195">
        <v>1.08809</v>
      </c>
      <c r="C195">
        <f>U__7[[#This Row],[y-coordinate]]*1000.512</f>
        <v>245.55165811199998</v>
      </c>
      <c r="D195">
        <f>U__7[[#This Row],[x-velocity ]]/SQRT(0.0025)</f>
        <v>21.761799999999997</v>
      </c>
    </row>
    <row r="196" spans="1:4">
      <c r="A196" t="s">
        <v>600</v>
      </c>
      <c r="B196">
        <v>1.0884499999999999</v>
      </c>
      <c r="C196">
        <f>U__7[[#This Row],[y-coordinate]]*1000.512</f>
        <v>241.55861472000001</v>
      </c>
      <c r="D196">
        <f>U__7[[#This Row],[x-velocity ]]/SQRT(0.0025)</f>
        <v>21.768999999999998</v>
      </c>
    </row>
    <row r="197" spans="1:4">
      <c r="A197" t="s">
        <v>601</v>
      </c>
      <c r="B197">
        <v>1.0888100000000001</v>
      </c>
      <c r="C197">
        <f>U__7[[#This Row],[y-coordinate]]*1000.512</f>
        <v>237.56557132799998</v>
      </c>
      <c r="D197">
        <f>U__7[[#This Row],[x-velocity ]]/SQRT(0.0025)</f>
        <v>21.776199999999999</v>
      </c>
    </row>
    <row r="198" spans="1:4">
      <c r="A198" t="s">
        <v>602</v>
      </c>
      <c r="B198">
        <v>1.0891599999999999</v>
      </c>
      <c r="C198">
        <f>U__7[[#This Row],[y-coordinate]]*1000.512</f>
        <v>233.57352844799999</v>
      </c>
      <c r="D198">
        <f>U__7[[#This Row],[x-velocity ]]/SQRT(0.0025)</f>
        <v>21.783199999999997</v>
      </c>
    </row>
    <row r="199" spans="1:4">
      <c r="A199" t="s">
        <v>603</v>
      </c>
      <c r="B199">
        <v>1.0894999999999999</v>
      </c>
      <c r="C199">
        <f>U__7[[#This Row],[y-coordinate]]*1000.512</f>
        <v>229.58048505599999</v>
      </c>
      <c r="D199">
        <f>U__7[[#This Row],[x-velocity ]]/SQRT(0.0025)</f>
        <v>21.789999999999996</v>
      </c>
    </row>
    <row r="200" spans="1:4">
      <c r="A200" t="s">
        <v>604</v>
      </c>
      <c r="B200">
        <v>1.0898399999999999</v>
      </c>
      <c r="C200">
        <f>U__7[[#This Row],[y-coordinate]]*1000.512</f>
        <v>225.58744166399998</v>
      </c>
      <c r="D200">
        <f>U__7[[#This Row],[x-velocity ]]/SQRT(0.0025)</f>
        <v>21.796799999999998</v>
      </c>
    </row>
    <row r="201" spans="1:4">
      <c r="A201" t="s">
        <v>605</v>
      </c>
      <c r="B201">
        <v>1.0901700000000001</v>
      </c>
      <c r="C201">
        <f>U__7[[#This Row],[y-coordinate]]*1000.512</f>
        <v>221.595398784</v>
      </c>
      <c r="D201">
        <f>U__7[[#This Row],[x-velocity ]]/SQRT(0.0025)</f>
        <v>21.8034</v>
      </c>
    </row>
    <row r="202" spans="1:4">
      <c r="A202" t="s">
        <v>606</v>
      </c>
      <c r="B202">
        <v>1.09049</v>
      </c>
      <c r="C202">
        <f>U__7[[#This Row],[y-coordinate]]*1000.512</f>
        <v>217.60235539199996</v>
      </c>
      <c r="D202">
        <f>U__7[[#This Row],[x-velocity ]]/SQRT(0.0025)</f>
        <v>21.809799999999999</v>
      </c>
    </row>
    <row r="203" spans="1:4">
      <c r="A203" t="s">
        <v>607</v>
      </c>
      <c r="B203">
        <v>1.0908100000000001</v>
      </c>
      <c r="C203">
        <f>U__7[[#This Row],[y-coordinate]]*1000.512</f>
        <v>213.60931199999999</v>
      </c>
      <c r="D203">
        <f>U__7[[#This Row],[x-velocity ]]/SQRT(0.0025)</f>
        <v>21.816199999999998</v>
      </c>
    </row>
    <row r="204" spans="1:4">
      <c r="A204" t="s">
        <v>608</v>
      </c>
      <c r="B204">
        <v>1.0911200000000001</v>
      </c>
      <c r="C204">
        <f>U__7[[#This Row],[y-coordinate]]*1000.512</f>
        <v>209.61726912</v>
      </c>
      <c r="D204">
        <f>U__7[[#This Row],[x-velocity ]]/SQRT(0.0025)</f>
        <v>21.822400000000002</v>
      </c>
    </row>
    <row r="205" spans="1:4">
      <c r="A205" t="s">
        <v>609</v>
      </c>
      <c r="B205">
        <v>1.0914200000000001</v>
      </c>
      <c r="C205">
        <f>U__7[[#This Row],[y-coordinate]]*1000.512</f>
        <v>205.624225728</v>
      </c>
      <c r="D205">
        <f>U__7[[#This Row],[x-velocity ]]/SQRT(0.0025)</f>
        <v>21.828399999999998</v>
      </c>
    </row>
    <row r="206" spans="1:4">
      <c r="A206" t="s">
        <v>610</v>
      </c>
      <c r="B206">
        <v>1.09172</v>
      </c>
      <c r="C206">
        <f>U__7[[#This Row],[y-coordinate]]*1000.512</f>
        <v>201.63118233599999</v>
      </c>
      <c r="D206">
        <f>U__7[[#This Row],[x-velocity ]]/SQRT(0.0025)</f>
        <v>21.834399999999999</v>
      </c>
    </row>
    <row r="207" spans="1:4">
      <c r="A207" t="s">
        <v>611</v>
      </c>
      <c r="B207">
        <v>1.0920099999999999</v>
      </c>
      <c r="C207">
        <f>U__7[[#This Row],[y-coordinate]]*1000.512</f>
        <v>197.63913945599998</v>
      </c>
      <c r="D207">
        <f>U__7[[#This Row],[x-velocity ]]/SQRT(0.0025)</f>
        <v>21.840199999999996</v>
      </c>
    </row>
    <row r="208" spans="1:4">
      <c r="A208" t="s">
        <v>612</v>
      </c>
      <c r="B208">
        <v>1.0923</v>
      </c>
      <c r="C208">
        <f>U__7[[#This Row],[y-coordinate]]*1000.512</f>
        <v>193.64609606399998</v>
      </c>
      <c r="D208">
        <f>U__7[[#This Row],[x-velocity ]]/SQRT(0.0025)</f>
        <v>21.846</v>
      </c>
    </row>
    <row r="209" spans="1:4">
      <c r="A209" t="s">
        <v>613</v>
      </c>
      <c r="B209">
        <v>1.0925800000000001</v>
      </c>
      <c r="C209">
        <f>U__7[[#This Row],[y-coordinate]]*1000.512</f>
        <v>189.653052672</v>
      </c>
      <c r="D209">
        <f>U__7[[#This Row],[x-velocity ]]/SQRT(0.0025)</f>
        <v>21.851600000000001</v>
      </c>
    </row>
    <row r="210" spans="1:4">
      <c r="A210" t="s">
        <v>614</v>
      </c>
      <c r="B210">
        <v>1.0928500000000001</v>
      </c>
      <c r="C210">
        <f>U__7[[#This Row],[y-coordinate]]*1000.512</f>
        <v>185.66100979199999</v>
      </c>
      <c r="D210">
        <f>U__7[[#This Row],[x-velocity ]]/SQRT(0.0025)</f>
        <v>21.856999999999999</v>
      </c>
    </row>
    <row r="211" spans="1:4">
      <c r="A211" t="s">
        <v>615</v>
      </c>
      <c r="B211">
        <v>1.0931200000000001</v>
      </c>
      <c r="C211">
        <f>U__7[[#This Row],[y-coordinate]]*1000.512</f>
        <v>181.66796639999998</v>
      </c>
      <c r="D211">
        <f>U__7[[#This Row],[x-velocity ]]/SQRT(0.0025)</f>
        <v>21.862400000000001</v>
      </c>
    </row>
    <row r="212" spans="1:4">
      <c r="A212" t="s">
        <v>616</v>
      </c>
      <c r="B212">
        <v>1.09338</v>
      </c>
      <c r="C212">
        <f>U__7[[#This Row],[y-coordinate]]*1000.512</f>
        <v>177.67492300799998</v>
      </c>
      <c r="D212">
        <f>U__7[[#This Row],[x-velocity ]]/SQRT(0.0025)</f>
        <v>21.867599999999999</v>
      </c>
    </row>
    <row r="213" spans="1:4">
      <c r="A213" t="s">
        <v>617</v>
      </c>
      <c r="B213">
        <v>1.0936399999999999</v>
      </c>
      <c r="C213">
        <f>U__7[[#This Row],[y-coordinate]]*1000.512</f>
        <v>173.68288012799999</v>
      </c>
      <c r="D213">
        <f>U__7[[#This Row],[x-velocity ]]/SQRT(0.0025)</f>
        <v>21.872799999999998</v>
      </c>
    </row>
    <row r="214" spans="1:4">
      <c r="A214" t="s">
        <v>618</v>
      </c>
      <c r="B214">
        <v>1.09389</v>
      </c>
      <c r="C214">
        <f>U__7[[#This Row],[y-coordinate]]*1000.512</f>
        <v>169.68983673599999</v>
      </c>
      <c r="D214">
        <f>U__7[[#This Row],[x-velocity ]]/SQRT(0.0025)</f>
        <v>21.877800000000001</v>
      </c>
    </row>
    <row r="215" spans="1:4">
      <c r="A215" t="s">
        <v>619</v>
      </c>
      <c r="B215">
        <v>1.09413</v>
      </c>
      <c r="C215">
        <f>U__7[[#This Row],[y-coordinate]]*1000.512</f>
        <v>165.69679334400001</v>
      </c>
      <c r="D215">
        <f>U__7[[#This Row],[x-velocity ]]/SQRT(0.0025)</f>
        <v>21.8826</v>
      </c>
    </row>
    <row r="216" spans="1:4">
      <c r="A216" t="s">
        <v>620</v>
      </c>
      <c r="B216">
        <v>1.0943700000000001</v>
      </c>
      <c r="C216">
        <f>U__7[[#This Row],[y-coordinate]]*1000.512</f>
        <v>161.70475046399997</v>
      </c>
      <c r="D216">
        <f>U__7[[#This Row],[x-velocity ]]/SQRT(0.0025)</f>
        <v>21.8874</v>
      </c>
    </row>
    <row r="217" spans="1:4">
      <c r="A217" t="s">
        <v>621</v>
      </c>
      <c r="B217">
        <v>1.0946</v>
      </c>
      <c r="C217">
        <f>U__7[[#This Row],[y-coordinate]]*1000.512</f>
        <v>157.711707072</v>
      </c>
      <c r="D217">
        <f>U__7[[#This Row],[x-velocity ]]/SQRT(0.0025)</f>
        <v>21.891999999999999</v>
      </c>
    </row>
    <row r="218" spans="1:4">
      <c r="A218" t="s">
        <v>622</v>
      </c>
      <c r="B218">
        <v>1.0948199999999999</v>
      </c>
      <c r="C218">
        <f>U__7[[#This Row],[y-coordinate]]*1000.512</f>
        <v>153.71866367999999</v>
      </c>
      <c r="D218">
        <f>U__7[[#This Row],[x-velocity ]]/SQRT(0.0025)</f>
        <v>21.896399999999996</v>
      </c>
    </row>
    <row r="219" spans="1:4">
      <c r="A219" t="s">
        <v>623</v>
      </c>
      <c r="B219">
        <v>1.09504</v>
      </c>
      <c r="C219">
        <f>U__7[[#This Row],[y-coordinate]]*1000.512</f>
        <v>149.72662080000001</v>
      </c>
      <c r="D219">
        <f>U__7[[#This Row],[x-velocity ]]/SQRT(0.0025)</f>
        <v>21.9008</v>
      </c>
    </row>
    <row r="220" spans="1:4">
      <c r="A220" t="s">
        <v>624</v>
      </c>
      <c r="B220">
        <v>1.0952500000000001</v>
      </c>
      <c r="C220">
        <f>U__7[[#This Row],[y-coordinate]]*1000.512</f>
        <v>145.733577408</v>
      </c>
      <c r="D220">
        <f>U__7[[#This Row],[x-velocity ]]/SQRT(0.0025)</f>
        <v>21.905000000000001</v>
      </c>
    </row>
    <row r="221" spans="1:4">
      <c r="A221" t="s">
        <v>625</v>
      </c>
      <c r="B221">
        <v>1.0954600000000001</v>
      </c>
      <c r="C221">
        <f>U__7[[#This Row],[y-coordinate]]*1000.512</f>
        <v>141.74053401599997</v>
      </c>
      <c r="D221">
        <f>U__7[[#This Row],[x-velocity ]]/SQRT(0.0025)</f>
        <v>21.909200000000002</v>
      </c>
    </row>
    <row r="222" spans="1:4">
      <c r="A222" t="s">
        <v>626</v>
      </c>
      <c r="B222">
        <v>1.0956600000000001</v>
      </c>
      <c r="C222">
        <f>U__7[[#This Row],[y-coordinate]]*1000.512</f>
        <v>137.74849113599998</v>
      </c>
      <c r="D222">
        <f>U__7[[#This Row],[x-velocity ]]/SQRT(0.0025)</f>
        <v>21.9132</v>
      </c>
    </row>
    <row r="223" spans="1:4">
      <c r="A223" t="s">
        <v>627</v>
      </c>
      <c r="B223">
        <v>1.0958600000000001</v>
      </c>
      <c r="C223">
        <f>U__7[[#This Row],[y-coordinate]]*1000.512</f>
        <v>133.75544774399998</v>
      </c>
      <c r="D223">
        <f>U__7[[#This Row],[x-velocity ]]/SQRT(0.0025)</f>
        <v>21.917200000000001</v>
      </c>
    </row>
    <row r="224" spans="1:4">
      <c r="A224" t="s">
        <v>628</v>
      </c>
      <c r="B224">
        <v>1.09605</v>
      </c>
      <c r="C224">
        <f>U__7[[#This Row],[y-coordinate]]*1000.512</f>
        <v>129.762404352</v>
      </c>
      <c r="D224">
        <f>U__7[[#This Row],[x-velocity ]]/SQRT(0.0025)</f>
        <v>21.920999999999999</v>
      </c>
    </row>
    <row r="225" spans="1:4">
      <c r="A225" t="s">
        <v>629</v>
      </c>
      <c r="B225">
        <v>1.09623</v>
      </c>
      <c r="C225">
        <f>U__7[[#This Row],[y-coordinate]]*1000.512</f>
        <v>125.770361472</v>
      </c>
      <c r="D225">
        <f>U__7[[#This Row],[x-velocity ]]/SQRT(0.0025)</f>
        <v>21.924599999999998</v>
      </c>
    </row>
    <row r="226" spans="1:4">
      <c r="A226" t="s">
        <v>630</v>
      </c>
      <c r="B226">
        <v>1.0964100000000001</v>
      </c>
      <c r="C226">
        <f>U__7[[#This Row],[y-coordinate]]*1000.512</f>
        <v>121.77731808</v>
      </c>
      <c r="D226">
        <f>U__7[[#This Row],[x-velocity ]]/SQRT(0.0025)</f>
        <v>21.9282</v>
      </c>
    </row>
    <row r="227" spans="1:4">
      <c r="A227" t="s">
        <v>631</v>
      </c>
      <c r="B227">
        <v>1.0965800000000001</v>
      </c>
      <c r="C227">
        <f>U__7[[#This Row],[y-coordinate]]*1000.512</f>
        <v>117.78427468799998</v>
      </c>
      <c r="D227">
        <f>U__7[[#This Row],[x-velocity ]]/SQRT(0.0025)</f>
        <v>21.9316</v>
      </c>
    </row>
    <row r="228" spans="1:4">
      <c r="A228" t="s">
        <v>632</v>
      </c>
      <c r="B228">
        <v>1.09674</v>
      </c>
      <c r="C228">
        <f>U__7[[#This Row],[y-coordinate]]*1000.512</f>
        <v>113.792231808</v>
      </c>
      <c r="D228">
        <f>U__7[[#This Row],[x-velocity ]]/SQRT(0.0025)</f>
        <v>21.934799999999999</v>
      </c>
    </row>
    <row r="229" spans="1:4">
      <c r="A229" t="s">
        <v>633</v>
      </c>
      <c r="B229">
        <v>1.0969</v>
      </c>
      <c r="C229">
        <f>U__7[[#This Row],[y-coordinate]]*1000.512</f>
        <v>109.79918841599999</v>
      </c>
      <c r="D229">
        <f>U__7[[#This Row],[x-velocity ]]/SQRT(0.0025)</f>
        <v>21.937999999999999</v>
      </c>
    </row>
    <row r="230" spans="1:4">
      <c r="A230" t="s">
        <v>634</v>
      </c>
      <c r="B230">
        <v>1.0970599999999999</v>
      </c>
      <c r="C230">
        <f>U__7[[#This Row],[y-coordinate]]*1000.512</f>
        <v>105.80614502399999</v>
      </c>
      <c r="D230">
        <f>U__7[[#This Row],[x-velocity ]]/SQRT(0.0025)</f>
        <v>21.941199999999998</v>
      </c>
    </row>
    <row r="231" spans="1:4">
      <c r="A231" t="s">
        <v>635</v>
      </c>
      <c r="B231">
        <v>1.09721</v>
      </c>
      <c r="C231">
        <f>U__7[[#This Row],[y-coordinate]]*1000.512</f>
        <v>101.814102144</v>
      </c>
      <c r="D231">
        <f>U__7[[#This Row],[x-velocity ]]/SQRT(0.0025)</f>
        <v>21.944199999999999</v>
      </c>
    </row>
    <row r="232" spans="1:4">
      <c r="A232" t="s">
        <v>636</v>
      </c>
      <c r="B232">
        <v>1.09735</v>
      </c>
      <c r="C232">
        <f>U__7[[#This Row],[y-coordinate]]*1000.512</f>
        <v>97.821158803199992</v>
      </c>
      <c r="D232">
        <f>U__7[[#This Row],[x-velocity ]]/SQRT(0.0025)</f>
        <v>21.946999999999999</v>
      </c>
    </row>
    <row r="233" spans="1:4">
      <c r="A233" t="s">
        <v>637</v>
      </c>
      <c r="B233">
        <v>1.0974900000000001</v>
      </c>
      <c r="C233">
        <f>U__7[[#This Row],[y-coordinate]]*1000.512</f>
        <v>93.828515616000004</v>
      </c>
      <c r="D233">
        <f>U__7[[#This Row],[x-velocity ]]/SQRT(0.0025)</f>
        <v>21.9498</v>
      </c>
    </row>
    <row r="234" spans="1:4">
      <c r="A234" t="s">
        <v>638</v>
      </c>
      <c r="B234">
        <v>1.09762</v>
      </c>
      <c r="C234">
        <f>U__7[[#This Row],[y-coordinate]]*1000.512</f>
        <v>89.835772377599994</v>
      </c>
      <c r="D234">
        <f>U__7[[#This Row],[x-velocity ]]/SQRT(0.0025)</f>
        <v>21.952400000000001</v>
      </c>
    </row>
    <row r="235" spans="1:4">
      <c r="A235" t="s">
        <v>639</v>
      </c>
      <c r="B235">
        <v>1.0977399999999999</v>
      </c>
      <c r="C235">
        <f>U__7[[#This Row],[y-coordinate]]*1000.512</f>
        <v>85.843129190400006</v>
      </c>
      <c r="D235">
        <f>U__7[[#This Row],[x-velocity ]]/SQRT(0.0025)</f>
        <v>21.954799999999999</v>
      </c>
    </row>
    <row r="236" spans="1:4">
      <c r="A236" t="s">
        <v>640</v>
      </c>
      <c r="B236">
        <v>1.0978600000000001</v>
      </c>
      <c r="C236">
        <f>U__7[[#This Row],[y-coordinate]]*1000.512</f>
        <v>81.850385951999996</v>
      </c>
      <c r="D236">
        <f>U__7[[#This Row],[x-velocity ]]/SQRT(0.0025)</f>
        <v>21.9572</v>
      </c>
    </row>
    <row r="237" spans="1:4">
      <c r="A237" t="s">
        <v>641</v>
      </c>
      <c r="B237">
        <v>1.09798</v>
      </c>
      <c r="C237">
        <f>U__7[[#This Row],[y-coordinate]]*1000.512</f>
        <v>77.857642713600001</v>
      </c>
      <c r="D237">
        <f>U__7[[#This Row],[x-velocity ]]/SQRT(0.0025)</f>
        <v>21.959599999999998</v>
      </c>
    </row>
    <row r="238" spans="1:4">
      <c r="A238" t="s">
        <v>642</v>
      </c>
      <c r="B238">
        <v>1.09809</v>
      </c>
      <c r="C238">
        <f>U__7[[#This Row],[y-coordinate]]*1000.512</f>
        <v>73.864999526399998</v>
      </c>
      <c r="D238">
        <f>U__7[[#This Row],[x-velocity ]]/SQRT(0.0025)</f>
        <v>21.9618</v>
      </c>
    </row>
    <row r="239" spans="1:4">
      <c r="A239" t="s">
        <v>643</v>
      </c>
      <c r="B239">
        <v>1.09819</v>
      </c>
      <c r="C239">
        <f>U__7[[#This Row],[y-coordinate]]*1000.512</f>
        <v>69.872256287999988</v>
      </c>
      <c r="D239">
        <f>U__7[[#This Row],[x-velocity ]]/SQRT(0.0025)</f>
        <v>21.963799999999999</v>
      </c>
    </row>
    <row r="240" spans="1:4">
      <c r="A240" t="s">
        <v>644</v>
      </c>
      <c r="B240">
        <v>1.09829</v>
      </c>
      <c r="C240">
        <f>U__7[[#This Row],[y-coordinate]]*1000.512</f>
        <v>65.8796131008</v>
      </c>
      <c r="D240">
        <f>U__7[[#This Row],[x-velocity ]]/SQRT(0.0025)</f>
        <v>21.965799999999998</v>
      </c>
    </row>
    <row r="241" spans="1:4">
      <c r="A241" t="s">
        <v>645</v>
      </c>
      <c r="B241">
        <v>1.0983799999999999</v>
      </c>
      <c r="C241">
        <f>U__7[[#This Row],[y-coordinate]]*1000.512</f>
        <v>61.886869862399998</v>
      </c>
      <c r="D241">
        <f>U__7[[#This Row],[x-velocity ]]/SQRT(0.0025)</f>
        <v>21.967599999999997</v>
      </c>
    </row>
    <row r="242" spans="1:4">
      <c r="A242" t="s">
        <v>646</v>
      </c>
      <c r="B242">
        <v>1.09846</v>
      </c>
      <c r="C242">
        <f>U__7[[#This Row],[y-coordinate]]*1000.512</f>
        <v>57.894226675200002</v>
      </c>
      <c r="D242">
        <f>U__7[[#This Row],[x-velocity ]]/SQRT(0.0025)</f>
        <v>21.969199999999997</v>
      </c>
    </row>
    <row r="243" spans="1:4">
      <c r="A243" t="s">
        <v>647</v>
      </c>
      <c r="B243">
        <v>1.0985400000000001</v>
      </c>
      <c r="C243">
        <f>U__7[[#This Row],[y-coordinate]]*1000.512</f>
        <v>53.9014834368</v>
      </c>
      <c r="D243">
        <f>U__7[[#This Row],[x-velocity ]]/SQRT(0.0025)</f>
        <v>21.970800000000001</v>
      </c>
    </row>
    <row r="244" spans="1:4">
      <c r="A244" t="s">
        <v>648</v>
      </c>
      <c r="B244">
        <v>1.0986199999999999</v>
      </c>
      <c r="C244">
        <f>U__7[[#This Row],[y-coordinate]]*1000.512</f>
        <v>49.908740198399997</v>
      </c>
      <c r="D244">
        <f>U__7[[#This Row],[x-velocity ]]/SQRT(0.0025)</f>
        <v>21.972399999999997</v>
      </c>
    </row>
    <row r="245" spans="1:4">
      <c r="A245" t="s">
        <v>649</v>
      </c>
      <c r="B245">
        <v>1.0986899999999999</v>
      </c>
      <c r="C245">
        <f>U__7[[#This Row],[y-coordinate]]*1000.512</f>
        <v>45.916097011199994</v>
      </c>
      <c r="D245">
        <f>U__7[[#This Row],[x-velocity ]]/SQRT(0.0025)</f>
        <v>21.973799999999997</v>
      </c>
    </row>
    <row r="246" spans="1:4">
      <c r="A246" t="s">
        <v>650</v>
      </c>
      <c r="B246">
        <v>1.0987499999999999</v>
      </c>
      <c r="C246">
        <f>U__7[[#This Row],[y-coordinate]]*1000.512</f>
        <v>41.923353772799999</v>
      </c>
      <c r="D246">
        <f>U__7[[#This Row],[x-velocity ]]/SQRT(0.0025)</f>
        <v>21.974999999999998</v>
      </c>
    </row>
    <row r="247" spans="1:4">
      <c r="A247" t="s">
        <v>651</v>
      </c>
      <c r="B247">
        <v>1.0988100000000001</v>
      </c>
      <c r="C247">
        <f>U__7[[#This Row],[y-coordinate]]*1000.512</f>
        <v>37.930710585599996</v>
      </c>
      <c r="D247">
        <f>U__7[[#This Row],[x-velocity ]]/SQRT(0.0025)</f>
        <v>21.976199999999999</v>
      </c>
    </row>
    <row r="248" spans="1:4">
      <c r="A248" t="s">
        <v>652</v>
      </c>
      <c r="B248">
        <v>1.0988599999999999</v>
      </c>
      <c r="C248">
        <f>U__7[[#This Row],[y-coordinate]]*1000.512</f>
        <v>33.937967347200001</v>
      </c>
      <c r="D248">
        <f>U__7[[#This Row],[x-velocity ]]/SQRT(0.0025)</f>
        <v>21.977199999999996</v>
      </c>
    </row>
    <row r="249" spans="1:4">
      <c r="A249" t="s">
        <v>653</v>
      </c>
      <c r="B249">
        <v>1.0989100000000001</v>
      </c>
      <c r="C249">
        <f>U__7[[#This Row],[y-coordinate]]*1000.512</f>
        <v>29.945224108799998</v>
      </c>
      <c r="D249">
        <f>U__7[[#This Row],[x-velocity ]]/SQRT(0.0025)</f>
        <v>21.978200000000001</v>
      </c>
    </row>
    <row r="250" spans="1:4">
      <c r="A250" t="s">
        <v>654</v>
      </c>
      <c r="B250">
        <v>1.0989500000000001</v>
      </c>
      <c r="C250">
        <f>U__7[[#This Row],[y-coordinate]]*1000.512</f>
        <v>25.952580921599996</v>
      </c>
      <c r="D250">
        <f>U__7[[#This Row],[x-velocity ]]/SQRT(0.0025)</f>
        <v>21.978999999999999</v>
      </c>
    </row>
    <row r="251" spans="1:4">
      <c r="A251" t="s">
        <v>655</v>
      </c>
      <c r="B251">
        <v>1.0989800000000001</v>
      </c>
      <c r="C251">
        <f>U__7[[#This Row],[y-coordinate]]*1000.512</f>
        <v>21.959837683199996</v>
      </c>
      <c r="D251">
        <f>U__7[[#This Row],[x-velocity ]]/SQRT(0.0025)</f>
        <v>21.979600000000001</v>
      </c>
    </row>
    <row r="252" spans="1:4">
      <c r="A252" t="s">
        <v>656</v>
      </c>
      <c r="B252">
        <v>1.09901</v>
      </c>
      <c r="C252">
        <f>U__7[[#This Row],[y-coordinate]]*1000.512</f>
        <v>17.967194495999998</v>
      </c>
      <c r="D252">
        <f>U__7[[#This Row],[x-velocity ]]/SQRT(0.0025)</f>
        <v>21.9802</v>
      </c>
    </row>
    <row r="253" spans="1:4">
      <c r="A253" t="s">
        <v>657</v>
      </c>
      <c r="B253">
        <v>1.09904</v>
      </c>
      <c r="C253">
        <f>U__7[[#This Row],[y-coordinate]]*1000.512</f>
        <v>13.9744512576</v>
      </c>
      <c r="D253">
        <f>U__7[[#This Row],[x-velocity ]]/SQRT(0.0025)</f>
        <v>21.980799999999999</v>
      </c>
    </row>
    <row r="254" spans="1:4">
      <c r="A254" t="s">
        <v>658</v>
      </c>
      <c r="B254">
        <v>1.0990599999999999</v>
      </c>
      <c r="C254">
        <f>U__7[[#This Row],[y-coordinate]]*1000.512</f>
        <v>9.9817580447999994</v>
      </c>
      <c r="D254">
        <f>U__7[[#This Row],[x-velocity ]]/SQRT(0.0025)</f>
        <v>21.981199999999998</v>
      </c>
    </row>
    <row r="255" spans="1:4">
      <c r="A255" t="s">
        <v>659</v>
      </c>
      <c r="B255">
        <v>1.09907</v>
      </c>
      <c r="C255">
        <f>U__7[[#This Row],[y-coordinate]]*1000.512</f>
        <v>5.9890548268799995</v>
      </c>
      <c r="D255">
        <f>U__7[[#This Row],[x-velocity ]]/SQRT(0.0025)</f>
        <v>21.981399999999997</v>
      </c>
    </row>
    <row r="256" spans="1:4">
      <c r="A256" t="s">
        <v>99</v>
      </c>
      <c r="B256">
        <v>1.0990800000000001</v>
      </c>
      <c r="C256">
        <f>U__7[[#This Row],[y-coordinate]]*1000.512</f>
        <v>0</v>
      </c>
      <c r="D256">
        <f>U__7[[#This Row],[x-velocity ]]/SQRT(0.0025)</f>
        <v>21.9816</v>
      </c>
    </row>
    <row r="257" spans="1:4">
      <c r="A257" t="s">
        <v>660</v>
      </c>
      <c r="B257">
        <v>1.0990800000000001</v>
      </c>
      <c r="C257">
        <f>U__7[[#This Row],[y-coordinate]]*1000.512</f>
        <v>1.99635160896</v>
      </c>
      <c r="D257">
        <f>U__7[[#This Row],[x-velocity ]]/SQRT(0.0025)</f>
        <v>21.9816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07abaa3-99f3-4b0e-bf6b-ba3686a6d718">
      <Terms xmlns="http://schemas.microsoft.com/office/infopath/2007/PartnerControls"/>
    </lcf76f155ced4ddcb4097134ff3c332f>
    <TaxCatchAll xmlns="7a895f9d-ede4-4e97-8430-c66c639a8e6f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L w G A A B Q S w M E F A A C A A g A h A u O W E d m l i W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i M 3 x g s W Y c j J B n h v 4 C m z c + 2 x / I F / 1 t e s 7 L T S E 6 y U n U + T k / U E 8 A F B L A w Q U A A I A C A C E C 4 5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A u O W G 2 Z 1 E q 0 A w A A D S U A A B M A H A B G b 3 J t d W x h c y 9 T Z W N 0 a W 9 u M S 5 t I K I Y A C i g F A A A A A A A A A A A A A A A A A A A A A A A A A A A A O 1 Y y 2 7 b O B R d T 4 D 8 A 8 F s Z E A R T P q Z K b x o 7 W a a o k g 7 s V N M U X W h 2 G y q G Y o M S M q I Y f j f S z 1 i S 6 y p K R L Y 0 E J Z O L 6 8 I n l 4 z n 3 I l G S u Q s 7 A N P u P X p 2 e n J 7 I H 4 E g C 3 A L R o A S d X o C 9 N + U x 2 J O 9 M h Y L r 0 J n 8 c R Y c q 5 D C n x x p w p b U g H j v / 0 b y U R 0 p f d z r D d x / 5 H R i Y i X B J w D s Y i Y N 9 D Q v W 6 T I 8 I G a q V / 5 f g 8 Q N 4 E P x f v b 8 / v p w A R a T y 3 + v N W E C B D C P p 3 0 x n / g 1 B w 7 Y / C V T g 3 3 q w 5 X 6 d E B p G o S J i B P + A L h h z G k d M j r A L 3 r I 5 X 4 T s f o R w T 5 t / x 1 y R q V p R M t p 9 9 a 4 5 I 9 9 a b n a 0 M / h J 8 E j 7 F u A d C R Y a G t T n n A V 3 + s H c k 4 8 7 G Q s u + J q P v 6 Z 0 O g 9 o I O R I i b i 4 5 P h H w O 7 1 i r P V A 9 k t N 9 M k y O 9 c R B n g x C m d P f u 7 6 z V 0 V K g o A R D + A z 4 T y u e a L 7 C U H v h y P u Z c 6 C M G i k D Y 0 q d X e h l N 3 K P a u G A N n w Z Y H N 0 R s d m 0 T k 9 C t h d W U e w z e A s c 3 I L 1 0 P y / c x 6 R + 6 D R / Q i 6 T 6 6 n I O X 5 + N o H d B 7 T W P p b C J 5 6 V F r m g a t P 8 / Z R i e B z Q G M i v a t 7 x g V x E 2 m f R X W u n 2 Y 3 G 0 W / s J e N Y 4 P E n a d j 9 X S t n p 7 V 0 7 d 6 B i 9 I 3 0 7 9 0 r f X a 9 L 3 4 G W 7 W x f d s 1 b d a H 5 Y z Z N q W Q + 5 i Y y p S s u 3 n 4 p + P W 0 K + E s K e K 8 u i V x 4 / 2 q 3 m 2 w + e A X v 1 0 X 4 / M d W I / o R R B / U R f Q m 2 4 8 o f E J x T X Q v 9 u 9 U + e S j 6 e A v 6 e D D + u U 0 b n L 6 C M X 8 o i 7 C Z x 2 8 E f 0 o 9 2 b 1 u T E t 1 v J M / O b H 2 M t K O W r X R d v C d R p u 0 v r w t R y h u i i f X 6 g l q i 8 a 1 Q 9 d z G 3 3 5 0 e / S 8 N 5 / Z 7 L J S y c I A O 0 B 7 j t A j j j / V I T n M e I s / 4 Q M t 0 B k q E 3 m k S x O v 5 F I S 4 1 J 6 0 U p U + f a U f a 7 O J o + k B D l c c 3 u F u B b e D v g i p 9 J H t i G 6 C F t p S 6 9 Y T s u Z k O k z e r 7 S o O P H N U c J d E U S E 9 d J K 3 d h 0 E e c k y W w P D z T P D 3 H 6 W Q i P 1 b K 0 0 2 b n o K a C 4 I R F f a h S 5 x D s g m e N J e Q O u u 9 5 / J i t M t J / z X / c v s P U b C o D / I b 9 M f 0 Z D w e y U z W 7 Z 7 J X N f t k c l M 1 h 2 b w o m 6 h t 2 A Y u Z A B D B j J k Q E M G N m S A Q w Y 6 Z M B D B j 5 s 4 M M m b w Y + 3 L F F M n p + K K N y L K f a X T H V 7 3 r J 1 E 1 Z W G w N 9 U x W m 6 9 b 4 b O / I z 7 p b 5 s 5 q P A N K 3 w X l T u m U W O b i u z J n s e T 1 W l / f 9 7 G m n V u r 8 p Z R R E y 3 6 Y N d x V N 6 K L C i d u V C + P q M K o i C p t E 2 V 8 I E H z 1 E 1 B L A Q I t A B Q A A g A I A I Q L j l h H Z p Y l p g A A A P Y A A A A S A A A A A A A A A A A A A A A A A A A A A A B D b 2 5 m a W c v U G F j a 2 F n Z S 5 4 b W x Q S w E C L Q A U A A I A C A C E C 4 5 Y D 8 r p q 6 Q A A A D p A A A A E w A A A A A A A A A A A A A A A A D y A A A A W 0 N v b n R l b n R f V H l w Z X N d L n h t b F B L A Q I t A B Q A A g A I A I Q L j l h t m d R K t A M A A A 0 l A A A T A A A A A A A A A A A A A A A A A O M B A A B G b 3 J t d W x h c y 9 T Z W N 0 a W 9 u M S 5 t U E s F B g A A A A A D A A M A w g A A A O Q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i e A A A A A A A A 9 p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G Q 0 N T c 2 N y 0 y Y W M z L T R m O G U t Y m N j N i 1 j M T Z h M 2 I 3 N z V j M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x V D E 4 O j E 3 O j U 0 L j Y 0 N D M x N z V a I i A v P j x F b n R y e S B U e X B l P S J G a W x s Q 2 9 s d W 1 u V H l w Z X M i I F Z h b H V l P S J z Q m d V P S I g L z 4 8 R W 5 0 c n k g V H l w Z T 0 i R m l s b E N v b H V t b k 5 h b W V z I i B W Y W x 1 Z T 0 i c 1 s m c X V v d D s o d G l 0 b G U g X C Z x d W 9 0 O 1 g g V m V s b 2 N p d H k g d n M u I F k t Q 2 9 v c m R p b m F 0 Z V w m c X V v d D s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L 0 F 1 d G 9 S Z W 1 v d m V k Q 2 9 s d W 1 u c z E u e y h 0 a X R s Z S B c J n F 1 b 3 Q 7 W C B W Z W x v Y 2 l 0 e S B 2 c y 4 g W S 1 D b 2 9 y Z G l u Y X R l X C Z x d W 9 0 O y k s M H 0 m c X V v d D s s J n F 1 b 3 Q 7 U 2 V j d G l v b j E v V S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U v Q X V 0 b 1 J l b W 9 2 Z W R D b 2 x 1 b W 5 z M S 5 7 K H R p d G x l I F w m c X V v d D t Y I F Z l b G 9 j a X R 5 I H Z z L i B Z L U N v b 3 J k a W 5 h d G V c J n F 1 b 3 Q 7 K S w w f S Z x d W 9 0 O y w m c X V v d D t T Z W N 0 a W 9 u M S 9 V L 0 F 1 d G 9 S Z W 1 v d m V k Q 2 9 s d W 1 u c z E u e 0 N v b H V t b j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5 N m N h M m Y x L W M 3 Y z I t N D A 0 Y S 1 h Z T Y z L W M y Y T I 1 N j Q w Y T h i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V Q x O D o z N T o 0 M y 4 0 M T Y 1 M z I 5 W i I g L z 4 8 R W 5 0 c n k g V H l w Z T 0 i R m l s b E N v b H V t b l R 5 c G V z I i B W Y W x 1 Z T 0 i c 0 J n V T 0 i I C 8 + P E V u d H J 5 I F R 5 c G U 9 I k Z p b G x D b 2 x 1 b W 5 O Y W 1 l c y I g V m F s d W U 9 I n N b J n F 1 b 3 Q 7 K H R p d G x l I F w m c X V v d D t Y I F Z l b G 9 j a X R 5 I H Z z L i B Z L U N v b 3 J k a W 5 h d G V c J n F 1 b 3 Q 7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S A o M i k v Q X V 0 b 1 J l b W 9 2 Z W R D b 2 x 1 b W 5 z M S 5 7 K H R p d G x l I F w m c X V v d D t Y I F Z l b G 9 j a X R 5 I H Z z L i B Z L U N v b 3 J k a W 5 h d G V c J n F 1 b 3 Q 7 K S w w f S Z x d W 9 0 O y w m c X V v d D t T Z W N 0 a W 9 u M S 9 V I C g y K S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U g K D I p L 0 F 1 d G 9 S Z W 1 v d m V k Q 2 9 s d W 1 u c z E u e y h 0 a X R s Z S B c J n F 1 b 3 Q 7 W C B W Z W x v Y 2 l 0 e S B 2 c y 4 g W S 1 D b 2 9 y Z G l u Y X R l X C Z x d W 9 0 O y k s M H 0 m c X V v d D s s J n F 1 b 3 Q 7 U 2 V j d G l v b j E v V S A o M i k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l M l M j B S Z T E 4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h Y T h l M 2 I z L W Z k Y T I t N D A x Z S 0 4 N D I z L T Q w Z T Z j O D g 4 Y j d j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T l N f U m U x O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F U M T g 6 N T E 6 M D M u N T c 1 M j E w O V o i I C 8 + P E V u d H J 5 I F R 5 c G U 9 I k Z p b G x D b 2 x 1 b W 5 U e X B l c y I g V m F s d W U 9 I n N C Z 1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O U y B S Z T E 4 M C 9 B d X R v U m V t b 3 Z l Z E N v b H V t b n M x L n t D b 2 x 1 b W 4 x L D B 9 J n F 1 b 3 Q 7 L C Z x d W 9 0 O 1 N l Y 3 R p b 2 4 x L 0 R O U y B S Z T E 4 M C 9 B d X R v U m V t b 3 Z l Z E N v b H V t b n M x L n t D b 2 x 1 b W 4 y L D F 9 J n F 1 b 3 Q 7 L C Z x d W 9 0 O 1 N l Y 3 R p b 2 4 x L 0 R O U y B S Z T E 4 M C 9 B d X R v U m V t b 3 Z l Z E N v b H V t b n M x L n t D b 2 x 1 b W 4 z L D J 9 J n F 1 b 3 Q 7 L C Z x d W 9 0 O 1 N l Y 3 R p b 2 4 x L 0 R O U y B S Z T E 4 M C 9 B d X R v U m V t b 3 Z l Z E N v b H V t b n M x L n t D b 2 x 1 b W 4 0 L D N 9 J n F 1 b 3 Q 7 L C Z x d W 9 0 O 1 N l Y 3 R p b 2 4 x L 0 R O U y B S Z T E 4 M C 9 B d X R v U m V t b 3 Z l Z E N v b H V t b n M x L n t D b 2 x 1 b W 4 1 L D R 9 J n F 1 b 3 Q 7 L C Z x d W 9 0 O 1 N l Y 3 R p b 2 4 x L 0 R O U y B S Z T E 4 M C 9 B d X R v U m V t b 3 Z l Z E N v b H V t b n M x L n t D b 2 x 1 b W 4 2 L D V 9 J n F 1 b 3 Q 7 L C Z x d W 9 0 O 1 N l Y 3 R p b 2 4 x L 0 R O U y B S Z T E 4 M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O U y B S Z T E 4 M C 9 B d X R v U m V t b 3 Z l Z E N v b H V t b n M x L n t D b 2 x 1 b W 4 x L D B 9 J n F 1 b 3 Q 7 L C Z x d W 9 0 O 1 N l Y 3 R p b 2 4 x L 0 R O U y B S Z T E 4 M C 9 B d X R v U m V t b 3 Z l Z E N v b H V t b n M x L n t D b 2 x 1 b W 4 y L D F 9 J n F 1 b 3 Q 7 L C Z x d W 9 0 O 1 N l Y 3 R p b 2 4 x L 0 R O U y B S Z T E 4 M C 9 B d X R v U m V t b 3 Z l Z E N v b H V t b n M x L n t D b 2 x 1 b W 4 z L D J 9 J n F 1 b 3 Q 7 L C Z x d W 9 0 O 1 N l Y 3 R p b 2 4 x L 0 R O U y B S Z T E 4 M C 9 B d X R v U m V t b 3 Z l Z E N v b H V t b n M x L n t D b 2 x 1 b W 4 0 L D N 9 J n F 1 b 3 Q 7 L C Z x d W 9 0 O 1 N l Y 3 R p b 2 4 x L 0 R O U y B S Z T E 4 M C 9 B d X R v U m V t b 3 Z l Z E N v b H V t b n M x L n t D b 2 x 1 b W 4 1 L D R 9 J n F 1 b 3 Q 7 L C Z x d W 9 0 O 1 N l Y 3 R p b 2 4 x L 0 R O U y B S Z T E 4 M C 9 B d X R v U m V t b 3 Z l Z E N v b H V t b n M x L n t D b 2 x 1 b W 4 2 L D V 9 J n F 1 b 3 Q 7 L C Z x d W 9 0 O 1 N l Y 3 R p b 2 4 x L 0 R O U y B S Z T E 4 M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T l M l M j B S Z T E 4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l M l M j B S Z T E 4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j U y Z G Y x M y 0 z O D E 1 L T Q 0 Z D A t O T V k Y i 0 y O D E x O W E x N m U 0 M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N U M j E 6 M D k 6 M T c u N z M y M T U y N F o i I C 8 + P E V u d H J 5 I F R 5 c G U 9 I k Z p b G x D b 2 x 1 b W 5 U e X B l c y I g V m F s d W U 9 I n N C Z 1 U 9 I i A v P j x F b n R y e S B U e X B l P S J G a W x s Q 2 9 s d W 1 u T m F t Z X M i I F Z h b H V l P S J z W y Z x d W 9 0 O y h 0 a X R s Z S B c J n F 1 b 3 Q 7 W C B W Z W x v Y 2 l 0 e S B 2 c y 4 g W S 1 D b 2 9 y Z G l u Y X R l X C Z x d W 9 0 O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U g K D M p L 0 F 1 d G 9 S Z W 1 v d m V k Q 2 9 s d W 1 u c z E u e y h 0 a X R s Z S B c J n F 1 b 3 Q 7 W C B W Z W x v Y 2 l 0 e S B 2 c y 4 g W S 1 D b 2 9 y Z G l u Y X R l X C Z x d W 9 0 O y k s M H 0 m c X V v d D s s J n F 1 b 3 Q 7 U 2 V j d G l v b j E v V S A o M y k v Q X V 0 b 1 J l b W 9 2 Z W R D b 2 x 1 b W 5 z M S 5 7 Q 2 9 s d W 1 u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I C g z K S 9 B d X R v U m V t b 3 Z l Z E N v b H V t b n M x L n s o d G l 0 b G U g X C Z x d W 9 0 O 1 g g V m V s b 2 N p d H k g d n M u I F k t Q 2 9 v c m R p b m F 0 Z V w m c X V v d D s p L D B 9 J n F 1 b 3 Q 7 L C Z x d W 9 0 O 1 N l Y 3 R p b 2 4 x L 1 U g K D M p L 0 F 1 d G 9 S Z W 1 v d m V k Q 2 9 s d W 1 u c z E u e 0 N v b H V t b j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0 Z j U y M W Q z L T N l M T U t N D F j N i 1 i M z E w L T M z M D U 1 Y 2 I z Y z c 5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1 Q y M T o x N j o z M y 4 x M j M y O D A y W i I g L z 4 8 R W 5 0 c n k g V H l w Z T 0 i R m l s b E N v b H V t b l R 5 c G V z I i B W Y W x 1 Z T 0 i c 0 J n V T 0 i I C 8 + P E V u d H J 5 I F R 5 c G U 9 I k Z p b G x D b 2 x 1 b W 5 O Y W 1 l c y I g V m F s d W U 9 I n N b J n F 1 b 3 Q 7 K H R p d G x l I F w m c X V v d D t Y I F Z l b G 9 j a X R 5 I H Z z L i B Z L U N v b 3 J k a W 5 h d G V c J n F 1 b 3 Q 7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S A o N C k v Q X V 0 b 1 J l b W 9 2 Z W R D b 2 x 1 b W 5 z M S 5 7 K H R p d G x l I F w m c X V v d D t Y I F Z l b G 9 j a X R 5 I H Z z L i B Z L U N v b 3 J k a W 5 h d G V c J n F 1 b 3 Q 7 K S w w f S Z x d W 9 0 O y w m c X V v d D t T Z W N 0 a W 9 u M S 9 V I C g 0 K S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U g K D Q p L 0 F 1 d G 9 S Z W 1 v d m V k Q 2 9 s d W 1 u c z E u e y h 0 a X R s Z S B c J n F 1 b 3 Q 7 W C B W Z W x v Y 2 l 0 e S B 2 c y 4 g W S 1 D b 2 9 y Z G l u Y X R l X C Z x d W 9 0 O y k s M H 0 m c X V v d D s s J n F 1 b 3 Q 7 U 2 V j d G l v b j E v V S A o N C k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U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l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Z D k 3 N 2 E 2 M S 1 l O T g z L T R m M W Q t O D A 3 N S 1 m Y j J k N m M z M j Y y O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E 5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1 Q y M T o y M z o z M i 4 0 N j Q x N j I 3 W i I g L z 4 8 R W 5 0 c n k g V H l w Z T 0 i R m l s b E N v b H V t b l R 5 c G V z I i B W Y W x 1 Z T 0 i c 0 J n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5 T L 0 F 1 d G 9 S Z W 1 v d m V k Q 2 9 s d W 1 u c z E u e 0 N v b H V t b j E s M H 0 m c X V v d D s s J n F 1 b 3 Q 7 U 2 V j d G l v b j E v R E 5 T L 0 F 1 d G 9 S Z W 1 v d m V k Q 2 9 s d W 1 u c z E u e 0 N v b H V t b j I s M X 0 m c X V v d D s s J n F 1 b 3 Q 7 U 2 V j d G l v b j E v R E 5 T L 0 F 1 d G 9 S Z W 1 v d m V k Q 2 9 s d W 1 u c z E u e 0 N v b H V t b j M s M n 0 m c X V v d D s s J n F 1 b 3 Q 7 U 2 V j d G l v b j E v R E 5 T L 0 F 1 d G 9 S Z W 1 v d m V k Q 2 9 s d W 1 u c z E u e 0 N v b H V t b j Q s M 3 0 m c X V v d D s s J n F 1 b 3 Q 7 U 2 V j d G l v b j E v R E 5 T L 0 F 1 d G 9 S Z W 1 v d m V k Q 2 9 s d W 1 u c z E u e 0 N v b H V t b j U s N H 0 m c X V v d D s s J n F 1 b 3 Q 7 U 2 V j d G l v b j E v R E 5 T L 0 F 1 d G 9 S Z W 1 v d m V k Q 2 9 s d W 1 u c z E u e 0 N v b H V t b j Y s N X 0 m c X V v d D s s J n F 1 b 3 Q 7 U 2 V j d G l v b j E v R E 5 T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E 5 T L 0 F 1 d G 9 S Z W 1 v d m V k Q 2 9 s d W 1 u c z E u e 0 N v b H V t b j E s M H 0 m c X V v d D s s J n F 1 b 3 Q 7 U 2 V j d G l v b j E v R E 5 T L 0 F 1 d G 9 S Z W 1 v d m V k Q 2 9 s d W 1 u c z E u e 0 N v b H V t b j I s M X 0 m c X V v d D s s J n F 1 b 3 Q 7 U 2 V j d G l v b j E v R E 5 T L 0 F 1 d G 9 S Z W 1 v d m V k Q 2 9 s d W 1 u c z E u e 0 N v b H V t b j M s M n 0 m c X V v d D s s J n F 1 b 3 Q 7 U 2 V j d G l v b j E v R E 5 T L 0 F 1 d G 9 S Z W 1 v d m V k Q 2 9 s d W 1 u c z E u e 0 N v b H V t b j Q s M 3 0 m c X V v d D s s J n F 1 b 3 Q 7 U 2 V j d G l v b j E v R E 5 T L 0 F 1 d G 9 S Z W 1 v d m V k Q 2 9 s d W 1 u c z E u e 0 N v b H V t b j U s N H 0 m c X V v d D s s J n F 1 b 3 Q 7 U 2 V j d G l v b j E v R E 5 T L 0 F 1 d G 9 S Z W 1 v d m V k Q 2 9 s d W 1 u c z E u e 0 N v b H V t b j Y s N X 0 m c X V v d D s s J n F 1 b 3 Q 7 U 2 V j d G l v b j E v R E 5 T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O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l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I 4 Z m N k Z j E t Y T Q 0 N y 0 0 N z A 5 L W I 4 N j A t Z m Q y N j h h N m Q 5 M z R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1 Q y M j o w N T o x M y 4 x M D I 2 O T c 0 W i I g L z 4 8 R W 5 0 c n k g V H l w Z T 0 i R m l s b E N v b H V t b l R 5 c G V z I i B W Y W x 1 Z T 0 i c 0 J n V T 0 i I C 8 + P E V u d H J 5 I F R 5 c G U 9 I k Z p b G x D b 2 x 1 b W 5 O Y W 1 l c y I g V m F s d W U 9 I n N b J n F 1 b 3 Q 7 K H R p d G x l I F w m c X V v d D t Y I F Z l b G 9 j a X R 5 I H Z z L i B Z L U N v b 3 J k a W 5 h d G V c J n F 1 b 3 Q 7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S A o N S k v Q X V 0 b 1 J l b W 9 2 Z W R D b 2 x 1 b W 5 z M S 5 7 K H R p d G x l I F w m c X V v d D t Y I F Z l b G 9 j a X R 5 I H Z z L i B Z L U N v b 3 J k a W 5 h d G V c J n F 1 b 3 Q 7 K S w w f S Z x d W 9 0 O y w m c X V v d D t T Z W N 0 a W 9 u M S 9 V I C g 1 K S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U g K D U p L 0 F 1 d G 9 S Z W 1 v d m V k Q 2 9 s d W 1 u c z E u e y h 0 a X R s Z S B c J n F 1 b 3 Q 7 W C B W Z W x v Y 2 l 0 e S B 2 c y 4 g W S 1 D b 2 9 y Z G l u Y X R l X C Z x d W 9 0 O y k s M H 0 m c X V v d D s s J n F 1 b 3 Q 7 U 2 V j d G l v b j E v V S A o N S k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U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M w M j R h Y z c t M T E y Y y 0 0 M z J i L T k x Z G Q t Y m M 5 M z Y z N m R k M j A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z V D I y O j U x O j E x L j Q w N j Q 4 M D J a I i A v P j x F b n R y e S B U e X B l P S J G a W x s Q 2 9 s d W 1 u V H l w Z X M i I F Z h b H V l P S J z Q m d V P S I g L z 4 8 R W 5 0 c n k g V H l w Z T 0 i R m l s b E N v b H V t b k 5 h b W V z I i B W Y W x 1 Z T 0 i c 1 s m c X V v d D s o d G l 0 b G U g X C Z x d W 9 0 O 1 g g V m V s b 2 N p d H k g d n M u I F k t Q 2 9 v c m R p b m F 0 Z V w m c X V v d D s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I C g 2 K S 9 B d X R v U m V t b 3 Z l Z E N v b H V t b n M x L n s o d G l 0 b G U g X C Z x d W 9 0 O 1 g g V m V s b 2 N p d H k g d n M u I F k t Q 2 9 v c m R p b m F 0 Z V w m c X V v d D s p L D B 9 J n F 1 b 3 Q 7 L C Z x d W 9 0 O 1 N l Y 3 R p b 2 4 x L 1 U g K D Y p L 0 F 1 d G 9 S Z W 1 v d m V k Q 2 9 s d W 1 u c z E u e 0 N v b H V t b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S A o N i k v Q X V 0 b 1 J l b W 9 2 Z W R D b 2 x 1 b W 5 z M S 5 7 K H R p d G x l I F w m c X V v d D t Y I F Z l b G 9 j a X R 5 I H Z z L i B Z L U N v b 3 J k a W 5 h d G V c J n F 1 b 3 Q 7 K S w w f S Z x d W 9 0 O y w m c X V v d D t T Z W N 0 a W 9 u M S 9 V I C g 2 K S 9 B d X R v U m V t b 3 Z l Z E N v b H V t b n M x L n t D b 2 x 1 b W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U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U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z E 5 M m E w O S 1 k N z J m L T Q 1 M G M t Y T k x O S 0 3 N j M w N G E x Y z N h M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V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N U M j M 6 M D Y 6 M z U u M D U 1 M D Q 4 N F o i I C 8 + P E V u d H J 5 I F R 5 c G U 9 I k Z p b G x D b 2 x 1 b W 5 U e X B l c y I g V m F s d W U 9 I n N C Z 1 U 9 I i A v P j x F b n R y e S B U e X B l P S J G a W x s Q 2 9 s d W 1 u T m F t Z X M i I F Z h b H V l P S J z W y Z x d W 9 0 O y h 0 a X R s Z S B c J n F 1 b 3 Q 7 W C B W Z W x v Y 2 l 0 e S B 2 c y 4 g W S 1 D b 2 9 y Z G l u Y X R l X C Z x d W 9 0 O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U g K D c p L 0 F 1 d G 9 S Z W 1 v d m V k Q 2 9 s d W 1 u c z E u e y h 0 a X R s Z S B c J n F 1 b 3 Q 7 W C B W Z W x v Y 2 l 0 e S B 2 c y 4 g W S 1 D b 2 9 y Z G l u Y X R l X C Z x d W 9 0 O y k s M H 0 m c X V v d D s s J n F 1 b 3 Q 7 U 2 V j d G l v b j E v V S A o N y k v Q X V 0 b 1 J l b W 9 2 Z W R D b 2 x 1 b W 5 z M S 5 7 Q 2 9 s d W 1 u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I C g 3 K S 9 B d X R v U m V t b 3 Z l Z E N v b H V t b n M x L n s o d G l 0 b G U g X C Z x d W 9 0 O 1 g g V m V s b 2 N p d H k g d n M u I F k t Q 2 9 v c m R p b m F 0 Z V w m c X V v d D s p L D B 9 J n F 1 b 3 Q 7 L C Z x d W 9 0 O 1 N l Y 3 R p b 2 4 x L 1 U g K D c p L 0 F 1 d G 9 S Z W 1 v d m V k Q 2 9 s d W 1 u c z E u e 0 N v b H V t b j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U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S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k Z m R j O D h h L T I 3 M D I t N D I y M C 1 h N m Y 5 L T g 4 M W M 2 Z j l h M 2 N l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N U M j M 6 M T A 6 M D I u N T g 5 O D Y z O V o i I C 8 + P E V u d H J 5 I F R 5 c G U 9 I k Z p b G x D b 2 x 1 b W 5 U e X B l c y I g V m F s d W U 9 I n N C Z 1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A v Q X V 0 b 1 J l b W 9 2 Z W R D b 2 x 1 b W 5 z M S 5 7 Q 2 9 s d W 1 u M S w w f S Z x d W 9 0 O y w m c X V v d D t T Z W N 0 a W 9 u M S 8 x M D A w L 0 F 1 d G 9 S Z W 1 v d m V k Q 2 9 s d W 1 u c z E u e 0 N v b H V t b j I s M X 0 m c X V v d D s s J n F 1 b 3 Q 7 U 2 V j d G l v b j E v M T A w M C 9 B d X R v U m V t b 3 Z l Z E N v b H V t b n M x L n t D b 2 x 1 b W 4 z L D J 9 J n F 1 b 3 Q 7 L C Z x d W 9 0 O 1 N l Y 3 R p b 2 4 x L z E w M D A v Q X V 0 b 1 J l b W 9 2 Z W R D b 2 x 1 b W 5 z M S 5 7 Q 2 9 s d W 1 u N C w z f S Z x d W 9 0 O y w m c X V v d D t T Z W N 0 a W 9 u M S 8 x M D A w L 0 F 1 d G 9 S Z W 1 v d m V k Q 2 9 s d W 1 u c z E u e 0 N v b H V t b j U s N H 0 m c X V v d D s s J n F 1 b 3 Q 7 U 2 V j d G l v b j E v M T A w M C 9 B d X R v U m V t b 3 Z l Z E N v b H V t b n M x L n t D b 2 x 1 b W 4 2 L D V 9 J n F 1 b 3 Q 7 L C Z x d W 9 0 O 1 N l Y 3 R p b 2 4 x L z E w M D A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M D A w L 0 F 1 d G 9 S Z W 1 v d m V k Q 2 9 s d W 1 u c z E u e 0 N v b H V t b j E s M H 0 m c X V v d D s s J n F 1 b 3 Q 7 U 2 V j d G l v b j E v M T A w M C 9 B d X R v U m V t b 3 Z l Z E N v b H V t b n M x L n t D b 2 x 1 b W 4 y L D F 9 J n F 1 b 3 Q 7 L C Z x d W 9 0 O 1 N l Y 3 R p b 2 4 x L z E w M D A v Q X V 0 b 1 J l b W 9 2 Z W R D b 2 x 1 b W 5 z M S 5 7 Q 2 9 s d W 1 u M y w y f S Z x d W 9 0 O y w m c X V v d D t T Z W N 0 a W 9 u M S 8 x M D A w L 0 F 1 d G 9 S Z W 1 v d m V k Q 2 9 s d W 1 u c z E u e 0 N v b H V t b j Q s M 3 0 m c X V v d D s s J n F 1 b 3 Q 7 U 2 V j d G l v b j E v M T A w M C 9 B d X R v U m V t b 3 Z l Z E N v b H V t b n M x L n t D b 2 x 1 b W 4 1 L D R 9 J n F 1 b 3 Q 7 L C Z x d W 9 0 O 1 N l Y 3 R p b 2 4 x L z E w M D A v Q X V 0 b 1 J l b W 9 2 Z W R D b 2 x 1 b W 5 z M S 5 7 Q 2 9 s d W 1 u N i w 1 f S Z x d W 9 0 O y w m c X V v d D t T Z W N 0 a W 9 u M S 8 x M D A w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U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G Y 1 Y T B j N C 0 4 N z d i L T Q 4 M j Q t Y m V l Z i 0 5 N z A 3 M G M w M D R k Y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V 9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N U M j M 6 N D I 6 M j Y u N z M z M T k w O V o i I C 8 + P E V u d H J 5 I F R 5 c G U 9 I k Z p b G x D b 2 x 1 b W 5 U e X B l c y I g V m F s d W U 9 I n N C Z 1 U 9 I i A v P j x F b n R y e S B U e X B l P S J G a W x s Q 2 9 s d W 1 u T m F t Z X M i I F Z h b H V l P S J z W y Z x d W 9 0 O y h 0 a X R s Z S B c J n F 1 b 3 Q 7 W C B W Z W x v Y 2 l 0 e S B 2 c y 4 g W S 1 D b 2 9 y Z G l u Y X R l X C Z x d W 9 0 O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U g K D g p L 0 F 1 d G 9 S Z W 1 v d m V k Q 2 9 s d W 1 u c z E u e y h 0 a X R s Z S B c J n F 1 b 3 Q 7 W C B W Z W x v Y 2 l 0 e S B 2 c y 4 g W S 1 D b 2 9 y Z G l u Y X R l X C Z x d W 9 0 O y k s M H 0 m c X V v d D s s J n F 1 b 3 Q 7 U 2 V j d G l v b j E v V S A o O C k v Q X V 0 b 1 J l b W 9 2 Z W R D b 2 x 1 b W 5 z M S 5 7 Q 2 9 s d W 1 u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I C g 4 K S 9 B d X R v U m V t b 3 Z l Z E N v b H V t b n M x L n s o d G l 0 b G U g X C Z x d W 9 0 O 1 g g V m V s b 2 N p d H k g d n M u I F k t Q 2 9 v c m R p b m F 0 Z V w m c X V v d D s p L D B 9 J n F 1 b 3 Q 7 L C Z x d W 9 0 O 1 N l Y 3 R p b 2 4 x L 1 U g K D g p L 0 F 1 d G 9 S Z W 1 v d m V k Q 2 9 s d W 1 u c z E u e 0 N v b H V t b j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U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S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w Y 2 V j N T R i L T k 1 O T Y t N D B i Y y 0 4 Z j l i L T l k N m Q 2 N T A 2 Z W Q 1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X 1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1 Q y M z o 0 N z o z M S 4 y N j Y y N j E 1 W i I g L z 4 8 R W 5 0 c n k g V H l w Z T 0 i R m l s b E N v b H V t b l R 5 c G V z I i B W Y W x 1 Z T 0 i c 0 J n V T 0 i I C 8 + P E V u d H J 5 I F R 5 c G U 9 I k Z p b G x D b 2 x 1 b W 5 O Y W 1 l c y I g V m F s d W U 9 I n N b J n F 1 b 3 Q 7 K H R p d G x l I F w m c X V v d D t Y I F Z l b G 9 j a X R 5 I H Z z L i B Z L U N v b 3 J k a W 5 h d G V c J n F 1 b 3 Q 7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S A o O S k v Q X V 0 b 1 J l b W 9 2 Z W R D b 2 x 1 b W 5 z M S 5 7 K H R p d G x l I F w m c X V v d D t Y I F Z l b G 9 j a X R 5 I H Z z L i B Z L U N v b 3 J k a W 5 h d G V c J n F 1 b 3 Q 7 K S w w f S Z x d W 9 0 O y w m c X V v d D t T Z W N 0 a W 9 u M S 9 V I C g 5 K S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U g K D k p L 0 F 1 d G 9 S Z W 1 v d m V k Q 2 9 s d W 1 u c z E u e y h 0 a X R s Z S B c J n F 1 b 3 Q 7 W C B W Z W x v Y 2 l 0 e S B 2 c y 4 g W S 1 D b 2 9 y Z G l u Y X R l X C Z x d W 9 0 O y k s M H 0 m c X V v d D s s J n F 1 b 3 Q 7 U 2 V j d G l v b j E v V S A o O S k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U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l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G V j Y j R k Y y 1 j N G Y 0 L T Q 1 M j Y t O T g y O S 0 y O T M 3 Z T k x Z D Z j Z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E 5 T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1 Q y M z o 1 M T o 1 N C 4 3 N j I 5 N z Y 3 W i I g L z 4 8 R W 5 0 c n k g V H l w Z T 0 i R m l s b E N v b H V t b l R 5 c G V z I i B W Y W x 1 Z T 0 i c 0 J n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5 T I C g y K S 9 B d X R v U m V t b 3 Z l Z E N v b H V t b n M x L n t D b 2 x 1 b W 4 x L D B 9 J n F 1 b 3 Q 7 L C Z x d W 9 0 O 1 N l Y 3 R p b 2 4 x L 0 R O U y A o M i k v Q X V 0 b 1 J l b W 9 2 Z W R D b 2 x 1 b W 5 z M S 5 7 Q 2 9 s d W 1 u M i w x f S Z x d W 9 0 O y w m c X V v d D t T Z W N 0 a W 9 u M S 9 E T l M g K D I p L 0 F 1 d G 9 S Z W 1 v d m V k Q 2 9 s d W 1 u c z E u e 0 N v b H V t b j M s M n 0 m c X V v d D s s J n F 1 b 3 Q 7 U 2 V j d G l v b j E v R E 5 T I C g y K S 9 B d X R v U m V t b 3 Z l Z E N v b H V t b n M x L n t D b 2 x 1 b W 4 0 L D N 9 J n F 1 b 3 Q 7 L C Z x d W 9 0 O 1 N l Y 3 R p b 2 4 x L 0 R O U y A o M i k v Q X V 0 b 1 J l b W 9 2 Z W R D b 2 x 1 b W 5 z M S 5 7 Q 2 9 s d W 1 u N S w 0 f S Z x d W 9 0 O y w m c X V v d D t T Z W N 0 a W 9 u M S 9 E T l M g K D I p L 0 F 1 d G 9 S Z W 1 v d m V k Q 2 9 s d W 1 u c z E u e 0 N v b H V t b j Y s N X 0 m c X V v d D s s J n F 1 b 3 Q 7 U 2 V j d G l v b j E v R E 5 T I C g y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O U y A o M i k v Q X V 0 b 1 J l b W 9 2 Z W R D b 2 x 1 b W 5 z M S 5 7 Q 2 9 s d W 1 u M S w w f S Z x d W 9 0 O y w m c X V v d D t T Z W N 0 a W 9 u M S 9 E T l M g K D I p L 0 F 1 d G 9 S Z W 1 v d m V k Q 2 9 s d W 1 u c z E u e 0 N v b H V t b j I s M X 0 m c X V v d D s s J n F 1 b 3 Q 7 U 2 V j d G l v b j E v R E 5 T I C g y K S 9 B d X R v U m V t b 3 Z l Z E N v b H V t b n M x L n t D b 2 x 1 b W 4 z L D J 9 J n F 1 b 3 Q 7 L C Z x d W 9 0 O 1 N l Y 3 R p b 2 4 x L 0 R O U y A o M i k v Q X V 0 b 1 J l b W 9 2 Z W R D b 2 x 1 b W 5 z M S 5 7 Q 2 9 s d W 1 u N C w z f S Z x d W 9 0 O y w m c X V v d D t T Z W N 0 a W 9 u M S 9 E T l M g K D I p L 0 F 1 d G 9 S Z W 1 v d m V k Q 2 9 s d W 1 u c z E u e 0 N v b H V t b j U s N H 0 m c X V v d D s s J n F 1 b 3 Q 7 U 2 V j d G l v b j E v R E 5 T I C g y K S 9 B d X R v U m V t b 3 Z l Z E N v b H V t b n M x L n t D b 2 x 1 b W 4 2 L D V 9 J n F 1 b 3 Q 7 L C Z x d W 9 0 O 1 N l Y 3 R p b 2 4 x L 0 R O U y A o M i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5 T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O U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U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I 0 O D B j N D Q t N W F m N i 0 0 Y j h k L W F m N m E t N G I 1 N z Y 4 Z D Q 4 N T R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f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F Q w M D o w M j o x N i 4 2 M z I y N T Q 0 W i I g L z 4 8 R W 5 0 c n k g V H l w Z T 0 i R m l s b E N v b H V t b l R 5 c G V z I i B W Y W x 1 Z T 0 i c 0 J n V T 0 i I C 8 + P E V u d H J 5 I F R 5 c G U 9 I k Z p b G x D b 2 x 1 b W 5 O Y W 1 l c y I g V m F s d W U 9 I n N b J n F 1 b 3 Q 7 K H R p d G x l I F w m c X V v d D t Y I F Z l b G 9 j a X R 5 I H Z z L i B Z L U N v b 3 J k a W 5 h d G V c J n F 1 b 3 Q 7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S A o M T A p L 0 F 1 d G 9 S Z W 1 v d m V k Q 2 9 s d W 1 u c z E u e y h 0 a X R s Z S B c J n F 1 b 3 Q 7 W C B W Z W x v Y 2 l 0 e S B 2 c y 4 g W S 1 D b 2 9 y Z G l u Y X R l X C Z x d W 9 0 O y k s M H 0 m c X V v d D s s J n F 1 b 3 Q 7 U 2 V j d G l v b j E v V S A o M T A p L 0 F 1 d G 9 S Z W 1 v d m V k Q 2 9 s d W 1 u c z E u e 0 N v b H V t b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S A o M T A p L 0 F 1 d G 9 S Z W 1 v d m V k Q 2 9 s d W 1 u c z E u e y h 0 a X R s Z S B c J n F 1 b 3 Q 7 W C B W Z W x v Y 2 l 0 e S B 2 c y 4 g W S 1 D b 2 9 y Z G l u Y X R l X C Z x d W 9 0 O y k s M H 0 m c X V v d D s s J n F 1 b 3 Q 7 U 2 V j d G l v b j E v V S A o M T A p L 0 F 1 d G 9 S Z W 1 v d m V k Q 2 9 s d W 1 u c z E u e 0 N v b H V t b j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U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U l M j A o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U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G J l N m F j M y 0 x O G R h L T Q 1 M z c t O W Y 2 Y i 1 h O T Y 0 O T U w N 2 N l Y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V 9 f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0 V D A w O j A 4 O j A x L j Q 1 M T c 3 O D d a I i A v P j x F b n R y e S B U e X B l P S J G a W x s Q 2 9 s d W 1 u V H l w Z X M i I F Z h b H V l P S J z Q m d V P S I g L z 4 8 R W 5 0 c n k g V H l w Z T 0 i R m l s b E N v b H V t b k 5 h b W V z I i B W Y W x 1 Z T 0 i c 1 s m c X V v d D s o d G l 0 b G U g X C Z x d W 9 0 O 1 g g V m V s b 2 N p d H k g d n M u I F k t Q 2 9 v c m R p b m F 0 Z V w m c X V v d D s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I C g x M S k v Q X V 0 b 1 J l b W 9 2 Z W R D b 2 x 1 b W 5 z M S 5 7 K H R p d G x l I F w m c X V v d D t Y I F Z l b G 9 j a X R 5 I H Z z L i B Z L U N v b 3 J k a W 5 h d G V c J n F 1 b 3 Q 7 K S w w f S Z x d W 9 0 O y w m c X V v d D t T Z W N 0 a W 9 u M S 9 V I C g x M S k v Q X V 0 b 1 J l b W 9 2 Z W R D b 2 x 1 b W 5 z M S 5 7 Q 2 9 s d W 1 u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I C g x M S k v Q X V 0 b 1 J l b W 9 2 Z W R D b 2 x 1 b W 5 z M S 5 7 K H R p d G x l I F w m c X V v d D t Y I F Z l b G 9 j a X R 5 I H Z z L i B Z L U N v b 3 J k a W 5 h d G V c J n F 1 b 3 Q 7 K S w w f S Z x d W 9 0 O y w m c X V v d D t T Z W N 0 a W 9 u M S 9 V I C g x M S k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S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S U y M C g x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S U y M C g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T l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m M 2 Z W Z h N C 0 x N G Y 1 L T Q x Z D I t Y T Y z N i 0 3 O G Y 1 M j J i Z G Q 1 Y z E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R U M D A 6 M T Y 6 M T g u M j g 4 M z g z M l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E T l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5 T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A 1 N T B l Z D M t N j Y 0 M C 0 0 Z j J j L W E 5 N 2 E t M D N i O W Y 0 N D A 2 M W Z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T l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0 V D A w O j I 4 O j A 5 L j k 2 N T Y 0 N z R a I i A v P j x F b n R y e S B U e X B l P S J G a W x s Q 2 9 s d W 1 u V H l w Z X M i I F Z h b H V l P S J z Q X d Z R 0 J n V U d C Z 1 l G Q m d Z R 0 J R W U d C Z 1 V H Q m d V R E J n V T 0 i I C 8 + P E V u d H J 5 I F R 5 c G U 9 I k Z p b G x D b 2 x 1 b W 5 O Y W 1 l c y I g V m F s d W U 9 I n N b J n F 1 b 3 Q 7 Q 2 9 s d W 1 u M S 4 x L j E m c X V v d D s s J n F 1 b 3 Q 7 Q 2 9 s d W 1 u M S 4 x L j I m c X V v d D s s J n F 1 b 3 Q 7 Q 2 9 s d W 1 u M S 4 x L j M m c X V v d D s s J n F 1 b 3 Q 7 Q 2 9 s d W 1 u M S 4 x L j Q m c X V v d D s s J n F 1 b 3 Q 7 Q 2 9 s d W 1 u M S 4 x L j U m c X V v d D s s J n F 1 b 3 Q 7 Q 2 9 s d W 1 u M S 4 x L j Y m c X V v d D s s J n F 1 b 3 Q 7 Q 2 9 s d W 1 u M S 4 x L j c m c X V v d D s s J n F 1 b 3 Q 7 Q 2 9 s d W 1 u M S 4 x L j g m c X V v d D s s J n F 1 b 3 Q 7 Q 2 9 s d W 1 u M S 4 x L j k m c X V v d D s s J n F 1 b 3 Q 7 Q 2 9 s d W 1 u M S 4 x L j E w J n F 1 b 3 Q 7 L C Z x d W 9 0 O 0 N v b H V t b j E u M S 4 x M S Z x d W 9 0 O y w m c X V v d D t D b 2 x 1 b W 4 x L j E u M T I m c X V v d D s s J n F 1 b 3 Q 7 Q 2 9 s d W 1 u M S 4 x L j E z J n F 1 b 3 Q 7 L C Z x d W 9 0 O 0 N v b H V t b j E u M S 4 x N C Z x d W 9 0 O y w m c X V v d D t D b 2 x 1 b W 4 x L j E u M T U m c X V v d D s s J n F 1 b 3 Q 7 Q 2 9 s d W 1 u M S 4 x L j E 2 J n F 1 b 3 Q 7 L C Z x d W 9 0 O 0 N v b H V t b j E u M S 4 x N y Z x d W 9 0 O y w m c X V v d D t D b 2 x 1 b W 4 x L j E u M T g m c X V v d D s s J n F 1 b 3 Q 7 Q 2 9 s d W 1 u M S 4 x L j E 5 J n F 1 b 3 Q 7 L C Z x d W 9 0 O 0 N v b H V t b j E u M S 4 y M C Z x d W 9 0 O y w m c X V v d D t D b 2 x 1 b W 4 x L j E u M j E m c X V v d D s s J n F 1 b 3 Q 7 Q 2 9 s d W 1 u M S 4 x L j I y J n F 1 b 3 Q 7 L C Z x d W 9 0 O 0 N v b H V t b j E u M S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T l M g K D Q p L 0 F 1 d G 9 S Z W 1 v d m V k Q 2 9 s d W 1 u c z E u e 0 N v b H V t b j E u M S 4 x L D B 9 J n F 1 b 3 Q 7 L C Z x d W 9 0 O 1 N l Y 3 R p b 2 4 x L 0 R O U y A o N C k v Q X V 0 b 1 J l b W 9 2 Z W R D b 2 x 1 b W 5 z M S 5 7 Q 2 9 s d W 1 u M S 4 x L j I s M X 0 m c X V v d D s s J n F 1 b 3 Q 7 U 2 V j d G l v b j E v R E 5 T I C g 0 K S 9 B d X R v U m V t b 3 Z l Z E N v b H V t b n M x L n t D b 2 x 1 b W 4 x L j E u M y w y f S Z x d W 9 0 O y w m c X V v d D t T Z W N 0 a W 9 u M S 9 E T l M g K D Q p L 0 F 1 d G 9 S Z W 1 v d m V k Q 2 9 s d W 1 u c z E u e 0 N v b H V t b j E u M S 4 0 L D N 9 J n F 1 b 3 Q 7 L C Z x d W 9 0 O 1 N l Y 3 R p b 2 4 x L 0 R O U y A o N C k v Q X V 0 b 1 J l b W 9 2 Z W R D b 2 x 1 b W 5 z M S 5 7 Q 2 9 s d W 1 u M S 4 x L j U s N H 0 m c X V v d D s s J n F 1 b 3 Q 7 U 2 V j d G l v b j E v R E 5 T I C g 0 K S 9 B d X R v U m V t b 3 Z l Z E N v b H V t b n M x L n t D b 2 x 1 b W 4 x L j E u N i w 1 f S Z x d W 9 0 O y w m c X V v d D t T Z W N 0 a W 9 u M S 9 E T l M g K D Q p L 0 F 1 d G 9 S Z W 1 v d m V k Q 2 9 s d W 1 u c z E u e 0 N v b H V t b j E u M S 4 3 L D Z 9 J n F 1 b 3 Q 7 L C Z x d W 9 0 O 1 N l Y 3 R p b 2 4 x L 0 R O U y A o N C k v Q X V 0 b 1 J l b W 9 2 Z W R D b 2 x 1 b W 5 z M S 5 7 Q 2 9 s d W 1 u M S 4 x L j g s N 3 0 m c X V v d D s s J n F 1 b 3 Q 7 U 2 V j d G l v b j E v R E 5 T I C g 0 K S 9 B d X R v U m V t b 3 Z l Z E N v b H V t b n M x L n t D b 2 x 1 b W 4 x L j E u O S w 4 f S Z x d W 9 0 O y w m c X V v d D t T Z W N 0 a W 9 u M S 9 E T l M g K D Q p L 0 F 1 d G 9 S Z W 1 v d m V k Q 2 9 s d W 1 u c z E u e 0 N v b H V t b j E u M S 4 x M C w 5 f S Z x d W 9 0 O y w m c X V v d D t T Z W N 0 a W 9 u M S 9 E T l M g K D Q p L 0 F 1 d G 9 S Z W 1 v d m V k Q 2 9 s d W 1 u c z E u e 0 N v b H V t b j E u M S 4 x M S w x M H 0 m c X V v d D s s J n F 1 b 3 Q 7 U 2 V j d G l v b j E v R E 5 T I C g 0 K S 9 B d X R v U m V t b 3 Z l Z E N v b H V t b n M x L n t D b 2 x 1 b W 4 x L j E u M T I s M T F 9 J n F 1 b 3 Q 7 L C Z x d W 9 0 O 1 N l Y 3 R p b 2 4 x L 0 R O U y A o N C k v Q X V 0 b 1 J l b W 9 2 Z W R D b 2 x 1 b W 5 z M S 5 7 Q 2 9 s d W 1 u M S 4 x L j E z L D E y f S Z x d W 9 0 O y w m c X V v d D t T Z W N 0 a W 9 u M S 9 E T l M g K D Q p L 0 F 1 d G 9 S Z W 1 v d m V k Q 2 9 s d W 1 u c z E u e 0 N v b H V t b j E u M S 4 x N C w x M 3 0 m c X V v d D s s J n F 1 b 3 Q 7 U 2 V j d G l v b j E v R E 5 T I C g 0 K S 9 B d X R v U m V t b 3 Z l Z E N v b H V t b n M x L n t D b 2 x 1 b W 4 x L j E u M T U s M T R 9 J n F 1 b 3 Q 7 L C Z x d W 9 0 O 1 N l Y 3 R p b 2 4 x L 0 R O U y A o N C k v Q X V 0 b 1 J l b W 9 2 Z W R D b 2 x 1 b W 5 z M S 5 7 Q 2 9 s d W 1 u M S 4 x L j E 2 L D E 1 f S Z x d W 9 0 O y w m c X V v d D t T Z W N 0 a W 9 u M S 9 E T l M g K D Q p L 0 F 1 d G 9 S Z W 1 v d m V k Q 2 9 s d W 1 u c z E u e 0 N v b H V t b j E u M S 4 x N y w x N n 0 m c X V v d D s s J n F 1 b 3 Q 7 U 2 V j d G l v b j E v R E 5 T I C g 0 K S 9 B d X R v U m V t b 3 Z l Z E N v b H V t b n M x L n t D b 2 x 1 b W 4 x L j E u M T g s M T d 9 J n F 1 b 3 Q 7 L C Z x d W 9 0 O 1 N l Y 3 R p b 2 4 x L 0 R O U y A o N C k v Q X V 0 b 1 J l b W 9 2 Z W R D b 2 x 1 b W 5 z M S 5 7 Q 2 9 s d W 1 u M S 4 x L j E 5 L D E 4 f S Z x d W 9 0 O y w m c X V v d D t T Z W N 0 a W 9 u M S 9 E T l M g K D Q p L 0 F 1 d G 9 S Z W 1 v d m V k Q 2 9 s d W 1 u c z E u e 0 N v b H V t b j E u M S 4 y M C w x O X 0 m c X V v d D s s J n F 1 b 3 Q 7 U 2 V j d G l v b j E v R E 5 T I C g 0 K S 9 B d X R v U m V t b 3 Z l Z E N v b H V t b n M x L n t D b 2 x 1 b W 4 x L j E u M j E s M j B 9 J n F 1 b 3 Q 7 L C Z x d W 9 0 O 1 N l Y 3 R p b 2 4 x L 0 R O U y A o N C k v Q X V 0 b 1 J l b W 9 2 Z W R D b 2 x 1 b W 5 z M S 5 7 Q 2 9 s d W 1 u M S 4 x L j I y L D I x f S Z x d W 9 0 O y w m c X V v d D t T Z W N 0 a W 9 u M S 9 E T l M g K D Q p L 0 F 1 d G 9 S Z W 1 v d m V k Q 2 9 s d W 1 u c z E u e 0 N v b H V t b j E u M S 4 y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R O U y A o N C k v Q X V 0 b 1 J l b W 9 2 Z W R D b 2 x 1 b W 5 z M S 5 7 Q 2 9 s d W 1 u M S 4 x L j E s M H 0 m c X V v d D s s J n F 1 b 3 Q 7 U 2 V j d G l v b j E v R E 5 T I C g 0 K S 9 B d X R v U m V t b 3 Z l Z E N v b H V t b n M x L n t D b 2 x 1 b W 4 x L j E u M i w x f S Z x d W 9 0 O y w m c X V v d D t T Z W N 0 a W 9 u M S 9 E T l M g K D Q p L 0 F 1 d G 9 S Z W 1 v d m V k Q 2 9 s d W 1 u c z E u e 0 N v b H V t b j E u M S 4 z L D J 9 J n F 1 b 3 Q 7 L C Z x d W 9 0 O 1 N l Y 3 R p b 2 4 x L 0 R O U y A o N C k v Q X V 0 b 1 J l b W 9 2 Z W R D b 2 x 1 b W 5 z M S 5 7 Q 2 9 s d W 1 u M S 4 x L j Q s M 3 0 m c X V v d D s s J n F 1 b 3 Q 7 U 2 V j d G l v b j E v R E 5 T I C g 0 K S 9 B d X R v U m V t b 3 Z l Z E N v b H V t b n M x L n t D b 2 x 1 b W 4 x L j E u N S w 0 f S Z x d W 9 0 O y w m c X V v d D t T Z W N 0 a W 9 u M S 9 E T l M g K D Q p L 0 F 1 d G 9 S Z W 1 v d m V k Q 2 9 s d W 1 u c z E u e 0 N v b H V t b j E u M S 4 2 L D V 9 J n F 1 b 3 Q 7 L C Z x d W 9 0 O 1 N l Y 3 R p b 2 4 x L 0 R O U y A o N C k v Q X V 0 b 1 J l b W 9 2 Z W R D b 2 x 1 b W 5 z M S 5 7 Q 2 9 s d W 1 u M S 4 x L j c s N n 0 m c X V v d D s s J n F 1 b 3 Q 7 U 2 V j d G l v b j E v R E 5 T I C g 0 K S 9 B d X R v U m V t b 3 Z l Z E N v b H V t b n M x L n t D b 2 x 1 b W 4 x L j E u O C w 3 f S Z x d W 9 0 O y w m c X V v d D t T Z W N 0 a W 9 u M S 9 E T l M g K D Q p L 0 F 1 d G 9 S Z W 1 v d m V k Q 2 9 s d W 1 u c z E u e 0 N v b H V t b j E u M S 4 5 L D h 9 J n F 1 b 3 Q 7 L C Z x d W 9 0 O 1 N l Y 3 R p b 2 4 x L 0 R O U y A o N C k v Q X V 0 b 1 J l b W 9 2 Z W R D b 2 x 1 b W 5 z M S 5 7 Q 2 9 s d W 1 u M S 4 x L j E w L D l 9 J n F 1 b 3 Q 7 L C Z x d W 9 0 O 1 N l Y 3 R p b 2 4 x L 0 R O U y A o N C k v Q X V 0 b 1 J l b W 9 2 Z W R D b 2 x 1 b W 5 z M S 5 7 Q 2 9 s d W 1 u M S 4 x L j E x L D E w f S Z x d W 9 0 O y w m c X V v d D t T Z W N 0 a W 9 u M S 9 E T l M g K D Q p L 0 F 1 d G 9 S Z W 1 v d m V k Q 2 9 s d W 1 u c z E u e 0 N v b H V t b j E u M S 4 x M i w x M X 0 m c X V v d D s s J n F 1 b 3 Q 7 U 2 V j d G l v b j E v R E 5 T I C g 0 K S 9 B d X R v U m V t b 3 Z l Z E N v b H V t b n M x L n t D b 2 x 1 b W 4 x L j E u M T M s M T J 9 J n F 1 b 3 Q 7 L C Z x d W 9 0 O 1 N l Y 3 R p b 2 4 x L 0 R O U y A o N C k v Q X V 0 b 1 J l b W 9 2 Z W R D b 2 x 1 b W 5 z M S 5 7 Q 2 9 s d W 1 u M S 4 x L j E 0 L D E z f S Z x d W 9 0 O y w m c X V v d D t T Z W N 0 a W 9 u M S 9 E T l M g K D Q p L 0 F 1 d G 9 S Z W 1 v d m V k Q 2 9 s d W 1 u c z E u e 0 N v b H V t b j E u M S 4 x N S w x N H 0 m c X V v d D s s J n F 1 b 3 Q 7 U 2 V j d G l v b j E v R E 5 T I C g 0 K S 9 B d X R v U m V t b 3 Z l Z E N v b H V t b n M x L n t D b 2 x 1 b W 4 x L j E u M T Y s M T V 9 J n F 1 b 3 Q 7 L C Z x d W 9 0 O 1 N l Y 3 R p b 2 4 x L 0 R O U y A o N C k v Q X V 0 b 1 J l b W 9 2 Z W R D b 2 x 1 b W 5 z M S 5 7 Q 2 9 s d W 1 u M S 4 x L j E 3 L D E 2 f S Z x d W 9 0 O y w m c X V v d D t T Z W N 0 a W 9 u M S 9 E T l M g K D Q p L 0 F 1 d G 9 S Z W 1 v d m V k Q 2 9 s d W 1 u c z E u e 0 N v b H V t b j E u M S 4 x O C w x N 3 0 m c X V v d D s s J n F 1 b 3 Q 7 U 2 V j d G l v b j E v R E 5 T I C g 0 K S 9 B d X R v U m V t b 3 Z l Z E N v b H V t b n M x L n t D b 2 x 1 b W 4 x L j E u M T k s M T h 9 J n F 1 b 3 Q 7 L C Z x d W 9 0 O 1 N l Y 3 R p b 2 4 x L 0 R O U y A o N C k v Q X V 0 b 1 J l b W 9 2 Z W R D b 2 x 1 b W 5 z M S 5 7 Q 2 9 s d W 1 u M S 4 x L j I w L D E 5 f S Z x d W 9 0 O y w m c X V v d D t T Z W N 0 a W 9 u M S 9 E T l M g K D Q p L 0 F 1 d G 9 S Z W 1 v d m V k Q 2 9 s d W 1 u c z E u e 0 N v b H V t b j E u M S 4 y M S w y M H 0 m c X V v d D s s J n F 1 b 3 Q 7 U 2 V j d G l v b j E v R E 5 T I C g 0 K S 9 B d X R v U m V t b 3 Z l Z E N v b H V t b n M x L n t D b 2 x 1 b W 4 x L j E u M j I s M j F 9 J n F 1 b 3 Q 7 L C Z x d W 9 0 O 1 N l Y 3 R p b 2 4 x L 0 R O U y A o N C k v Q X V 0 b 1 J l b W 9 2 Z W R D b 2 x 1 b W 5 z M S 5 7 Q 2 9 s d W 1 u M S 4 x L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5 T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O U y U y M C g 0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5 T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5 T J T I w K D Q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5 T J T I w K D Q p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5 T J T I w K D Q p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f D a 6 a C F t 1 Q L g 8 I S M N D L U e A A A A A A I A A A A A A A N m A A D A A A A A E A A A A J h X M b 1 r f i F S s Z n 2 z F U T a P s A A A A A B I A A A K A A A A A Q A A A A t b I J y r Y c v 6 r u 1 3 d / s u P 0 v V A A A A B C W I e Q D D X n L z x M e g 0 T X s O n t 7 c r T W h o a Q Y a Q 0 k P e q D M s X V r i 5 V r S l Z p r K i v B p U 6 b h s q q W z R y q P V 7 t b 9 J a H g L A n L V h 9 w k b g h f K k 5 4 + 3 y 9 n Q Z l x Q A A A D 8 o J m N 3 g g 4 A G w O D + u C q w m z p q A n C w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3DBA53A04D1B4DBE5F95ABF1848F68" ma:contentTypeVersion="12" ma:contentTypeDescription="Create a new document." ma:contentTypeScope="" ma:versionID="cc858f3f2d88ce0164d11f59a18cc4e1">
  <xsd:schema xmlns:xsd="http://www.w3.org/2001/XMLSchema" xmlns:xs="http://www.w3.org/2001/XMLSchema" xmlns:p="http://schemas.microsoft.com/office/2006/metadata/properties" xmlns:ns2="407abaa3-99f3-4b0e-bf6b-ba3686a6d718" xmlns:ns3="7a895f9d-ede4-4e97-8430-c66c639a8e6f" targetNamespace="http://schemas.microsoft.com/office/2006/metadata/properties" ma:root="true" ma:fieldsID="a6c875ededc77f59b65f721d0d12c1a6" ns2:_="" ns3:_="">
    <xsd:import namespace="407abaa3-99f3-4b0e-bf6b-ba3686a6d718"/>
    <xsd:import namespace="7a895f9d-ede4-4e97-8430-c66c639a8e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7abaa3-99f3-4b0e-bf6b-ba3686a6d7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ed3f799-2585-429a-ae92-38aec2d16a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895f9d-ede4-4e97-8430-c66c639a8e6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37f6e77-2485-415f-a003-b6e687ae5c11}" ma:internalName="TaxCatchAll" ma:showField="CatchAllData" ma:web="7a895f9d-ede4-4e97-8430-c66c639a8e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029986-EE9F-4D5B-8125-AB48EF63D062}"/>
</file>

<file path=customXml/itemProps2.xml><?xml version="1.0" encoding="utf-8"?>
<ds:datastoreItem xmlns:ds="http://schemas.openxmlformats.org/officeDocument/2006/customXml" ds:itemID="{F823CD6D-36D7-4FDC-B383-14787205A26A}"/>
</file>

<file path=customXml/itemProps3.xml><?xml version="1.0" encoding="utf-8"?>
<ds:datastoreItem xmlns:ds="http://schemas.openxmlformats.org/officeDocument/2006/customXml" ds:itemID="{3D158979-3286-4F5F-922F-D4A183596E85}"/>
</file>

<file path=customXml/itemProps4.xml><?xml version="1.0" encoding="utf-8"?>
<ds:datastoreItem xmlns:ds="http://schemas.openxmlformats.org/officeDocument/2006/customXml" ds:itemID="{25C84127-28F4-4A6E-85E2-D5F9C7AC1E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[Student] Lyderic Faure</dc:creator>
  <cp:keywords/>
  <dc:description/>
  <cp:lastModifiedBy>[Student] Majuran Chandrakumar</cp:lastModifiedBy>
  <cp:revision/>
  <dcterms:created xsi:type="dcterms:W3CDTF">2024-04-11T18:17:04Z</dcterms:created>
  <dcterms:modified xsi:type="dcterms:W3CDTF">2024-04-15T21:25:53Z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0x010100623DBA53A04D1B4DBE5F95ABF1848F68</vt:lpwstr>
  </property>
  <property fmtid="{D5CDD505-2E9C-101B-9397-08002B2CF9AE}" pid="3" name="MediaServiceImageTags">
    <vt:lpwstr/>
  </property>
</Properties>
</file>