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er\OneDrive\Documents\"/>
    </mc:Choice>
  </mc:AlternateContent>
  <xr:revisionPtr revIDLastSave="0" documentId="13_ncr:1_{E9E2F32D-58F2-4AF4-AF75-90952A60269A}" xr6:coauthVersionLast="47" xr6:coauthVersionMax="47" xr10:uidLastSave="{00000000-0000-0000-0000-000000000000}"/>
  <bookViews>
    <workbookView xWindow="-108" yWindow="-108" windowWidth="23256" windowHeight="12456" xr2:uid="{1FCF3CDB-D10E-4671-BC25-2F6B18498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20" i="1"/>
  <c r="U21" i="1"/>
  <c r="U19" i="1"/>
  <c r="U3" i="1"/>
  <c r="U4" i="1"/>
  <c r="U5" i="1"/>
  <c r="U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<sst xmlns="http://schemas.openxmlformats.org/spreadsheetml/2006/main" count="15" uniqueCount="9">
  <si>
    <t>Q-3.70</t>
  </si>
  <si>
    <t xml:space="preserve">P </t>
  </si>
  <si>
    <t>Q</t>
  </si>
  <si>
    <t>Q 3.78</t>
  </si>
  <si>
    <t>P</t>
  </si>
  <si>
    <t>Q 3.43</t>
  </si>
  <si>
    <t>N</t>
  </si>
  <si>
    <t>Q 3.45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</si>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</sst>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</a:t>
            </a:r>
            <a:r>
              <a:rPr lang="en-US" baseline="0"/>
              <a:t> 3.70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Sheet1!$E$2:$E$16</c:f>
              <c:numCache>
                <c:formatCode>General</c:formatCode>
                <c:ptCount val="15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6.5536000000000039E-2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  <c:pt idx="10">
                  <c:v>2.1474836480000023E-2</c:v>
                </c:pt>
                <c:pt idx="11">
                  <c:v>1.717986918400002E-2</c:v>
                </c:pt>
                <c:pt idx="12">
                  <c:v>1.3743895347200019E-2</c:v>
                </c:pt>
                <c:pt idx="13">
                  <c:v>1.0995116277760016E-2</c:v>
                </c:pt>
                <c:pt idx="14">
                  <c:v>8.7960930222080128E-3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E-459E-A169-7F83903D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22831"/>
        <c:axId val="282721871"/>
      </c:barChart>
      <c:catAx>
        <c:axId val="2827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1871"/>
        <c:crosses val="autoZero"/>
        <c:auto val="1"/>
        <c:lblAlgn val="ctr"/>
        <c:lblOffset val="100"/>
        <c:noMultiLvlLbl val="0"/>
      </c:catAx>
      <c:valAx>
        <c:axId val="282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28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3.78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Sheet1!$E$19:$E$33</c:f>
              <c:numCache>
                <c:formatCode>General</c:formatCode>
                <c:ptCount val="1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  <c:pt idx="10">
                  <c:v>6.2914560000000067E-5</c:v>
                </c:pt>
                <c:pt idx="11">
                  <c:v>2.5165824000000025E-5</c:v>
                </c:pt>
                <c:pt idx="12">
                  <c:v>1.0066329600000013E-5</c:v>
                </c:pt>
                <c:pt idx="13">
                  <c:v>4.0265318400000057E-6</c:v>
                </c:pt>
                <c:pt idx="14">
                  <c:v>1.6106127360000022E-6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F-48DD-B184-93D4F1FD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61855"/>
        <c:axId val="410062815"/>
      </c:barChart>
      <c:catAx>
        <c:axId val="4100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2815"/>
        <c:crosses val="autoZero"/>
        <c:auto val="1"/>
        <c:lblAlgn val="ctr"/>
        <c:lblOffset val="100"/>
        <c:noMultiLvlLbl val="0"/>
      </c:catAx>
      <c:valAx>
        <c:axId val="4100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3.43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Sheet1!$U$2:$U$6</c:f>
              <c:numCache>
                <c:formatCode>General</c:formatCode>
                <c:ptCount val="5"/>
                <c:pt idx="0">
                  <c:v>6.8068349999999972E-3</c:v>
                </c:pt>
                <c:pt idx="1">
                  <c:v>4.5378899999999986E-2</c:v>
                </c:pt>
                <c:pt idx="2">
                  <c:v>0.15126299999999995</c:v>
                </c:pt>
                <c:pt idx="3">
                  <c:v>0.25210499999999991</c:v>
                </c:pt>
                <c:pt idx="4">
                  <c:v>0.16806999999999994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E-44B4-978C-AB69917D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77215"/>
        <c:axId val="290175775"/>
      </c:barChart>
      <c:catAx>
        <c:axId val="2901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5775"/>
        <c:crosses val="autoZero"/>
        <c:auto val="1"/>
        <c:lblAlgn val="ctr"/>
        <c:lblOffset val="100"/>
        <c:noMultiLvlLbl val="0"/>
      </c:catAx>
      <c:valAx>
        <c:axId val="2901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3.45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Sheet1!$U$19:$U$21</c:f>
              <c:numCache>
                <c:formatCode>General</c:formatCode>
                <c:ptCount val="3"/>
                <c:pt idx="0">
                  <c:v>1.5360000000000007E-2</c:v>
                </c:pt>
                <c:pt idx="1">
                  <c:v>1.9200000000000009E-2</c:v>
                </c:pt>
                <c:pt idx="2">
                  <c:v>8.0000000000000019E-3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15A-81B5-00B2C74C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251967"/>
        <c:axId val="2050246687"/>
      </c:barChart>
      <c:catAx>
        <c:axId val="20502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46687"/>
        <c:crosses val="autoZero"/>
        <c:auto val="1"/>
        <c:lblAlgn val="ctr"/>
        <c:lblOffset val="100"/>
        <c:noMultiLvlLbl val="0"/>
      </c:catAx>
      <c:valAx>
        <c:axId val="20502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179070</xdr:rowOff>
    </xdr:from>
    <xdr:to>
      <xdr:col>13</xdr:col>
      <xdr:colOff>419100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5DB0C-10B5-0BC3-53B0-5B82EE838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72390</xdr:rowOff>
    </xdr:from>
    <xdr:to>
      <xdr:col>13</xdr:col>
      <xdr:colOff>304800</xdr:colOff>
      <xdr:row>33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35160-573B-F378-B518-69A0F8034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520690</xdr:colOff>
      <xdr:row>0</xdr:row>
      <xdr:rowOff>168479</xdr:rowOff>
    </xdr:from>
    <xdr:to>
      <xdr:col>30</xdr:col>
      <xdr:colOff>227075</xdr:colOff>
      <xdr:row>16</xdr:row>
      <xdr:rowOff>5149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FAC19-F4BF-90DD-5AAB-45175B069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598714</xdr:colOff>
      <xdr:row>17</xdr:row>
      <xdr:rowOff>136072</xdr:rowOff>
    </xdr:from>
    <xdr:to>
      <xdr:col>30</xdr:col>
      <xdr:colOff>293914</xdr:colOff>
      <xdr:row>32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3BFA8-6C90-0FE0-C062-7906CA93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DAE7-1CB0-4D66-9F69-FAB0F4F093D3}">
  <dimension ref="A1:AF33"/>
  <sheetViews>
    <sheetView tabSelected="1" zoomScale="70" workbookViewId="0">
      <selection activeCell="AG15" sqref="AG15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P1" t="s">
        <v>5</v>
      </c>
      <c r="Q1" t="s">
        <v>4</v>
      </c>
      <c r="R1" t="s">
        <v>2</v>
      </c>
      <c r="S1" t="s">
        <v>6</v>
      </c>
    </row>
    <row r="2" spans="1:32" x14ac:dyDescent="0.3">
      <c r="A2">
        <v>1</v>
      </c>
      <c r="B2">
        <v>0.2</v>
      </c>
      <c r="C2">
        <v>0.8</v>
      </c>
      <c r="E2">
        <f>(C2^(A2-1)*B2)</f>
        <v>0.2</v>
      </c>
      <c r="P2">
        <v>1</v>
      </c>
      <c r="Q2">
        <v>0.7</v>
      </c>
      <c r="R2">
        <v>0.3</v>
      </c>
      <c r="S2">
        <v>5</v>
      </c>
      <c r="U2">
        <f>(FACT(S2)/(FACT(P2)*FACT(S2-P2)))*(Q2^S2)*(R2^(S2-P2))</f>
        <v>6.8068349999999972E-3</v>
      </c>
    </row>
    <row r="3" spans="1:32" x14ac:dyDescent="0.3">
      <c r="A3">
        <v>2</v>
      </c>
      <c r="B3">
        <v>0.2</v>
      </c>
      <c r="C3">
        <v>0.8</v>
      </c>
      <c r="E3">
        <f t="shared" ref="E3:E16" si="0">(C3^(A3-1)*B3)</f>
        <v>0.16000000000000003</v>
      </c>
      <c r="P3">
        <v>2</v>
      </c>
      <c r="Q3">
        <v>0.7</v>
      </c>
      <c r="R3">
        <v>0.3</v>
      </c>
      <c r="S3">
        <v>5</v>
      </c>
      <c r="U3">
        <f t="shared" ref="U3:U6" si="1">(FACT(S3)/(FACT(P3)*FACT(S3-P3)))*(Q3^S3)*(R3^(S3-P3))</f>
        <v>4.5378899999999986E-2</v>
      </c>
    </row>
    <row r="4" spans="1:32" x14ac:dyDescent="0.3">
      <c r="A4">
        <v>3</v>
      </c>
      <c r="B4">
        <v>0.2</v>
      </c>
      <c r="C4">
        <v>0.8</v>
      </c>
      <c r="E4">
        <f t="shared" si="0"/>
        <v>0.12800000000000003</v>
      </c>
      <c r="P4">
        <v>3</v>
      </c>
      <c r="Q4">
        <v>0.7</v>
      </c>
      <c r="R4">
        <v>0.3</v>
      </c>
      <c r="S4">
        <v>5</v>
      </c>
      <c r="U4">
        <f t="shared" si="1"/>
        <v>0.15126299999999995</v>
      </c>
    </row>
    <row r="5" spans="1:32" x14ac:dyDescent="0.3">
      <c r="A5">
        <v>4</v>
      </c>
      <c r="B5">
        <v>0.2</v>
      </c>
      <c r="C5">
        <v>0.8</v>
      </c>
      <c r="E5">
        <f t="shared" si="0"/>
        <v>0.10240000000000003</v>
      </c>
      <c r="P5">
        <v>4</v>
      </c>
      <c r="Q5">
        <v>0.7</v>
      </c>
      <c r="R5">
        <v>0.3</v>
      </c>
      <c r="S5">
        <v>5</v>
      </c>
      <c r="U5">
        <f t="shared" si="1"/>
        <v>0.25210499999999991</v>
      </c>
    </row>
    <row r="6" spans="1:32" x14ac:dyDescent="0.3">
      <c r="A6">
        <v>5</v>
      </c>
      <c r="B6">
        <v>0.2</v>
      </c>
      <c r="C6">
        <v>0.8</v>
      </c>
      <c r="E6">
        <f t="shared" si="0"/>
        <v>8.1920000000000048E-2</v>
      </c>
      <c r="P6">
        <v>5</v>
      </c>
      <c r="Q6">
        <v>0.7</v>
      </c>
      <c r="R6">
        <v>0.3</v>
      </c>
      <c r="S6">
        <v>5</v>
      </c>
      <c r="U6">
        <f t="shared" si="1"/>
        <v>0.16806999999999994</v>
      </c>
    </row>
    <row r="7" spans="1:32" x14ac:dyDescent="0.3">
      <c r="A7">
        <v>6</v>
      </c>
      <c r="B7">
        <v>0.2</v>
      </c>
      <c r="C7">
        <v>0.8</v>
      </c>
      <c r="E7">
        <f t="shared" si="0"/>
        <v>6.5536000000000039E-2</v>
      </c>
    </row>
    <row r="8" spans="1:32" x14ac:dyDescent="0.3">
      <c r="A8">
        <v>7</v>
      </c>
      <c r="B8">
        <v>0.2</v>
      </c>
      <c r="C8">
        <v>0.8</v>
      </c>
      <c r="E8">
        <f t="shared" si="0"/>
        <v>5.2428800000000032E-2</v>
      </c>
    </row>
    <row r="9" spans="1:32" x14ac:dyDescent="0.3">
      <c r="A9">
        <v>8</v>
      </c>
      <c r="B9">
        <v>0.2</v>
      </c>
      <c r="C9">
        <v>0.8</v>
      </c>
      <c r="E9">
        <f t="shared" si="0"/>
        <v>4.1943040000000036E-2</v>
      </c>
    </row>
    <row r="10" spans="1:32" x14ac:dyDescent="0.3">
      <c r="A10">
        <v>9</v>
      </c>
      <c r="B10">
        <v>0.2</v>
      </c>
      <c r="C10">
        <v>0.8</v>
      </c>
      <c r="E10">
        <f t="shared" si="0"/>
        <v>3.355443200000003E-2</v>
      </c>
    </row>
    <row r="11" spans="1:32" x14ac:dyDescent="0.3">
      <c r="A11">
        <v>10</v>
      </c>
      <c r="B11">
        <v>0.2</v>
      </c>
      <c r="C11">
        <v>0.8</v>
      </c>
      <c r="E11">
        <f t="shared" si="0"/>
        <v>2.6843545600000025E-2</v>
      </c>
    </row>
    <row r="12" spans="1:32" x14ac:dyDescent="0.3">
      <c r="A12">
        <v>11</v>
      </c>
      <c r="B12">
        <v>0.2</v>
      </c>
      <c r="C12">
        <v>0.8</v>
      </c>
      <c r="E12">
        <f t="shared" si="0"/>
        <v>2.1474836480000023E-2</v>
      </c>
    </row>
    <row r="13" spans="1:32" x14ac:dyDescent="0.3">
      <c r="A13">
        <v>12</v>
      </c>
      <c r="B13">
        <v>0.2</v>
      </c>
      <c r="C13">
        <v>0.8</v>
      </c>
      <c r="E13">
        <f t="shared" si="0"/>
        <v>1.717986918400002E-2</v>
      </c>
    </row>
    <row r="14" spans="1:32" x14ac:dyDescent="0.3">
      <c r="A14">
        <v>13</v>
      </c>
      <c r="B14">
        <v>0.2</v>
      </c>
      <c r="C14">
        <v>0.8</v>
      </c>
      <c r="E14">
        <f t="shared" si="0"/>
        <v>1.3743895347200019E-2</v>
      </c>
    </row>
    <row r="15" spans="1:32" x14ac:dyDescent="0.3">
      <c r="A15">
        <v>14</v>
      </c>
      <c r="B15">
        <v>0.2</v>
      </c>
      <c r="C15">
        <v>0.8</v>
      </c>
      <c r="E15">
        <f t="shared" si="0"/>
        <v>1.0995116277760016E-2</v>
      </c>
      <c r="AF15" t="s">
        <v>8</v>
      </c>
    </row>
    <row r="16" spans="1:32" x14ac:dyDescent="0.3">
      <c r="A16">
        <v>15</v>
      </c>
      <c r="B16">
        <v>0.2</v>
      </c>
      <c r="C16">
        <v>0.8</v>
      </c>
      <c r="E16">
        <f t="shared" si="0"/>
        <v>8.7960930222080128E-3</v>
      </c>
    </row>
    <row r="18" spans="1:21" x14ac:dyDescent="0.3">
      <c r="A18" t="s">
        <v>3</v>
      </c>
      <c r="B18" t="s">
        <v>4</v>
      </c>
      <c r="C18" t="s">
        <v>2</v>
      </c>
      <c r="P18" t="s">
        <v>7</v>
      </c>
      <c r="Q18" t="s">
        <v>4</v>
      </c>
      <c r="R18" t="s">
        <v>2</v>
      </c>
      <c r="S18" t="s">
        <v>6</v>
      </c>
    </row>
    <row r="19" spans="1:21" x14ac:dyDescent="0.3">
      <c r="A19">
        <v>1</v>
      </c>
      <c r="B19">
        <v>0.6</v>
      </c>
      <c r="C19">
        <v>0.4</v>
      </c>
      <c r="E19">
        <f>(C19^(A19-1)*B19)</f>
        <v>0.6</v>
      </c>
      <c r="P19">
        <v>1</v>
      </c>
      <c r="Q19">
        <v>0.2</v>
      </c>
      <c r="R19">
        <v>0.8</v>
      </c>
      <c r="S19">
        <v>3</v>
      </c>
      <c r="U19">
        <f>(FACT(S19)/(FACT(P19)*FACT(S19-P19)))*(Q19^S19)*(R19^(S19-P19))</f>
        <v>1.5360000000000007E-2</v>
      </c>
    </row>
    <row r="20" spans="1:21" x14ac:dyDescent="0.3">
      <c r="A20">
        <v>2</v>
      </c>
      <c r="B20">
        <v>0.6</v>
      </c>
      <c r="C20">
        <v>0.4</v>
      </c>
      <c r="E20">
        <f t="shared" ref="E20:E33" si="2">(C20^(A20-1)*B20)</f>
        <v>0.24</v>
      </c>
      <c r="P20">
        <v>2</v>
      </c>
      <c r="Q20">
        <v>0.2</v>
      </c>
      <c r="R20">
        <v>0.8</v>
      </c>
      <c r="S20">
        <v>3</v>
      </c>
      <c r="U20">
        <f t="shared" ref="U20:U21" si="3">(FACT(S20)/(FACT(P20)*FACT(S20-P20)))*(Q20^S20)*(R20^(S20-P20))</f>
        <v>1.9200000000000009E-2</v>
      </c>
    </row>
    <row r="21" spans="1:21" x14ac:dyDescent="0.3">
      <c r="A21">
        <v>3</v>
      </c>
      <c r="B21">
        <v>0.6</v>
      </c>
      <c r="C21">
        <v>0.4</v>
      </c>
      <c r="E21">
        <f t="shared" si="2"/>
        <v>9.6000000000000016E-2</v>
      </c>
      <c r="P21">
        <v>3</v>
      </c>
      <c r="Q21">
        <v>0.2</v>
      </c>
      <c r="R21">
        <v>0.8</v>
      </c>
      <c r="S21">
        <v>3</v>
      </c>
      <c r="U21">
        <f t="shared" si="3"/>
        <v>8.0000000000000019E-3</v>
      </c>
    </row>
    <row r="22" spans="1:21" x14ac:dyDescent="0.3">
      <c r="A22">
        <v>4</v>
      </c>
      <c r="B22">
        <v>0.6</v>
      </c>
      <c r="C22">
        <v>0.4</v>
      </c>
      <c r="E22">
        <f t="shared" si="2"/>
        <v>3.8400000000000011E-2</v>
      </c>
    </row>
    <row r="23" spans="1:21" x14ac:dyDescent="0.3">
      <c r="A23">
        <v>5</v>
      </c>
      <c r="B23">
        <v>0.6</v>
      </c>
      <c r="C23">
        <v>0.4</v>
      </c>
      <c r="E23">
        <f t="shared" si="2"/>
        <v>1.5360000000000006E-2</v>
      </c>
    </row>
    <row r="24" spans="1:21" x14ac:dyDescent="0.3">
      <c r="A24">
        <v>6</v>
      </c>
      <c r="B24">
        <v>0.6</v>
      </c>
      <c r="C24">
        <v>0.4</v>
      </c>
      <c r="E24">
        <f t="shared" si="2"/>
        <v>6.1440000000000036E-3</v>
      </c>
    </row>
    <row r="25" spans="1:21" x14ac:dyDescent="0.3">
      <c r="A25">
        <v>7</v>
      </c>
      <c r="B25">
        <v>0.6</v>
      </c>
      <c r="C25">
        <v>0.4</v>
      </c>
      <c r="E25">
        <f t="shared" si="2"/>
        <v>2.4576000000000012E-3</v>
      </c>
    </row>
    <row r="26" spans="1:21" x14ac:dyDescent="0.3">
      <c r="A26">
        <v>8</v>
      </c>
      <c r="B26">
        <v>0.6</v>
      </c>
      <c r="C26">
        <v>0.4</v>
      </c>
      <c r="E26">
        <f t="shared" si="2"/>
        <v>9.8304000000000078E-4</v>
      </c>
    </row>
    <row r="27" spans="1:21" x14ac:dyDescent="0.3">
      <c r="A27">
        <v>9</v>
      </c>
      <c r="B27">
        <v>0.6</v>
      </c>
      <c r="C27">
        <v>0.4</v>
      </c>
      <c r="E27">
        <f t="shared" si="2"/>
        <v>3.9321600000000032E-4</v>
      </c>
    </row>
    <row r="28" spans="1:21" x14ac:dyDescent="0.3">
      <c r="A28">
        <v>10</v>
      </c>
      <c r="B28">
        <v>0.6</v>
      </c>
      <c r="C28">
        <v>0.4</v>
      </c>
      <c r="E28">
        <f t="shared" si="2"/>
        <v>1.5728640000000013E-4</v>
      </c>
    </row>
    <row r="29" spans="1:21" x14ac:dyDescent="0.3">
      <c r="A29">
        <v>11</v>
      </c>
      <c r="B29">
        <v>0.6</v>
      </c>
      <c r="C29">
        <v>0.4</v>
      </c>
      <c r="E29">
        <f t="shared" si="2"/>
        <v>6.2914560000000067E-5</v>
      </c>
    </row>
    <row r="30" spans="1:21" x14ac:dyDescent="0.3">
      <c r="A30">
        <v>12</v>
      </c>
      <c r="B30">
        <v>0.6</v>
      </c>
      <c r="C30">
        <v>0.4</v>
      </c>
      <c r="E30">
        <f t="shared" si="2"/>
        <v>2.5165824000000025E-5</v>
      </c>
    </row>
    <row r="31" spans="1:21" x14ac:dyDescent="0.3">
      <c r="A31">
        <v>13</v>
      </c>
      <c r="B31">
        <v>0.6</v>
      </c>
      <c r="C31">
        <v>0.4</v>
      </c>
      <c r="E31">
        <f t="shared" si="2"/>
        <v>1.0066329600000013E-5</v>
      </c>
    </row>
    <row r="32" spans="1:21" x14ac:dyDescent="0.3">
      <c r="A32">
        <v>14</v>
      </c>
      <c r="B32">
        <v>0.6</v>
      </c>
      <c r="C32">
        <v>0.4</v>
      </c>
      <c r="E32">
        <f t="shared" si="2"/>
        <v>4.0265318400000057E-6</v>
      </c>
    </row>
    <row r="33" spans="1:5" x14ac:dyDescent="0.3">
      <c r="A33">
        <v>15</v>
      </c>
      <c r="B33">
        <v>0.6</v>
      </c>
      <c r="C33">
        <v>0.4</v>
      </c>
      <c r="E33">
        <f t="shared" si="2"/>
        <v>1.6106127360000022E-6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15" ma:contentTypeDescription="Create a new document." ma:contentTypeScope="" ma:versionID="2a7bec895166da861afb4ead5bece9bf">
  <xsd:schema xmlns:xsd="http://www.w3.org/2001/XMLSchema" xmlns:xs="http://www.w3.org/2001/XMLSchema" xmlns:p="http://schemas.microsoft.com/office/2006/metadata/properties" xmlns:ns3="a0053ea4-13e6-49db-9a83-7e94aa3dc6a5" xmlns:ns4="fab4b940-f148-47a3-88ef-e9ce1b600b36" targetNamespace="http://schemas.microsoft.com/office/2006/metadata/properties" ma:root="true" ma:fieldsID="2e478c60da53b9a7376cffdc6ebda594" ns3:_="" ns4:_="">
    <xsd:import namespace="a0053ea4-13e6-49db-9a83-7e94aa3dc6a5"/>
    <xsd:import namespace="fab4b940-f148-47a3-88ef-e9ce1b600b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4b940-f148-47a3-88ef-e9ce1b600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053ea4-13e6-49db-9a83-7e94aa3dc6a5" xsi:nil="true"/>
  </documentManagement>
</p:properties>
</file>

<file path=customXml/itemProps1.xml><?xml version="1.0" encoding="utf-8"?>
<ds:datastoreItem xmlns:ds="http://schemas.openxmlformats.org/officeDocument/2006/customXml" ds:itemID="{C522246A-7633-4CC0-9A76-6E11AFA8CC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65595-2D0F-4C5B-826B-E1F2F8892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53ea4-13e6-49db-9a83-7e94aa3dc6a5"/>
    <ds:schemaRef ds:uri="fab4b940-f148-47a3-88ef-e9ce1b600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B1C6F-A6F8-4AA6-A938-D15A9D3EB8D8}">
  <ds:schemaRefs>
    <ds:schemaRef ds:uri="http://schemas.microsoft.com/office/2006/documentManagement/types"/>
    <ds:schemaRef ds:uri="fab4b940-f148-47a3-88ef-e9ce1b600b36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a0053ea4-13e6-49db-9a83-7e94aa3dc6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Lopez</dc:creator>
  <cp:lastModifiedBy>Alexis Lopez</cp:lastModifiedBy>
  <dcterms:created xsi:type="dcterms:W3CDTF">2025-02-27T23:57:16Z</dcterms:created>
  <dcterms:modified xsi:type="dcterms:W3CDTF">2025-03-15T23:26:00Z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