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7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8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9.xml" ContentType="application/vnd.openxmlformats-officedocument.spreadsheetml.pivotTable+xml"/>
  <Override PartName="/xl/queryTables/queryTable4.xml" ContentType="application/vnd.openxmlformats-officedocument.spreadsheetml.queryTable+xml"/>
  <Override PartName="/xl/pivotTables/pivotTable10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11.xml" ContentType="application/vnd.openxmlformats-officedocument.spreadsheetml.pivot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6" documentId="13_ncr:1_{06799EA3-424C-4B93-8244-357D44A31A47}" xr6:coauthVersionLast="47" xr6:coauthVersionMax="47" xr10:uidLastSave="{44F3B4F0-7631-471D-B387-EF60FD79CD4D}"/>
  <bookViews>
    <workbookView xWindow="-120" yWindow="-120" windowWidth="29040" windowHeight="15720" firstSheet="7" activeTab="10" xr2:uid="{00000000-000D-0000-FFFF-FFFF00000000}"/>
  </bookViews>
  <sheets>
    <sheet name="Sheet2" sheetId="13" r:id="rId1"/>
    <sheet name="ΑΝΑ ΔΙΑΧΕΙΡΙΣΗ" sheetId="14" r:id="rId2"/>
    <sheet name="ΣΥΓΚΡΙΤΙΚΟΣ ΔΙΑΧΕΙΡΙΣΕΩΝ" sheetId="2" r:id="rId3"/>
    <sheet name="912088-12.12.2024" sheetId="5" r:id="rId4"/>
    <sheet name="912317-16.01.2025" sheetId="6" r:id="rId5"/>
    <sheet name="912569-24.02.2025" sheetId="7" r:id="rId6"/>
    <sheet name="912872-12.03.2025" sheetId="15" r:id="rId7"/>
    <sheet name="913404--07.05.2025" sheetId="16" r:id="rId8"/>
    <sheet name="913737 4.6.2025" sheetId="18" r:id="rId9"/>
    <sheet name="914086 04.07.2025" sheetId="19" r:id="rId10"/>
    <sheet name="914351 01.08.2025" sheetId="20" r:id="rId11"/>
    <sheet name="914631 08.09.2025" sheetId="22" r:id="rId12"/>
    <sheet name="914892 02.10.2025" sheetId="23" r:id="rId13"/>
  </sheets>
  <definedNames>
    <definedName name="_912872" localSheetId="6">'912872-12.03.2025'!$A$2:$AR$30</definedName>
    <definedName name="_913404" localSheetId="7">'913404--07.05.2025'!$A$2:$AQ$24</definedName>
    <definedName name="_913737" localSheetId="8">'913737 4.6.2025'!$A$2:$AQ$39</definedName>
    <definedName name="_914086" localSheetId="9">'914086 04.07.2025'!$A$2:$AQ$12</definedName>
    <definedName name="_914351" localSheetId="10">'914351 01.08.2025'!$A$2:$AR$27</definedName>
    <definedName name="_914631" localSheetId="11">'914631 08.09.2025'!$A$2:$AR$41</definedName>
    <definedName name="_914892" localSheetId="12">'914892 02.10.2025'!$A$2:$AR$12</definedName>
    <definedName name="_xlnm._FilterDatabase" localSheetId="3" hidden="1">'912088-12.12.2024'!$A$1:$AX$238</definedName>
    <definedName name="_xlnm._FilterDatabase" localSheetId="4" hidden="1">'912317-16.01.2025'!$A$1:$AX$88</definedName>
    <definedName name="_xlnm._FilterDatabase" localSheetId="7" hidden="1">'913404--07.05.2025'!$A$1:$AP$24</definedName>
    <definedName name="_xlnm._FilterDatabase" localSheetId="10" hidden="1">'914351 01.08.2025'!$A$1:$AX$27</definedName>
    <definedName name="_xlnm._FilterDatabase" localSheetId="11" hidden="1">'914631 08.09.2025'!$A$1:$AU$41</definedName>
    <definedName name="_xlnm._FilterDatabase" localSheetId="2" hidden="1">'ΣΥΓΚΡΙΤΙΚΟΣ ΔΙΑΧΕΙΡΙΣΕΩΝ'!$A$1:$R$127</definedName>
    <definedName name="_xlnm.Print_Titles" localSheetId="1">'ΑΝΑ ΔΙΑΧΕΙΡΙΣΗ'!$3:$3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6" i="23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2" i="2"/>
  <c r="S129" i="2" s="1"/>
  <c r="R13" i="2"/>
  <c r="R14" i="2"/>
  <c r="R15" i="2"/>
  <c r="R16" i="2"/>
  <c r="R25" i="2"/>
  <c r="R26" i="2"/>
  <c r="R27" i="2"/>
  <c r="R28" i="2"/>
  <c r="R30" i="2"/>
  <c r="R46" i="2"/>
  <c r="R47" i="2"/>
  <c r="R48" i="2"/>
  <c r="R56" i="2"/>
  <c r="R68" i="2"/>
  <c r="R69" i="2"/>
  <c r="R70" i="2"/>
  <c r="R71" i="2"/>
  <c r="R81" i="2"/>
  <c r="R83" i="2"/>
  <c r="R85" i="2"/>
  <c r="R98" i="2"/>
  <c r="R99" i="2"/>
  <c r="R100" i="2"/>
  <c r="R101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2" i="2"/>
  <c r="AO44" i="22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6" i="20"/>
  <c r="Q13" i="2"/>
  <c r="Q14" i="2"/>
  <c r="Q15" i="2"/>
  <c r="Q16" i="2"/>
  <c r="Q27" i="2"/>
  <c r="Q28" i="2"/>
  <c r="Q29" i="2"/>
  <c r="Q30" i="2"/>
  <c r="Q47" i="2"/>
  <c r="Q48" i="2"/>
  <c r="Q66" i="2"/>
  <c r="Q68" i="2"/>
  <c r="Q69" i="2"/>
  <c r="Q70" i="2"/>
  <c r="Q71" i="2"/>
  <c r="Q83" i="2"/>
  <c r="Q85" i="2"/>
  <c r="Q98" i="2"/>
  <c r="Q99" i="2"/>
  <c r="Q111" i="2"/>
  <c r="Q112" i="2"/>
  <c r="Q113" i="2"/>
  <c r="Q114" i="2"/>
  <c r="Q115" i="2"/>
  <c r="Q127" i="2"/>
  <c r="Q2" i="2"/>
  <c r="AO29" i="20"/>
  <c r="P81" i="2"/>
  <c r="P100" i="2"/>
  <c r="P117" i="2"/>
  <c r="P118" i="2"/>
  <c r="P119" i="2"/>
  <c r="P120" i="2"/>
  <c r="P121" i="2"/>
  <c r="P122" i="2"/>
  <c r="P123" i="2"/>
  <c r="P124" i="2"/>
  <c r="P2" i="2"/>
  <c r="AN14" i="19"/>
  <c r="O13" i="2"/>
  <c r="O14" i="2"/>
  <c r="O15" i="2"/>
  <c r="O16" i="2"/>
  <c r="O25" i="2"/>
  <c r="O27" i="2"/>
  <c r="O28" i="2"/>
  <c r="O30" i="2"/>
  <c r="O46" i="2"/>
  <c r="O47" i="2"/>
  <c r="O48" i="2"/>
  <c r="O56" i="2"/>
  <c r="O68" i="2"/>
  <c r="O69" i="2"/>
  <c r="O70" i="2"/>
  <c r="O71" i="2"/>
  <c r="O83" i="2"/>
  <c r="O85" i="2"/>
  <c r="O98" i="2"/>
  <c r="O99" i="2"/>
  <c r="O100" i="2"/>
  <c r="O101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2" i="2"/>
  <c r="N13" i="2"/>
  <c r="N14" i="2"/>
  <c r="N15" i="2"/>
  <c r="N16" i="2"/>
  <c r="N27" i="2"/>
  <c r="N28" i="2"/>
  <c r="N30" i="2"/>
  <c r="N47" i="2"/>
  <c r="N48" i="2"/>
  <c r="N68" i="2"/>
  <c r="N69" i="2"/>
  <c r="N70" i="2"/>
  <c r="N71" i="2"/>
  <c r="N83" i="2"/>
  <c r="N85" i="2"/>
  <c r="N98" i="2"/>
  <c r="N99" i="2"/>
  <c r="N111" i="2"/>
  <c r="N112" i="2"/>
  <c r="N113" i="2"/>
  <c r="N114" i="2"/>
  <c r="N115" i="2"/>
  <c r="N125" i="2"/>
  <c r="AN42" i="18"/>
  <c r="AN27" i="16"/>
  <c r="L13" i="2"/>
  <c r="L14" i="2"/>
  <c r="L15" i="2"/>
  <c r="L16" i="2"/>
  <c r="L27" i="2"/>
  <c r="L28" i="2"/>
  <c r="L30" i="2"/>
  <c r="L47" i="2"/>
  <c r="L48" i="2"/>
  <c r="L56" i="2"/>
  <c r="L67" i="2"/>
  <c r="L68" i="2"/>
  <c r="L69" i="2"/>
  <c r="L70" i="2"/>
  <c r="L71" i="2"/>
  <c r="L81" i="2"/>
  <c r="L83" i="2"/>
  <c r="L85" i="2"/>
  <c r="L98" i="2"/>
  <c r="L99" i="2"/>
  <c r="L101" i="2"/>
  <c r="L111" i="2"/>
  <c r="L112" i="2"/>
  <c r="L113" i="2"/>
  <c r="L114" i="2"/>
  <c r="L115" i="2"/>
  <c r="L120" i="2"/>
  <c r="L126" i="2"/>
  <c r="L2" i="2"/>
  <c r="AO33" i="15"/>
  <c r="K13" i="2"/>
  <c r="K14" i="2"/>
  <c r="K15" i="2"/>
  <c r="K16" i="2"/>
  <c r="K27" i="2"/>
  <c r="K28" i="2"/>
  <c r="K29" i="2"/>
  <c r="K30" i="2"/>
  <c r="K47" i="2"/>
  <c r="K48" i="2"/>
  <c r="K66" i="2"/>
  <c r="K68" i="2"/>
  <c r="K69" i="2"/>
  <c r="K70" i="2"/>
  <c r="K71" i="2"/>
  <c r="K81" i="2"/>
  <c r="K83" i="2"/>
  <c r="K85" i="2"/>
  <c r="K98" i="2"/>
  <c r="K99" i="2"/>
  <c r="K111" i="2"/>
  <c r="K112" i="2"/>
  <c r="K113" i="2"/>
  <c r="K114" i="2"/>
  <c r="K115" i="2"/>
  <c r="K2" i="2"/>
  <c r="J3" i="2"/>
  <c r="J4" i="2"/>
  <c r="J5" i="2"/>
  <c r="J6" i="2"/>
  <c r="J7" i="2"/>
  <c r="J8" i="2"/>
  <c r="J9" i="2"/>
  <c r="J10" i="2"/>
  <c r="J11" i="2"/>
  <c r="J16" i="2"/>
  <c r="J17" i="2"/>
  <c r="J19" i="2"/>
  <c r="J20" i="2"/>
  <c r="J21" i="2"/>
  <c r="J22" i="2"/>
  <c r="J23" i="2"/>
  <c r="J24" i="2"/>
  <c r="J26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9" i="2"/>
  <c r="J50" i="2"/>
  <c r="J51" i="2"/>
  <c r="J52" i="2"/>
  <c r="J54" i="2"/>
  <c r="J55" i="2"/>
  <c r="J57" i="2"/>
  <c r="J58" i="2"/>
  <c r="J59" i="2"/>
  <c r="J60" i="2"/>
  <c r="J61" i="2"/>
  <c r="J62" i="2"/>
  <c r="J63" i="2"/>
  <c r="J64" i="2"/>
  <c r="J65" i="2"/>
  <c r="J68" i="2"/>
  <c r="J72" i="2"/>
  <c r="J73" i="2"/>
  <c r="J74" i="2"/>
  <c r="J75" i="2"/>
  <c r="J76" i="2"/>
  <c r="J77" i="2"/>
  <c r="J78" i="2"/>
  <c r="J79" i="2"/>
  <c r="J80" i="2"/>
  <c r="J81" i="2"/>
  <c r="J82" i="2"/>
  <c r="J84" i="2"/>
  <c r="J86" i="2"/>
  <c r="J87" i="2"/>
  <c r="J88" i="2"/>
  <c r="J89" i="2"/>
  <c r="J90" i="2"/>
  <c r="J91" i="2"/>
  <c r="J92" i="2"/>
  <c r="J93" i="2"/>
  <c r="J94" i="2"/>
  <c r="J95" i="2"/>
  <c r="J96" i="2"/>
  <c r="J97" i="2"/>
  <c r="J101" i="2"/>
  <c r="J102" i="2"/>
  <c r="J103" i="2"/>
  <c r="J104" i="2"/>
  <c r="J105" i="2"/>
  <c r="J106" i="2"/>
  <c r="J107" i="2"/>
  <c r="J108" i="2"/>
  <c r="J109" i="2"/>
  <c r="J113" i="2"/>
  <c r="I5" i="2"/>
  <c r="I6" i="2"/>
  <c r="I7" i="2"/>
  <c r="I8" i="2"/>
  <c r="I9" i="2"/>
  <c r="I10" i="2"/>
  <c r="I11" i="2"/>
  <c r="I13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3" i="2"/>
  <c r="I4" i="2"/>
  <c r="I2" i="2"/>
  <c r="R12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2872" type="6" refreshedVersion="6" background="1" saveData="1">
    <textPr codePage="1253" sourceFile="C:\Users\e.pmitr\OneDrive - Eydap SA\Κοινόχρηστα Υπηρεσίας\ΠΟΛΛΑΠΛΟΙ\EUROBANK ERGASIAS\ΚΑΤΑΣΤΑΣΕΙΣ ΕΙΣΠΡΑΞΗΣ\2025\05-03-2025\91287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913404" type="6" refreshedVersion="6" background="1" saveData="1">
    <textPr codePage="1253" sourceFile="C:\Users\e.pmitr\OneDrive - Eydap SA\Κοινόχρηστα Υπηρεσίας\ΠΟΛΛΑΠΛΟΙ\EUROBANK ERGASIAS\ΚΑΤΑΣΤΑΣΕΙΣ ΕΙΣΠΡΑΞΗΣ\2025\05-05-2025\91340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0000000}" name="913737" type="6" refreshedVersion="6" background="1" saveData="1">
    <textPr codePage="1253" sourceFile="C:\Users\e.pmitr\OneDrive - Eydap SA\Κοινόχρηστα Υπηρεσίας\ΠΟΛΛΑΠΛΟΙ\EUROBANK ERGASIAS\ΚΑΤΑΣΤΑΣΕΙΣ ΕΙΣΠΡΑΞΗΣ\2025\6_04-06-2025\91373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0000000}" name="914086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6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0000000}" name="914351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0000000}" name="914631" type="6" refreshedVersion="6" background="1" saveData="1">
    <textPr codePage="1253" sourceFile="C:\Users\e.pmitr\Desktop\91463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0000000}" name="914892" type="6" refreshedVersion="6" background="1" saveData="1">
    <textPr codePage="1253" sourceFile="C:\Users\e.pmitr\OneDrive - Eydap SA\Κοινόχρηστα Υπηρεσίας\ΠΟΛΛΑΠΛΟΙ\EUROBANK ERGASIAS\ΚΑΤΑΣΤΑΣΕΙΣ ΕΙΣΠΡΑΞΗΣ\2025\10_02-10-2025\91489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<sst xmlns="http://schemas.openxmlformats.org/spreadsheetml/2006/main" count="8609" uniqueCount="1226">
  <si>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</si>
  <si>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</si>
  <si>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</si>
  <si>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</si>
  <si>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</si>
  <si>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0.08</t>
  </si>
  <si>
    <t xml:space="preserve"> 0.06</t>
  </si>
  <si>
    <t>Β1</t>
  </si>
  <si>
    <t>Α99Μ30628</t>
  </si>
  <si>
    <t>[ 5/8 ]</t>
  </si>
  <si>
    <t>5.9</t>
  </si>
  <si>
    <t>ΛΟΓΑΡ. ΥΔΡΕΥΣΗΣ</t>
  </si>
  <si>
    <t xml:space="preserve"> 5.9</t>
  </si>
  <si>
    <t xml:space="preserve"> 2.07</t>
  </si>
  <si>
    <t xml:space="preserve"> 2.97</t>
  </si>
  <si>
    <t xml:space="preserve"> 1.55</t>
  </si>
  <si>
    <t xml:space="preserve"> 0.27</t>
  </si>
  <si>
    <t xml:space="preserve"> 1.08</t>
  </si>
  <si>
    <t xml:space="preserve"> 7.94</t>
  </si>
  <si>
    <t>6.1</t>
  </si>
  <si>
    <t xml:space="preserve"> 6.1</t>
  </si>
  <si>
    <t xml:space="preserve"> 2.14</t>
  </si>
  <si>
    <t xml:space="preserve"> 3.07</t>
  </si>
  <si>
    <t xml:space="preserve"> 1.61</t>
  </si>
  <si>
    <t xml:space="preserve"> 0.28</t>
  </si>
  <si>
    <t xml:space="preserve"> 1.13</t>
  </si>
  <si>
    <t xml:space="preserve"> 8.23</t>
  </si>
  <si>
    <t>Γ</t>
  </si>
  <si>
    <t>ΒΑΣ. ΣΟΦΙΑΣ ΛΕΩΦ. 68  Δήμος ΑΘΗΝΑΙΩΝ ΤΚ 11528</t>
  </si>
  <si>
    <t xml:space="preserve"> 13.17</t>
  </si>
  <si>
    <t>Ε18Α00188</t>
  </si>
  <si>
    <t>[ 2 ]</t>
  </si>
  <si>
    <t xml:space="preserve"> 15.8</t>
  </si>
  <si>
    <t xml:space="preserve"> 5.53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</si>
  <si>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</si>
  <si>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</si>
  <si>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</si>
  <si>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</si>
  <si>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</si>
  <si>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</si>
  <si>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412.2</t>
  </si>
  <si>
    <t xml:space="preserve"> 1319.04</t>
  </si>
  <si>
    <t xml:space="preserve"> 1460.37</t>
  </si>
  <si>
    <t xml:space="preserve"> 41.21</t>
  </si>
  <si>
    <t xml:space="preserve"> 1095.28</t>
  </si>
  <si>
    <t xml:space="preserve"> 189.85</t>
  </si>
  <si>
    <t xml:space="preserve"> 272.76</t>
  </si>
  <si>
    <t xml:space="preserve"> 3059.47</t>
  </si>
  <si>
    <t>ΚΟΙΤΣΑΝΟΥ ΦΩΤΕΙΝΗ</t>
  </si>
  <si>
    <t>ΕΣΛΙΝ 7  Δήμος ΑΘΗΝΑΙΩΝ ΤΚ 11523</t>
  </si>
  <si>
    <t xml:space="preserve"> 0.03</t>
  </si>
  <si>
    <t>Α95Δ06717</t>
  </si>
  <si>
    <t xml:space="preserve"> 15.7</t>
  </si>
  <si>
    <t xml:space="preserve"> 5.50</t>
  </si>
  <si>
    <t xml:space="preserve"> 1.3</t>
  </si>
  <si>
    <t xml:space="preserve"> 0.83</t>
  </si>
  <si>
    <t xml:space="preserve"> 6.33</t>
  </si>
  <si>
    <t xml:space="preserve"> 3.13</t>
  </si>
  <si>
    <t xml:space="preserve"> 4.75</t>
  </si>
  <si>
    <t xml:space="preserve"> 1.89</t>
  </si>
  <si>
    <t xml:space="preserve"> 16.93</t>
  </si>
  <si>
    <t xml:space="preserve"> 0.34</t>
  </si>
  <si>
    <t>ΔΕΣΠΟΤΑΚΗΣ ΖΑΧΑΡΙΑΣ</t>
  </si>
  <si>
    <t>Α92Ζ37995</t>
  </si>
  <si>
    <t xml:space="preserve"> 34.3</t>
  </si>
  <si>
    <t xml:space="preserve"> 21.95</t>
  </si>
  <si>
    <t xml:space="preserve"> 27.45</t>
  </si>
  <si>
    <t xml:space="preserve"> 20.59</t>
  </si>
  <si>
    <t xml:space="preserve"> 3.57</t>
  </si>
  <si>
    <t xml:space="preserve"> 5.69</t>
  </si>
  <si>
    <t xml:space="preserve"> 0.09</t>
  </si>
  <si>
    <t xml:space="preserve"> 60.52</t>
  </si>
  <si>
    <t xml:space="preserve"> 0.02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</si>
  <si>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</si>
  <si>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</si>
  <si>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</si>
  <si>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</si>
  <si>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</si>
  <si>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1.32</t>
  </si>
  <si>
    <t xml:space="preserve"> 0.01</t>
  </si>
  <si>
    <t xml:space="preserve"> 10.38</t>
  </si>
  <si>
    <t>Α93Ζ90402</t>
  </si>
  <si>
    <t xml:space="preserve"> 14.0</t>
  </si>
  <si>
    <t xml:space="preserve"> 4.90</t>
  </si>
  <si>
    <t xml:space="preserve"> 3.68</t>
  </si>
  <si>
    <t xml:space="preserve"> 0.64</t>
  </si>
  <si>
    <t xml:space="preserve"> 1.63</t>
  </si>
  <si>
    <t xml:space="preserve"> 0.25</t>
  </si>
  <si>
    <t xml:space="preserve"> 14.23</t>
  </si>
  <si>
    <t>Α93Ζ32062</t>
  </si>
  <si>
    <t>1.3</t>
  </si>
  <si>
    <t xml:space="preserve"> 6.3</t>
  </si>
  <si>
    <t xml:space="preserve"> 2.21</t>
  </si>
  <si>
    <t xml:space="preserve"> 1.66</t>
  </si>
  <si>
    <t xml:space="preserve"> 0.29</t>
  </si>
  <si>
    <t xml:space="preserve"> 1.15</t>
  </si>
  <si>
    <t xml:space="preserve"> 8.44</t>
  </si>
  <si>
    <t xml:space="preserve"> 0.07</t>
  </si>
  <si>
    <t xml:space="preserve"> 8.37</t>
  </si>
  <si>
    <t xml:space="preserve"> 0.05</t>
  </si>
  <si>
    <t>Α89Ε42440</t>
  </si>
  <si>
    <t xml:space="preserve"> 9.3</t>
  </si>
  <si>
    <t xml:space="preserve"> 5.95</t>
  </si>
  <si>
    <t xml:space="preserve"> 11.45</t>
  </si>
  <si>
    <t xml:space="preserve"> 8.59</t>
  </si>
  <si>
    <t xml:space="preserve"> 1.49</t>
  </si>
  <si>
    <t xml:space="preserve"> 2.81</t>
  </si>
  <si>
    <t xml:space="preserve"> 27.52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</si>
  <si>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</si>
  <si>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</si>
  <si>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</si>
  <si>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</si>
  <si>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</si>
  <si>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1.44</t>
  </si>
  <si>
    <t xml:space="preserve"> 0.26</t>
  </si>
  <si>
    <t xml:space="preserve"> 12.07</t>
  </si>
  <si>
    <t xml:space="preserve"> 0.04</t>
  </si>
  <si>
    <t>Α92Ζ43539</t>
  </si>
  <si>
    <t xml:space="preserve"> 4.3</t>
  </si>
  <si>
    <t xml:space="preserve"> 2.75</t>
  </si>
  <si>
    <t xml:space="preserve"> 8.25</t>
  </si>
  <si>
    <t xml:space="preserve"> 6.19</t>
  </si>
  <si>
    <t xml:space="preserve"> 2.24</t>
  </si>
  <si>
    <t xml:space="preserve"> 20.89</t>
  </si>
  <si>
    <t>ΕΣΛΙΝ 13  Δήμος ΑΘΗΝΑΙΩΝ ΤΚ 11523</t>
  </si>
  <si>
    <t xml:space="preserve"> 0.68</t>
  </si>
  <si>
    <t>Γ00Σ00626</t>
  </si>
  <si>
    <t>[ 1 ]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</si>
  <si>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</si>
  <si>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</si>
  <si>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</si>
  <si>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</si>
  <si>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</si>
  <si>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</si>
  <si>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22.3</t>
  </si>
  <si>
    <t xml:space="preserve"> 71.36</t>
  </si>
  <si>
    <t xml:space="preserve"> 211.28</t>
  </si>
  <si>
    <t xml:space="preserve"> 14.09</t>
  </si>
  <si>
    <t xml:space="preserve"> 158.46</t>
  </si>
  <si>
    <t xml:space="preserve"> 27.47</t>
  </si>
  <si>
    <t xml:space="preserve"> 41.41</t>
  </si>
  <si>
    <t xml:space="preserve"> 452.71</t>
  </si>
  <si>
    <t xml:space="preserve"> 0.10</t>
  </si>
  <si>
    <t>Δ</t>
  </si>
  <si>
    <t>ΑΓ. ΔΗΜΗΤΡΙΟΥ 63  Δήμος ΑΛΙΜΟΥ ΤΚ 17456</t>
  </si>
  <si>
    <t xml:space="preserve"> 0.22</t>
  </si>
  <si>
    <t>Ζ</t>
  </si>
  <si>
    <t>LAMDA ESTATE DEVELOPMENT S.A.</t>
  </si>
  <si>
    <t>ΑΓ. ΚΩΝΣΤΑΝΤΙΝΟΥ 49  Δήμος ΑΜΑΡΟΥΣΙΟΥ ΤΚ 15124</t>
  </si>
  <si>
    <t>Α03Ε04670</t>
  </si>
  <si>
    <t xml:space="preserve"> 3.03</t>
  </si>
  <si>
    <t xml:space="preserve"> 1.12</t>
  </si>
  <si>
    <t xml:space="preserve"> 0.47</t>
  </si>
  <si>
    <t xml:space="preserve"> 8.65</t>
  </si>
  <si>
    <t>ΑΓ. ΚΩΝΣΤΑΝΤΙΝΟΥ 50  Δήμος ΑΜΑΡΟΥΣΙΟΥ ΤΚ 15124</t>
  </si>
  <si>
    <t>Α10Δ08401</t>
  </si>
  <si>
    <t>[ 3/4 ]</t>
  </si>
  <si>
    <t xml:space="preserve"> 15.2</t>
  </si>
  <si>
    <t xml:space="preserve"> 5.32</t>
  </si>
  <si>
    <t xml:space="preserve"> 19.8</t>
  </si>
  <si>
    <t xml:space="preserve"> 12.67</t>
  </si>
  <si>
    <t xml:space="preserve"> 17.99</t>
  </si>
  <si>
    <t xml:space="preserve"> 13.49</t>
  </si>
  <si>
    <t xml:space="preserve"> 2.34</t>
  </si>
  <si>
    <t xml:space="preserve"> 3.97</t>
  </si>
  <si>
    <t xml:space="preserve"> 40.82</t>
  </si>
  <si>
    <t>Α92Ζ98600</t>
  </si>
  <si>
    <t xml:space="preserve"> 15.0</t>
  </si>
  <si>
    <t xml:space="preserve"> 5.25</t>
  </si>
  <si>
    <t xml:space="preserve"> 8.0</t>
  </si>
  <si>
    <t xml:space="preserve"> 5.12</t>
  </si>
  <si>
    <t xml:space="preserve"> 10.37</t>
  </si>
  <si>
    <t xml:space="preserve"> 3.00</t>
  </si>
  <si>
    <t xml:space="preserve"> 7.78</t>
  </si>
  <si>
    <t xml:space="preserve"> 1.35</t>
  </si>
  <si>
    <t xml:space="preserve"> 2.59</t>
  </si>
  <si>
    <t xml:space="preserve"> 0.43</t>
  </si>
  <si>
    <t xml:space="preserve"> 25.52</t>
  </si>
  <si>
    <t>Α92Ε32349</t>
  </si>
  <si>
    <t xml:space="preserve"> 13.8</t>
  </si>
  <si>
    <t xml:space="preserve"> 8.83</t>
  </si>
  <si>
    <t xml:space="preserve"> 14.15</t>
  </si>
  <si>
    <t xml:space="preserve"> 10.61</t>
  </si>
  <si>
    <t xml:space="preserve"> 1.84</t>
  </si>
  <si>
    <t xml:space="preserve"> 3.28</t>
  </si>
  <si>
    <t xml:space="preserve"> 0.46</t>
  </si>
  <si>
    <t xml:space="preserve"> 33.37</t>
  </si>
  <si>
    <t>Α93Ζ09861</t>
  </si>
  <si>
    <t xml:space="preserve"> 10.8</t>
  </si>
  <si>
    <t xml:space="preserve"> 6.91</t>
  </si>
  <si>
    <t xml:space="preserve"> 12.23</t>
  </si>
  <si>
    <t xml:space="preserve"> 9.17</t>
  </si>
  <si>
    <t xml:space="preserve"> 1.59</t>
  </si>
  <si>
    <t xml:space="preserve"> 2.93</t>
  </si>
  <si>
    <t xml:space="preserve"> 0.12</t>
  </si>
  <si>
    <t xml:space="preserve"> 29.07</t>
  </si>
  <si>
    <t>Α93Ζ00263</t>
  </si>
  <si>
    <t xml:space="preserve"> 7.0</t>
  </si>
  <si>
    <t xml:space="preserve"> 2.45</t>
  </si>
  <si>
    <t xml:space="preserve"> 0.32</t>
  </si>
  <si>
    <t xml:space="preserve"> 1.17</t>
  </si>
  <si>
    <t xml:space="preserve"> 0.20</t>
  </si>
  <si>
    <t xml:space="preserve"> 9.01</t>
  </si>
  <si>
    <t>ΑΓ. ΚΩΝΣΤΑΝΤΙΝΟΥ 59  Δήμος ΑΜΑΡΟΥΣΙΟΥ ΤΚ 15124</t>
  </si>
  <si>
    <t xml:space="preserve"> 0.73</t>
  </si>
  <si>
    <t xml:space="preserve"> 3.96</t>
  </si>
  <si>
    <t xml:space="preserve"> 0.44</t>
  </si>
  <si>
    <t>Α08Σ11495</t>
  </si>
  <si>
    <t xml:space="preserve"> 17.8</t>
  </si>
  <si>
    <t xml:space="preserve"> 11.39</t>
  </si>
  <si>
    <t xml:space="preserve"> 16.71</t>
  </si>
  <si>
    <t xml:space="preserve"> 12.53</t>
  </si>
  <si>
    <t xml:space="preserve"> 2.17</t>
  </si>
  <si>
    <t xml:space="preserve"> 3.74</t>
  </si>
  <si>
    <t xml:space="preserve"> 38.38</t>
  </si>
  <si>
    <t xml:space="preserve"> 0.31</t>
  </si>
  <si>
    <t>Α90Ε15638</t>
  </si>
  <si>
    <t xml:space="preserve"> 8.8</t>
  </si>
  <si>
    <t xml:space="preserve"> 5.63</t>
  </si>
  <si>
    <t xml:space="preserve"> 10.95</t>
  </si>
  <si>
    <t xml:space="preserve"> 8.21</t>
  </si>
  <si>
    <t xml:space="preserve"> 1.42</t>
  </si>
  <si>
    <t xml:space="preserve"> 2.70</t>
  </si>
  <si>
    <t xml:space="preserve"> 26.31</t>
  </si>
  <si>
    <t xml:space="preserve"> 0.42</t>
  </si>
  <si>
    <t>Α92Ε33606</t>
  </si>
  <si>
    <t xml:space="preserve"> 10.11</t>
  </si>
  <si>
    <t xml:space="preserve"> 15.43</t>
  </si>
  <si>
    <t xml:space="preserve"> 11.57</t>
  </si>
  <si>
    <t xml:space="preserve"> 2.00</t>
  </si>
  <si>
    <t xml:space="preserve"> 3.51</t>
  </si>
  <si>
    <t xml:space="preserve"> 35.54</t>
  </si>
  <si>
    <t xml:space="preserve"> 0.24</t>
  </si>
  <si>
    <t>Α88Ε39806</t>
  </si>
  <si>
    <t xml:space="preserve"> 8.38</t>
  </si>
  <si>
    <t>Α01Ε05102</t>
  </si>
  <si>
    <t>4.1</t>
  </si>
  <si>
    <t xml:space="preserve"> 8.22</t>
  </si>
  <si>
    <t xml:space="preserve"> 0.56</t>
  </si>
  <si>
    <t>Α03Ε58014</t>
  </si>
  <si>
    <t xml:space="preserve"> 26.8</t>
  </si>
  <si>
    <t xml:space="preserve"> 17.15</t>
  </si>
  <si>
    <t xml:space="preserve"> 22.47</t>
  </si>
  <si>
    <t xml:space="preserve"> 16.85</t>
  </si>
  <si>
    <t xml:space="preserve"> 2.92</t>
  </si>
  <si>
    <t xml:space="preserve"> 4.77</t>
  </si>
  <si>
    <t xml:space="preserve"> 50.38</t>
  </si>
  <si>
    <t>Α88Ε19962</t>
  </si>
  <si>
    <t xml:space="preserve"> 8.18</t>
  </si>
  <si>
    <t>Α92Ε03783</t>
  </si>
  <si>
    <t>Α88Ε02849</t>
  </si>
  <si>
    <t>Α08Σ11526</t>
  </si>
  <si>
    <t xml:space="preserve"> 0.33</t>
  </si>
  <si>
    <t xml:space="preserve"> 8.51</t>
  </si>
  <si>
    <t>Α08Σ11377</t>
  </si>
  <si>
    <t xml:space="preserve"> 8.61</t>
  </si>
  <si>
    <t>Α08Σ10975</t>
  </si>
  <si>
    <t xml:space="preserve"> 0.19</t>
  </si>
  <si>
    <t>Α00Δ46736</t>
  </si>
  <si>
    <t>Α88Ε02415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</si>
  <si>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</si>
  <si>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</si>
  <si>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</si>
  <si>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</si>
  <si>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</si>
  <si>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</si>
  <si>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</si>
  <si>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 xml:space="preserve"> 0.21</t>
  </si>
  <si>
    <t>Α00Δ60823</t>
  </si>
  <si>
    <t xml:space="preserve"> 8.81</t>
  </si>
  <si>
    <t>Α99Μ61367</t>
  </si>
  <si>
    <t xml:space="preserve"> 0.16</t>
  </si>
  <si>
    <t xml:space="preserve"> 8.02</t>
  </si>
  <si>
    <t>Α97Δ04780</t>
  </si>
  <si>
    <t xml:space="preserve"> 0.37</t>
  </si>
  <si>
    <t xml:space="preserve"> 8.55</t>
  </si>
  <si>
    <t>Α88Ε54507</t>
  </si>
  <si>
    <t>Α01Δ08039</t>
  </si>
  <si>
    <t>Α89Ε02571</t>
  </si>
  <si>
    <t>2.1</t>
  </si>
  <si>
    <t>Α87Ε61873</t>
  </si>
  <si>
    <t>Α88Ε56070</t>
  </si>
  <si>
    <t xml:space="preserve"> 0.17</t>
  </si>
  <si>
    <t>Α94Ε04495</t>
  </si>
  <si>
    <t xml:space="preserve"> 8.19</t>
  </si>
  <si>
    <t>Α08Σ03005</t>
  </si>
  <si>
    <t xml:space="preserve"> 45.5</t>
  </si>
  <si>
    <t xml:space="preserve"> 29.12</t>
  </si>
  <si>
    <t xml:space="preserve"> 0.3</t>
  </si>
  <si>
    <t xml:space="preserve"> 0.55</t>
  </si>
  <si>
    <t xml:space="preserve"> 34.99</t>
  </si>
  <si>
    <t xml:space="preserve"> 26.24</t>
  </si>
  <si>
    <t xml:space="preserve"> 4.55</t>
  </si>
  <si>
    <t xml:space="preserve"> 7.03</t>
  </si>
  <si>
    <t xml:space="preserve"> 76.01</t>
  </si>
  <si>
    <t>Α99Μ20212</t>
  </si>
  <si>
    <t xml:space="preserve"> 1.30</t>
  </si>
  <si>
    <t xml:space="preserve"> 10.25</t>
  </si>
  <si>
    <t>Α93Η18381</t>
  </si>
  <si>
    <t>1.1</t>
  </si>
  <si>
    <t>Α94Ε04003</t>
  </si>
  <si>
    <t>Α88Ε32715</t>
  </si>
  <si>
    <t xml:space="preserve"> 8.27</t>
  </si>
  <si>
    <t xml:space="preserve"> 0.15</t>
  </si>
  <si>
    <t>Α90Ε12540</t>
  </si>
  <si>
    <t xml:space="preserve"> 21.2</t>
  </si>
  <si>
    <t xml:space="preserve"> 38.80</t>
  </si>
  <si>
    <t xml:space="preserve"> 14.1</t>
  </si>
  <si>
    <t xml:space="preserve"> 36.10</t>
  </si>
  <si>
    <t xml:space="preserve"> 109.34</t>
  </si>
  <si>
    <t xml:space="preserve"> 82.01</t>
  </si>
  <si>
    <t xml:space="preserve"> 14.21</t>
  </si>
  <si>
    <t xml:space="preserve"> 20.41</t>
  </si>
  <si>
    <t xml:space="preserve"> 229.06</t>
  </si>
  <si>
    <t>Α91Ε00839</t>
  </si>
  <si>
    <t xml:space="preserve"> 8.26</t>
  </si>
  <si>
    <t xml:space="preserve"> 0.38</t>
  </si>
  <si>
    <t>Α89Ε41385</t>
  </si>
  <si>
    <t xml:space="preserve"> 18.8</t>
  </si>
  <si>
    <t xml:space="preserve"> 12.03</t>
  </si>
  <si>
    <t xml:space="preserve"> 17.35</t>
  </si>
  <si>
    <t xml:space="preserve"> 13.01</t>
  </si>
  <si>
    <t xml:space="preserve"> 2.25</t>
  </si>
  <si>
    <t xml:space="preserve"> 39.49</t>
  </si>
  <si>
    <t>Α97Ε12201</t>
  </si>
  <si>
    <t xml:space="preserve"> 15.3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</si>
  <si>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</si>
  <si>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</si>
  <si>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</si>
  <si>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</si>
  <si>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</si>
  <si>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132.40</t>
  </si>
  <si>
    <t>Α92Ζ36079</t>
  </si>
  <si>
    <t>3.1</t>
  </si>
  <si>
    <t xml:space="preserve"> 0.45</t>
  </si>
  <si>
    <t xml:space="preserve"> 7.73</t>
  </si>
  <si>
    <t>Α94Τ33166</t>
  </si>
  <si>
    <t>Α89Ε36179</t>
  </si>
  <si>
    <t xml:space="preserve"> 7.8</t>
  </si>
  <si>
    <t xml:space="preserve"> 4.99</t>
  </si>
  <si>
    <t xml:space="preserve"> 10.31</t>
  </si>
  <si>
    <t xml:space="preserve"> 1.34</t>
  </si>
  <si>
    <t xml:space="preserve"> 25.00</t>
  </si>
  <si>
    <t>Α07Σ63908</t>
  </si>
  <si>
    <t>Α93Ε71097</t>
  </si>
  <si>
    <t>Α85Β08990</t>
  </si>
  <si>
    <t xml:space="preserve"> 28.8</t>
  </si>
  <si>
    <t xml:space="preserve"> 18.43</t>
  </si>
  <si>
    <t xml:space="preserve"> 23.75</t>
  </si>
  <si>
    <t xml:space="preserve"> 17.81</t>
  </si>
  <si>
    <t xml:space="preserve"> 3.09</t>
  </si>
  <si>
    <t xml:space="preserve"> 5.00</t>
  </si>
  <si>
    <t xml:space="preserve"> 0.40</t>
  </si>
  <si>
    <t xml:space="preserve"> 53.08</t>
  </si>
  <si>
    <t xml:space="preserve"> 0.13</t>
  </si>
  <si>
    <t>Α00Δ49911</t>
  </si>
  <si>
    <t xml:space="preserve"> 8.58</t>
  </si>
  <si>
    <t xml:space="preserve"> 0.11</t>
  </si>
  <si>
    <t>Α87Ε52188</t>
  </si>
  <si>
    <t xml:space="preserve"> 1.86</t>
  </si>
  <si>
    <t>Α00Δ70150</t>
  </si>
  <si>
    <t xml:space="preserve"> 3.3</t>
  </si>
  <si>
    <t xml:space="preserve"> 6.04</t>
  </si>
  <si>
    <t xml:space="preserve"> 40.48</t>
  </si>
  <si>
    <t xml:space="preserve"> 30.36</t>
  </si>
  <si>
    <t xml:space="preserve"> 5.27</t>
  </si>
  <si>
    <t xml:space="preserve"> 87.48</t>
  </si>
  <si>
    <t>Α88Ε53766</t>
  </si>
  <si>
    <t xml:space="preserve"> 12.0</t>
  </si>
  <si>
    <t xml:space="preserve"> 4.20</t>
  </si>
  <si>
    <t xml:space="preserve"> 12.42</t>
  </si>
  <si>
    <t>Α98Ε59906</t>
  </si>
  <si>
    <t xml:space="preserve"> 7.75</t>
  </si>
  <si>
    <t>Α93Η43780</t>
  </si>
  <si>
    <t xml:space="preserve"> 2.80</t>
  </si>
  <si>
    <t xml:space="preserve"> 2.10</t>
  </si>
  <si>
    <t xml:space="preserve"> 0.36</t>
  </si>
  <si>
    <t xml:space="preserve"> 1.23</t>
  </si>
  <si>
    <t xml:space="preserve"> 9.52</t>
  </si>
  <si>
    <t xml:space="preserve"> 0.35</t>
  </si>
  <si>
    <t>Α08Σ11046</t>
  </si>
  <si>
    <t xml:space="preserve"> 12.8</t>
  </si>
  <si>
    <t xml:space="preserve"> 13.51</t>
  </si>
  <si>
    <t xml:space="preserve"> 10.13</t>
  </si>
  <si>
    <t xml:space="preserve"> 1.75</t>
  </si>
  <si>
    <t xml:space="preserve"> 3.16</t>
  </si>
  <si>
    <t xml:space="preserve"> 31.61</t>
  </si>
  <si>
    <t>Α08Σ11644</t>
  </si>
  <si>
    <t xml:space="preserve"> 12.54</t>
  </si>
  <si>
    <t>Α90Ε22294</t>
  </si>
  <si>
    <t>Α98Ε14530</t>
  </si>
  <si>
    <t xml:space="preserve"> 0.18</t>
  </si>
  <si>
    <t>Α94Ε04401</t>
  </si>
  <si>
    <t xml:space="preserve"> 1.8</t>
  </si>
  <si>
    <t xml:space="preserve"> 6.47</t>
  </si>
  <si>
    <t xml:space="preserve"> 4.85</t>
  </si>
  <si>
    <t xml:space="preserve"> 0.84</t>
  </si>
  <si>
    <t xml:space="preserve"> 17.09</t>
  </si>
  <si>
    <t>Α94Ε14083</t>
  </si>
  <si>
    <t xml:space="preserve"> 0.39</t>
  </si>
  <si>
    <t xml:space="preserve"> 31.97</t>
  </si>
  <si>
    <t>Α93Ζ56356</t>
  </si>
  <si>
    <t xml:space="preserve"> 11.8</t>
  </si>
  <si>
    <t xml:space="preserve"> 7.55</t>
  </si>
  <si>
    <t xml:space="preserve"> 12.87</t>
  </si>
  <si>
    <t xml:space="preserve"> 9.65</t>
  </si>
  <si>
    <t xml:space="preserve"> 1.67</t>
  </si>
  <si>
    <t xml:space="preserve"> 3.05</t>
  </si>
  <si>
    <t xml:space="preserve"> 30.27</t>
  </si>
  <si>
    <t xml:space="preserve"> 0.66</t>
  </si>
  <si>
    <t>Α99Δ02987</t>
  </si>
  <si>
    <t xml:space="preserve"> 32.8</t>
  </si>
  <si>
    <t xml:space="preserve"> 20.99</t>
  </si>
  <si>
    <t xml:space="preserve"> 19.73</t>
  </si>
  <si>
    <t xml:space="preserve"> 3.42</t>
  </si>
  <si>
    <t xml:space="preserve"> 5.47</t>
  </si>
  <si>
    <t xml:space="preserve"> 57.96</t>
  </si>
  <si>
    <t>Α94Ε04596</t>
  </si>
  <si>
    <t xml:space="preserve"> 0.8</t>
  </si>
  <si>
    <t xml:space="preserve"> 0.51</t>
  </si>
  <si>
    <t xml:space="preserve"> 5.83</t>
  </si>
  <si>
    <t xml:space="preserve"> 4.37</t>
  </si>
  <si>
    <t xml:space="preserve"> 0.76</t>
  </si>
  <si>
    <t xml:space="preserve"> 1.78</t>
  </si>
  <si>
    <t xml:space="preserve"> 15.77</t>
  </si>
  <si>
    <t>Α85Β07181</t>
  </si>
  <si>
    <t xml:space="preserve"> 3.95</t>
  </si>
  <si>
    <t xml:space="preserve"> 3.76</t>
  </si>
  <si>
    <t>Α95Τ10676</t>
  </si>
  <si>
    <t>Α93Η22311</t>
  </si>
  <si>
    <t xml:space="preserve"> 9.8</t>
  </si>
  <si>
    <t xml:space="preserve"> 6.27</t>
  </si>
  <si>
    <t xml:space="preserve"> 11.59</t>
  </si>
  <si>
    <t xml:space="preserve"> 8.69</t>
  </si>
  <si>
    <t xml:space="preserve"> 1.51</t>
  </si>
  <si>
    <t xml:space="preserve"> 2.82</t>
  </si>
  <si>
    <t xml:space="preserve"> 28.02</t>
  </si>
  <si>
    <t>Α91Ε18083</t>
  </si>
  <si>
    <t>Α08Σ11065</t>
  </si>
  <si>
    <t xml:space="preserve"> 28.95</t>
  </si>
  <si>
    <t>Α95Δ15878</t>
  </si>
  <si>
    <t xml:space="preserve"> 11.69</t>
  </si>
  <si>
    <t>Α90Ε31426</t>
  </si>
  <si>
    <t>Α88Ε24563</t>
  </si>
  <si>
    <t xml:space="preserve"> 5.8</t>
  </si>
  <si>
    <t xml:space="preserve"> 3.71</t>
  </si>
  <si>
    <t xml:space="preserve"> 9.03</t>
  </si>
  <si>
    <t xml:space="preserve"> 6.77</t>
  </si>
  <si>
    <t xml:space="preserve"> 2.35</t>
  </si>
  <si>
    <t xml:space="preserve"> 22.43</t>
  </si>
  <si>
    <t>Α90Ε04544</t>
  </si>
  <si>
    <t>Α88Ε38155</t>
  </si>
  <si>
    <t>18.1</t>
  </si>
  <si>
    <t xml:space="preserve"> 2.13</t>
  </si>
  <si>
    <t xml:space="preserve"> 1.60</t>
  </si>
  <si>
    <t xml:space="preserve"> 1.11</t>
  </si>
  <si>
    <t xml:space="preserve"> 8.14</t>
  </si>
  <si>
    <t>Α90Ε15895</t>
  </si>
  <si>
    <t>Α88Ε72497</t>
  </si>
  <si>
    <t>Α87Ε62842</t>
  </si>
  <si>
    <t xml:space="preserve"> 31.86</t>
  </si>
  <si>
    <t>ΑΓ. ΚΩΝΣΤΑΝΤΙΝΟΥ 63  Δήμος ΑΜΑΡΟΥΣΙΟΥ ΤΚ 15124</t>
  </si>
  <si>
    <t xml:space="preserve"> 2.87</t>
  </si>
  <si>
    <t xml:space="preserve"> 0.69</t>
  </si>
  <si>
    <t xml:space="preserve"> 3.80</t>
  </si>
  <si>
    <t>Ι</t>
  </si>
  <si>
    <t>25ΗΣ ΜΑΡΤΙΟΥ 15  Δήμος ΤΑΥΡΟΥ ΤΚ 17778</t>
  </si>
  <si>
    <t xml:space="preserve"> 0.67</t>
  </si>
  <si>
    <t xml:space="preserve"> 0.65</t>
  </si>
  <si>
    <t xml:space="preserve"> 1.64</t>
  </si>
  <si>
    <t>Α09Η14978</t>
  </si>
  <si>
    <t xml:space="preserve"> 30.07</t>
  </si>
  <si>
    <t xml:space="preserve"> 0.95</t>
  </si>
  <si>
    <t>Α09Η20802</t>
  </si>
  <si>
    <t xml:space="preserve"> 34.8</t>
  </si>
  <si>
    <t xml:space="preserve"> 22.27</t>
  </si>
  <si>
    <t xml:space="preserve"> 27.59</t>
  </si>
  <si>
    <t xml:space="preserve"> 20.69</t>
  </si>
  <si>
    <t xml:space="preserve"> 3.59</t>
  </si>
  <si>
    <t xml:space="preserve"> 5.70</t>
  </si>
  <si>
    <t xml:space="preserve"> 60.60</t>
  </si>
  <si>
    <t xml:space="preserve"> 60.48</t>
  </si>
  <si>
    <t xml:space="preserve"> 1.79</t>
  </si>
  <si>
    <t xml:space="preserve"> 1.14</t>
  </si>
  <si>
    <t xml:space="preserve"> 1.03</t>
  </si>
  <si>
    <t xml:space="preserve"> 0.71</t>
  </si>
  <si>
    <t xml:space="preserve"> 0.99</t>
  </si>
  <si>
    <t xml:space="preserve"> 1.96</t>
  </si>
  <si>
    <t xml:space="preserve"> 1.92</t>
  </si>
  <si>
    <t xml:space="preserve"> 0.80</t>
  </si>
  <si>
    <t xml:space="preserve"> 1.88</t>
  </si>
  <si>
    <t xml:space="preserve"> 4.25</t>
  </si>
  <si>
    <t xml:space="preserve"> 4.17</t>
  </si>
  <si>
    <t xml:space="preserve"> 0.85</t>
  </si>
  <si>
    <t xml:space="preserve"> 0.23</t>
  </si>
  <si>
    <t xml:space="preserve"> 0.81</t>
  </si>
  <si>
    <t xml:space="preserve"> 0.90</t>
  </si>
  <si>
    <t xml:space="preserve"> 0.49</t>
  </si>
  <si>
    <t xml:space="preserve"> 1.68</t>
  </si>
  <si>
    <t>ΣΥΓΓΡΟΥ ΛΕΩΦ. 340  Δήμος ΚΑΛΛΙΘΕΑΣ ΤΚ 17673</t>
  </si>
  <si>
    <t xml:space="preserve"> 2.41</t>
  </si>
  <si>
    <t>Γ96Σ00242</t>
  </si>
  <si>
    <t xml:space="preserve"> 14.8</t>
  </si>
  <si>
    <t xml:space="preserve"> 5.18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</si>
  <si>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</si>
  <si>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</si>
  <si>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</si>
  <si>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</si>
  <si>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</si>
  <si>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</si>
  <si>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6.2</t>
  </si>
  <si>
    <t xml:space="preserve"> 19.84</t>
  </si>
  <si>
    <t xml:space="preserve"> 152.23</t>
  </si>
  <si>
    <t xml:space="preserve"> 13.37</t>
  </si>
  <si>
    <t xml:space="preserve"> 114.17</t>
  </si>
  <si>
    <t xml:space="preserve"> 19.79</t>
  </si>
  <si>
    <t xml:space="preserve"> 30.61</t>
  </si>
  <si>
    <t xml:space="preserve"> 330.22</t>
  </si>
  <si>
    <t>Σ1</t>
  </si>
  <si>
    <t>Α09Σ08622</t>
  </si>
  <si>
    <t xml:space="preserve"> 32.29</t>
  </si>
  <si>
    <t xml:space="preserve"> 40.04</t>
  </si>
  <si>
    <t xml:space="preserve"> 1.76</t>
  </si>
  <si>
    <t>Α07Σ16119</t>
  </si>
  <si>
    <t xml:space="preserve"> 20.2</t>
  </si>
  <si>
    <t xml:space="preserve"> 64.64</t>
  </si>
  <si>
    <t xml:space="preserve"> 197.03</t>
  </si>
  <si>
    <t xml:space="preserve"> 147.77</t>
  </si>
  <si>
    <t xml:space="preserve"> 25.61</t>
  </si>
  <si>
    <t xml:space="preserve"> 36.17</t>
  </si>
  <si>
    <t xml:space="preserve"> 409.55</t>
  </si>
  <si>
    <t>Α07Σ15531</t>
  </si>
  <si>
    <t xml:space="preserve"> 30.2</t>
  </si>
  <si>
    <t xml:space="preserve"> 19.33</t>
  </si>
  <si>
    <t xml:space="preserve"> 24.51</t>
  </si>
  <si>
    <t xml:space="preserve"> 18.38</t>
  </si>
  <si>
    <t xml:space="preserve"> 3.18</t>
  </si>
  <si>
    <t xml:space="preserve"> 54.41</t>
  </si>
  <si>
    <t>Α07Σ15699</t>
  </si>
  <si>
    <t xml:space="preserve"> 12.7</t>
  </si>
  <si>
    <t xml:space="preserve"> 23.24</t>
  </si>
  <si>
    <t xml:space="preserve"> 56.90</t>
  </si>
  <si>
    <t xml:space="preserve"> 42.68</t>
  </si>
  <si>
    <t xml:space="preserve"> 7.39</t>
  </si>
  <si>
    <t xml:space="preserve"> 120.89</t>
  </si>
  <si>
    <t>Α07Σ15478</t>
  </si>
  <si>
    <t xml:space="preserve"> 5.7</t>
  </si>
  <si>
    <t xml:space="preserve"> 10.43</t>
  </si>
  <si>
    <t xml:space="preserve"> 44.09</t>
  </si>
  <si>
    <t xml:space="preserve"> 33.07</t>
  </si>
  <si>
    <t xml:space="preserve"> 5.73</t>
  </si>
  <si>
    <t xml:space="preserve"> 94.51</t>
  </si>
  <si>
    <t>Α07Σ16103</t>
  </si>
  <si>
    <t xml:space="preserve"> 83.2</t>
  </si>
  <si>
    <t xml:space="preserve"> 266.24</t>
  </si>
  <si>
    <t xml:space="preserve"> 398.63</t>
  </si>
  <si>
    <t xml:space="preserve"> 298.97</t>
  </si>
  <si>
    <t xml:space="preserve"> 51.82</t>
  </si>
  <si>
    <t xml:space="preserve"> 72.46</t>
  </si>
  <si>
    <t xml:space="preserve"> 825.01</t>
  </si>
  <si>
    <t xml:space="preserve"> 0.91</t>
  </si>
  <si>
    <t>Α07Σ15589</t>
  </si>
  <si>
    <t xml:space="preserve"> 6.9</t>
  </si>
  <si>
    <t xml:space="preserve"> 17.66</t>
  </si>
  <si>
    <t xml:space="preserve"> 89.38</t>
  </si>
  <si>
    <t xml:space="preserve"> 67.04</t>
  </si>
  <si>
    <t xml:space="preserve"> 11.62</t>
  </si>
  <si>
    <t xml:space="preserve"> 16.80</t>
  </si>
  <si>
    <t xml:space="preserve"> 187.98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</si>
  <si>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</si>
  <si>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</si>
  <si>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</si>
  <si>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</si>
  <si>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</si>
  <si>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</si>
  <si>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</si>
  <si>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</si>
  <si>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</si>
  <si>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</si>
  <si>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</si>
  <si>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</si>
  <si>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</si>
  <si>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</si>
  <si>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</si>
  <si>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</si>
  <si>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</si>
  <si>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</si>
  <si>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</si>
  <si>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</si>
  <si>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</si>
  <si>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</si>
  <si>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</si>
  <si>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</si>
  <si>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</si>
  <si>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</si>
  <si>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</si>
  <si>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</si>
  <si>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</si>
  <si>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</si>
  <si>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</si>
  <si>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</si>
  <si>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</si>
  <si>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</si>
  <si>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</si>
  <si>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</si>
  <si>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</si>
  <si>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ΟΦ,</t>
  </si>
  <si>
    <t>ΠΙΣΤΩΤΙΚΟ</t>
  </si>
  <si>
    <t>ΟΦΕΙΛΗ</t>
  </si>
  <si>
    <t>ΑΡ.ΠΑΡΑΣΤΑΤΙΚΟΥ</t>
  </si>
  <si>
    <t>ΗΜΕΡΟΜ.ΕΚΔΟΣΗΣ</t>
  </si>
  <si>
    <t>ΔΙΑΔΡΟΜΗ</t>
  </si>
  <si>
    <t>ΚΥΡΙΑ ΟΦ.</t>
  </si>
  <si>
    <t xml:space="preserve"> 5.91</t>
  </si>
  <si>
    <t>Ε</t>
  </si>
  <si>
    <t>ΜΥΚΗΝΩΝ 13  Δήμος ΠΕΤΡΟΥΠΟΛΕΩΣ ΤΚ 13231</t>
  </si>
  <si>
    <t>Α91Ε04692</t>
  </si>
  <si>
    <t xml:space="preserve"> 1.18</t>
  </si>
  <si>
    <t xml:space="preserve"> 8.86</t>
  </si>
  <si>
    <t xml:space="preserve"> 0.89</t>
  </si>
  <si>
    <t>Π</t>
  </si>
  <si>
    <t>ΠΟΣΕΙΔΩΝΟΣ 8  Δήμος ΧΑΙΔΑΡΙΟΥ ΤΚ 12462</t>
  </si>
  <si>
    <t>BEBAIΩΜΕΝΗ ΠΡΟΣΑΥΞΗΣΗ</t>
  </si>
  <si>
    <t xml:space="preserve"> 15.00</t>
  </si>
  <si>
    <t xml:space="preserve"> 10.69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</si>
  <si>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</si>
  <si>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</si>
  <si>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</si>
  <si>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</si>
  <si>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</si>
  <si>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24.5</t>
  </si>
  <si>
    <t xml:space="preserve"> 62.72</t>
  </si>
  <si>
    <t xml:space="preserve"> 200.7</t>
  </si>
  <si>
    <t xml:space="preserve"> 642.24</t>
  </si>
  <si>
    <t xml:space="preserve"> 779.11</t>
  </si>
  <si>
    <t xml:space="preserve"> 39.91</t>
  </si>
  <si>
    <t xml:space="preserve"> 584.33</t>
  </si>
  <si>
    <t xml:space="preserve"> 101.29</t>
  </si>
  <si>
    <t xml:space="preserve"> 149.82</t>
  </si>
  <si>
    <t xml:space="preserve"> 1654.46</t>
  </si>
  <si>
    <t>ΠΑΠΑΔΙΑΜΑΝΤΟΠΟΥΛΟΥ 7  Δήμος ΑΘΗΝΑΙΩΝ ΤΚ 11528</t>
  </si>
  <si>
    <t>Α07Σ40751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</si>
  <si>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</si>
  <si>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</si>
  <si>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</si>
  <si>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</si>
  <si>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</si>
  <si>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</si>
  <si>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1.19</t>
  </si>
  <si>
    <t xml:space="preserve"> 8.71</t>
  </si>
  <si>
    <t>Α00Δ10839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</si>
  <si>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</si>
  <si>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</si>
  <si>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</si>
  <si>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</si>
  <si>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</si>
  <si>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</si>
  <si>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40.19</t>
  </si>
  <si>
    <t xml:space="preserve"> 118.26</t>
  </si>
  <si>
    <t xml:space="preserve"> 88.70</t>
  </si>
  <si>
    <t xml:space="preserve"> 15.38</t>
  </si>
  <si>
    <t xml:space="preserve"> 22.07</t>
  </si>
  <si>
    <t xml:space="preserve"> 247.64</t>
  </si>
  <si>
    <t>Α20Ρ38203</t>
  </si>
  <si>
    <t xml:space="preserve"> 21.3</t>
  </si>
  <si>
    <t xml:space="preserve"> 7.46</t>
  </si>
  <si>
    <t xml:space="preserve"> 64.0</t>
  </si>
  <si>
    <t xml:space="preserve"> 40.96</t>
  </si>
  <si>
    <t xml:space="preserve"> 29.7</t>
  </si>
  <si>
    <t xml:space="preserve"> 54.35</t>
  </si>
  <si>
    <t xml:space="preserve"> 102.77</t>
  </si>
  <si>
    <t xml:space="preserve"> 4.27</t>
  </si>
  <si>
    <t xml:space="preserve"> 77.08</t>
  </si>
  <si>
    <t xml:space="preserve"> 13.36</t>
  </si>
  <si>
    <t xml:space="preserve"> 21.44</t>
  </si>
  <si>
    <t xml:space="preserve"> 8.00</t>
  </si>
  <si>
    <t xml:space="preserve"> 226.92</t>
  </si>
  <si>
    <t>Α15Ε14859</t>
  </si>
  <si>
    <t xml:space="preserve"> 5.3</t>
  </si>
  <si>
    <t xml:space="preserve"> 3.39</t>
  </si>
  <si>
    <t xml:space="preserve"> 8.89</t>
  </si>
  <si>
    <t xml:space="preserve"> 6.67</t>
  </si>
  <si>
    <t xml:space="preserve"> 1.16</t>
  </si>
  <si>
    <t xml:space="preserve"> 22.20</t>
  </si>
  <si>
    <t>Ν  61628</t>
  </si>
  <si>
    <t xml:space="preserve"> 34.49</t>
  </si>
  <si>
    <t xml:space="preserve"> 8.28</t>
  </si>
  <si>
    <t xml:space="preserve"> 42.77</t>
  </si>
  <si>
    <t>Α09Η14977</t>
  </si>
  <si>
    <t xml:space="preserve"> 27.3</t>
  </si>
  <si>
    <t xml:space="preserve"> 17.47</t>
  </si>
  <si>
    <t xml:space="preserve"> 22.97</t>
  </si>
  <si>
    <t xml:space="preserve"> 17.23</t>
  </si>
  <si>
    <t xml:space="preserve"> 2.99</t>
  </si>
  <si>
    <t xml:space="preserve"> 4.89</t>
  </si>
  <si>
    <t xml:space="preserve"> 51.21</t>
  </si>
  <si>
    <t>Α09Η22739</t>
  </si>
  <si>
    <t>Α09Η22791</t>
  </si>
  <si>
    <t xml:space="preserve"> 13.63</t>
  </si>
  <si>
    <t xml:space="preserve"> 19.13</t>
  </si>
  <si>
    <t xml:space="preserve"> 14.35</t>
  </si>
  <si>
    <t xml:space="preserve"> 2.49</t>
  </si>
  <si>
    <t xml:space="preserve"> 4.19</t>
  </si>
  <si>
    <t xml:space="preserve"> 43.29</t>
  </si>
  <si>
    <t>Α09Η14951</t>
  </si>
  <si>
    <t xml:space="preserve"> 19.3</t>
  </si>
  <si>
    <t xml:space="preserve"> 12.35</t>
  </si>
  <si>
    <t xml:space="preserve"> 17.85</t>
  </si>
  <si>
    <t xml:space="preserve"> 13.39</t>
  </si>
  <si>
    <t xml:space="preserve"> 2.33</t>
  </si>
  <si>
    <t xml:space="preserve"> 40.66</t>
  </si>
  <si>
    <t>Α09Η20806</t>
  </si>
  <si>
    <t xml:space="preserve"> 16.19</t>
  </si>
  <si>
    <t xml:space="preserve"> 21.69</t>
  </si>
  <si>
    <t xml:space="preserve"> 16.27</t>
  </si>
  <si>
    <t xml:space="preserve"> 4.65</t>
  </si>
  <si>
    <t xml:space="preserve"> 48.56</t>
  </si>
  <si>
    <t xml:space="preserve"> 28.3</t>
  </si>
  <si>
    <t xml:space="preserve"> 18.11</t>
  </si>
  <si>
    <t xml:space="preserve"> 23.61</t>
  </si>
  <si>
    <t xml:space="preserve"> 17.71</t>
  </si>
  <si>
    <t xml:space="preserve"> 52.52</t>
  </si>
  <si>
    <t>Α09Η22839</t>
  </si>
  <si>
    <t xml:space="preserve"> 90.56</t>
  </si>
  <si>
    <t xml:space="preserve"> 230.48</t>
  </si>
  <si>
    <t xml:space="preserve"> 172.86</t>
  </si>
  <si>
    <t xml:space="preserve"> 29.96</t>
  </si>
  <si>
    <t xml:space="preserve"> 42.24</t>
  </si>
  <si>
    <t xml:space="preserve"> 478.67</t>
  </si>
  <si>
    <t>Α09Η14867</t>
  </si>
  <si>
    <t xml:space="preserve"> 14.3</t>
  </si>
  <si>
    <t xml:space="preserve"> 9.15</t>
  </si>
  <si>
    <t xml:space="preserve"> 14.65</t>
  </si>
  <si>
    <t xml:space="preserve"> 10.99</t>
  </si>
  <si>
    <t xml:space="preserve"> 1.91</t>
  </si>
  <si>
    <t xml:space="preserve"> 34.07</t>
  </si>
  <si>
    <t>Α09Η22840</t>
  </si>
  <si>
    <t xml:space="preserve"> 20.3</t>
  </si>
  <si>
    <t xml:space="preserve"> 12.99</t>
  </si>
  <si>
    <t xml:space="preserve"> 18.49</t>
  </si>
  <si>
    <t xml:space="preserve"> 13.87</t>
  </si>
  <si>
    <t xml:space="preserve"> 4.08</t>
  </si>
  <si>
    <t xml:space="preserve"> 41.98</t>
  </si>
  <si>
    <t>Α09Η22745</t>
  </si>
  <si>
    <t xml:space="preserve"> 18.3</t>
  </si>
  <si>
    <t xml:space="preserve"> 11.71</t>
  </si>
  <si>
    <t xml:space="preserve"> 17.21</t>
  </si>
  <si>
    <t xml:space="preserve"> 12.91</t>
  </si>
  <si>
    <t xml:space="preserve"> 39.34</t>
  </si>
  <si>
    <t>Α09Η18915</t>
  </si>
  <si>
    <t xml:space="preserve"> 41.62</t>
  </si>
  <si>
    <t xml:space="preserve"> 31.22</t>
  </si>
  <si>
    <t xml:space="preserve"> 5.42</t>
  </si>
  <si>
    <t xml:space="preserve"> 8.24</t>
  </si>
  <si>
    <t xml:space="preserve"> 89.63</t>
  </si>
  <si>
    <t>Α09Η18897</t>
  </si>
  <si>
    <t xml:space="preserve"> 7.3</t>
  </si>
  <si>
    <t xml:space="preserve"> 48.94</t>
  </si>
  <si>
    <t xml:space="preserve"> 36.71</t>
  </si>
  <si>
    <t xml:space="preserve"> 6.37</t>
  </si>
  <si>
    <t xml:space="preserve"> 9.56</t>
  </si>
  <si>
    <t xml:space="preserve"> 104.71</t>
  </si>
  <si>
    <t>Α09Η14949</t>
  </si>
  <si>
    <t xml:space="preserve"> 31.3</t>
  </si>
  <si>
    <t xml:space="preserve"> 100.16</t>
  </si>
  <si>
    <t xml:space="preserve"> 240.08</t>
  </si>
  <si>
    <t xml:space="preserve"> 180.06</t>
  </si>
  <si>
    <t xml:space="preserve"> 31.21</t>
  </si>
  <si>
    <t xml:space="preserve"> 43.96</t>
  </si>
  <si>
    <t xml:space="preserve"> 498.44</t>
  </si>
  <si>
    <t>Α09Η14971</t>
  </si>
  <si>
    <t>Α09Η20803Α</t>
  </si>
  <si>
    <t>Α09Η20805</t>
  </si>
  <si>
    <t>6.3</t>
  </si>
  <si>
    <t>Α09Η22716</t>
  </si>
  <si>
    <t xml:space="preserve"> 38.3</t>
  </si>
  <si>
    <t xml:space="preserve"> 30.01</t>
  </si>
  <si>
    <t xml:space="preserve"> 22.51</t>
  </si>
  <si>
    <t xml:space="preserve"> 3.91</t>
  </si>
  <si>
    <t xml:space="preserve"> 6.15</t>
  </si>
  <si>
    <t xml:space="preserve"> 65.71</t>
  </si>
  <si>
    <t>Α09Η22708</t>
  </si>
  <si>
    <t xml:space="preserve"> 9.70</t>
  </si>
  <si>
    <t xml:space="preserve"> 45.28</t>
  </si>
  <si>
    <t xml:space="preserve"> 33.96</t>
  </si>
  <si>
    <t xml:space="preserve"> 5.89</t>
  </si>
  <si>
    <t xml:space="preserve"> 8.90</t>
  </si>
  <si>
    <t xml:space="preserve"> 97.16</t>
  </si>
  <si>
    <t>Α98Ε04746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</si>
  <si>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</si>
  <si>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</si>
  <si>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</si>
  <si>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</si>
  <si>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</si>
  <si>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</si>
  <si>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Παροχή</t>
  </si>
  <si>
    <t>Ιδιοκτήτης</t>
  </si>
  <si>
    <t>ΑΦΜ ΙΔ</t>
  </si>
  <si>
    <t>Ένοικος</t>
  </si>
  <si>
    <t>ΑΦΜ ΕΝ</t>
  </si>
  <si>
    <t>Δ/ση ακινήτου</t>
  </si>
  <si>
    <t>Δση_αριθμ</t>
  </si>
  <si>
    <t>Ενεργός Μετρητής</t>
  </si>
  <si>
    <t xml:space="preserve">ΤΡΑΠΕΖΑ  EUROBANK A.E. </t>
  </si>
  <si>
    <t>25ΗΣ ΜΑΡΤΙΟΥ</t>
  </si>
  <si>
    <t>ΑΓ. ΚΩΝΣΤΑΝΤΙΝΟΥ</t>
  </si>
  <si>
    <t>ΣΥΓΓΡΟΥ ΛΕΩΦ.</t>
  </si>
  <si>
    <t>Α07Σ15558</t>
  </si>
  <si>
    <t>ΣΤΑΔΙΟΥ</t>
  </si>
  <si>
    <t>Α08Σ10961</t>
  </si>
  <si>
    <t>ΠΑΠΑΔΙΑΜΑΝΤΟΠΟΥΛΟΥ</t>
  </si>
  <si>
    <t>ΑΓ. ΔΗΜΗΤΡΙΟΥ</t>
  </si>
  <si>
    <t>Α88Ε37904</t>
  </si>
  <si>
    <t>Α93Ζ71536</t>
  </si>
  <si>
    <t>ΒΑΣ. ΣΟΦΙΑΣ ΛΕΩΦ.</t>
  </si>
  <si>
    <t>ΕΣΛΙΝ</t>
  </si>
  <si>
    <t xml:space="preserve">LAMDA ESTATE DEVELOPMENT S.A. </t>
  </si>
  <si>
    <t xml:space="preserve">ΔΕΣΠΟΤΑΚΗΣ ΖΑΧΑΡΙΑΣ </t>
  </si>
  <si>
    <t>Sum of ΟΦΕΙΛΗ</t>
  </si>
  <si>
    <t>Row Labels</t>
  </si>
  <si>
    <t>Grand Total</t>
  </si>
  <si>
    <t>Αρ.Παροχής</t>
  </si>
  <si>
    <t>Οφειλή</t>
  </si>
  <si>
    <t>ΠΟΛΛΑΠΛΟΣ 12.12.2024</t>
  </si>
  <si>
    <t>ΠΟΛΛΑΠΛΟΣ 16.01.2025</t>
  </si>
  <si>
    <t>ΠΟΛΛΑΠΛΟΣ 24.02.2025</t>
  </si>
  <si>
    <t>Sum of ΟΦΕΙΛΗ2</t>
  </si>
  <si>
    <t>(blank)</t>
  </si>
  <si>
    <t>Sum of ΠΟΛΛΑΠΛΟΣ 12.12.2024</t>
  </si>
  <si>
    <t xml:space="preserve">ΜΥΚΗΝΩΝ </t>
  </si>
  <si>
    <t xml:space="preserve">ΠΟΣΕΙΔΩΝΟΣ </t>
  </si>
  <si>
    <t>ΠΩΛΗΣΗ</t>
  </si>
  <si>
    <t>091Ε04692</t>
  </si>
  <si>
    <t>098Ε04746</t>
  </si>
  <si>
    <t>Sum of Παροχή</t>
  </si>
  <si>
    <t>Sum of Δση_αριθμ</t>
  </si>
  <si>
    <t>Sum of ΠΟΛΛΑΠΛΟΣ 16.01.2025</t>
  </si>
  <si>
    <t>Sum of ΠΟΛΛΑΠΛΟΣ 24.02.2025</t>
  </si>
  <si>
    <t xml:space="preserve"> 5.19</t>
  </si>
  <si>
    <t xml:space="preserve"> 8.96</t>
  </si>
  <si>
    <t xml:space="preserve"> 10.66</t>
  </si>
  <si>
    <t xml:space="preserve"> 32.99</t>
  </si>
  <si>
    <t xml:space="preserve"> 27.50</t>
  </si>
  <si>
    <t xml:space="preserve"> 3.20</t>
  </si>
  <si>
    <t xml:space="preserve"> 1.65</t>
  </si>
  <si>
    <t xml:space="preserve"> 14.07</t>
  </si>
  <si>
    <t xml:space="preserve"> 9.13</t>
  </si>
  <si>
    <t xml:space="preserve"> 16.0</t>
  </si>
  <si>
    <t xml:space="preserve"> 5.60</t>
  </si>
  <si>
    <t xml:space="preserve"> 48.0</t>
  </si>
  <si>
    <t xml:space="preserve"> 30.72</t>
  </si>
  <si>
    <t xml:space="preserve"> 22.4</t>
  </si>
  <si>
    <t xml:space="preserve"> 40.99</t>
  </si>
  <si>
    <t xml:space="preserve"> 0.6</t>
  </si>
  <si>
    <t xml:space="preserve"> 1.54</t>
  </si>
  <si>
    <t xml:space="preserve"> 78.85</t>
  </si>
  <si>
    <t xml:space="preserve"> 59.14</t>
  </si>
  <si>
    <t xml:space="preserve"> 14.96</t>
  </si>
  <si>
    <t xml:space="preserve"> 166.40</t>
  </si>
  <si>
    <t xml:space="preserve"> 0.78</t>
  </si>
  <si>
    <t xml:space="preserve"> 4.01</t>
  </si>
  <si>
    <t xml:space="preserve"> 2.42</t>
  </si>
  <si>
    <t xml:space="preserve"> 0.53</t>
  </si>
  <si>
    <t xml:space="preserve"> 2.53</t>
  </si>
  <si>
    <t>ΠΟΛΛΑΠΛΟΣ 12.03.2025</t>
  </si>
  <si>
    <t>2.8</t>
  </si>
  <si>
    <t xml:space="preserve"> 2.03</t>
  </si>
  <si>
    <t xml:space="preserve"> 2.90</t>
  </si>
  <si>
    <t xml:space="preserve"> 1.52</t>
  </si>
  <si>
    <t xml:space="preserve"> 1.06</t>
  </si>
  <si>
    <t xml:space="preserve"> 7.77</t>
  </si>
  <si>
    <t xml:space="preserve"> 15.55</t>
  </si>
  <si>
    <t xml:space="preserve"> 14.7</t>
  </si>
  <si>
    <t xml:space="preserve"> 5.15</t>
  </si>
  <si>
    <t xml:space="preserve"> 44.0</t>
  </si>
  <si>
    <t xml:space="preserve"> 28.16</t>
  </si>
  <si>
    <t xml:space="preserve"> 20.5</t>
  </si>
  <si>
    <t xml:space="preserve"> 37.52</t>
  </si>
  <si>
    <t xml:space="preserve"> 2.05</t>
  </si>
  <si>
    <t xml:space="preserve"> 72.88</t>
  </si>
  <si>
    <t xml:space="preserve"> 54.66</t>
  </si>
  <si>
    <t xml:space="preserve"> 9.48</t>
  </si>
  <si>
    <t xml:space="preserve"> 15.74</t>
  </si>
  <si>
    <t xml:space="preserve"> 163.69</t>
  </si>
  <si>
    <t xml:space="preserve"> 8.3</t>
  </si>
  <si>
    <t xml:space="preserve"> 5.31</t>
  </si>
  <si>
    <t xml:space="preserve"> 10.46</t>
  </si>
  <si>
    <t xml:space="preserve"> 7.85</t>
  </si>
  <si>
    <t xml:space="preserve"> 1.36</t>
  </si>
  <si>
    <t xml:space="preserve"> 2.58</t>
  </si>
  <si>
    <t xml:space="preserve"> 25.18</t>
  </si>
  <si>
    <t xml:space="preserve"> 23.26</t>
  </si>
  <si>
    <t xml:space="preserve"> 17.45</t>
  </si>
  <si>
    <t xml:space="preserve"> 3.02</t>
  </si>
  <si>
    <t xml:space="preserve"> 51.55</t>
  </si>
  <si>
    <t xml:space="preserve"> 1.39</t>
  </si>
  <si>
    <t xml:space="preserve"> 11.56</t>
  </si>
  <si>
    <t xml:space="preserve"> 24.3</t>
  </si>
  <si>
    <t xml:space="preserve"> 20.70</t>
  </si>
  <si>
    <t xml:space="preserve"> 15.53</t>
  </si>
  <si>
    <t xml:space="preserve"> 2.69</t>
  </si>
  <si>
    <t xml:space="preserve"> 46.28</t>
  </si>
  <si>
    <t xml:space="preserve"> 18.78</t>
  </si>
  <si>
    <t xml:space="preserve"> 2.44</t>
  </si>
  <si>
    <t xml:space="preserve"> 42.32</t>
  </si>
  <si>
    <t xml:space="preserve"> 8.54</t>
  </si>
  <si>
    <t xml:space="preserve"> 6.41</t>
  </si>
  <si>
    <t xml:space="preserve"> 21.23</t>
  </si>
  <si>
    <t xml:space="preserve"> 26.3</t>
  </si>
  <si>
    <t xml:space="preserve"> 16.83</t>
  </si>
  <si>
    <t xml:space="preserve"> 21.98</t>
  </si>
  <si>
    <t xml:space="preserve"> 16.49</t>
  </si>
  <si>
    <t xml:space="preserve"> 2.86</t>
  </si>
  <si>
    <t xml:space="preserve"> 4.66</t>
  </si>
  <si>
    <t xml:space="preserve"> 48.92</t>
  </si>
  <si>
    <t xml:space="preserve"> 20.03</t>
  </si>
  <si>
    <t xml:space="preserve"> 18.89</t>
  </si>
  <si>
    <t xml:space="preserve"> 3.27</t>
  </si>
  <si>
    <t xml:space="preserve"> 5.23</t>
  </si>
  <si>
    <t xml:space="preserve"> 55.50</t>
  </si>
  <si>
    <t xml:space="preserve"> 23.5</t>
  </si>
  <si>
    <t xml:space="preserve"> 60.16</t>
  </si>
  <si>
    <t xml:space="preserve"> 109.76</t>
  </si>
  <si>
    <t xml:space="preserve"> 240.75</t>
  </si>
  <si>
    <t xml:space="preserve"> 180.56</t>
  </si>
  <si>
    <t xml:space="preserve"> 31.30</t>
  </si>
  <si>
    <t xml:space="preserve"> 44.03</t>
  </si>
  <si>
    <t xml:space="preserve"> 499.57</t>
  </si>
  <si>
    <t xml:space="preserve"> 16.3</t>
  </si>
  <si>
    <t xml:space="preserve"> 15.58</t>
  </si>
  <si>
    <t xml:space="preserve"> 35.74</t>
  </si>
  <si>
    <t xml:space="preserve"> 23.3</t>
  </si>
  <si>
    <t xml:space="preserve"> 14.91</t>
  </si>
  <si>
    <t xml:space="preserve"> 20.06</t>
  </si>
  <si>
    <t xml:space="preserve"> 15.05</t>
  </si>
  <si>
    <t xml:space="preserve"> 2.61</t>
  </si>
  <si>
    <t xml:space="preserve"> 4.31</t>
  </si>
  <si>
    <t xml:space="preserve"> 44.96</t>
  </si>
  <si>
    <t xml:space="preserve"> 43.01</t>
  </si>
  <si>
    <t xml:space="preserve"> 32.26</t>
  </si>
  <si>
    <t xml:space="preserve"> 5.59</t>
  </si>
  <si>
    <t xml:space="preserve"> 92.23</t>
  </si>
  <si>
    <t xml:space="preserve"> 17.02</t>
  </si>
  <si>
    <t xml:space="preserve"> 50.33</t>
  </si>
  <si>
    <t xml:space="preserve"> 37.75</t>
  </si>
  <si>
    <t xml:space="preserve"> 6.54</t>
  </si>
  <si>
    <t xml:space="preserve"> 9.76</t>
  </si>
  <si>
    <t xml:space="preserve"> 107.31</t>
  </si>
  <si>
    <t xml:space="preserve"> 221.55</t>
  </si>
  <si>
    <t xml:space="preserve"> 166.16</t>
  </si>
  <si>
    <t xml:space="preserve"> 28.80</t>
  </si>
  <si>
    <t xml:space="preserve"> 40.58</t>
  </si>
  <si>
    <t xml:space="preserve"> 460.02</t>
  </si>
  <si>
    <t xml:space="preserve"> 1.07</t>
  </si>
  <si>
    <t xml:space="preserve"> 7.89</t>
  </si>
  <si>
    <t xml:space="preserve"> 33.3</t>
  </si>
  <si>
    <t xml:space="preserve"> 21.31</t>
  </si>
  <si>
    <t xml:space="preserve"> 26.46</t>
  </si>
  <si>
    <t xml:space="preserve"> 19.85</t>
  </si>
  <si>
    <t xml:space="preserve"> 3.44</t>
  </si>
  <si>
    <t xml:space="preserve"> 5.46</t>
  </si>
  <si>
    <t xml:space="preserve"> 58.14</t>
  </si>
  <si>
    <t xml:space="preserve"> 29.51</t>
  </si>
  <si>
    <t xml:space="preserve"> 84.69</t>
  </si>
  <si>
    <t xml:space="preserve"> 13.82</t>
  </si>
  <si>
    <t xml:space="preserve"> 3.49</t>
  </si>
  <si>
    <t xml:space="preserve"> 5.0</t>
  </si>
  <si>
    <t xml:space="preserve"> 8.45</t>
  </si>
  <si>
    <t xml:space="preserve"> 6.34</t>
  </si>
  <si>
    <t xml:space="preserve"> 1.10</t>
  </si>
  <si>
    <t xml:space="preserve"> 21.13</t>
  </si>
  <si>
    <t xml:space="preserve"> 1.22</t>
  </si>
  <si>
    <t xml:space="preserve"> 1.41</t>
  </si>
  <si>
    <t xml:space="preserve"> 11.65</t>
  </si>
  <si>
    <t xml:space="preserve"> 6.0</t>
  </si>
  <si>
    <t xml:space="preserve"> 1.58</t>
  </si>
  <si>
    <t xml:space="preserve"> 8.05</t>
  </si>
  <si>
    <t xml:space="preserve"> 10.0</t>
  </si>
  <si>
    <t xml:space="preserve"> 6.40</t>
  </si>
  <si>
    <t xml:space="preserve"> 8.74</t>
  </si>
  <si>
    <t xml:space="preserve"> 27.72</t>
  </si>
  <si>
    <t xml:space="preserve"> 3.50</t>
  </si>
  <si>
    <t xml:space="preserve"> 2.63</t>
  </si>
  <si>
    <t xml:space="preserve"> 10.94</t>
  </si>
  <si>
    <t xml:space="preserve"> 2.0</t>
  </si>
  <si>
    <t xml:space="preserve"> 1.28</t>
  </si>
  <si>
    <t xml:space="preserve"> 6.53</t>
  </si>
  <si>
    <t xml:space="preserve"> 1.90</t>
  </si>
  <si>
    <t xml:space="preserve"> 17.18</t>
  </si>
  <si>
    <t xml:space="preserve"> 3.62</t>
  </si>
  <si>
    <t xml:space="preserve"> 45.0</t>
  </si>
  <si>
    <t xml:space="preserve"> 21.0</t>
  </si>
  <si>
    <t xml:space="preserve"> 38.43</t>
  </si>
  <si>
    <t xml:space="preserve"> 24.0</t>
  </si>
  <si>
    <t xml:space="preserve"> 61.44</t>
  </si>
  <si>
    <t xml:space="preserve"> 48.00</t>
  </si>
  <si>
    <t xml:space="preserve"> 181.92</t>
  </si>
  <si>
    <t xml:space="preserve"> 13.50</t>
  </si>
  <si>
    <t xml:space="preserve"> 136.44</t>
  </si>
  <si>
    <t xml:space="preserve"> 23.65</t>
  </si>
  <si>
    <t xml:space="preserve"> 35.99</t>
  </si>
  <si>
    <t xml:space="preserve"> 391.50</t>
  </si>
  <si>
    <t xml:space="preserve"> 86.96</t>
  </si>
  <si>
    <t xml:space="preserve"> 14.5</t>
  </si>
  <si>
    <t xml:space="preserve"> 5.08</t>
  </si>
  <si>
    <t xml:space="preserve"> 18.5</t>
  </si>
  <si>
    <t xml:space="preserve"> 11.84</t>
  </si>
  <si>
    <t xml:space="preserve"> 16.92</t>
  </si>
  <si>
    <t xml:space="preserve"> 12.69</t>
  </si>
  <si>
    <t xml:space="preserve"> 2.20</t>
  </si>
  <si>
    <t xml:space="preserve"> 3.75</t>
  </si>
  <si>
    <t xml:space="preserve"> 38.46</t>
  </si>
  <si>
    <t xml:space="preserve"> 4.16</t>
  </si>
  <si>
    <t xml:space="preserve"> 9.24</t>
  </si>
  <si>
    <t xml:space="preserve"> 6.93</t>
  </si>
  <si>
    <t xml:space="preserve"> 1.20</t>
  </si>
  <si>
    <t xml:space="preserve"> 22.63</t>
  </si>
  <si>
    <t xml:space="preserve"> 2.39</t>
  </si>
  <si>
    <t xml:space="preserve"> 3.5</t>
  </si>
  <si>
    <t xml:space="preserve"> 7.32</t>
  </si>
  <si>
    <t xml:space="preserve"> 5.49</t>
  </si>
  <si>
    <t xml:space="preserve"> 2.02</t>
  </si>
  <si>
    <t xml:space="preserve"> 18.68</t>
  </si>
  <si>
    <t xml:space="preserve"> 13.91</t>
  </si>
  <si>
    <t xml:space="preserve"> 13.0</t>
  </si>
  <si>
    <t xml:space="preserve"> 3.41</t>
  </si>
  <si>
    <t xml:space="preserve"> 0.59</t>
  </si>
  <si>
    <t xml:space="preserve"> 12.97</t>
  </si>
  <si>
    <t xml:space="preserve"> 4.94</t>
  </si>
  <si>
    <t xml:space="preserve"> 0.96</t>
  </si>
  <si>
    <t>ΠΟΛΛΑΠΛΟΣ 01.04.2025</t>
  </si>
  <si>
    <t>ΠΟΛΛΑΠΛΟΣ 12.05.2025</t>
  </si>
  <si>
    <t>ΠΟΛΛΑΠΛΟΣ 04.06.2025</t>
  </si>
  <si>
    <t xml:space="preserve"> 14.54</t>
  </si>
  <si>
    <t xml:space="preserve"> 0.52</t>
  </si>
  <si>
    <t>ΠΟΛΛΑΠΛΟΣ 04.07.2025</t>
  </si>
  <si>
    <t xml:space="preserve"> 1.21</t>
  </si>
  <si>
    <t xml:space="preserve"> 25.9</t>
  </si>
  <si>
    <t xml:space="preserve"> 66.30</t>
  </si>
  <si>
    <t xml:space="preserve"> 153.33</t>
  </si>
  <si>
    <t xml:space="preserve"> 115.00</t>
  </si>
  <si>
    <t xml:space="preserve"> 19.94</t>
  </si>
  <si>
    <t xml:space="preserve"> 28.38</t>
  </si>
  <si>
    <t xml:space="preserve"> 319.88</t>
  </si>
  <si>
    <t xml:space="preserve"> 45.25</t>
  </si>
  <si>
    <t>ΑΡΓΑΝΩΝ ΑΡΧΗ ΠΡΟΕΚΤΑΣΗ 2  Δήμος ΝΕΑΣ ΙΩΝΙΑΣ ΤΚ 14234</t>
  </si>
  <si>
    <t>Δ04Σ00130</t>
  </si>
  <si>
    <t>[ 1.5 ]</t>
  </si>
  <si>
    <t xml:space="preserve"> 729.3</t>
  </si>
  <si>
    <t xml:space="preserve"> 2333.76</t>
  </si>
  <si>
    <t xml:space="preserve"> 2473.68</t>
  </si>
  <si>
    <t xml:space="preserve"> 1286.31</t>
  </si>
  <si>
    <t xml:space="preserve"> 321.58</t>
  </si>
  <si>
    <t xml:space="preserve"> 312.09</t>
  </si>
  <si>
    <t xml:space="preserve"> 4407.75</t>
  </si>
  <si>
    <t xml:space="preserve"> 5.2</t>
  </si>
  <si>
    <t xml:space="preserve"> 13.31</t>
  </si>
  <si>
    <t xml:space="preserve"> 87.46</t>
  </si>
  <si>
    <t xml:space="preserve"> 65.60</t>
  </si>
  <si>
    <t xml:space="preserve"> 11.38</t>
  </si>
  <si>
    <t xml:space="preserve"> 193.91</t>
  </si>
  <si>
    <t xml:space="preserve"> 6.7</t>
  </si>
  <si>
    <t xml:space="preserve"> 4.29</t>
  </si>
  <si>
    <t xml:space="preserve"> 7.24</t>
  </si>
  <si>
    <t xml:space="preserve"> 1.26</t>
  </si>
  <si>
    <t xml:space="preserve"> 2.48</t>
  </si>
  <si>
    <t xml:space="preserve"> 23.70</t>
  </si>
  <si>
    <t xml:space="preserve"> 31.57</t>
  </si>
  <si>
    <t xml:space="preserve"> 7.58</t>
  </si>
  <si>
    <t xml:space="preserve"> 39.15</t>
  </si>
  <si>
    <t xml:space="preserve"> 30.7</t>
  </si>
  <si>
    <t xml:space="preserve"> 19.65</t>
  </si>
  <si>
    <t xml:space="preserve"> 25.01</t>
  </si>
  <si>
    <t xml:space="preserve"> 18.76</t>
  </si>
  <si>
    <t xml:space="preserve"> 3.25</t>
  </si>
  <si>
    <t xml:space="preserve"> 5.24</t>
  </si>
  <si>
    <t xml:space="preserve"> 55.33</t>
  </si>
  <si>
    <t xml:space="preserve"> 1.37</t>
  </si>
  <si>
    <t xml:space="preserve"> 11.03</t>
  </si>
  <si>
    <t xml:space="preserve"> 15.17</t>
  </si>
  <si>
    <t xml:space="preserve"> 20.53</t>
  </si>
  <si>
    <t xml:space="preserve"> 15.40</t>
  </si>
  <si>
    <t xml:space="preserve"> 4.44</t>
  </si>
  <si>
    <t xml:space="preserve"> 46.11</t>
  </si>
  <si>
    <t xml:space="preserve"> 20.7</t>
  </si>
  <si>
    <t xml:space="preserve"> 13.25</t>
  </si>
  <si>
    <t xml:space="preserve"> 18.61</t>
  </si>
  <si>
    <t xml:space="preserve"> 13.96</t>
  </si>
  <si>
    <t xml:space="preserve"> 4.09</t>
  </si>
  <si>
    <t xml:space="preserve"> 42.15</t>
  </si>
  <si>
    <t xml:space="preserve"> 19.01</t>
  </si>
  <si>
    <t xml:space="preserve"> 24.37</t>
  </si>
  <si>
    <t xml:space="preserve"> 18.28</t>
  </si>
  <si>
    <t xml:space="preserve"> 3.17</t>
  </si>
  <si>
    <t xml:space="preserve"> 5.13</t>
  </si>
  <si>
    <t xml:space="preserve"> 54.02</t>
  </si>
  <si>
    <t xml:space="preserve"> 31.7</t>
  </si>
  <si>
    <t xml:space="preserve"> 20.29</t>
  </si>
  <si>
    <t xml:space="preserve"> 25.65</t>
  </si>
  <si>
    <t xml:space="preserve"> 19.24</t>
  </si>
  <si>
    <t xml:space="preserve"> 3.34</t>
  </si>
  <si>
    <t xml:space="preserve"> 56.66</t>
  </si>
  <si>
    <t xml:space="preserve"> 36.7</t>
  </si>
  <si>
    <t xml:space="preserve"> 117.44</t>
  </si>
  <si>
    <t xml:space="preserve"> 254.31</t>
  </si>
  <si>
    <t xml:space="preserve"> 190.73</t>
  </si>
  <si>
    <t xml:space="preserve"> 46.52</t>
  </si>
  <si>
    <t xml:space="preserve"> 527.70</t>
  </si>
  <si>
    <t xml:space="preserve"> 9.41</t>
  </si>
  <si>
    <t xml:space="preserve"> 14.77</t>
  </si>
  <si>
    <t xml:space="preserve"> 11.08</t>
  </si>
  <si>
    <t xml:space="preserve"> 3.40</t>
  </si>
  <si>
    <t xml:space="preserve"> 34.24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</si>
  <si>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</si>
  <si>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</si>
  <si>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</si>
  <si>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</si>
  <si>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</si>
  <si>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</si>
  <si>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</si>
  <si>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 xml:space="preserve"> 18.7</t>
  </si>
  <si>
    <t xml:space="preserve"> 17.33</t>
  </si>
  <si>
    <t xml:space="preserve"> 13.00</t>
  </si>
  <si>
    <t xml:space="preserve"> 2.26</t>
  </si>
  <si>
    <t xml:space="preserve"> 3.86</t>
  </si>
  <si>
    <t xml:space="preserve"> 39.52</t>
  </si>
  <si>
    <t xml:space="preserve"> 3.7</t>
  </si>
  <si>
    <t xml:space="preserve"> 41.57</t>
  </si>
  <si>
    <t xml:space="preserve"> 31.18</t>
  </si>
  <si>
    <t xml:space="preserve"> 5.41</t>
  </si>
  <si>
    <t xml:space="preserve"> 89.45</t>
  </si>
  <si>
    <t xml:space="preserve"> 7.7</t>
  </si>
  <si>
    <t xml:space="preserve"> 48.89</t>
  </si>
  <si>
    <t xml:space="preserve"> 36.67</t>
  </si>
  <si>
    <t xml:space="preserve"> 6.36</t>
  </si>
  <si>
    <t xml:space="preserve"> 9.54</t>
  </si>
  <si>
    <t xml:space="preserve"> 104.53</t>
  </si>
  <si>
    <t xml:space="preserve"> 47.04</t>
  </si>
  <si>
    <t xml:space="preserve"> 183.91</t>
  </si>
  <si>
    <t xml:space="preserve"> 137.93</t>
  </si>
  <si>
    <t xml:space="preserve"> 23.92</t>
  </si>
  <si>
    <t xml:space="preserve"> 33.84</t>
  </si>
  <si>
    <t xml:space="preserve"> 382.67</t>
  </si>
  <si>
    <t xml:space="preserve"> 25.7</t>
  </si>
  <si>
    <t xml:space="preserve"> 16.45</t>
  </si>
  <si>
    <t xml:space="preserve"> 21.81</t>
  </si>
  <si>
    <t xml:space="preserve"> 16.36</t>
  </si>
  <si>
    <t xml:space="preserve"> 2.84</t>
  </si>
  <si>
    <t xml:space="preserve"> 4.67</t>
  </si>
  <si>
    <t xml:space="preserve"> 48.75</t>
  </si>
  <si>
    <t xml:space="preserve"> 40.7</t>
  </si>
  <si>
    <t xml:space="preserve"> 26.05</t>
  </si>
  <si>
    <t xml:space="preserve"> 31.41</t>
  </si>
  <si>
    <t xml:space="preserve"> 23.56</t>
  </si>
  <si>
    <t xml:space="preserve"> 6.39</t>
  </si>
  <si>
    <t xml:space="preserve"> 68.52</t>
  </si>
  <si>
    <t>ΠΟΛΛΑΠΛΟΣ 01.08.2025</t>
  </si>
  <si>
    <t xml:space="preserve">ΑΡΓΑΝΩΝ 2 </t>
  </si>
  <si>
    <t xml:space="preserve"> 5.01</t>
  </si>
  <si>
    <t xml:space="preserve"> 43.0</t>
  </si>
  <si>
    <t xml:space="preserve"> 20.1</t>
  </si>
  <si>
    <t xml:space="preserve"> 36.78</t>
  </si>
  <si>
    <t xml:space="preserve"> 22.9</t>
  </si>
  <si>
    <t xml:space="preserve"> 58.62</t>
  </si>
  <si>
    <t xml:space="preserve"> 282.7</t>
  </si>
  <si>
    <t xml:space="preserve"> 904.64</t>
  </si>
  <si>
    <t xml:space="preserve"> 1032.57</t>
  </si>
  <si>
    <t xml:space="preserve"> 37.31</t>
  </si>
  <si>
    <t xml:space="preserve"> 774.43</t>
  </si>
  <si>
    <t xml:space="preserve"> 134.23</t>
  </si>
  <si>
    <t xml:space="preserve"> 194.81</t>
  </si>
  <si>
    <t xml:space="preserve"> 2173.35</t>
  </si>
  <si>
    <t xml:space="preserve"> 2.37</t>
  </si>
  <si>
    <t xml:space="preserve"> 7.38</t>
  </si>
  <si>
    <t xml:space="preserve"> 5.54</t>
  </si>
  <si>
    <t xml:space="preserve"> 18.77</t>
  </si>
  <si>
    <t xml:space="preserve"> 8.7</t>
  </si>
  <si>
    <t xml:space="preserve"> 5.57</t>
  </si>
  <si>
    <t xml:space="preserve"> 10.58</t>
  </si>
  <si>
    <t xml:space="preserve"> 2.60</t>
  </si>
  <si>
    <t xml:space="preserve"> 25.36</t>
  </si>
  <si>
    <t xml:space="preserve"> 10.05</t>
  </si>
  <si>
    <t xml:space="preserve"> 12.93</t>
  </si>
  <si>
    <t xml:space="preserve"> 9.7</t>
  </si>
  <si>
    <t xml:space="preserve"> 6.21</t>
  </si>
  <si>
    <t xml:space="preserve"> 11.22</t>
  </si>
  <si>
    <t xml:space="preserve"> 8.42</t>
  </si>
  <si>
    <t xml:space="preserve"> 1.46</t>
  </si>
  <si>
    <t xml:space="preserve"> 2.71</t>
  </si>
  <si>
    <t xml:space="preserve"> 26.68</t>
  </si>
  <si>
    <t xml:space="preserve"> 1.38</t>
  </si>
  <si>
    <t xml:space="preserve"> 11.49</t>
  </si>
  <si>
    <t xml:space="preserve"> 22.7</t>
  </si>
  <si>
    <t xml:space="preserve"> 72.64</t>
  </si>
  <si>
    <t xml:space="preserve"> 200.57</t>
  </si>
  <si>
    <t xml:space="preserve"> 12.92</t>
  </si>
  <si>
    <t xml:space="preserve"> 150.43</t>
  </si>
  <si>
    <t xml:space="preserve"> 26.07</t>
  </si>
  <si>
    <t xml:space="preserve"> 39.20</t>
  </si>
  <si>
    <t xml:space="preserve"> 429.19</t>
  </si>
  <si>
    <t xml:space="preserve"> 7.82</t>
  </si>
  <si>
    <t xml:space="preserve"> 22.0</t>
  </si>
  <si>
    <t xml:space="preserve"> 14.08</t>
  </si>
  <si>
    <t xml:space="preserve"> 14.50</t>
  </si>
  <si>
    <t xml:space="preserve"> 43.54</t>
  </si>
  <si>
    <t xml:space="preserve"> 38.24</t>
  </si>
  <si>
    <t xml:space="preserve"> 5.76</t>
  </si>
  <si>
    <t xml:space="preserve"> 11.01</t>
  </si>
  <si>
    <t xml:space="preserve"> 1.43</t>
  </si>
  <si>
    <t xml:space="preserve"> 26.40</t>
  </si>
  <si>
    <t xml:space="preserve"> 20.24</t>
  </si>
  <si>
    <t xml:space="preserve"> 4.0</t>
  </si>
  <si>
    <t xml:space="preserve"> 2.56</t>
  </si>
  <si>
    <t xml:space="preserve"> 7.81</t>
  </si>
  <si>
    <t xml:space="preserve"> 5.86</t>
  </si>
  <si>
    <t xml:space="preserve"> 1.01</t>
  </si>
  <si>
    <t xml:space="preserve"> 19.81</t>
  </si>
  <si>
    <t xml:space="preserve"> 9.96</t>
  </si>
  <si>
    <t xml:space="preserve"> 8.03</t>
  </si>
  <si>
    <t xml:space="preserve"> 0.70</t>
  </si>
  <si>
    <t xml:space="preserve"> 3.60</t>
  </si>
  <si>
    <t xml:space="preserve"> 0.75</t>
  </si>
  <si>
    <t xml:space="preserve"> 2.04</t>
  </si>
  <si>
    <t xml:space="preserve"> 1.48</t>
  </si>
  <si>
    <t>ΠΟΛΛΑΠΛΟΣ 08.09.2025</t>
  </si>
  <si>
    <t>ΠΟΛΛΑΠΛΟΣ 02.10.2025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</si>
</sst>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0" xfId="0" applyAlignment="1">
      <alignment horizontal="left" indent="1"/>
    </xf>
    <xf numFmtId="0" fontId="5" fillId="2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center"/>
    </xf>
    <xf numFmtId="1" fontId="5" fillId="2" borderId="3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5" fillId="2" borderId="3" xfId="1" applyFont="1" applyFill="1" applyBorder="1" applyAlignment="1">
      <alignment horizontal="center" wrapText="1"/>
    </xf>
    <xf numFmtId="164" fontId="0" fillId="3" borderId="5" xfId="0" applyNumberFormat="1" applyFill="1" applyBorder="1"/>
    <xf numFmtId="4" fontId="3" fillId="0" borderId="0" xfId="0" applyNumberFormat="1" applyFont="1"/>
    <xf numFmtId="4" fontId="3" fillId="2" borderId="0" xfId="0" applyNumberFormat="1" applyFont="1" applyFill="1"/>
    <xf numFmtId="4" fontId="3" fillId="5" borderId="0" xfId="0" applyNumberFormat="1" applyFont="1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712.593442939811" createdVersion="8" refreshedVersion="8" minRefreshableVersion="3" recordCount="237" xr:uid="{3DA6BD50-C090-4638-BEBE-6491579333C3}">
  <cacheSource type="worksheet">
    <worksheetSource ref="A1:AQ238" sheet="912088-12.12.2024"/>
  </cacheSource>
  <cacheFields count="43">
    <cacheField name="ΔΙΑΔΡΟΜΗ" numFmtId="0">
      <sharedItems containsString="0" containsBlank="1" containsNumber="1" containsInteger="1" minValue="1" maxValue="40"/>
    </cacheField>
    <cacheField name="ΑΡ.ΠΑΡΟΧΗΣ" numFmtId="0">
      <sharedItems containsSemiMixedTypes="0" containsString="0" containsNumber="1" containsInteger="1" minValue="221" maxValue="2174582" count="118">
        <n v="221"/>
        <n v="2103441"/>
        <n v="405676"/>
        <n v="1902746"/>
        <n v="1902747"/>
        <n v="1902748"/>
        <n v="1902749"/>
        <n v="1902750"/>
        <n v="1902751"/>
        <n v="1902752"/>
        <n v="405688"/>
        <n v="1400705"/>
        <n v="1835245"/>
        <n v="2121795"/>
        <n v="2121796"/>
        <n v="2121797"/>
        <n v="2121799"/>
        <n v="2121801"/>
        <n v="677198"/>
        <n v="677200"/>
        <n v="1386022"/>
        <n v="1386023"/>
        <n v="1386024"/>
        <n v="1386025"/>
        <n v="1386026"/>
        <n v="1386027"/>
        <n v="1386028"/>
        <n v="1386029"/>
        <n v="1386030"/>
        <n v="1386031"/>
        <n v="1386032"/>
        <n v="1386033"/>
        <n v="1386034"/>
        <n v="1386035"/>
        <n v="1386036"/>
        <n v="1386037"/>
        <n v="1386038"/>
        <n v="1386039"/>
        <n v="1386040"/>
        <n v="1386041"/>
        <n v="1386042"/>
        <n v="1386043"/>
        <n v="1386044"/>
        <n v="1386045"/>
        <n v="1386046"/>
        <n v="1386047"/>
        <n v="1386048"/>
        <n v="1386049"/>
        <n v="1386050"/>
        <n v="1386051"/>
        <n v="1386052"/>
        <n v="1386053"/>
        <n v="1386054"/>
        <n v="1386055"/>
        <n v="1386056"/>
        <n v="1386057"/>
        <n v="1386058"/>
        <n v="1386059"/>
        <n v="1386060"/>
        <n v="1386062"/>
        <n v="1386063"/>
        <n v="1386064"/>
        <n v="1386065"/>
        <n v="1386066"/>
        <n v="1386067"/>
        <n v="1386068"/>
        <n v="1386069"/>
        <n v="1386070"/>
        <n v="1386071"/>
        <n v="1386072"/>
        <n v="1386073"/>
        <n v="1386074"/>
        <n v="1386075"/>
        <n v="1436636"/>
        <n v="1436648"/>
        <n v="1436649"/>
        <n v="1436650"/>
        <n v="1436651"/>
        <n v="1436652"/>
        <n v="1436653"/>
        <n v="1436654"/>
        <n v="1436656"/>
        <n v="1436657"/>
        <n v="1436658"/>
        <n v="1436659"/>
        <n v="1436660"/>
        <n v="1436661"/>
        <n v="677201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n v="689215"/>
        <n v="1295303"/>
        <n v="2111105"/>
        <n v="2111106"/>
        <n v="2111108"/>
        <n v="2111109"/>
        <n v="2111110"/>
        <n v="2111112"/>
      </sharedItems>
    </cacheField>
    <cacheField name="ΠΕΡΙΟΔΟΣ ΚΑΤΑΝΑΛΩΣΗΣ ΑΠΌ" numFmtId="0">
      <sharedItems containsString="0" containsBlank="1" containsNumber="1" containsInteger="1" minValue="45332" maxValue="45514"/>
    </cacheField>
    <cacheField name="ΠΕΡΙΟΔΟΣ ΚΑΤΑΝΑΛΩΣΗΣ ΕΩΣ" numFmtId="0">
      <sharedItems containsString="0" containsBlank="1" containsNumber="1" containsInteger="1" minValue="45473" maxValue="45604"/>
    </cacheField>
    <cacheField name="ΗΜΕΡ.ΛΗΞΕΩΣ" numFmtId="0">
      <sharedItems containsSemiMixedTypes="0" containsString="0" containsNumber="1" containsInteger="1" minValue="43264" maxValue="45638"/>
    </cacheField>
    <cacheField name="ΗΜ.ΚΑΤΑΝΑΛΩΣΗΣ" numFmtId="0">
      <sharedItems containsString="0" containsBlank="1" containsNumber="1" containsInteger="1" minValue="86" maxValue="271"/>
    </cacheField>
    <cacheField name="ΠΕΡΙΦ.ΓΡΑΦ." numFmtId="0">
      <sharedItems/>
    </cacheField>
    <cacheField name="ΤΙΜΟΛΟΓΙΟ" numFmtId="0">
      <sharedItems containsBlank="1"/>
    </cacheField>
    <cacheField name="ΙΔΙΟΚΤΗΤΗΣ" numFmtId="0">
      <sharedItems/>
    </cacheField>
    <cacheField name="ΕΝΟΙΚΟΣ" numFmtId="0">
      <sharedItems/>
    </cacheField>
    <cacheField name="ΔΙΕΥΘΥΝΣΗ" numFmtId="0">
      <sharedItems/>
    </cacheField>
    <cacheField name="ΑΦΜ" numFmtId="0">
      <sharedItems containsSemiMixedTypes="0" containsString="0" containsNumber="1" containsInteger="1" minValue="996866969" maxValue="996866969"/>
    </cacheField>
    <cacheField name="ΑΡ.ΜΕΤΡΗΤΗ" numFmtId="0">
      <sharedItems containsBlank="1" containsMixedTypes="1" containsNumber="1" containsInteger="1" minValue="0" maxValue="0"/>
    </cacheField>
    <cacheField name="ΔΙΑΜ." numFmtId="0">
      <sharedItems containsBlank="1"/>
    </cacheField>
    <cacheField name="ΠΡΟΗΓ.ΕΝΔ." numFmtId="0">
      <sharedItems containsSemiMixedTypes="0" containsString="0" containsNumber="1" containsInteger="1" minValue="0" maxValue="23864"/>
    </cacheField>
    <cacheField name="ΠΑΡ.ΕΝΔΕΙΞΗ" numFmtId="0">
      <sharedItems containsSemiMixedTypes="0" containsString="0" containsNumber="1" containsInteger="1" minValue="0" maxValue="23996"/>
    </cacheField>
    <cacheField name="ΤΕΚΜ." numFmtId="0">
      <sharedItems containsMixedTypes="1" containsNumber="1" containsInteger="1" minValue="0" maxValue="0"/>
    </cacheField>
    <cacheField name="ΤΡΙΜ" numFmtId="0">
      <sharedItems containsSemiMixedTypes="0" containsString="0" containsNumber="1" containsInteger="1" minValue="0" maxValue="523"/>
    </cacheField>
    <cacheField name="ΠΡΟΣΘ" numFmtId="0">
      <sharedItems containsSemiMixedTypes="0" containsString="0" containsNumber="1" containsInteger="1" minValue="0" maxValue="0"/>
    </cacheField>
    <cacheField name="ΤΥΠΟΣ ΛΟΓΑΡΙΑΣΜΟΥ" numFmtId="0">
      <sharedItems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/>
    </cacheField>
    <cacheField name="ΚΥΡΙΑ ΟΦ," numFmtId="0">
      <sharedItems/>
    </cacheField>
    <cacheField name="ΠΙΣΤΩΤΙΚΟ" numFmtId="0">
      <sharedItems/>
    </cacheField>
    <cacheField name="ΟΦΕΙΛΗ" numFmtId="0">
      <sharedItems containsSemiMixedTypes="0" containsString="0" containsNumber="1" minValue="0.01" maxValue="3059.39"/>
    </cacheField>
    <cacheField name="ΑΡ.ΠΑΡΑΣΤΑΤΙΚΟΥ" numFmtId="0">
      <sharedItems containsSemiMixedTypes="0" containsString="0" containsNumber="1" containsInteger="1" minValue="20180005354311" maxValue="20240010635498"/>
    </cacheField>
    <cacheField name="ΗΜΕΡΟΜ.ΕΚΔΟΣΗΣ" numFmtId="0">
      <sharedItems containsSemiMixedTypes="0" containsString="0" containsNumber="1" containsInteger="1" minValue="43264" maxValue="45614" count="18">
        <n v="45364"/>
        <n v="45448"/>
        <n v="45481"/>
        <n v="45572"/>
        <n v="45575"/>
        <n v="45610"/>
        <n v="45582"/>
        <n v="45607"/>
        <n v="43264"/>
        <n v="45609"/>
        <n v="45545"/>
        <n v="45551"/>
        <n v="45589"/>
        <n v="45511"/>
        <n v="45518"/>
        <n v="45614"/>
        <n v="45547"/>
        <n v="455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712.606488773148" createdVersion="8" refreshedVersion="8" minRefreshableVersion="3" recordCount="87" xr:uid="{1B2846ED-789E-4376-9F05-399D069B3C20}">
  <cacheSource type="worksheet">
    <worksheetSource ref="A1:AQ88" sheet="912317-16.01.2025"/>
  </cacheSource>
  <cacheFields count="43">
    <cacheField name="ΔΙΑΔΡΟΜΗ" numFmtId="0">
      <sharedItems containsString="0" containsBlank="1" containsNumber="1" containsInteger="1" minValue="82" maxValue="82"/>
    </cacheField>
    <cacheField name="ΑΡ.ΠΑΡΟΧΗΣ" numFmtId="0">
      <sharedItems containsSemiMixedTypes="0" containsString="0" containsNumber="1" containsInteger="1" minValue="221" maxValue="2174570" count="85">
        <n v="221"/>
        <n v="2103441"/>
        <n v="1443305"/>
        <n v="2121799"/>
        <n v="677198"/>
        <n v="677200"/>
        <n v="1386022"/>
        <n v="1386023"/>
        <n v="1386024"/>
        <n v="1386025"/>
        <n v="1386026"/>
        <n v="1386027"/>
        <n v="1386028"/>
        <n v="1386029"/>
        <n v="1386030"/>
        <n v="1386031"/>
        <n v="1386032"/>
        <n v="1386033"/>
        <n v="1386034"/>
        <n v="1386035"/>
        <n v="1386036"/>
        <n v="1386037"/>
        <n v="1386038"/>
        <n v="1386039"/>
        <n v="1386040"/>
        <n v="1386041"/>
        <n v="1386042"/>
        <n v="1386043"/>
        <n v="1386044"/>
        <n v="1386045"/>
        <n v="1386046"/>
        <n v="1386047"/>
        <n v="1386048"/>
        <n v="1386049"/>
        <n v="1386050"/>
        <n v="1386051"/>
        <n v="1386052"/>
        <n v="1386053"/>
        <n v="1386054"/>
        <n v="1386055"/>
        <n v="1386056"/>
        <n v="1386057"/>
        <n v="1386058"/>
        <n v="1386059"/>
        <n v="1386060"/>
        <n v="1386062"/>
        <n v="1386063"/>
        <n v="1386064"/>
        <n v="1386065"/>
        <n v="1386066"/>
        <n v="1386067"/>
        <n v="1386068"/>
        <n v="1386069"/>
        <n v="1386070"/>
        <n v="1386071"/>
        <n v="1386072"/>
        <n v="1386073"/>
        <n v="1386074"/>
        <n v="1386075"/>
        <n v="1436636"/>
        <n v="1436648"/>
        <n v="1436649"/>
        <n v="1436650"/>
        <n v="1436651"/>
        <n v="1436652"/>
        <n v="1436653"/>
        <n v="1436654"/>
        <n v="1436656"/>
        <n v="1436657"/>
        <n v="1436658"/>
        <n v="1436659"/>
        <n v="1436660"/>
        <n v="1436661"/>
        <n v="677201"/>
        <n v="2174568"/>
        <n v="2174570"/>
        <n v="689215"/>
        <n v="1295303"/>
        <n v="2111105"/>
        <n v="2111106"/>
        <n v="2111108"/>
        <n v="2111109"/>
        <n v="2111110"/>
        <n v="2111112"/>
        <n v="1697851"/>
      </sharedItems>
    </cacheField>
    <cacheField name="ΠΕΡΙΟΔΟΣ ΚΑΤΑΝΑΛΩΣΗΣ ΑΠΌ" numFmtId="0">
      <sharedItems containsString="0" containsBlank="1" containsNumber="1" containsInteger="1" minValue="45555" maxValue="45555"/>
    </cacheField>
    <cacheField name="ΠΕΡΙΟΔΟΣ ΚΑΤΑΝΑΛΩΣΗΣ ΕΩΣ" numFmtId="0">
      <sharedItems containsString="0" containsBlank="1" containsNumber="1" containsInteger="1" minValue="45646" maxValue="45646"/>
    </cacheField>
    <cacheField name="ΗΜΕΡ.ΛΗΞΕΩΣ" numFmtId="0">
      <sharedItems containsSemiMixedTypes="0" containsString="0" containsNumber="1" containsInteger="1" minValue="45637" maxValue="45695"/>
    </cacheField>
    <cacheField name="ΗΜ.ΚΑΤΑΝΑΛΩΣΗΣ" numFmtId="0">
      <sharedItems containsString="0" containsBlank="1" containsNumber="1" containsInteger="1" minValue="92" maxValue="92"/>
    </cacheField>
    <cacheField name="ΠΕΡΙΦ.ΓΡΑΦ." numFmtId="0">
      <sharedItems/>
    </cacheField>
    <cacheField name="ΤΙΜΟΛΟΓΙΟ" numFmtId="0">
      <sharedItems containsBlank="1"/>
    </cacheField>
    <cacheField name="ΙΔΙΟΚΤΗΤΗΣ" numFmtId="0">
      <sharedItems/>
    </cacheField>
    <cacheField name="ΕΝΟΙΚΟΣ" numFmtId="0">
      <sharedItems/>
    </cacheField>
    <cacheField name="ΔΙΕΥΘΥΝΣΗ" numFmtId="0">
      <sharedItems/>
    </cacheField>
    <cacheField name="ΑΦΜ" numFmtId="0">
      <sharedItems containsSemiMixedTypes="0" containsString="0" containsNumber="1" containsInteger="1" minValue="996866969" maxValue="996866969"/>
    </cacheField>
    <cacheField name="ΑΡ.ΜΕΤΡΗΤΗ" numFmtId="0">
      <sharedItems containsBlank="1"/>
    </cacheField>
    <cacheField name="ΔΙΑΜ." numFmtId="0">
      <sharedItems containsBlank="1"/>
    </cacheField>
    <cacheField name="ΠΡΟΗΓ.ΕΝΔ." numFmtId="0">
      <sharedItems containsSemiMixedTypes="0" containsString="0" containsNumber="1" containsInteger="1" minValue="0" maxValue="3622"/>
    </cacheField>
    <cacheField name="ΠΑΡ.ΕΝΔΕΙΞΗ" numFmtId="0">
      <sharedItems containsSemiMixedTypes="0" containsString="0" containsNumber="1" containsInteger="1" minValue="0" maxValue="3629"/>
    </cacheField>
    <cacheField name="ΤΕΚΜ." numFmtId="0">
      <sharedItems containsSemiMixedTypes="0" containsString="0" containsNumber="1" containsInteger="1" minValue="0" maxValue="0"/>
    </cacheField>
    <cacheField name="ΤΡΙΜ" numFmtId="0">
      <sharedItems containsSemiMixedTypes="0" containsString="0" containsNumber="1" containsInteger="1" minValue="0" maxValue="7"/>
    </cacheField>
    <cacheField name="ΠΡΟΣΘ" numFmtId="0">
      <sharedItems containsSemiMixedTypes="0" containsString="0" containsNumber="1" containsInteger="1" minValue="0" maxValue="0"/>
    </cacheField>
    <cacheField name="ΤΥΠΟΣ ΛΟΓΑΡΙΑΣΜΟΥ" numFmtId="0">
      <sharedItems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NonDate="0" containsString="0" containsBlank="1"/>
    </cacheField>
    <cacheField name="ΤΙΜΗΜΑ 2" numFmtId="0">
      <sharedItems containsNonDate="0" containsString="0" containsBlank="1"/>
    </cacheField>
    <cacheField name="ΚΥΒ.3" numFmtId="0">
      <sharedItems containsNonDate="0" containsString="0" containsBlank="1"/>
    </cacheField>
    <cacheField name="ΤΙΜ.3" numFmtId="0">
      <sharedItems containsNonDate="0" containsString="0" containsBlank="1"/>
    </cacheField>
    <cacheField name="ΚΥΒ.4" numFmtId="0">
      <sharedItems containsNonDate="0" containsString="0" containsBlank="1"/>
    </cacheField>
    <cacheField name="ΤΙΜΗΜΑ 4" numFmtId="0">
      <sharedItems containsNonDate="0" containsString="0" containsBlank="1"/>
    </cacheField>
    <cacheField name="ΚΥΒ.5" numFmtId="0">
      <sharedItems containsNonDate="0" containsString="0" containsBlank="1"/>
    </cacheField>
    <cacheField name="ΤΙΜΗΜΑ 5" numFmtId="0">
      <sharedItems containsNonDate="0" containsString="0"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/>
    </cacheField>
    <cacheField name="ΚΥΡΙΑ ΟΦ." numFmtId="0">
      <sharedItems/>
    </cacheField>
    <cacheField name="ΠΙΣΤΩΤΙΚΟ" numFmtId="0">
      <sharedItems/>
    </cacheField>
    <cacheField name="ΟΦΕΙΛΗ" numFmtId="0">
      <sharedItems containsSemiMixedTypes="0" containsString="0" containsNumber="1" minValue="0.01" maxValue="8.67" count="26">
        <n v="0.26"/>
        <n v="0.09"/>
        <n v="5.91"/>
        <n v="8.67"/>
        <n v="0.05"/>
        <n v="0.01"/>
        <n v="0.08"/>
        <n v="7.0000000000000007E-2"/>
        <n v="0.02"/>
        <n v="0.11"/>
        <n v="0.1"/>
        <n v="0.17"/>
        <n v="0.5"/>
        <n v="0.28999999999999998"/>
        <n v="0.19"/>
        <n v="0.03"/>
        <n v="0.04"/>
        <n v="0.06"/>
        <n v="0.12"/>
        <n v="0.13"/>
        <n v="0.71"/>
        <n v="0.89"/>
        <n v="0.21"/>
        <n v="1.79"/>
        <n v="0.4"/>
        <n v="4.3099999999999996"/>
      </sharedItems>
    </cacheField>
    <cacheField name="ΑΡ.ΠΑΡΑΣΤΑΤΙΚΟΥ" numFmtId="0">
      <sharedItems containsSemiMixedTypes="0" containsString="0" containsNumber="1" containsInteger="1" minValue="20240011473829" maxValue="20240012031676"/>
    </cacheField>
    <cacheField name="ΗΜΕΡΟΜ.ΕΚΔΟΣΗΣ" numFmtId="0">
      <sharedItems containsSemiMixedTypes="0" containsString="0" containsNumber="1" containsInteger="1" minValue="45637" maxValue="45656" count="4">
        <n v="45649"/>
        <n v="45656"/>
        <n v="45645"/>
        <n v="456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712.615580902777" createdVersion="8" refreshedVersion="8" minRefreshableVersion="3" recordCount="27" xr:uid="{5173F6D2-8B13-4093-A3BC-2DD5FE3C223C}">
  <cacheSource type="worksheet">
    <worksheetSource ref="A1:AQ28" sheet="912569-24.02.2025"/>
  </cacheSource>
  <cacheFields count="43">
    <cacheField name="ΔΙΑΔΡΟΜΗ" numFmtId="0">
      <sharedItems containsSemiMixedTypes="0" containsString="0" containsNumber="1" containsInteger="1" minValue="1" maxValue="88"/>
    </cacheField>
    <cacheField name="ΑΡ.ΠΑΡΟΧΗΣ" numFmtId="0">
      <sharedItems containsSemiMixedTypes="0" containsString="0" containsNumber="1" containsInteger="1" minValue="221" maxValue="2174582" count="27">
        <n v="221"/>
        <n v="2103441"/>
        <n v="374912"/>
        <n v="1794826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n v="1697851"/>
      </sharedItems>
    </cacheField>
    <cacheField name="ΠΕΡΙΟΔΟΣ ΚΑΤΑΝΑΛΩΣΗΣ ΑΠΌ" numFmtId="0">
      <sharedItems containsSemiMixedTypes="0" containsString="0" containsNumber="1" containsInteger="1" minValue="45533" maxValue="45576"/>
    </cacheField>
    <cacheField name="ΠΕΡΙΟΔΟΣ ΚΑΤΑΝΑΛΩΣΗΣ ΕΩΣ" numFmtId="0">
      <sharedItems containsSemiMixedTypes="0" containsString="0" containsNumber="1" containsInteger="1" minValue="45653" maxValue="45672"/>
    </cacheField>
    <cacheField name="ΗΜΕΡ.ΛΗΞΕΩΣ" numFmtId="0">
      <sharedItems containsSemiMixedTypes="0" containsString="0" containsNumber="1" containsInteger="1" minValue="45692" maxValue="45720"/>
    </cacheField>
    <cacheField name="ΗΜ.ΚΑΤΑΝΑΛΩΣΗΣ" numFmtId="0">
      <sharedItems containsSemiMixedTypes="0" containsString="0" containsNumber="1" containsInteger="1" minValue="91" maxValue="128"/>
    </cacheField>
    <cacheField name="ΠΕΡΙΦ.ΓΡΑΦ." numFmtId="0">
      <sharedItems/>
    </cacheField>
    <cacheField name="ΤΙΜΟΛΟΓΙΟ" numFmtId="0">
      <sharedItems/>
    </cacheField>
    <cacheField name="ΙΔΙΟΚΤΗΤΗΣ" numFmtId="0">
      <sharedItems/>
    </cacheField>
    <cacheField name="ΕΝΟΙΚΟΣ" numFmtId="0">
      <sharedItems/>
    </cacheField>
    <cacheField name="ΔΙΕΥΘΥΝΣΗ" numFmtId="0">
      <sharedItems/>
    </cacheField>
    <cacheField name="ΑΦΜ" numFmtId="0">
      <sharedItems containsSemiMixedTypes="0" containsString="0" containsNumber="1" containsInteger="1" minValue="996866969" maxValue="996866969"/>
    </cacheField>
    <cacheField name="ΑΡ.ΜΕΤΡΗΤΗ" numFmtId="0">
      <sharedItems/>
    </cacheField>
    <cacheField name="ΔΙΑΜ." numFmtId="0">
      <sharedItems/>
    </cacheField>
    <cacheField name="ΠΡΟΗΓ.ΕΝΔ." numFmtId="0">
      <sharedItems containsSemiMixedTypes="0" containsString="0" containsNumber="1" containsInteger="1" minValue="0" maxValue="15028"/>
    </cacheField>
    <cacheField name="ΠΑΡ.ΕΝΔΕΙΞΗ" numFmtId="0">
      <sharedItems containsSemiMixedTypes="0" containsString="0" containsNumber="1" containsInteger="1" minValue="0" maxValue="15131"/>
    </cacheField>
    <cacheField name="ΤΕΚΜ." numFmtId="0">
      <sharedItems containsMixedTypes="1" containsNumber="1" containsInteger="1" minValue="0" maxValue="0"/>
    </cacheField>
    <cacheField name="ΤΡΙΜ" numFmtId="0">
      <sharedItems containsSemiMixedTypes="0" containsString="0" containsNumber="1" containsInteger="1" minValue="0" maxValue="308"/>
    </cacheField>
    <cacheField name="ΠΡΟΣΘ" numFmtId="0">
      <sharedItems containsSemiMixedTypes="0" containsString="0" containsNumber="1" containsInteger="1" minValue="0" maxValue="18"/>
    </cacheField>
    <cacheField name="ΤΥΠΟΣ ΛΟΓΑΡΙΑΣΜΟΥ" numFmtId="0">
      <sharedItems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/>
    </cacheField>
    <cacheField name="ΦΠΑ ΛΟΙΠΩΝ" numFmtId="0">
      <sharedItems/>
    </cacheField>
    <cacheField name="ΕΡΓΑΣΙΕΣ" numFmtId="0">
      <sharedItems containsBlank="1"/>
    </cacheField>
    <cacheField name="ΔΙΑΦ.ΚΕΡΜ." numFmtId="0">
      <sharedItems/>
    </cacheField>
    <cacheField name="ΚΥΡΙΑ ΟΦ." numFmtId="0">
      <sharedItems/>
    </cacheField>
    <cacheField name="ΠΙΣΤΩΤΙΚΟ" numFmtId="0">
      <sharedItems/>
    </cacheField>
    <cacheField name="ΟΦΕΙΛΗ" numFmtId="0">
      <sharedItems containsSemiMixedTypes="0" containsString="0" containsNumber="1" minValue="8.1300000000000008" maxValue="1654.46"/>
    </cacheField>
    <cacheField name="ΑΡ.ΠΑΡΑΣΤΑΤΙΚΟΥ" numFmtId="0">
      <sharedItems containsSemiMixedTypes="0" containsString="0" containsNumber="1" containsInteger="1" minValue="20250000106141" maxValue="20250000490946"/>
    </cacheField>
    <cacheField name="ΗΜΕΡΟΜ.ΕΚΔΟΣΗΣ" numFmtId="0">
      <sharedItems containsSemiMixedTypes="0" containsString="0" containsNumber="1" containsInteger="1" minValue="45664" maxValue="45677" count="4">
        <n v="45665"/>
        <n v="45673"/>
        <n v="45677"/>
        <n v="456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714.682263888892" createdVersion="8" refreshedVersion="8" minRefreshableVersion="3" recordCount="126" xr:uid="{00BD3B06-42E4-4C0B-9B8E-2E98F3FD63A4}">
  <cacheSource type="worksheet">
    <worksheetSource ref="A1:K126" sheet="ΣΥΓΚΡΙΤΙΚΟΣ ΔΙΑΧΕΙΡΙΣΕΩΝ"/>
  </cacheSource>
  <cacheFields count="11">
    <cacheField name="Παροχή" numFmtId="0">
      <sharedItems containsString="0" containsBlank="1" containsNumber="1" containsInteger="1" minValue="221" maxValue="2174582"/>
    </cacheField>
    <cacheField name="Ιδιοκτήτης" numFmtId="0">
      <sharedItems containsBlank="1"/>
    </cacheField>
    <cacheField name="ΑΦΜ ΙΔ" numFmtId="0">
      <sharedItems containsString="0" containsBlank="1" containsNumber="1" containsInteger="1" minValue="671169" maxValue="996866969"/>
    </cacheField>
    <cacheField name="Ένοικος" numFmtId="0">
      <sharedItems containsBlank="1"/>
    </cacheField>
    <cacheField name="ΑΦΜ ΕΝ" numFmtId="0">
      <sharedItems containsString="0" containsBlank="1" containsNumber="1" containsInteger="1" minValue="996866969" maxValue="996866969"/>
    </cacheField>
    <cacheField name="Δ/ση ακινήτου" numFmtId="0">
      <sharedItems containsBlank="1" count="11">
        <s v="25ΗΣ ΜΑΡΤΙΟΥ"/>
        <s v="ΑΓ. ΚΩΝΣΤΑΝΤΙΝΟΥ"/>
        <s v="ΣΥΓΓΡΟΥ ΛΕΩΦ."/>
        <s v="ΣΤΑΔΙΟΥ"/>
        <s v="ΠΑΠΑΔΙΑΜΑΝΤΟΠΟΥΛΟΥ"/>
        <s v="ΑΓ. ΔΗΜΗΤΡΙΟΥ"/>
        <s v="ΒΑΣ. ΣΟΦΙΑΣ ΛΕΩΦ."/>
        <s v="ΕΣΛΙΝ"/>
        <s v="ΜΥΚΗΝΩΝ "/>
        <s v="ΠΟΣΕΙΔΩΝΟΣ "/>
        <m/>
      </sharedItems>
    </cacheField>
    <cacheField name="Δση_αριθμ" numFmtId="0">
      <sharedItems containsString="0" containsBlank="1" containsNumber="1" containsInteger="1" minValue="7" maxValue="340"/>
    </cacheField>
    <cacheField name="Ενεργός Μετρητής" numFmtId="0">
      <sharedItems containsBlank="1" count="122">
        <s v="Ν  61628"/>
        <s v="Α88Ε02849"/>
        <s v="Α08Σ10975"/>
        <s v="Α87Ε61873"/>
        <s v="Α98Ε59906"/>
        <s v="Α93Η43780"/>
        <s v="Α85Β07181"/>
        <s v="Α93Η22311"/>
        <s v="Α95Δ15878"/>
        <s v="Α07Σ15478"/>
        <s v="Α07Σ15558"/>
        <s v="Α09Η22739"/>
        <s v="Α09Η20805"/>
        <s v="Α09Η22708"/>
        <s v="Α99Μ30628"/>
        <s v="Γ96Σ00242"/>
        <s v="Α08Σ10961"/>
        <s v="Α08Σ11377"/>
        <s v="Α00Δ60823"/>
        <s v="Α99Μ20212"/>
        <s v="Α95Τ10676"/>
        <s v="Α91Ε18083"/>
        <s v="Α88Ε24563"/>
        <s v="Α92Ζ98600"/>
        <s v="Α93Ζ09861"/>
        <s v="Α09Η22745"/>
        <s v="Α09Η20803Α"/>
        <s v="Α07Σ40751"/>
        <s v="Α15Ε14859"/>
        <s v="Α03Ε58014"/>
        <s v="Α99Μ61367"/>
        <s v="Α88Ε54507"/>
        <s v="Α88Ε56070"/>
        <s v="Α94Ε04003"/>
        <s v="Α90Ε12540"/>
        <s v="Α00Δ49911"/>
        <s v="Α88Ε53766"/>
        <s v="Α08Σ11644"/>
        <s v="Α90Ε22294"/>
        <s v="Α94Ε04401"/>
        <s v="Α94Ε14083"/>
        <s v="Α93Ζ56356"/>
        <s v="Α88Ε72497"/>
        <s v="Α07Σ15589"/>
        <s v="Α92Ε32349"/>
        <s v="Α09Η22791"/>
        <s v="Α09Η18897"/>
        <s v="Α92Ε33606"/>
        <s v="Α94Ε04495"/>
        <s v="Α97Ε12201"/>
        <s v="Α94Ε04596"/>
        <s v="Α88Ε37904"/>
        <s v="Α90Ε04544"/>
        <s v="Α88Ε38155"/>
        <s v="Α93Ζ00263"/>
        <s v="Α01Ε05102"/>
        <s v="Α88Ε02415"/>
        <s v="Α89Ε41385"/>
        <s v="Α94Τ33166"/>
        <s v="Α85Β08990"/>
        <s v="Α87Ε52188"/>
        <s v="Α08Σ11046"/>
        <s v="Α99Δ02987"/>
        <s v="Α90Ε15895"/>
        <s v="Α00Δ10839"/>
        <s v="Α93Ζ71536"/>
        <s v="Α09Η14978"/>
        <s v="Α09Η22840"/>
        <s v="Α09Η18915"/>
        <s v="Α09Η14949"/>
        <m/>
        <s v="Α88Ε19962"/>
        <s v="Α00Δ46736"/>
        <s v="Α01Δ08039"/>
        <s v="Α08Σ03005"/>
        <s v="Α93Η18381"/>
        <s v="Α91Ε00839"/>
        <s v="Α89Ε36179"/>
        <s v="Α93Ε71097"/>
        <s v="Ε18Α00188"/>
        <s v="Α07Σ15699"/>
        <s v="Α09Η22839"/>
        <s v="Α08Σ11495"/>
        <s v="Α20Ρ38203"/>
        <s v="Α09Σ08622"/>
        <s v="Α90Ε15638"/>
        <s v="Α88Ε39806"/>
        <s v="Α88Ε32715"/>
        <s v="Α07Σ63908"/>
        <s v="Α00Δ70150"/>
        <s v="Α98Ε14530"/>
        <s v="Α08Σ11065"/>
        <s v="Α90Ε31426"/>
        <s v="Α07Σ15531"/>
        <s v="Α09Η14977"/>
        <s v="Α09Η14971"/>
        <s v="Γ00Σ00626"/>
        <s v="Α92Ε03783"/>
        <s v="Α08Σ11526"/>
        <s v="Α97Δ04780"/>
        <s v="Α89Ε02571"/>
        <s v="Α92Ζ36079"/>
        <s v="Α87Ε62842"/>
        <s v="Α07Σ16119"/>
        <s v="Α07Σ16103"/>
        <s v="Α10Δ08401"/>
        <s v="Α09Η14951"/>
        <s v="Α09Η20806"/>
        <s v="Α09Η20802"/>
        <s v="Α09Η14867"/>
        <s v="Α09Η22716"/>
        <s v="Α03Ε04670"/>
        <s v="Α93Ζ15916"/>
        <s v="Α93Ζ90402"/>
        <s v="Α93Ζ32062"/>
        <s v="Α89Ε42440"/>
        <s v="Α92Ζ72624"/>
        <s v="Α95Δ06717"/>
        <s v="Α92Ζ37995"/>
        <s v="Α92Ζ43539"/>
        <s v="091Ε04692"/>
        <s v="098Ε04746"/>
      </sharedItems>
    </cacheField>
    <cacheField name="ΠΟΛΛΑΠΛΟΣ 12.12.2024" numFmtId="4">
      <sharedItems containsString="0" containsBlank="1" containsNumber="1" minValue="0" maxValue="3072.56"/>
    </cacheField>
    <cacheField name="ΠΟΛΛΑΠΛΟΣ 16.01.2025" numFmtId="4">
      <sharedItems containsString="0" containsBlank="1" containsNumber="1" minValue="0" maxValue="8.67"/>
    </cacheField>
    <cacheField name="ΠΟΛΛΑΠΛΟΣ 24.02.2025" numFmtId="4">
      <sharedItems containsString="0" containsBlank="1" containsNumber="1" minValue="0" maxValue="165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726.521960300925" createdVersion="8" refreshedVersion="8" minRefreshableVersion="3" recordCount="29" xr:uid="{37B5AC85-EF10-47C8-A981-9E810B5154ED}">
  <cacheSource type="worksheet">
    <worksheetSource ref="A1:AQ30" sheet="912872-12.03.2025"/>
  </cacheSource>
  <cacheFields count="43">
    <cacheField name="ΔΙΑΔΡΟΜΗ" numFmtId="0">
      <sharedItems containsString="0" containsBlank="1" containsNumber="1" containsInteger="1" minValue="34" maxValue="40"/>
    </cacheField>
    <cacheField name="ΑΡ.ΠΑΡΟΧΗΣ" numFmtId="0">
      <sharedItems containsSemiMixedTypes="0" containsString="0" containsNumber="1" containsInteger="1" minValue="221" maxValue="2174582" count="29">
        <n v="221"/>
        <n v="2103441"/>
        <n v="1902750"/>
        <n v="2121801"/>
        <n v="2121803"/>
        <n v="677201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n v="1697851"/>
      </sharedItems>
    </cacheField>
    <cacheField name="ΠΕΡΙΟΔΟΣ ΚΑΤΑΝΑΛΩΣΗΣ ΑΠΌ" numFmtId="0">
      <sharedItems containsNonDate="0" containsDate="1" containsString="0" containsBlank="1" minDate="2024-11-07T00:00:00" maxDate="2024-11-10T00:00:00" count="4">
        <m/>
        <d v="2024-11-08T00:00:00"/>
        <d v="2024-11-07T00:00:00"/>
        <d v="2024-11-09T00:00:00"/>
      </sharedItems>
    </cacheField>
    <cacheField name="ΠΕΡΙΟΔΟΣ ΚΑΤΑΝΑΛΩΣΗΣ ΕΩΣ" numFmtId="0">
      <sharedItems containsNonDate="0" containsDate="1" containsString="0" containsBlank="1" minDate="2025-02-05T00:00:00" maxDate="2025-02-14T00:00:00" count="4">
        <m/>
        <d v="2025-02-05T00:00:00"/>
        <d v="2025-02-10T00:00:00"/>
        <d v="2025-02-13T00:00:00"/>
      </sharedItems>
    </cacheField>
    <cacheField name="ΗΜΕΡ.ΛΗΞΕΩΣ" numFmtId="14">
      <sharedItems containsSemiMixedTypes="0" containsNonDate="0" containsDate="1" containsString="0" minDate="2025-02-27T00:00:00" maxDate="2025-03-18T00:00:00"/>
    </cacheField>
    <cacheField name="ΗΜ.ΚΑΤΑΝΑΛΩΣΗΣ" numFmtId="0">
      <sharedItems containsString="0" containsBlank="1" containsNumber="1" containsInteger="1" minValue="90" maxValue="97"/>
    </cacheField>
    <cacheField name="ΠΕΡΙΦ.ΓΡΑΦ." numFmtId="0">
      <sharedItems/>
    </cacheField>
    <cacheField name="ΤΙΜΟΛΟΓΙΟ" numFmtId="0">
      <sharedItems containsBlank="1"/>
    </cacheField>
    <cacheField name="ΙΔΙΟΚΤΗΤΗΣ" numFmtId="0">
      <sharedItems/>
    </cacheField>
    <cacheField name="ΕΝΟΙΚΟΣ" numFmtId="0">
      <sharedItems/>
    </cacheField>
    <cacheField name="ΔΙΕΥΘΥΝΣΗ" numFmtId="0">
      <sharedItems count="7">
        <s v="ΣΤΑΔΙΟΥ 49  Δήμος ΑΘΗΝΑΙΩΝ ΤΚ 10559"/>
        <s v="ΒΑΣ. ΣΟΦΙΑΣ ΛΕΩΦ. 68  Δήμος ΑΘΗΝΑΙΩΝ ΤΚ 11528"/>
        <s v="ΕΣΛΙΝ 7  Δήμος ΑΘΗΝΑΙΩΝ ΤΚ 11523"/>
        <s v="ΑΓ. ΚΩΝΣΤΑΝΤΙΝΟΥ 50  Δήμος ΑΜΑΡΟΥΣΙΟΥ ΤΚ 15124"/>
        <s v="ΑΓ. ΚΩΝΣΤΑΝΤΙΝΟΥ 63  Δήμος ΑΜΑΡΟΥΣΙΟΥ ΤΚ 15124"/>
        <s v="25ΗΣ ΜΑΡΤΙΟΥ 15  Δήμος ΤΑΥΡΟΥ ΤΚ 17778"/>
        <s v="ΠΟΣΕΙΔΩΝΟΣ 8  Δήμος ΧΑΙΔΑΡΙΟΥ ΤΚ 12462"/>
      </sharedItems>
    </cacheField>
    <cacheField name="ΑΦΜ" numFmtId="0">
      <sharedItems containsSemiMixedTypes="0" containsString="0" containsNumber="1" containsInteger="1" minValue="996866969" maxValue="996866969"/>
    </cacheField>
    <cacheField name="ΑΡ.ΜΕΤΡΗΤΗ" numFmtId="0">
      <sharedItems containsBlank="1" containsMixedTypes="1" containsNumber="1" containsInteger="1" minValue="0" maxValue="0" count="5">
        <m/>
        <s v="Α89Ε42440"/>
        <s v="Α93Ζ00263"/>
        <s v="Α93Ζ71536"/>
        <n v="0"/>
      </sharedItems>
    </cacheField>
    <cacheField name="ΔΙΑΜ." numFmtId="0">
      <sharedItems containsBlank="1"/>
    </cacheField>
    <cacheField name="ΠΡΟΗΓ.ΕΝΔ." numFmtId="0">
      <sharedItems containsSemiMixedTypes="0" containsString="0" containsNumber="1" containsInteger="1" minValue="0" maxValue="4538"/>
    </cacheField>
    <cacheField name="ΠΑΡ.ΕΝΔΕΙΞΗ" numFmtId="0">
      <sharedItems containsSemiMixedTypes="0" containsString="0" containsNumber="1" containsInteger="1" minValue="0" maxValue="4625"/>
    </cacheField>
    <cacheField name="ΤΕΚΜ." numFmtId="0">
      <sharedItems containsSemiMixedTypes="0" containsString="0" containsNumber="1" containsInteger="1" minValue="0" maxValue="0"/>
    </cacheField>
    <cacheField name="ΤΡΙΜ" numFmtId="0">
      <sharedItems containsSemiMixedTypes="0" containsString="0" containsNumber="1" containsInteger="1" minValue="0" maxValue="87"/>
    </cacheField>
    <cacheField name="ΠΡΟΣΘ" numFmtId="0">
      <sharedItems containsSemiMixedTypes="0" containsString="0" containsNumber="1" containsInteger="1" minValue="0" maxValue="0"/>
    </cacheField>
    <cacheField name="ΤΥΠΟΣ ΛΟΓΑΡΙΑΣΜΟΥ" numFmtId="0">
      <sharedItems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NonDate="0" containsString="0" containsBlank="1"/>
    </cacheField>
    <cacheField name="ΤΙΜΗΜΑ 5" numFmtId="0">
      <sharedItems containsNonDate="0" containsString="0"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/>
    </cacheField>
    <cacheField name="ΚΥΡΙΑ ΟΦ." numFmtId="0">
      <sharedItems/>
    </cacheField>
    <cacheField name="ΠΙΣΤΩΤΙΚΟ" numFmtId="0">
      <sharedItems/>
    </cacheField>
    <cacheField name="ΟΦΕΙΛΗ" numFmtId="164">
      <sharedItems containsSemiMixedTypes="0" containsString="0" containsNumber="1" minValue="0.04" maxValue="166.4"/>
    </cacheField>
    <cacheField name="ΑΡ.ΠΑΡΑΣΤΑΤΙΚΟΥ" numFmtId="1">
      <sharedItems containsSemiMixedTypes="0" containsString="0" containsNumber="1" containsInteger="1" minValue="20250001321957" maxValue="20250001818144"/>
    </cacheField>
    <cacheField name="ΗΜΕΡΟΜ.ΕΚΔΟΣΗΣ" numFmtId="14">
      <sharedItems containsSemiMixedTypes="0" containsNonDate="0" containsDate="1" containsString="0" minDate="2025-02-12T00:00:00" maxDate="2025-0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814.628332060187" createdVersion="8" refreshedVersion="8" minRefreshableVersion="3" recordCount="27" xr:uid="{D498B22B-F974-4142-B462-62C9D69E65C7}">
  <cacheSource type="worksheet">
    <worksheetSource ref="A1:AP1048576" sheet="913404--07.05.2025"/>
  </cacheSource>
  <cacheFields count="42">
    <cacheField name="ΑΡ.ΠΑΡΟΧΗΣ" numFmtId="0">
      <sharedItems containsString="0" containsBlank="1" containsNumber="1" containsInteger="1" minValue="221" maxValue="2174582" count="24">
        <n v="221"/>
        <n v="1443305"/>
        <n v="689107"/>
        <n v="689108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m/>
      </sharedItems>
    </cacheField>
    <cacheField name="ΠΕΡΙΟΔΟΣ ΚΑΤΑΝΑΛΩΣΗΣ ΑΠΌ" numFmtId="0">
      <sharedItems containsNonDate="0" containsDate="1" containsString="0" containsBlank="1" minDate="2024-12-21T00:00:00" maxDate="2025-01-05T00:00:00"/>
    </cacheField>
    <cacheField name="ΠΕΡΙΟΔΟΣ ΚΑΤΑΝΑΛΩΣΗΣ ΕΩΣ" numFmtId="0">
      <sharedItems containsNonDate="0" containsDate="1" containsString="0" containsBlank="1" minDate="2025-03-27T00:00:00" maxDate="2025-04-02T00:00:00"/>
    </cacheField>
    <cacheField name="ΗΜΕΡ.ΛΗΞΕΩΣ" numFmtId="0">
      <sharedItems containsNonDate="0" containsDate="1" containsString="0" containsBlank="1" minDate="2025-05-02T00:00:00" maxDate="2025-05-09T00:00:00"/>
    </cacheField>
    <cacheField name="ΗΜ.ΚΑΤΑΝΑΛΩΣΗΣ" numFmtId="0">
      <sharedItems containsString="0" containsBlank="1" containsNumber="1" containsInteger="1" minValue="87" maxValue="97"/>
    </cacheField>
    <cacheField name="ΠΕΡΙΦ.ΓΡΑΦ." numFmtId="0">
      <sharedItems containsBlank="1"/>
    </cacheField>
    <cacheField name="ΤΙΜΟΛΟΓΙΟ" numFmtId="0">
      <sharedItems containsBlank="1"/>
    </cacheField>
    <cacheField name="ΙΔΙΟΚΤΗΤΗΣ" numFmtId="0">
      <sharedItems containsBlank="1"/>
    </cacheField>
    <cacheField name="ΕΝΟΙΚΟΣ" numFmtId="0">
      <sharedItems containsBlank="1"/>
    </cacheField>
    <cacheField name="ΔΙΕΥΘΥΝΣΗ" numFmtId="0">
      <sharedItems containsBlank="1"/>
    </cacheField>
    <cacheField name="ΑΦΜ" numFmtId="0">
      <sharedItems containsString="0" containsBlank="1" containsNumber="1" containsInteger="1" minValue="996866969" maxValue="996866969"/>
    </cacheField>
    <cacheField name="ΑΡ.ΜΕΤΡΗΤΗ" numFmtId="0">
      <sharedItems containsBlank="1"/>
    </cacheField>
    <cacheField name="ΔΙΑΜ." numFmtId="0">
      <sharedItems containsBlank="1"/>
    </cacheField>
    <cacheField name="ΠΡΟΗΓ.ΕΝΔ." numFmtId="0">
      <sharedItems containsString="0" containsBlank="1" containsNumber="1" containsInteger="1" minValue="222" maxValue="6728"/>
    </cacheField>
    <cacheField name="ΠΑΡ.ΕΝΔΕΙΞΗ" numFmtId="0">
      <sharedItems containsString="0" containsBlank="1" containsNumber="1" containsInteger="1" minValue="302" maxValue="6790"/>
    </cacheField>
    <cacheField name="ΤΕΚΜ." numFmtId="0">
      <sharedItems containsBlank="1" containsMixedTypes="1" containsNumber="1" containsInteger="1" minValue="0" maxValue="0"/>
    </cacheField>
    <cacheField name="ΤΡΙΜ" numFmtId="0">
      <sharedItems containsString="0" containsBlank="1" containsNumber="1" containsInteger="1" minValue="0" maxValue="137"/>
    </cacheField>
    <cacheField name="ΠΡΟΣΘ" numFmtId="0">
      <sharedItems containsString="0" containsBlank="1" containsNumber="1" containsInteger="1" minValue="0" maxValue="0"/>
    </cacheField>
    <cacheField name="ΤΥΠΟΣ ΛΟΓΑΡΙΑΣΜΟΥ" numFmtId="0">
      <sharedItems containsBlank="1"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 containsBlank="1"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 containsBlank="1"/>
    </cacheField>
    <cacheField name="ΚΥΡΙΑ ΟΦ." numFmtId="0">
      <sharedItems containsBlank="1"/>
    </cacheField>
    <cacheField name="ΠΙΣΤΩΤΙΚΟ" numFmtId="0">
      <sharedItems containsBlank="1"/>
    </cacheField>
    <cacheField name="ΟΦΕΙΛΗ" numFmtId="164">
      <sharedItems containsString="0" containsBlank="1" containsNumber="1" minValue="7.77" maxValue="2013.6600000000003" count="22">
        <n v="7.77"/>
        <n v="15.55"/>
        <n v="163.69"/>
        <n v="25.18"/>
        <n v="51.55"/>
        <n v="11.56"/>
        <n v="46.28"/>
        <n v="42.32"/>
        <n v="21.23"/>
        <n v="48.92"/>
        <n v="55.5"/>
        <n v="499.57"/>
        <n v="35.74"/>
        <n v="44.96"/>
        <n v="92.23"/>
        <n v="107.31"/>
        <n v="460.02"/>
        <n v="7.89"/>
        <n v="58.14"/>
        <n v="84.69"/>
        <m/>
        <n v="2013.6600000000003"/>
      </sharedItems>
    </cacheField>
    <cacheField name="ΑΡ.ΠΑΡΑΣΤΑΤΙΚΟΥ" numFmtId="1">
      <sharedItems containsString="0" containsBlank="1" containsNumber="1" containsInteger="1" minValue="20250002944959" maxValue="20250003149786"/>
    </cacheField>
    <cacheField name="ΗΜΕΡΟΜ.ΕΚΔΟΣΗΣ" numFmtId="0">
      <sharedItems containsNonDate="0" containsDate="1" containsString="0" containsBlank="1" minDate="2025-04-01T00:00:00" maxDate="2025-04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814.632657986112" createdVersion="8" refreshedVersion="8" minRefreshableVersion="3" recordCount="42" xr:uid="{951EDB76-6E1F-4C7B-BF03-82658D5B52CB}">
  <cacheSource type="worksheet">
    <worksheetSource ref="A1:AP1048576" sheet="913737 4.6.2025"/>
  </cacheSource>
  <cacheFields count="42">
    <cacheField name="ΑΡ.ΠΑΡΟΧΗΣ" numFmtId="0">
      <sharedItems containsString="0" containsBlank="1" containsNumber="1" containsInteger="1" minValue="221" maxValue="2174582" count="39">
        <n v="221"/>
        <n v="405676"/>
        <n v="1902746"/>
        <n v="1902747"/>
        <n v="1902748"/>
        <n v="1902749"/>
        <n v="1902750"/>
        <n v="1902751"/>
        <n v="1902752"/>
        <n v="405688"/>
        <n v="1835245"/>
        <n v="2121795"/>
        <n v="2121796"/>
        <n v="2121797"/>
        <n v="2121801"/>
        <n v="677201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m/>
      </sharedItems>
    </cacheField>
    <cacheField name="ΠΕΡΙΟΔΟΣ ΚΑΤΑΝΑΛΩΣΗΣ ΑΠΌ" numFmtId="0">
      <sharedItems containsNonDate="0" containsDate="1" containsString="0" containsBlank="1" minDate="2025-01-04T00:00:00" maxDate="2025-02-15T00:00:00"/>
    </cacheField>
    <cacheField name="ΠΕΡΙΟΔΟΣ ΚΑΤΑΝΑΛΩΣΗΣ ΕΩΣ" numFmtId="0">
      <sharedItems containsNonDate="0" containsDate="1" containsString="0" containsBlank="1" minDate="2025-04-07T00:00:00" maxDate="2025-05-14T00:00:00"/>
    </cacheField>
    <cacheField name="ΗΜΕΡ.ΛΗΞΕΩΣ" numFmtId="0">
      <sharedItems containsNonDate="0" containsDate="1" containsString="0" containsBlank="1" minDate="2025-05-19T00:00:00" maxDate="2025-06-17T00:00:00"/>
    </cacheField>
    <cacheField name="ΗΜ.ΚΑΤΑΝΑΛΩΣΗΣ" numFmtId="0">
      <sharedItems containsString="0" containsBlank="1" containsNumber="1" containsInteger="1" minValue="87" maxValue="94"/>
    </cacheField>
    <cacheField name="ΠΕΡΙΦ.ΓΡΑΦ." numFmtId="0">
      <sharedItems containsBlank="1"/>
    </cacheField>
    <cacheField name="ΤΙΜΟΛΟΓΙΟ" numFmtId="0">
      <sharedItems containsBlank="1"/>
    </cacheField>
    <cacheField name="ΙΔΙΟΚΤΗΤΗΣ" numFmtId="0">
      <sharedItems containsBlank="1"/>
    </cacheField>
    <cacheField name="ΕΝΟΙΚΟΣ" numFmtId="0">
      <sharedItems containsBlank="1"/>
    </cacheField>
    <cacheField name="ΔΙΕΥΘΥΝΣΗ" numFmtId="0">
      <sharedItems containsBlank="1"/>
    </cacheField>
    <cacheField name="ΑΦΜ" numFmtId="0">
      <sharedItems containsString="0" containsBlank="1" containsNumber="1" containsInteger="1" minValue="996866969" maxValue="996866969"/>
    </cacheField>
    <cacheField name="ΑΡ.ΜΕΤΡΗΤΗ" numFmtId="0">
      <sharedItems containsBlank="1" containsMixedTypes="1" containsNumber="1" containsInteger="1" minValue="0" maxValue="0"/>
    </cacheField>
    <cacheField name="ΔΙΑΜ." numFmtId="0">
      <sharedItems containsBlank="1"/>
    </cacheField>
    <cacheField name="ΠΡΟΗΓ.ΕΝΔ." numFmtId="0">
      <sharedItems containsString="0" containsBlank="1" containsNumber="1" containsInteger="1" minValue="0" maxValue="24112"/>
    </cacheField>
    <cacheField name="ΠΑΡ.ΕΝΔΕΙΞΗ" numFmtId="0">
      <sharedItems containsString="0" containsBlank="1" containsNumber="1" containsInteger="1" minValue="0" maxValue="24232"/>
    </cacheField>
    <cacheField name="ΤΕΚΜ." numFmtId="0">
      <sharedItems containsBlank="1" containsMixedTypes="1" containsNumber="1" containsInteger="1" minValue="0" maxValue="0"/>
    </cacheField>
    <cacheField name="ΤΡΙΜ" numFmtId="0">
      <sharedItems containsString="0" containsBlank="1" containsNumber="1" containsInteger="1" minValue="0" maxValue="120"/>
    </cacheField>
    <cacheField name="ΠΡΟΣΘ" numFmtId="0">
      <sharedItems containsString="0" containsBlank="1" containsNumber="1" containsInteger="1" minValue="0" maxValue="0"/>
    </cacheField>
    <cacheField name="ΤΥΠΟΣ ΛΟΓΑΡΙΑΣΜΟΥ" numFmtId="0">
      <sharedItems containsBlank="1"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 containsBlank="1"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 containsBlank="1"/>
    </cacheField>
    <cacheField name="ΚΥΡΙΑ ΟΦ." numFmtId="0">
      <sharedItems containsBlank="1"/>
    </cacheField>
    <cacheField name="ΠΙΣΤΩΤΙΚΟ" numFmtId="0">
      <sharedItems containsBlank="1"/>
    </cacheField>
    <cacheField name="ΟΦΕΙΛΗ" numFmtId="164">
      <sharedItems containsString="0" containsBlank="1" containsNumber="1" minValue="0.01" maxValue="536.73000000000025" count="33">
        <n v="0.02"/>
        <n v="10.33"/>
        <n v="17.420000000000002"/>
        <n v="9.32"/>
        <n v="7.64"/>
        <n v="7.73"/>
        <n v="27.72"/>
        <n v="9.08"/>
        <n v="13.56"/>
        <n v="304.54000000000002"/>
        <n v="7.82"/>
        <n v="38.24"/>
        <n v="20.239999999999998"/>
        <n v="4.7699999999999996"/>
        <n v="8.0299999999999994"/>
        <n v="3.68"/>
        <n v="0.32"/>
        <n v="0.05"/>
        <n v="42.77"/>
        <n v="0.1"/>
        <n v="0.09"/>
        <n v="0.08"/>
        <n v="0.04"/>
        <n v="0.96"/>
        <n v="7.0000000000000007E-2"/>
        <n v="0.18"/>
        <n v="0.21"/>
        <n v="0.89"/>
        <n v="0.01"/>
        <n v="0.11"/>
        <n v="0.17"/>
        <m/>
        <n v="536.73000000000025"/>
      </sharedItems>
    </cacheField>
    <cacheField name="ΑΡ.ΠΑΡΑΣΤΑΤΙΚΟΥ" numFmtId="1">
      <sharedItems containsString="0" containsBlank="1" containsNumber="1" containsInteger="1" minValue="20250004299571" maxValue="20250004496230"/>
    </cacheField>
    <cacheField name="ΗΜΕΡΟΜ.ΕΚΔΟΣΗΣ" numFmtId="0">
      <sharedItems containsNonDate="0" containsDate="1" containsString="0" containsBlank="1" minDate="2025-05-13T00:00:00" maxDate="2025-05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846.432017129628" createdVersion="8" refreshedVersion="8" minRefreshableVersion="3" recordCount="16" xr:uid="{0D91CE88-A77B-4A20-BC25-5DF3CC4D86FF}">
  <cacheSource type="worksheet">
    <worksheetSource ref="A1:AP1048576" sheet="914086 04.07.2025"/>
  </cacheSource>
  <cacheFields count="42">
    <cacheField name="ΑΡ.ΠΑΡΟΧΗΣ" numFmtId="0">
      <sharedItems containsString="0" containsBlank="1" containsNumber="1" containsInteger="1" minValue="405676" maxValue="2103441" count="12">
        <n v="2103441"/>
        <n v="405676"/>
        <n v="1902746"/>
        <n v="1902747"/>
        <n v="1902748"/>
        <n v="1902749"/>
        <n v="1902750"/>
        <n v="1902751"/>
        <n v="1902752"/>
        <n v="405688"/>
        <n v="1005741"/>
        <m/>
      </sharedItems>
    </cacheField>
    <cacheField name="ΠΕΡΙΟΔΟΣ ΚΑΤΑΝΑΛΩΣΗΣ ΑΠΌ" numFmtId="0">
      <sharedItems containsNonDate="0" containsString="0" containsBlank="1"/>
    </cacheField>
    <cacheField name="ΠΕΡΙΟΔΟΣ ΚΑΤΑΝΑΛΩΣΗΣ ΕΩΣ" numFmtId="0">
      <sharedItems containsNonDate="0" containsString="0" containsBlank="1"/>
    </cacheField>
    <cacheField name="ΗΜΕΡ.ΛΗΞΕΩΣ" numFmtId="0">
      <sharedItems containsNonDate="0" containsDate="1" containsString="0" containsBlank="1" minDate="2025-06-17T00:00:00" maxDate="2025-06-20T00:00:00"/>
    </cacheField>
    <cacheField name="ΗΜ.ΚΑΤΑΝΑΛΩΣΗΣ" numFmtId="0">
      <sharedItems containsNonDate="0" containsString="0" containsBlank="1"/>
    </cacheField>
    <cacheField name="ΠΕΡΙΦ.ΓΡΑΦ." numFmtId="0">
      <sharedItems containsBlank="1"/>
    </cacheField>
    <cacheField name="ΤΙΜΟΛΟΓΙΟ" numFmtId="0">
      <sharedItems containsNonDate="0" containsString="0" containsBlank="1"/>
    </cacheField>
    <cacheField name="ΙΔΙΟΚΤΗΤΗΣ" numFmtId="0">
      <sharedItems containsBlank="1"/>
    </cacheField>
    <cacheField name="ΕΝΟΙΚΟΣ" numFmtId="0">
      <sharedItems containsBlank="1"/>
    </cacheField>
    <cacheField name="ΔΙΕΥΘΥΝΣΗ" numFmtId="0">
      <sharedItems containsBlank="1"/>
    </cacheField>
    <cacheField name="ΑΦΜ" numFmtId="0">
      <sharedItems containsString="0" containsBlank="1" containsNumber="1" containsInteger="1" minValue="996866969" maxValue="996866969"/>
    </cacheField>
    <cacheField name="ΑΡ.ΜΕΤΡΗΤΗ" numFmtId="0">
      <sharedItems containsNonDate="0" containsString="0" containsBlank="1"/>
    </cacheField>
    <cacheField name="ΔΙΑΜ." numFmtId="0">
      <sharedItems containsNonDate="0" containsString="0" containsBlank="1"/>
    </cacheField>
    <cacheField name="ΠΡΟΗΓ.ΕΝΔ." numFmtId="0">
      <sharedItems containsString="0" containsBlank="1" containsNumber="1" containsInteger="1" minValue="0" maxValue="0"/>
    </cacheField>
    <cacheField name="ΠΑΡ.ΕΝΔΕΙΞΗ" numFmtId="0">
      <sharedItems containsString="0" containsBlank="1" containsNumber="1" containsInteger="1" minValue="0" maxValue="0"/>
    </cacheField>
    <cacheField name="ΤΕΚΜ." numFmtId="0">
      <sharedItems containsString="0" containsBlank="1" containsNumber="1" containsInteger="1" minValue="0" maxValue="0"/>
    </cacheField>
    <cacheField name="ΤΡΙΜ" numFmtId="0">
      <sharedItems containsString="0" containsBlank="1" containsNumber="1" containsInteger="1" minValue="0" maxValue="0"/>
    </cacheField>
    <cacheField name="ΠΡΟΣΘ" numFmtId="0">
      <sharedItems containsString="0" containsBlank="1" containsNumber="1" containsInteger="1" minValue="0" maxValue="0"/>
    </cacheField>
    <cacheField name="ΤΥΠΟΣ ΛΟΓΑΡΙΑΣΜΟΥ" numFmtId="0">
      <sharedItems containsBlank="1"/>
    </cacheField>
    <cacheField name="ΚΥΒΙΚΑ 1" numFmtId="0">
      <sharedItems containsNonDate="0" containsString="0" containsBlank="1"/>
    </cacheField>
    <cacheField name="ΤΙΜΗΜΑ 1" numFmtId="0">
      <sharedItems containsNonDate="0" containsString="0" containsBlank="1"/>
    </cacheField>
    <cacheField name="ΚΥΒΙΚΑ 2" numFmtId="0">
      <sharedItems containsNonDate="0" containsString="0" containsBlank="1"/>
    </cacheField>
    <cacheField name="ΤΙΜΗΜΑ 2" numFmtId="0">
      <sharedItems containsNonDate="0" containsString="0" containsBlank="1"/>
    </cacheField>
    <cacheField name="ΚΥΒ.3" numFmtId="0">
      <sharedItems containsNonDate="0" containsString="0" containsBlank="1"/>
    </cacheField>
    <cacheField name="ΤΙΜ.3" numFmtId="0">
      <sharedItems containsNonDate="0" containsString="0" containsBlank="1"/>
    </cacheField>
    <cacheField name="ΚΥΒ.4" numFmtId="0">
      <sharedItems containsNonDate="0" containsString="0" containsBlank="1"/>
    </cacheField>
    <cacheField name="ΤΙΜΗΜΑ 4" numFmtId="0">
      <sharedItems containsNonDate="0" containsString="0" containsBlank="1"/>
    </cacheField>
    <cacheField name="ΚΥΒ.5" numFmtId="0">
      <sharedItems containsNonDate="0" containsString="0" containsBlank="1"/>
    </cacheField>
    <cacheField name="ΤΙΜΗΜΑ 5" numFmtId="0">
      <sharedItems containsNonDate="0" containsString="0" containsBlank="1"/>
    </cacheField>
    <cacheField name="ΤΙΜΗΜΑ" numFmtId="0">
      <sharedItems containsNonDate="0" containsString="0" containsBlank="1"/>
    </cacheField>
    <cacheField name="ΠΑΓΙΟ" numFmtId="0">
      <sharedItems containsNonDate="0" containsString="0" containsBlank="1"/>
    </cacheField>
    <cacheField name="ΤΕΑΠ" numFmtId="0">
      <sharedItems containsNonDate="0" containsString="0" containsBlank="1"/>
    </cacheField>
    <cacheField name="ΟΑΠ" numFmtId="0">
      <sharedItems containsNonDate="0" containsString="0" containsBlank="1"/>
    </cacheField>
    <cacheField name="ΦΠΑ ΤΙΜ." numFmtId="0">
      <sharedItems containsBlank="1"/>
    </cacheField>
    <cacheField name="ΦΠΑ ΛΟΙΠΩΝ" numFmtId="0">
      <sharedItems containsNonDate="0" containsString="0" containsBlank="1"/>
    </cacheField>
    <cacheField name="ΕΡΓΑΣΙΕΣ" numFmtId="0">
      <sharedItems containsBlank="1"/>
    </cacheField>
    <cacheField name="ΔΙΑΦ.ΚΕΡΜ." numFmtId="0">
      <sharedItems containsBlank="1"/>
    </cacheField>
    <cacheField name="ΚΥΡΙΑ ΟΦ." numFmtId="0">
      <sharedItems containsBlank="1"/>
    </cacheField>
    <cacheField name="ΠΙΣΤΩΤΙΚΟ" numFmtId="0">
      <sharedItems containsBlank="1"/>
    </cacheField>
    <cacheField name="ΟΦΕΙΛΗ" numFmtId="164">
      <sharedItems containsString="0" containsBlank="1" containsNumber="1" minValue="0.01" maxValue="15.249999999999996"/>
    </cacheField>
    <cacheField name="ΑΡ.ΠΑΡΑΣΤΑΤΙΚΟΥ" numFmtId="0">
      <sharedItems containsString="0" containsBlank="1" containsNumber="1" containsInteger="1" minValue="20250005566033" maxValue="20250005615040"/>
    </cacheField>
    <cacheField name="ΗΜΕΡΟΜ.ΕΚΔΟΣΗΣ" numFmtId="0">
      <sharedItems containsNonDate="0" containsDate="1" containsString="0" containsBlank="1" minDate="2025-06-17T00:00:00" maxDate="2025-06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874.509672453707" createdVersion="8" refreshedVersion="8" minRefreshableVersion="3" recordCount="29" xr:uid="{0194BFF4-951D-4F2E-A6F8-323D3DCA4540}">
  <cacheSource type="worksheet">
    <worksheetSource ref="A1:AQ1048576" sheet="914351 01.08.2025"/>
  </cacheSource>
  <cacheFields count="43">
    <cacheField name="ΔΙΑΔΡΟΜΗ" numFmtId="0">
      <sharedItems containsString="0" containsBlank="1" containsNumber="1" containsInteger="1" minValue="1" maxValue="16"/>
    </cacheField>
    <cacheField name="ΑΡ.ΠΑΡΟΧΗΣ" numFmtId="0">
      <sharedItems containsString="0" containsBlank="1" containsNumber="1" containsInteger="1" minValue="221" maxValue="2174582" count="27">
        <n v="221"/>
        <n v="374912"/>
        <n v="1794826"/>
        <n v="691461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m/>
      </sharedItems>
    </cacheField>
    <cacheField name="ΠΕΡΙΟΔΟΣ ΚΑΤΑΝΑΛΩΣΗΣ ΑΠΌ" numFmtId="0">
      <sharedItems containsNonDate="0" containsDate="1" containsString="0" containsBlank="1" minDate="2025-03-28T00:00:00" maxDate="2025-04-13T00:00:00"/>
    </cacheField>
    <cacheField name="ΠΕΡΙΟΔΟΣ ΚΑΤΑΝΑΛΩΣΗΣ ΕΩΣ" numFmtId="0">
      <sharedItems containsNonDate="0" containsDate="1" containsString="0" containsBlank="1" minDate="2025-06-25T00:00:00" maxDate="2025-07-15T00:00:00"/>
    </cacheField>
    <cacheField name="ΗΜΕΡ.ΛΗΞΕΩΣ" numFmtId="0">
      <sharedItems containsNonDate="0" containsDate="1" containsString="0" containsBlank="1" minDate="2025-08-01T00:00:00" maxDate="2025-09-03T00:00:00"/>
    </cacheField>
    <cacheField name="ΗΜ.ΚΑΤΑΝΑΛΩΣΗΣ" numFmtId="0">
      <sharedItems containsString="0" containsBlank="1" containsNumber="1" containsInteger="1" minValue="86" maxValue="97"/>
    </cacheField>
    <cacheField name="ΠΕΡΙΦ.ΓΡΑΦ." numFmtId="0">
      <sharedItems containsBlank="1"/>
    </cacheField>
    <cacheField name="ΤΙΜΟΛΟΓΙΟ" numFmtId="0">
      <sharedItems containsBlank="1"/>
    </cacheField>
    <cacheField name="ΙΔΙΟΚΤΗΤΗΣ" numFmtId="0">
      <sharedItems containsBlank="1"/>
    </cacheField>
    <cacheField name="ΕΝΟΙΚΟΣ" numFmtId="0">
      <sharedItems containsBlank="1"/>
    </cacheField>
    <cacheField name="ΔΙΕΥΘΥΝΣΗ" numFmtId="0">
      <sharedItems containsBlank="1"/>
    </cacheField>
    <cacheField name="ΑΦΜ" numFmtId="0">
      <sharedItems containsString="0" containsBlank="1" containsNumber="1" containsInteger="1" minValue="996866969" maxValue="996866969"/>
    </cacheField>
    <cacheField name="ΑΡ.ΜΕΤΡΗΤΗ" numFmtId="0">
      <sharedItems containsBlank="1"/>
    </cacheField>
    <cacheField name="ΔΙΑΜ." numFmtId="0">
      <sharedItems containsBlank="1"/>
    </cacheField>
    <cacheField name="ΠΡΟΗΓ.ΕΝΔ." numFmtId="0">
      <sharedItems containsString="0" containsBlank="1" containsNumber="1" containsInteger="1" minValue="0" maxValue="22526"/>
    </cacheField>
    <cacheField name="ΠΑΡ.ΕΝΔΕΙΞΗ" numFmtId="0">
      <sharedItems containsString="0" containsBlank="1" containsNumber="1" containsInteger="1" minValue="0" maxValue="23365"/>
    </cacheField>
    <cacheField name="ΤΕΚΜ." numFmtId="0">
      <sharedItems containsBlank="1" containsMixedTypes="1" containsNumber="1" containsInteger="1" minValue="0" maxValue="4"/>
    </cacheField>
    <cacheField name="ΤΡΙΜ" numFmtId="0">
      <sharedItems containsString="0" containsBlank="1" containsNumber="1" containsInteger="1" minValue="0" maxValue="839"/>
    </cacheField>
    <cacheField name="ΠΡΟΣΘ" numFmtId="0">
      <sharedItems containsString="0" containsBlank="1" containsNumber="1" containsInteger="1" minValue="0" maxValue="0"/>
    </cacheField>
    <cacheField name="ΤΥΠΟΣ ΛΟΓΑΡΙΑΣΜΟΥ" numFmtId="0">
      <sharedItems containsBlank="1"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 containsBlank="1"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 containsBlank="1"/>
    </cacheField>
    <cacheField name="ΚΥΡΙΑ ΟΦ." numFmtId="0">
      <sharedItems containsBlank="1"/>
    </cacheField>
    <cacheField name="ΠΙΣΤΩΤΙΚΟ" numFmtId="0">
      <sharedItems containsBlank="1"/>
    </cacheField>
    <cacheField name="ΟΦΕΙΛΗ" numFmtId="164">
      <sharedItems containsString="0" containsBlank="1" containsNumber="1" minValue="7.5" maxValue="6681.6799999999976"/>
    </cacheField>
    <cacheField name="ΑΡ.ΠΑΡΑΣΤΑΤΙΚΟΥ" numFmtId="1">
      <sharedItems containsString="0" containsBlank="1" containsNumber="1" containsInteger="1" minValue="20250006117870" maxValue="20250006677125"/>
    </cacheField>
    <cacheField name="ΗΜΕΡΟΜ.ΕΚΔΟΣΗΣ" numFmtId="0">
      <sharedItems containsNonDate="0" containsDate="1" containsString="0" containsBlank="1" minDate="2025-07-04T00:00:00" maxDate="2025-07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olioti Chrysoula" refreshedDate="45917.454507870367" createdVersion="8" refreshedVersion="8" minRefreshableVersion="3" recordCount="44" xr:uid="{3325F672-CEC5-47EF-ADA0-A9061E3D9754}">
  <cacheSource type="worksheet">
    <worksheetSource ref="A1:AQ1048576" sheet="914631 08.09.2025"/>
  </cacheSource>
  <cacheFields count="43">
    <cacheField name="ΔΙΑΔΡΟΜΗ" numFmtId="0">
      <sharedItems containsString="0" containsBlank="1" containsNumber="1" containsInteger="1" minValue="6" maxValue="40"/>
    </cacheField>
    <cacheField name="ΑΡ.ΠΑΡΟΧΗΣ" numFmtId="0">
      <sharedItems containsString="0" containsBlank="1" containsNumber="1" containsInteger="1" minValue="221" maxValue="2174582" count="41">
        <n v="221"/>
        <n v="2103441"/>
        <n v="405676"/>
        <n v="1902746"/>
        <n v="1902747"/>
        <n v="1902748"/>
        <n v="1902749"/>
        <n v="1902750"/>
        <n v="1902751"/>
        <n v="1902752"/>
        <n v="405688"/>
        <n v="1835245"/>
        <n v="2121795"/>
        <n v="2121796"/>
        <n v="2121797"/>
        <n v="2121799"/>
        <n v="2121801"/>
        <n v="677201"/>
        <n v="689107"/>
        <n v="689108"/>
        <n v="1005741"/>
        <n v="2174564"/>
        <n v="2174565"/>
        <n v="2174566"/>
        <n v="2174567"/>
        <n v="2174568"/>
        <n v="2174569"/>
        <n v="2174570"/>
        <n v="2174571"/>
        <n v="2174572"/>
        <n v="2174573"/>
        <n v="2174574"/>
        <n v="2174575"/>
        <n v="2174576"/>
        <n v="2174577"/>
        <n v="2174578"/>
        <n v="2174579"/>
        <n v="2174580"/>
        <n v="2174581"/>
        <n v="2174582"/>
        <m/>
      </sharedItems>
    </cacheField>
    <cacheField name="ΠΕΡΙΟΔΟΣ ΚΑΤΑΝΑΛΩΣΗΣ ΑΠΌ" numFmtId="0">
      <sharedItems containsNonDate="0" containsDate="1" containsString="0" containsBlank="1" minDate="2025-04-08T00:00:00" maxDate="2025-05-15T00:00:00"/>
    </cacheField>
    <cacheField name="ΠΕΡΙΟΔΟΣ ΚΑΤΑΝΑΛΩΣΗΣ ΕΩΣ" numFmtId="0">
      <sharedItems containsNonDate="0" containsDate="1" containsString="0" containsBlank="1" minDate="2025-07-02T00:00:00" maxDate="2025-08-09T00:00:00"/>
    </cacheField>
    <cacheField name="ΗΜΕΡ.ΛΗΞΕΩΣ" numFmtId="0">
      <sharedItems containsNonDate="0" containsDate="1" containsString="0" containsBlank="1" minDate="2025-08-26T00:00:00" maxDate="2025-09-16T00:00:00"/>
    </cacheField>
    <cacheField name="ΗΜ.ΚΑΤΑΝΑΛΩΣΗΣ" numFmtId="0">
      <sharedItems containsString="0" containsBlank="1" containsNumber="1" containsInteger="1" minValue="86" maxValue="90"/>
    </cacheField>
    <cacheField name="ΠΕΡΙΦ.ΓΡΑΦ." numFmtId="0">
      <sharedItems containsBlank="1"/>
    </cacheField>
    <cacheField name="ΤΙΜΟΛΟΓΙΟ" numFmtId="0">
      <sharedItems containsBlank="1"/>
    </cacheField>
    <cacheField name="ΙΔΙΟΚΤΗΤΗΣ" numFmtId="0">
      <sharedItems containsBlank="1"/>
    </cacheField>
    <cacheField name="ΕΝΟΙΚΟΣ" numFmtId="0">
      <sharedItems containsBlank="1"/>
    </cacheField>
    <cacheField name="ΔΙΕΥΘΥΝΣΗ" numFmtId="0">
      <sharedItems containsBlank="1"/>
    </cacheField>
    <cacheField name="ΑΦΜ" numFmtId="0">
      <sharedItems containsString="0" containsBlank="1" containsNumber="1" containsInteger="1" minValue="996866969" maxValue="996866969"/>
    </cacheField>
    <cacheField name="ΑΡ.ΜΕΤΡΗΤΗ" numFmtId="0">
      <sharedItems containsBlank="1" containsMixedTypes="1" containsNumber="1" containsInteger="1" minValue="0" maxValue="0"/>
    </cacheField>
    <cacheField name="ΔΙΑΜ." numFmtId="0">
      <sharedItems containsBlank="1"/>
    </cacheField>
    <cacheField name="ΠΡΟΗΓ.ΕΝΔ." numFmtId="0">
      <sharedItems containsString="0" containsBlank="1" containsNumber="1" containsInteger="1" minValue="0" maxValue="24232"/>
    </cacheField>
    <cacheField name="ΠΑΡ.ΕΝΔΕΙΞΗ" numFmtId="0">
      <sharedItems containsString="0" containsBlank="1" containsNumber="1" containsInteger="1" minValue="0" maxValue="24355"/>
    </cacheField>
    <cacheField name="ΤΕΚΜ." numFmtId="0">
      <sharedItems containsBlank="1" containsMixedTypes="1" containsNumber="1" containsInteger="1" minValue="0" maxValue="0"/>
    </cacheField>
    <cacheField name="ΤΡΙΜ" numFmtId="0">
      <sharedItems containsString="0" containsBlank="1" containsNumber="1" containsInteger="1" minValue="0" maxValue="383"/>
    </cacheField>
    <cacheField name="ΠΡΟΣΘ" numFmtId="0">
      <sharedItems containsString="0" containsBlank="1" containsNumber="1" containsInteger="1" minValue="0" maxValue="0"/>
    </cacheField>
    <cacheField name="ΤΥΠΟΣ ΛΟΓΑΡΙΑΣΜΟΥ" numFmtId="0">
      <sharedItems containsBlank="1"/>
    </cacheField>
    <cacheField name="ΚΥΒΙΚΑ 1" numFmtId="0">
      <sharedItems containsBlank="1"/>
    </cacheField>
    <cacheField name="ΤΙΜΗΜΑ 1" numFmtId="0">
      <sharedItems containsBlank="1"/>
    </cacheField>
    <cacheField name="ΚΥΒΙΚΑ 2" numFmtId="0">
      <sharedItems containsBlank="1"/>
    </cacheField>
    <cacheField name="ΤΙΜΗΜΑ 2" numFmtId="0">
      <sharedItems containsBlank="1"/>
    </cacheField>
    <cacheField name="ΚΥΒ.3" numFmtId="0">
      <sharedItems containsBlank="1"/>
    </cacheField>
    <cacheField name="ΤΙΜ.3" numFmtId="0">
      <sharedItems containsBlank="1"/>
    </cacheField>
    <cacheField name="ΚΥΒ.4" numFmtId="0">
      <sharedItems containsBlank="1"/>
    </cacheField>
    <cacheField name="ΤΙΜΗΜΑ 4" numFmtId="0">
      <sharedItems containsBlank="1"/>
    </cacheField>
    <cacheField name="ΚΥΒ.5" numFmtId="0">
      <sharedItems containsBlank="1"/>
    </cacheField>
    <cacheField name="ΤΙΜΗΜΑ 5" numFmtId="0">
      <sharedItems containsBlank="1"/>
    </cacheField>
    <cacheField name="ΤΙΜΗΜΑ" numFmtId="0">
      <sharedItems containsBlank="1"/>
    </cacheField>
    <cacheField name="ΠΑΓΙΟ" numFmtId="0">
      <sharedItems containsBlank="1"/>
    </cacheField>
    <cacheField name="ΤΕΑΠ" numFmtId="0">
      <sharedItems containsNonDate="0" containsString="0" containsBlank="1"/>
    </cacheField>
    <cacheField name="ΟΑΠ" numFmtId="0">
      <sharedItems containsBlank="1"/>
    </cacheField>
    <cacheField name="ΦΠΑ ΤΙΜ." numFmtId="0">
      <sharedItems containsBlank="1"/>
    </cacheField>
    <cacheField name="ΦΠΑ ΛΟΙΠΩΝ" numFmtId="0">
      <sharedItems containsBlank="1"/>
    </cacheField>
    <cacheField name="ΕΡΓΑΣΙΕΣ" numFmtId="0">
      <sharedItems containsBlank="1"/>
    </cacheField>
    <cacheField name="ΔΙΑΦ.ΚΕΡΜ." numFmtId="0">
      <sharedItems containsBlank="1"/>
    </cacheField>
    <cacheField name="ΚΥΡΙΑ ΟΦ." numFmtId="0">
      <sharedItems containsBlank="1"/>
    </cacheField>
    <cacheField name="ΠΙΣΤΩΤΙΚΟ" numFmtId="0">
      <sharedItems containsBlank="1"/>
    </cacheField>
    <cacheField name="ΟΦΕΙΛΗ" numFmtId="164">
      <sharedItems containsString="0" containsBlank="1" containsNumber="1" minValue="0.03" maxValue="2779.88" count="34">
        <n v="0.04"/>
        <n v="2173.35"/>
        <n v="18.77"/>
        <n v="25.36"/>
        <n v="10.050000000000001"/>
        <n v="12.93"/>
        <n v="8.61"/>
        <n v="26.68"/>
        <n v="11.49"/>
        <n v="429.19"/>
        <n v="7.0000000000000007E-2"/>
        <n v="5.3"/>
        <n v="6.16"/>
        <n v="15.04"/>
        <n v="0.98"/>
        <n v="5.79"/>
        <n v="3.6"/>
        <n v="0.75"/>
        <n v="0.09"/>
        <n v="0.16"/>
        <n v="0.22"/>
        <n v="0.18"/>
        <n v="0.17"/>
        <n v="0.21"/>
        <n v="2.04"/>
        <n v="0.13"/>
        <n v="0.34"/>
        <n v="0.4"/>
        <n v="1.48"/>
        <n v="0.19"/>
        <n v="0.03"/>
        <n v="0.27"/>
        <m/>
        <n v="2779.88"/>
      </sharedItems>
    </cacheField>
    <cacheField name="ΑΡ.ΠΑΡΑΣΤΑΤΙΚΟΥ" numFmtId="1">
      <sharedItems containsString="0" containsBlank="1" containsNumber="1" containsInteger="1" minValue="20250007359057" maxValue="20250007703191"/>
    </cacheField>
    <cacheField name="ΗΜΕΡΟΜ.ΕΚΔΟΣΗΣ" numFmtId="0">
      <sharedItems containsNonDate="0" containsDate="1" containsString="0" containsBlank="1" minDate="2025-08-12T00:00:00" maxDate="2025-08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m/>
    <x v="0"/>
    <m/>
    <m/>
    <n v="45364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2502725"/>
    <x v="0"/>
  </r>
  <r>
    <m/>
    <x v="0"/>
    <m/>
    <m/>
    <n v="45448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6"/>
    <s v=" 0.00"/>
    <s v=" 0.06"/>
    <s v=" 0.00"/>
    <n v="0.06"/>
    <n v="20240005181063"/>
    <x v="1"/>
  </r>
  <r>
    <n v="1"/>
    <x v="0"/>
    <n v="45385"/>
    <n v="45473"/>
    <n v="45509"/>
    <n v="89"/>
    <s v="Α"/>
    <s v="Β1"/>
    <s v="ΤΡΑΠΕΖΑ  EUROBANK A.E."/>
    <s v="ΤΡΑΠΕΖΑ  EUROBANK A.E."/>
    <s v="ΣΤΑΔΙΟΥ 49  Δήμος ΑΘΗΝΑΙΩΝ ΤΚ 10559"/>
    <n v="996866969"/>
    <s v="Α99Μ30628"/>
    <s v="[ 5/8 ]"/>
    <n v="1427"/>
    <n v="1427"/>
    <s v="5.9"/>
    <n v="0"/>
    <n v="0"/>
    <s v="ΛΟΓΑΡ. ΥΔΡΕΥΣΗΣ"/>
    <s v=" 5.9"/>
    <s v=" 2.07"/>
    <m/>
    <m/>
    <m/>
    <m/>
    <m/>
    <m/>
    <m/>
    <m/>
    <s v=" 2.07"/>
    <s v=" 2.97"/>
    <m/>
    <s v=" 1.55"/>
    <s v=" 0.27"/>
    <s v=" 1.08"/>
    <m/>
    <s v=" 0.00"/>
    <s v=" 7.94"/>
    <s v=" 0.08"/>
    <n v="7.86"/>
    <n v="20240006210656"/>
    <x v="2"/>
  </r>
  <r>
    <n v="1"/>
    <x v="0"/>
    <n v="45474"/>
    <n v="45565"/>
    <n v="45601"/>
    <n v="92"/>
    <s v="Α"/>
    <s v="Β1"/>
    <s v="ΤΡΑΠΕΖΑ  EUROBANK A.E."/>
    <s v="ΤΡΑΠΕΖΑ  EUROBANK A.E."/>
    <s v="ΣΤΑΔΙΟΥ 49  Δήμος ΑΘΗΝΑΙΩΝ ΤΚ 10559"/>
    <n v="996866969"/>
    <s v="Α99Μ30628"/>
    <s v="[ 5/8 ]"/>
    <n v="1427"/>
    <n v="1427"/>
    <s v="6.1"/>
    <n v="0"/>
    <n v="0"/>
    <s v="ΛΟΓΑΡ. ΥΔΡΕΥΣΗΣ"/>
    <s v=" 6.1"/>
    <s v=" 2.14"/>
    <m/>
    <m/>
    <m/>
    <m/>
    <m/>
    <m/>
    <m/>
    <m/>
    <s v=" 2.14"/>
    <s v=" 3.07"/>
    <m/>
    <s v=" 1.61"/>
    <s v=" 0.28"/>
    <s v=" 1.13"/>
    <m/>
    <s v=" 0.00"/>
    <s v=" 8.23"/>
    <s v=" 0.00"/>
    <n v="8.23"/>
    <n v="20240009195833"/>
    <x v="3"/>
  </r>
  <r>
    <m/>
    <x v="1"/>
    <m/>
    <m/>
    <n v="45575"/>
    <m/>
    <s v="Γ"/>
    <m/>
    <s v="ΤΡΑΠΕΖΑ  EUROBANK A.E."/>
    <s v="ΤΡΑΠΕΖΑ  EUROBANK A.E."/>
    <s v="ΒΑΣ. ΣΟΦΙΑΣ ΛΕΩΦ. 68  Δήμος ΑΘΗΝΑΙΩΝ ΤΚ 1152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3.17"/>
    <s v=" 0.00"/>
    <s v=" 13.17"/>
    <s v=" 0.00"/>
    <n v="13.17"/>
    <n v="20240009374013"/>
    <x v="4"/>
  </r>
  <r>
    <n v="6"/>
    <x v="1"/>
    <n v="45479"/>
    <n v="45573"/>
    <n v="45638"/>
    <n v="95"/>
    <s v="Γ"/>
    <s v="Β1"/>
    <s v="ΤΡΑΠΕΖΑ  EUROBANK A.E."/>
    <s v="ΤΡΑΠΕΖΑ  EUROBANK A.E."/>
    <s v="ΒΑΣ. ΣΟΦΙΑΣ ΛΕΩΦ. 68  Δήμος ΑΘΗΝΑΙΩΝ ΤΚ 11528"/>
    <n v="996866969"/>
    <s v="Ε18Α00188"/>
    <s v="[ 2 ]"/>
    <n v="6340"/>
    <n v="6863"/>
    <n v="0"/>
    <n v="523"/>
    <n v="0"/>
    <s v="ΛΟΓΑΡ. ΥΔΡΕΥΣΗΣ"/>
    <s v=" 15.8"/>
    <s v=" 5.53"/>
    <s v=" 47.5"/>
    <s v=" 30.40"/>
    <s v=" 22.2"/>
    <s v=" 40.63"/>
    <s v=" 25.3"/>
    <s v=" 64.77"/>
    <s v=" 412.2"/>
    <s v=" 1319.04"/>
    <s v=" 1460.37"/>
    <s v=" 41.21"/>
    <m/>
    <s v=" 1095.28"/>
    <s v=" 189.85"/>
    <s v=" 272.76"/>
    <m/>
    <s v=" 0.00"/>
    <s v=" 3059.47"/>
    <s v=" 0.08"/>
    <n v="3059.39"/>
    <n v="20240010576173"/>
    <x v="5"/>
  </r>
  <r>
    <m/>
    <x v="2"/>
    <m/>
    <m/>
    <n v="45582"/>
    <m/>
    <s v="Γ"/>
    <m/>
    <s v="ΚΟΙΤΣΑΝΟΥ ΦΩΤΕΙΝΗ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40009582918"/>
    <x v="6"/>
  </r>
  <r>
    <n v="34"/>
    <x v="2"/>
    <n v="45510"/>
    <n v="45603"/>
    <n v="45635"/>
    <n v="94"/>
    <s v="Γ"/>
    <s v="Β1"/>
    <s v="ΚΟΙΤΣΑΝΟΥ ΦΩΤΕΙΝΗ"/>
    <s v="ΤΡΑΠΕΖΑ  EUROBANK A.E."/>
    <s v="ΕΣΛΙΝ 7  Δήμος ΑΘΗΝΑΙΩΝ ΤΚ 11523"/>
    <n v="996866969"/>
    <s v="Α95Δ06717"/>
    <s v="[ 5/8 ]"/>
    <n v="5284"/>
    <n v="5301"/>
    <n v="0"/>
    <n v="17"/>
    <n v="0"/>
    <s v="ΛΟΓΑΡ. ΥΔΡΕΥΣΗΣ"/>
    <s v=" 15.7"/>
    <s v=" 5.50"/>
    <s v=" 1.3"/>
    <s v=" 0.83"/>
    <m/>
    <m/>
    <m/>
    <m/>
    <m/>
    <m/>
    <s v=" 6.33"/>
    <s v=" 3.13"/>
    <m/>
    <s v=" 4.75"/>
    <s v=" 0.83"/>
    <s v=" 1.89"/>
    <m/>
    <s v=" 0.00"/>
    <s v=" 16.93"/>
    <s v=" 0.34"/>
    <n v="16.59"/>
    <n v="20240010400890"/>
    <x v="7"/>
  </r>
  <r>
    <m/>
    <x v="3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582922"/>
    <x v="6"/>
  </r>
  <r>
    <n v="34"/>
    <x v="3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2Ζ37995"/>
    <s v="[ 5/8 ]"/>
    <n v="2474"/>
    <n v="2524"/>
    <n v="0"/>
    <n v="50"/>
    <n v="0"/>
    <s v="ΛΟΓΑΡ. ΥΔΡΕΥΣΗΣ"/>
    <s v=" 15.7"/>
    <s v=" 5.50"/>
    <s v=" 34.3"/>
    <s v=" 21.95"/>
    <m/>
    <m/>
    <m/>
    <m/>
    <m/>
    <m/>
    <s v=" 27.45"/>
    <s v=" 3.13"/>
    <m/>
    <s v=" 20.59"/>
    <s v=" 3.57"/>
    <s v=" 5.69"/>
    <m/>
    <s v=" 0.09"/>
    <s v=" 60.52"/>
    <s v=" 0.00"/>
    <n v="60.52"/>
    <n v="20240010403064"/>
    <x v="7"/>
  </r>
  <r>
    <m/>
    <x v="4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40009582923"/>
    <x v="6"/>
  </r>
  <r>
    <n v="34"/>
    <x v="4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3Ζ15916"/>
    <s v="[ 5/8 ]"/>
    <n v="1746"/>
    <n v="1755"/>
    <n v="0"/>
    <n v="9"/>
    <n v="0"/>
    <s v="ΛΟΓΑΡ. ΥΔΡΕΥΣΗΣ"/>
    <s v=" 9.0"/>
    <s v=" 3.15"/>
    <m/>
    <m/>
    <m/>
    <m/>
    <m/>
    <m/>
    <m/>
    <m/>
    <s v=" 3.15"/>
    <s v=" 3.13"/>
    <m/>
    <s v=" 2.36"/>
    <s v=" 0.41"/>
    <s v=" 1.32"/>
    <m/>
    <s v=" 0.01"/>
    <s v=" 10.38"/>
    <s v=" 0.00"/>
    <n v="10.38"/>
    <n v="20240010403065"/>
    <x v="7"/>
  </r>
  <r>
    <m/>
    <x v="5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40009582924"/>
    <x v="6"/>
  </r>
  <r>
    <n v="34"/>
    <x v="5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3Ζ90402"/>
    <s v="[ 5/8 ]"/>
    <n v="1857"/>
    <n v="1871"/>
    <n v="0"/>
    <n v="14"/>
    <n v="0"/>
    <s v="ΛΟΓΑΡ. ΥΔΡΕΥΣΗΣ"/>
    <s v=" 14.0"/>
    <s v=" 4.90"/>
    <m/>
    <m/>
    <m/>
    <m/>
    <m/>
    <m/>
    <m/>
    <m/>
    <s v=" 4.90"/>
    <s v=" 3.13"/>
    <m/>
    <s v=" 3.68"/>
    <s v=" 0.64"/>
    <s v=" 1.63"/>
    <m/>
    <s v=" 0.25"/>
    <s v=" 14.23"/>
    <s v=" 0.00"/>
    <n v="14.23"/>
    <n v="20240010403066"/>
    <x v="7"/>
  </r>
  <r>
    <m/>
    <x v="6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40009582925"/>
    <x v="6"/>
  </r>
  <r>
    <n v="34"/>
    <x v="6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3Ζ32062"/>
    <s v="[ 5/8 ]"/>
    <n v="503"/>
    <n v="508"/>
    <s v="1.3"/>
    <n v="5"/>
    <n v="0"/>
    <s v="ΛΟΓΑΡ. ΥΔΡΕΥΣΗΣ"/>
    <s v=" 6.3"/>
    <s v=" 2.21"/>
    <m/>
    <m/>
    <m/>
    <m/>
    <m/>
    <m/>
    <m/>
    <m/>
    <s v=" 2.21"/>
    <s v=" 3.13"/>
    <m/>
    <s v=" 1.66"/>
    <s v=" 0.29"/>
    <s v=" 1.15"/>
    <m/>
    <s v=" 0.00"/>
    <s v=" 8.44"/>
    <s v=" 0.07"/>
    <n v="8.3699999999999992"/>
    <n v="20240010403067"/>
    <x v="7"/>
  </r>
  <r>
    <m/>
    <x v="7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n v="0.05"/>
    <n v="20240009582926"/>
    <x v="6"/>
  </r>
  <r>
    <n v="34"/>
    <x v="7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89Ε42440"/>
    <s v="[ 5/8 ]"/>
    <n v="1709"/>
    <n v="1734"/>
    <n v="0"/>
    <n v="25"/>
    <n v="0"/>
    <s v="ΛΟΓΑΡ. ΥΔΡΕΥΣΗΣ"/>
    <s v=" 15.7"/>
    <s v=" 5.50"/>
    <s v=" 9.3"/>
    <s v=" 5.95"/>
    <m/>
    <m/>
    <m/>
    <m/>
    <m/>
    <m/>
    <s v=" 11.45"/>
    <s v=" 3.13"/>
    <m/>
    <s v=" 8.59"/>
    <s v=" 1.49"/>
    <s v=" 2.81"/>
    <m/>
    <s v=" 0.05"/>
    <s v=" 27.52"/>
    <s v=" 0.00"/>
    <n v="27.52"/>
    <n v="20240010403068"/>
    <x v="7"/>
  </r>
  <r>
    <m/>
    <x v="8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40009582927"/>
    <x v="6"/>
  </r>
  <r>
    <n v="34"/>
    <x v="8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2Ζ72624"/>
    <s v="[ 5/8 ]"/>
    <n v="1668"/>
    <n v="1679"/>
    <n v="0"/>
    <n v="11"/>
    <n v="0"/>
    <s v="ΛΟΓΑΡ. ΥΔΡΕΥΣΗΣ"/>
    <s v=" 11.0"/>
    <s v=" 3.85"/>
    <m/>
    <m/>
    <m/>
    <m/>
    <m/>
    <m/>
    <m/>
    <m/>
    <s v=" 3.85"/>
    <s v=" 3.13"/>
    <m/>
    <s v=" 2.89"/>
    <s v=" 0.50"/>
    <s v=" 1.44"/>
    <m/>
    <s v=" 0.26"/>
    <s v=" 12.07"/>
    <s v=" 0.00"/>
    <n v="12.07"/>
    <n v="20240010403069"/>
    <x v="7"/>
  </r>
  <r>
    <m/>
    <x v="9"/>
    <m/>
    <m/>
    <n v="45582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n v="0.04"/>
    <n v="20240009582928"/>
    <x v="6"/>
  </r>
  <r>
    <n v="34"/>
    <x v="9"/>
    <n v="45510"/>
    <n v="45603"/>
    <n v="45635"/>
    <n v="94"/>
    <s v="Γ"/>
    <s v="Β1"/>
    <s v="ΔΕΣΠΟΤΑΚΗΣ ΖΑΧΑΡΙΑΣ"/>
    <s v="ΤΡΑΠΕΖΑ  EUROBANK A.E."/>
    <s v="ΕΣΛΙΝ 7  Δήμος ΑΘΗΝΑΙΩΝ ΤΚ 11523"/>
    <n v="996866969"/>
    <s v="Α92Ζ43539"/>
    <s v="[ 5/8 ]"/>
    <n v="2355"/>
    <n v="2375"/>
    <n v="0"/>
    <n v="20"/>
    <n v="0"/>
    <s v="ΛΟΓΑΡ. ΥΔΡΕΥΣΗΣ"/>
    <s v=" 15.7"/>
    <s v=" 5.50"/>
    <s v=" 4.3"/>
    <s v=" 2.75"/>
    <m/>
    <m/>
    <m/>
    <m/>
    <m/>
    <m/>
    <s v=" 8.25"/>
    <s v=" 3.13"/>
    <m/>
    <s v=" 6.19"/>
    <s v=" 1.08"/>
    <s v=" 2.24"/>
    <m/>
    <s v=" 0.00"/>
    <s v=" 20.89"/>
    <s v=" 0.08"/>
    <n v="20.81"/>
    <n v="20240010403070"/>
    <x v="7"/>
  </r>
  <r>
    <m/>
    <x v="10"/>
    <m/>
    <m/>
    <n v="45582"/>
    <m/>
    <s v="Γ"/>
    <m/>
    <s v="ΤΡΑΠΕΖΑ  EUROBANK A.E."/>
    <s v="ΤΡΑΠΕΖΑ  EUROBANK A.E."/>
    <s v="ΕΣΛΙΝ 13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68"/>
    <s v=" 0.00"/>
    <s v=" 0.68"/>
    <s v=" 0.00"/>
    <n v="0.68"/>
    <n v="20240009582921"/>
    <x v="6"/>
  </r>
  <r>
    <n v="34"/>
    <x v="10"/>
    <n v="45510"/>
    <n v="45603"/>
    <n v="45635"/>
    <n v="94"/>
    <s v="Γ"/>
    <s v="Β1"/>
    <s v="ΤΡΑΠΕΖΑ  EUROBANK A.E."/>
    <s v="ΤΡΑΠΕΖΑ  EUROBANK A.E."/>
    <s v="ΕΣΛΙΝ 13  Δήμος ΑΘΗΝΑΙΩΝ ΤΚ 11523"/>
    <n v="996866969"/>
    <s v="Γ00Σ00626"/>
    <s v="[ 1 ]"/>
    <n v="23864"/>
    <n v="23996"/>
    <n v="0"/>
    <n v="132"/>
    <n v="0"/>
    <s v="ΛΟΓΑΡ. ΥΔΡΕΥΣΗΣ"/>
    <s v=" 15.7"/>
    <s v=" 5.50"/>
    <s v=" 47.0"/>
    <s v=" 30.08"/>
    <s v=" 21.9"/>
    <s v=" 40.08"/>
    <s v=" 25.1"/>
    <s v=" 64.26"/>
    <s v=" 22.3"/>
    <s v=" 71.36"/>
    <s v=" 211.28"/>
    <s v=" 14.09"/>
    <m/>
    <s v=" 158.46"/>
    <s v=" 27.47"/>
    <s v=" 41.41"/>
    <m/>
    <s v=" 0.00"/>
    <s v=" 452.71"/>
    <s v=" 0.10"/>
    <n v="452.61"/>
    <n v="20240010400900"/>
    <x v="7"/>
  </r>
  <r>
    <m/>
    <x v="11"/>
    <m/>
    <m/>
    <n v="43264"/>
    <m/>
    <s v="Δ"/>
    <m/>
    <s v="ΤΡΑΠΕΖΑ  EUROBANK A.E."/>
    <s v="ΤΡΑΠΕΖΑ  EUROBANK A.E."/>
    <s v="ΑΓ. ΔΗΜΗΤΡΙΟΥ 63  Δήμος ΑΛΙΜΟΥ ΤΚ 17456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180005354311"/>
    <x v="8"/>
  </r>
  <r>
    <n v="40"/>
    <x v="12"/>
    <n v="45512"/>
    <n v="45602"/>
    <n v="45637"/>
    <n v="91"/>
    <s v="Ζ"/>
    <s v="Β1"/>
    <s v="LAMDA ESTATE DEVELOPMENT S.A."/>
    <s v="ΤΡΑΠΕΖΑ  EUROBANK A.E."/>
    <s v="ΑΓ. ΚΩΝΣΤΑΝΤΙΝΟΥ 49  Δήμος ΑΜΑΡΟΥΣΙΟΥ ΤΚ 15124"/>
    <n v="996866969"/>
    <s v="Α03Ε04670"/>
    <s v="[ 5/8 ]"/>
    <n v="3660"/>
    <n v="3660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47"/>
    <s v=" 8.65"/>
    <s v=" 0.00"/>
    <n v="8.65"/>
    <n v="20240010509279"/>
    <x v="9"/>
  </r>
  <r>
    <n v="40"/>
    <x v="13"/>
    <n v="45512"/>
    <n v="45602"/>
    <n v="45637"/>
    <n v="91"/>
    <s v="Ζ"/>
    <s v="Β1"/>
    <s v="ΤΡΑΠΕΖΑ  EUROBANK A.E."/>
    <s v="ΤΡΑΠΕΖΑ  EUROBANK A.E."/>
    <s v="ΑΓ. ΚΩΝΣΤΑΝΤΙΝΟΥ 50  Δήμος ΑΜΑΡΟΥΣΙΟΥ ΤΚ 15124"/>
    <n v="996866969"/>
    <s v="Α10Δ08401"/>
    <s v="[ 3/4 ]"/>
    <n v="1926"/>
    <n v="1961"/>
    <n v="0"/>
    <n v="35"/>
    <n v="0"/>
    <s v="ΛΟΓΑΡ. ΥΔΡΕΥΣΗΣ"/>
    <s v=" 15.2"/>
    <s v=" 5.32"/>
    <s v=" 19.8"/>
    <s v=" 12.67"/>
    <m/>
    <m/>
    <m/>
    <m/>
    <m/>
    <m/>
    <s v=" 17.99"/>
    <s v=" 3.03"/>
    <m/>
    <s v=" 13.49"/>
    <s v=" 2.34"/>
    <s v=" 3.97"/>
    <m/>
    <s v=" 0.00"/>
    <s v=" 40.82"/>
    <s v=" 0.04"/>
    <n v="40.78"/>
    <n v="20240010509548"/>
    <x v="9"/>
  </r>
  <r>
    <m/>
    <x v="14"/>
    <m/>
    <m/>
    <n v="45545"/>
    <m/>
    <s v="Ζ"/>
    <m/>
    <s v="ΤΡΑΠΕΖΑ  EUROBANK A.E."/>
    <s v="ΤΡΑΠΕΖΑ  EUROBANK A.E."/>
    <s v="ΑΓ. ΚΩΝΣΤΑΝΤΙΝΟΥ 50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9"/>
    <s v=" 0.00"/>
    <s v=" 0.29"/>
    <s v=" 0.00"/>
    <n v="0.28999999999999998"/>
    <n v="20240008285781"/>
    <x v="10"/>
  </r>
  <r>
    <n v="40"/>
    <x v="14"/>
    <n v="45513"/>
    <n v="45602"/>
    <n v="45637"/>
    <n v="90"/>
    <s v="Ζ"/>
    <s v="Β1"/>
    <s v="ΤΡΑΠΕΖΑ  EUROBANK A.E."/>
    <s v="ΤΡΑΠΕΖΑ  EUROBANK A.E."/>
    <s v="ΑΓ. ΚΩΝΣΤΑΝΤΙΝΟΥ 50  Δήμος ΑΜΑΡΟΥΣΙΟΥ ΤΚ 15124"/>
    <n v="996866969"/>
    <s v="Α92Ζ98600"/>
    <s v="[ 3/4 ]"/>
    <n v="2646"/>
    <n v="2669"/>
    <n v="0"/>
    <n v="23"/>
    <n v="0"/>
    <s v="ΛΟΓΑΡ. ΥΔΡΕΥΣΗΣ"/>
    <s v=" 15.0"/>
    <s v=" 5.25"/>
    <s v=" 8.0"/>
    <s v=" 5.12"/>
    <m/>
    <m/>
    <m/>
    <m/>
    <m/>
    <m/>
    <s v=" 10.37"/>
    <s v=" 3.00"/>
    <m/>
    <s v=" 7.78"/>
    <s v=" 1.35"/>
    <s v=" 2.59"/>
    <m/>
    <s v=" 0.43"/>
    <s v=" 25.52"/>
    <s v=" 0.00"/>
    <n v="25.52"/>
    <n v="20240010509549"/>
    <x v="9"/>
  </r>
  <r>
    <n v="40"/>
    <x v="15"/>
    <n v="45512"/>
    <n v="45602"/>
    <n v="45637"/>
    <n v="91"/>
    <s v="Ζ"/>
    <s v="Β1"/>
    <s v="ΤΡΑΠΕΖΑ  EUROBANK A.E."/>
    <s v="ΤΡΑΠΕΖΑ  EUROBANK A.E."/>
    <s v="ΑΓ. ΚΩΝΣΤΑΝΤΙΝΟΥ 50  Δήμος ΑΜΑΡΟΥΣΙΟΥ ΤΚ 15124"/>
    <n v="996866969"/>
    <s v="Α92Ε32349"/>
    <s v="[ 3/4 ]"/>
    <n v="1140"/>
    <n v="1169"/>
    <n v="0"/>
    <n v="29"/>
    <n v="0"/>
    <s v="ΛΟΓΑΡ. ΥΔΡΕΥΣΗΣ"/>
    <s v=" 15.2"/>
    <s v=" 5.32"/>
    <s v=" 13.8"/>
    <s v=" 8.83"/>
    <m/>
    <m/>
    <m/>
    <m/>
    <m/>
    <m/>
    <s v=" 14.15"/>
    <s v=" 3.03"/>
    <m/>
    <s v=" 10.61"/>
    <s v=" 1.84"/>
    <s v=" 3.28"/>
    <m/>
    <s v=" 0.46"/>
    <s v=" 33.37"/>
    <s v=" 0.00"/>
    <n v="33.369999999999997"/>
    <n v="20240010509550"/>
    <x v="9"/>
  </r>
  <r>
    <n v="40"/>
    <x v="16"/>
    <n v="45512"/>
    <n v="45602"/>
    <n v="45637"/>
    <n v="91"/>
    <s v="Ζ"/>
    <s v="Β1"/>
    <s v="ΤΡΑΠΕΖΑ  EUROBANK A.E."/>
    <s v="ΤΡΑΠΕΖΑ  EUROBANK A.E."/>
    <s v="ΑΓ. ΚΩΝΣΤΑΝΤΙΝΟΥ 50  Δήμος ΑΜΑΡΟΥΣΙΟΥ ΤΚ 15124"/>
    <n v="996866969"/>
    <s v="Α93Ζ09861"/>
    <s v="[ 3/4 ]"/>
    <n v="871"/>
    <n v="897"/>
    <n v="0"/>
    <n v="26"/>
    <n v="0"/>
    <s v="ΛΟΓΑΡ. ΥΔΡΕΥΣΗΣ"/>
    <s v=" 15.2"/>
    <s v=" 5.32"/>
    <s v=" 10.8"/>
    <s v=" 6.91"/>
    <m/>
    <m/>
    <m/>
    <m/>
    <m/>
    <m/>
    <s v=" 12.23"/>
    <s v=" 3.03"/>
    <m/>
    <s v=" 9.17"/>
    <s v=" 1.59"/>
    <s v=" 2.93"/>
    <m/>
    <s v=" 0.12"/>
    <s v=" 29.07"/>
    <s v=" 0.00"/>
    <n v="29.07"/>
    <n v="20240010509552"/>
    <x v="9"/>
  </r>
  <r>
    <m/>
    <x v="17"/>
    <m/>
    <m/>
    <n v="45551"/>
    <m/>
    <s v="Ζ"/>
    <m/>
    <s v="ΤΡΑΠΕΖΑ  EUROBANK A.E."/>
    <s v="ΤΡΑΠΕΖΑ  EUROBANK A.E."/>
    <s v="ΑΓ. ΚΩΝΣΤΑΝΤΙΝΟΥ 50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2"/>
    <s v=" 0.00"/>
    <s v=" 0.12"/>
    <s v=" 0.00"/>
    <n v="0.12"/>
    <n v="20240008492047"/>
    <x v="11"/>
  </r>
  <r>
    <n v="40"/>
    <x v="17"/>
    <n v="45512"/>
    <n v="45602"/>
    <n v="45637"/>
    <n v="91"/>
    <s v="Ζ"/>
    <s v="Β1"/>
    <s v="ΤΡΑΠΕΖΑ  EUROBANK A.E."/>
    <s v="ΤΡΑΠΕΖΑ  EUROBANK A.E."/>
    <s v="ΑΓ. ΚΩΝΣΤΑΝΤΙΝΟΥ 50  Δήμος ΑΜΑΡΟΥΣΙΟΥ ΤΚ 15124"/>
    <n v="996866969"/>
    <s v="Α93Ζ00263"/>
    <s v="[ 3/4 ]"/>
    <n v="1734"/>
    <n v="1741"/>
    <n v="0"/>
    <n v="7"/>
    <n v="0"/>
    <s v="ΛΟΓΑΡ. ΥΔΡΕΥΣΗΣ"/>
    <s v=" 7.0"/>
    <s v=" 2.45"/>
    <m/>
    <m/>
    <m/>
    <m/>
    <m/>
    <m/>
    <m/>
    <m/>
    <s v=" 2.45"/>
    <s v=" 3.03"/>
    <m/>
    <s v=" 1.84"/>
    <s v=" 0.32"/>
    <s v=" 1.17"/>
    <m/>
    <s v=" 0.20"/>
    <s v=" 9.01"/>
    <s v=" 0.00"/>
    <n v="9.01"/>
    <n v="20240010509554"/>
    <x v="9"/>
  </r>
  <r>
    <m/>
    <x v="1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40009865114"/>
    <x v="12"/>
  </r>
  <r>
    <n v="40"/>
    <x v="18"/>
    <n v="45514"/>
    <n v="45604"/>
    <n v="45637"/>
    <n v="91"/>
    <s v="Ζ"/>
    <s v="Β1"/>
    <s v="ΤΡΑΠΕΖΑ  EUROBANK A.E."/>
    <s v="ΤΡΑΠΕΖΑ  EUROBANK A.E."/>
    <s v="ΑΓ. ΚΩΝΣΤΑΝΤΙΝΟΥ 59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3.03"/>
    <m/>
    <m/>
    <s v=" 0.00"/>
    <s v=" 0.73"/>
    <m/>
    <s v=" 0.20"/>
    <s v=" 3.96"/>
    <s v=" 0.00"/>
    <n v="3.96"/>
    <n v="20240010507157"/>
    <x v="9"/>
  </r>
  <r>
    <m/>
    <x v="1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4"/>
    <s v=" 0.00"/>
    <s v=" 0.44"/>
    <s v=" 0.00"/>
    <n v="0.44"/>
    <n v="20240009865125"/>
    <x v="12"/>
  </r>
  <r>
    <n v="40"/>
    <x v="1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495"/>
    <s v="[ 5/8 ]"/>
    <n v="448"/>
    <n v="481"/>
    <n v="0"/>
    <n v="33"/>
    <n v="0"/>
    <s v="ΛΟΓΑΡ. ΥΔΡΕΥΣΗΣ"/>
    <s v=" 15.2"/>
    <s v=" 5.32"/>
    <s v=" 17.8"/>
    <s v=" 11.39"/>
    <m/>
    <m/>
    <m/>
    <m/>
    <m/>
    <m/>
    <s v=" 16.71"/>
    <s v=" 3.03"/>
    <m/>
    <s v=" 12.53"/>
    <s v=" 2.17"/>
    <s v=" 3.74"/>
    <m/>
    <s v=" 0.20"/>
    <s v=" 38.38"/>
    <s v=" 0.00"/>
    <n v="38.380000000000003"/>
    <n v="20240010507159"/>
    <x v="9"/>
  </r>
  <r>
    <m/>
    <x v="2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1"/>
    <s v=" 0.00"/>
    <s v=" 0.31"/>
    <s v=" 0.00"/>
    <n v="0.31"/>
    <n v="20240009865135"/>
    <x v="12"/>
  </r>
  <r>
    <n v="40"/>
    <x v="2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15638"/>
    <s v="[ 5/8 ]"/>
    <n v="1732"/>
    <n v="1756"/>
    <n v="0"/>
    <n v="24"/>
    <n v="0"/>
    <s v="ΛΟΓΑΡ. ΥΔΡΕΥΣΗΣ"/>
    <s v=" 15.2"/>
    <s v=" 5.32"/>
    <s v=" 8.8"/>
    <s v=" 5.63"/>
    <m/>
    <m/>
    <m/>
    <m/>
    <m/>
    <m/>
    <s v=" 10.95"/>
    <s v=" 3.03"/>
    <m/>
    <s v=" 8.21"/>
    <s v=" 1.42"/>
    <s v=" 2.70"/>
    <m/>
    <s v=" 0.00"/>
    <s v=" 26.31"/>
    <s v=" 0.25"/>
    <n v="26.06"/>
    <n v="20240010508134"/>
    <x v="9"/>
  </r>
  <r>
    <m/>
    <x v="2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2"/>
    <s v=" 0.00"/>
    <s v=" 0.42"/>
    <s v=" 0.00"/>
    <n v="0.42"/>
    <n v="20240009865134"/>
    <x v="12"/>
  </r>
  <r>
    <n v="40"/>
    <x v="2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2Ε33606"/>
    <s v="[ 5/8 ]"/>
    <n v="2484"/>
    <n v="2515"/>
    <n v="0"/>
    <n v="31"/>
    <n v="0"/>
    <s v="ΛΟΓΑΡ. ΥΔΡΕΥΣΗΣ"/>
    <s v=" 15.2"/>
    <s v=" 5.32"/>
    <s v=" 15.8"/>
    <s v=" 10.11"/>
    <m/>
    <m/>
    <m/>
    <m/>
    <m/>
    <m/>
    <s v=" 15.43"/>
    <s v=" 3.03"/>
    <m/>
    <s v=" 11.57"/>
    <s v=" 2.00"/>
    <s v=" 3.51"/>
    <m/>
    <s v=" 0.00"/>
    <s v=" 35.54"/>
    <s v=" 0.24"/>
    <n v="35.299999999999997"/>
    <n v="20240010508135"/>
    <x v="9"/>
  </r>
  <r>
    <m/>
    <x v="2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3"/>
    <x v="12"/>
  </r>
  <r>
    <n v="40"/>
    <x v="2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39806"/>
    <s v="[ 5/8 ]"/>
    <n v="565"/>
    <n v="565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20"/>
    <s v=" 8.38"/>
    <s v=" 0.00"/>
    <n v="8.3800000000000008"/>
    <n v="20240010508136"/>
    <x v="9"/>
  </r>
  <r>
    <m/>
    <x v="2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n v="0.26"/>
    <n v="20240009865145"/>
    <x v="12"/>
  </r>
  <r>
    <n v="40"/>
    <x v="23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1Ε05102"/>
    <s v="[ 5/8 ]"/>
    <n v="3199"/>
    <n v="3201"/>
    <s v="4.1"/>
    <n v="2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4"/>
    <s v=" 8.22"/>
    <s v=" 0.00"/>
    <n v="8.2200000000000006"/>
    <n v="20240010508137"/>
    <x v="9"/>
  </r>
  <r>
    <m/>
    <x v="2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6"/>
    <s v=" 0.00"/>
    <s v=" 0.56"/>
    <s v=" 0.00"/>
    <n v="0.56000000000000005"/>
    <n v="20240009865136"/>
    <x v="12"/>
  </r>
  <r>
    <n v="40"/>
    <x v="2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3Ε58014"/>
    <s v="[ 5/8 ]"/>
    <n v="1805"/>
    <n v="1847"/>
    <n v="0"/>
    <n v="42"/>
    <n v="0"/>
    <s v="ΛΟΓΑΡ. ΥΔΡΕΥΣΗΣ"/>
    <s v=" 15.2"/>
    <s v=" 5.32"/>
    <s v=" 26.8"/>
    <s v=" 17.15"/>
    <m/>
    <m/>
    <m/>
    <m/>
    <m/>
    <m/>
    <s v=" 22.47"/>
    <s v=" 3.03"/>
    <m/>
    <s v=" 16.85"/>
    <s v=" 2.92"/>
    <s v=" 4.77"/>
    <m/>
    <s v=" 0.34"/>
    <s v=" 50.38"/>
    <s v=" 0.00"/>
    <n v="50.38"/>
    <n v="20240010508138"/>
    <x v="9"/>
  </r>
  <r>
    <m/>
    <x v="2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37"/>
    <x v="12"/>
  </r>
  <r>
    <n v="40"/>
    <x v="2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19962"/>
    <s v="[ 5/8 ]"/>
    <n v="733"/>
    <n v="733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50"/>
    <n v="7.68"/>
    <n v="20240010508139"/>
    <x v="9"/>
  </r>
  <r>
    <m/>
    <x v="2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38"/>
    <x v="12"/>
  </r>
  <r>
    <n v="40"/>
    <x v="2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2Ε03783"/>
    <s v="[ 5/8 ]"/>
    <n v="627"/>
    <n v="627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8"/>
    <n v="7.9"/>
    <n v="20240010508140"/>
    <x v="9"/>
  </r>
  <r>
    <m/>
    <x v="2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39"/>
    <x v="12"/>
  </r>
  <r>
    <n v="40"/>
    <x v="2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02849"/>
    <s v="[ 5/8 ]"/>
    <n v="2528"/>
    <n v="2528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44"/>
    <n v="7.74"/>
    <n v="20240010508141"/>
    <x v="9"/>
  </r>
  <r>
    <m/>
    <x v="2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40"/>
    <x v="12"/>
  </r>
  <r>
    <n v="40"/>
    <x v="2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526"/>
    <s v="[ 5/8 ]"/>
    <n v="233"/>
    <n v="233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33"/>
    <s v=" 8.51"/>
    <s v=" 0.00"/>
    <n v="8.51"/>
    <n v="20240010508142"/>
    <x v="9"/>
  </r>
  <r>
    <m/>
    <x v="2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41"/>
    <x v="12"/>
  </r>
  <r>
    <n v="40"/>
    <x v="2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377"/>
    <s v="[ 5/8 ]"/>
    <n v="2"/>
    <n v="2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43"/>
    <s v=" 8.61"/>
    <s v=" 0.00"/>
    <n v="8.61"/>
    <n v="20240010508143"/>
    <x v="9"/>
  </r>
  <r>
    <m/>
    <x v="3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42"/>
    <x v="12"/>
  </r>
  <r>
    <n v="40"/>
    <x v="3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0975"/>
    <s v="[ 5/8 ]"/>
    <n v="138"/>
    <n v="138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19"/>
    <n v="7.99"/>
    <n v="20240010508144"/>
    <x v="9"/>
  </r>
  <r>
    <m/>
    <x v="3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43"/>
    <x v="12"/>
  </r>
  <r>
    <n v="40"/>
    <x v="3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0Δ46736"/>
    <s v="[ 5/8 ]"/>
    <n v="960"/>
    <n v="960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7"/>
    <s v=" 8.25"/>
    <s v=" 0.00"/>
    <n v="8.25"/>
    <n v="20240010508145"/>
    <x v="9"/>
  </r>
  <r>
    <m/>
    <x v="3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1"/>
    <s v=" 0.00"/>
    <s v=" 0.41"/>
    <s v=" 0.00"/>
    <n v="0.41"/>
    <n v="20240009865144"/>
    <x v="12"/>
  </r>
  <r>
    <n v="40"/>
    <x v="3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02415"/>
    <s v="[ 5/8 ]"/>
    <n v="11882"/>
    <n v="11921"/>
    <n v="0"/>
    <n v="39"/>
    <n v="0"/>
    <s v="ΛΟΓΑΡ. ΥΔΡΕΥΣΗΣ"/>
    <s v=" 15.2"/>
    <s v=" 5.32"/>
    <s v=" 23.8"/>
    <s v=" 15.23"/>
    <m/>
    <m/>
    <m/>
    <m/>
    <m/>
    <m/>
    <s v=" 20.55"/>
    <s v=" 3.03"/>
    <m/>
    <s v=" 15.41"/>
    <s v=" 2.67"/>
    <s v=" 4.43"/>
    <m/>
    <s v=" 0.00"/>
    <s v=" 46.09"/>
    <s v=" 0.21"/>
    <n v="45.88"/>
    <n v="20240010508146"/>
    <x v="9"/>
  </r>
  <r>
    <m/>
    <x v="3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n v="0.09"/>
    <n v="20240009865127"/>
    <x v="12"/>
  </r>
  <r>
    <n v="40"/>
    <x v="33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0Δ60823"/>
    <s v="[ 5/8 ]"/>
    <n v="881"/>
    <n v="888"/>
    <n v="0"/>
    <n v="7"/>
    <n v="0"/>
    <s v="ΛΟΓΑΡ. ΥΔΡΕΥΣΗΣ"/>
    <s v=" 7.0"/>
    <s v=" 2.45"/>
    <m/>
    <m/>
    <m/>
    <m/>
    <m/>
    <m/>
    <m/>
    <m/>
    <s v=" 2.45"/>
    <s v=" 3.03"/>
    <m/>
    <s v=" 1.84"/>
    <s v=" 0.32"/>
    <s v=" 1.17"/>
    <m/>
    <s v=" 0.00"/>
    <s v=" 8.81"/>
    <s v=" 0.42"/>
    <n v="8.39"/>
    <n v="20240010508147"/>
    <x v="9"/>
  </r>
  <r>
    <m/>
    <x v="3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4"/>
    <x v="12"/>
  </r>
  <r>
    <n v="40"/>
    <x v="3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9Μ61367"/>
    <s v="[ 5/8 ]"/>
    <n v="1999"/>
    <n v="1999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16"/>
    <n v="8.02"/>
    <n v="20240010508148"/>
    <x v="9"/>
  </r>
  <r>
    <m/>
    <x v="3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18"/>
    <x v="12"/>
  </r>
  <r>
    <n v="40"/>
    <x v="3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7Δ04780"/>
    <s v="[ 5/8 ]"/>
    <n v="6441"/>
    <n v="6441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37"/>
    <s v=" 8.55"/>
    <s v=" 0.00"/>
    <n v="8.5500000000000007"/>
    <n v="20240010508149"/>
    <x v="9"/>
  </r>
  <r>
    <m/>
    <x v="3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10"/>
    <x v="12"/>
  </r>
  <r>
    <n v="40"/>
    <x v="3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54507"/>
    <s v="[ 5/8 ]"/>
    <n v="1609"/>
    <n v="1609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1"/>
    <n v="7.97"/>
    <n v="20240010508150"/>
    <x v="9"/>
  </r>
  <r>
    <m/>
    <x v="3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4"/>
    <x v="12"/>
  </r>
  <r>
    <n v="40"/>
    <x v="3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1Δ08039"/>
    <s v="[ 5/8 ]"/>
    <n v="2445"/>
    <n v="2445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03"/>
    <n v="8.15"/>
    <n v="20240010508151"/>
    <x v="9"/>
  </r>
  <r>
    <m/>
    <x v="3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05"/>
    <x v="12"/>
  </r>
  <r>
    <n v="40"/>
    <x v="3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9Ε02571"/>
    <s v="[ 5/8 ]"/>
    <n v="2781"/>
    <n v="2785"/>
    <s v="2.1"/>
    <n v="4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47"/>
    <s v=" 8.65"/>
    <s v=" 0.00"/>
    <n v="8.65"/>
    <n v="20240010508152"/>
    <x v="9"/>
  </r>
  <r>
    <m/>
    <x v="3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06"/>
    <x v="12"/>
  </r>
  <r>
    <n v="40"/>
    <x v="3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7Ε61873"/>
    <s v="[ 5/8 ]"/>
    <n v="548"/>
    <n v="548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8"/>
    <n v="7.9"/>
    <n v="20240010508153"/>
    <x v="9"/>
  </r>
  <r>
    <m/>
    <x v="4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7"/>
    <x v="12"/>
  </r>
  <r>
    <n v="40"/>
    <x v="4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56070"/>
    <s v="[ 5/8 ]"/>
    <n v="3057"/>
    <n v="3057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17"/>
    <n v="8.01"/>
    <n v="20240010508154"/>
    <x v="9"/>
  </r>
  <r>
    <m/>
    <x v="4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2"/>
    <x v="12"/>
  </r>
  <r>
    <n v="40"/>
    <x v="4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Ε04495"/>
    <s v="[ 5/8 ]"/>
    <n v="4837"/>
    <n v="4837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1"/>
    <s v=" 8.19"/>
    <s v=" 0.00"/>
    <n v="8.19"/>
    <n v="20240010508155"/>
    <x v="9"/>
  </r>
  <r>
    <m/>
    <x v="4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30"/>
    <x v="12"/>
  </r>
  <r>
    <n v="40"/>
    <x v="4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03005"/>
    <s v="[ 5/8 ]"/>
    <n v="800"/>
    <n v="861"/>
    <n v="0"/>
    <n v="61"/>
    <n v="0"/>
    <s v="ΛΟΓΑΡ. ΥΔΡΕΥΣΗΣ"/>
    <s v=" 15.2"/>
    <s v=" 5.32"/>
    <s v=" 45.5"/>
    <s v=" 29.12"/>
    <s v=" 0.3"/>
    <s v=" 0.55"/>
    <m/>
    <m/>
    <m/>
    <m/>
    <s v=" 34.99"/>
    <s v=" 3.03"/>
    <m/>
    <s v=" 26.24"/>
    <s v=" 4.55"/>
    <s v=" 7.03"/>
    <m/>
    <s v=" 0.17"/>
    <s v=" 76.01"/>
    <s v=" 0.00"/>
    <n v="76.010000000000005"/>
    <n v="20240010508156"/>
    <x v="9"/>
  </r>
  <r>
    <m/>
    <x v="4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29"/>
    <x v="12"/>
  </r>
  <r>
    <n v="40"/>
    <x v="43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9Μ20212"/>
    <s v="[ 5/8 ]"/>
    <n v="1681"/>
    <n v="1690"/>
    <n v="0"/>
    <n v="9"/>
    <n v="0"/>
    <s v="ΛΟΓΑΡ. ΥΔΡΕΥΣΗΣ"/>
    <s v=" 9.0"/>
    <s v=" 3.15"/>
    <m/>
    <m/>
    <m/>
    <m/>
    <m/>
    <m/>
    <m/>
    <m/>
    <s v=" 3.15"/>
    <s v=" 3.03"/>
    <m/>
    <s v=" 2.36"/>
    <s v=" 0.41"/>
    <s v=" 1.30"/>
    <m/>
    <s v=" 0.00"/>
    <s v=" 10.25"/>
    <s v=" 0.03"/>
    <n v="10.220000000000001"/>
    <n v="20240010508157"/>
    <x v="9"/>
  </r>
  <r>
    <m/>
    <x v="4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28"/>
    <x v="12"/>
  </r>
  <r>
    <n v="40"/>
    <x v="4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3Η18381"/>
    <s v="[ 5/8 ]"/>
    <n v="3217"/>
    <n v="3222"/>
    <s v="1.1"/>
    <n v="5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02"/>
    <n v="8.16"/>
    <n v="20240010508158"/>
    <x v="9"/>
  </r>
  <r>
    <m/>
    <x v="4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50"/>
    <x v="12"/>
  </r>
  <r>
    <n v="40"/>
    <x v="4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Ε04003"/>
    <s v="[ 5/8 ]"/>
    <n v="1755"/>
    <n v="1755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05"/>
    <n v="8.1300000000000008"/>
    <n v="20240010508159"/>
    <x v="9"/>
  </r>
  <r>
    <m/>
    <x v="4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51"/>
    <x v="12"/>
  </r>
  <r>
    <n v="40"/>
    <x v="4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32715"/>
    <s v="[ 5/8 ]"/>
    <n v="1344"/>
    <n v="1348"/>
    <s v="2.1"/>
    <n v="4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9"/>
    <s v=" 8.27"/>
    <s v=" 0.00"/>
    <n v="8.27"/>
    <n v="20240010508160"/>
    <x v="9"/>
  </r>
  <r>
    <m/>
    <x v="4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5"/>
    <s v=" 0.00"/>
    <s v=" 0.15"/>
    <s v=" 0.00"/>
    <n v="0.15"/>
    <n v="20240009865111"/>
    <x v="12"/>
  </r>
  <r>
    <n v="40"/>
    <x v="4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12540"/>
    <s v="[ 5/8 ]"/>
    <n v="3153"/>
    <n v="3249"/>
    <n v="0"/>
    <n v="96"/>
    <n v="0"/>
    <s v="ΛΟΓΑΡ. ΥΔΡΕΥΣΗΣ"/>
    <s v=" 15.2"/>
    <s v=" 5.32"/>
    <s v=" 45.5"/>
    <s v=" 29.12"/>
    <s v=" 21.2"/>
    <s v=" 38.80"/>
    <s v=" 14.1"/>
    <s v=" 36.10"/>
    <m/>
    <m/>
    <s v=" 109.34"/>
    <s v=" 3.03"/>
    <m/>
    <s v=" 82.01"/>
    <s v=" 14.21"/>
    <s v=" 20.41"/>
    <m/>
    <s v=" 0.06"/>
    <s v=" 229.06"/>
    <s v=" 0.00"/>
    <n v="229.06"/>
    <n v="20240010508161"/>
    <x v="9"/>
  </r>
  <r>
    <m/>
    <x v="4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1"/>
    <x v="12"/>
  </r>
  <r>
    <n v="40"/>
    <x v="4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1Ε00839"/>
    <s v="[ 5/8 ]"/>
    <n v="3009"/>
    <n v="3009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8"/>
    <s v=" 8.26"/>
    <s v=" 0.00"/>
    <n v="8.26"/>
    <n v="20240010508162"/>
    <x v="9"/>
  </r>
  <r>
    <m/>
    <x v="4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8"/>
    <s v=" 0.00"/>
    <s v=" 0.38"/>
    <s v=" 0.00"/>
    <n v="0.38"/>
    <n v="20240009865146"/>
    <x v="12"/>
  </r>
  <r>
    <n v="40"/>
    <x v="4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9Ε41385"/>
    <s v="[ 5/8 ]"/>
    <n v="5535"/>
    <n v="5569"/>
    <n v="0"/>
    <n v="34"/>
    <n v="0"/>
    <s v="ΛΟΓΑΡ. ΥΔΡΕΥΣΗΣ"/>
    <s v=" 15.2"/>
    <s v=" 5.32"/>
    <s v=" 18.8"/>
    <s v=" 12.03"/>
    <m/>
    <m/>
    <m/>
    <m/>
    <m/>
    <m/>
    <s v=" 17.35"/>
    <s v=" 3.03"/>
    <m/>
    <s v=" 13.01"/>
    <s v=" 2.25"/>
    <s v=" 3.85"/>
    <m/>
    <s v=" 0.00"/>
    <s v=" 39.49"/>
    <s v=" 0.44"/>
    <n v="39.049999999999997"/>
    <n v="20240010508163"/>
    <x v="9"/>
  </r>
  <r>
    <m/>
    <x v="5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0"/>
    <s v=" 0.00"/>
    <s v=" 0.10"/>
    <s v=" 0.00"/>
    <n v="0.1"/>
    <n v="20240009865113"/>
    <x v="12"/>
  </r>
  <r>
    <n v="40"/>
    <x v="5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7Ε12201"/>
    <s v="[ 5/8 ]"/>
    <n v="1576"/>
    <n v="1652"/>
    <n v="0"/>
    <n v="76"/>
    <n v="0"/>
    <s v="ΛΟΓΑΡ. ΥΔΡΕΥΣΗΣ"/>
    <s v=" 15.2"/>
    <s v=" 5.32"/>
    <s v=" 45.5"/>
    <s v=" 29.12"/>
    <s v=" 15.3"/>
    <s v=" 28.00"/>
    <m/>
    <m/>
    <m/>
    <m/>
    <s v=" 62.44"/>
    <s v=" 3.03"/>
    <m/>
    <s v=" 46.83"/>
    <s v=" 8.12"/>
    <s v=" 11.97"/>
    <m/>
    <s v=" 0.01"/>
    <s v=" 132.40"/>
    <s v=" 0.00"/>
    <n v="132.4"/>
    <n v="20240010508164"/>
    <x v="9"/>
  </r>
  <r>
    <m/>
    <x v="5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48"/>
    <x v="12"/>
  </r>
  <r>
    <n v="40"/>
    <x v="5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2Ζ36079"/>
    <s v="[ 5/8 ]"/>
    <n v="346"/>
    <n v="349"/>
    <s v="3.1"/>
    <n v="3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45"/>
    <n v="7.73"/>
    <n v="20240010508165"/>
    <x v="9"/>
  </r>
  <r>
    <m/>
    <x v="5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0"/>
    <x v="12"/>
  </r>
  <r>
    <n v="40"/>
    <x v="5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Τ33166"/>
    <s v="[ 5/8 ]"/>
    <n v="14"/>
    <n v="14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9"/>
    <n v="7.89"/>
    <n v="20240010508166"/>
    <x v="9"/>
  </r>
  <r>
    <m/>
    <x v="5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n v="0.21"/>
    <n v="20240009865149"/>
    <x v="12"/>
  </r>
  <r>
    <n v="40"/>
    <x v="53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9Ε36179"/>
    <s v="[ 5/8 ]"/>
    <n v="647"/>
    <n v="670"/>
    <n v="0"/>
    <n v="23"/>
    <n v="0"/>
    <s v="ΛΟΓΑΡ. ΥΔΡΕΥΣΗΣ"/>
    <s v=" 15.2"/>
    <s v=" 5.32"/>
    <s v=" 7.8"/>
    <s v=" 4.99"/>
    <m/>
    <m/>
    <m/>
    <m/>
    <m/>
    <m/>
    <s v=" 10.31"/>
    <s v=" 3.03"/>
    <m/>
    <s v=" 7.73"/>
    <s v=" 1.34"/>
    <s v=" 2.59"/>
    <m/>
    <s v=" 0.00"/>
    <s v=" 25.00"/>
    <s v=" 0.19"/>
    <n v="24.81"/>
    <n v="20240010508167"/>
    <x v="9"/>
  </r>
  <r>
    <m/>
    <x v="5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9"/>
    <x v="12"/>
  </r>
  <r>
    <n v="40"/>
    <x v="5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7Σ63908"/>
    <s v="[ 5/8 ]"/>
    <n v="0"/>
    <n v="0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5"/>
    <n v="7.93"/>
    <n v="20240010508168"/>
    <x v="9"/>
  </r>
  <r>
    <m/>
    <x v="5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8"/>
    <x v="12"/>
  </r>
  <r>
    <n v="40"/>
    <x v="5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3Ε71097"/>
    <s v="[ 5/8 ]"/>
    <n v="3714"/>
    <n v="3738"/>
    <n v="0"/>
    <n v="24"/>
    <n v="0"/>
    <s v="ΛΟΓΑΡ. ΥΔΡΕΥΣΗΣ"/>
    <s v=" 15.2"/>
    <s v=" 5.32"/>
    <s v=" 8.8"/>
    <s v=" 5.63"/>
    <m/>
    <m/>
    <m/>
    <m/>
    <m/>
    <m/>
    <s v=" 10.95"/>
    <s v=" 3.03"/>
    <m/>
    <s v=" 8.21"/>
    <s v=" 1.42"/>
    <s v=" 2.70"/>
    <m/>
    <s v=" 0.00"/>
    <s v=" 26.31"/>
    <s v=" 0.46"/>
    <n v="25.85"/>
    <n v="20240010508169"/>
    <x v="9"/>
  </r>
  <r>
    <m/>
    <x v="5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5"/>
    <s v=" 0.00"/>
    <s v=" 0.55"/>
    <s v=" 0.00"/>
    <n v="0.55000000000000004"/>
    <n v="20240009865161"/>
    <x v="12"/>
  </r>
  <r>
    <n v="40"/>
    <x v="5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5Β08990"/>
    <s v="[ 5/8 ]"/>
    <n v="6739"/>
    <n v="6783"/>
    <n v="0"/>
    <n v="44"/>
    <n v="0"/>
    <s v="ΛΟΓΑΡ. ΥΔΡΕΥΣΗΣ"/>
    <s v=" 15.2"/>
    <s v=" 5.32"/>
    <s v=" 28.8"/>
    <s v=" 18.43"/>
    <m/>
    <m/>
    <m/>
    <m/>
    <m/>
    <m/>
    <s v=" 23.75"/>
    <s v=" 3.03"/>
    <m/>
    <s v=" 17.81"/>
    <s v=" 3.09"/>
    <s v=" 5.00"/>
    <m/>
    <s v=" 0.40"/>
    <s v=" 53.08"/>
    <s v=" 0.00"/>
    <n v="53.08"/>
    <n v="20240010508170"/>
    <x v="9"/>
  </r>
  <r>
    <m/>
    <x v="5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3"/>
    <s v=" 0.00"/>
    <s v=" 0.13"/>
    <s v=" 0.00"/>
    <n v="0.13"/>
    <n v="20240009865153"/>
    <x v="12"/>
  </r>
  <r>
    <n v="40"/>
    <x v="5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0Δ49911"/>
    <s v="[ 5/8 ]"/>
    <n v="1519"/>
    <n v="1522"/>
    <s v="3.1"/>
    <n v="3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40"/>
    <s v=" 8.58"/>
    <s v=" 0.00"/>
    <n v="8.58"/>
    <n v="20240010508171"/>
    <x v="9"/>
  </r>
  <r>
    <m/>
    <x v="5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n v="0.11"/>
    <n v="20240009865112"/>
    <x v="12"/>
  </r>
  <r>
    <n v="40"/>
    <x v="5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7Ε52188"/>
    <s v="[ 5/8 ]"/>
    <n v="2697"/>
    <n v="2706"/>
    <n v="0"/>
    <n v="9"/>
    <n v="0"/>
    <s v="ΛΟΓΑΡ. ΥΔΡΕΥΣΗΣ"/>
    <s v=" 9.0"/>
    <s v=" 3.15"/>
    <m/>
    <m/>
    <m/>
    <m/>
    <m/>
    <m/>
    <m/>
    <m/>
    <s v=" 3.15"/>
    <s v=" 3.03"/>
    <m/>
    <s v=" 2.36"/>
    <s v=" 0.41"/>
    <s v=" 1.30"/>
    <m/>
    <s v=" 0.00"/>
    <s v=" 10.25"/>
    <s v=" 0.16"/>
    <n v="10.09"/>
    <n v="20240010508172"/>
    <x v="9"/>
  </r>
  <r>
    <m/>
    <x v="5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4"/>
    <s v=" 0.00"/>
    <s v=" 0.24"/>
    <s v=" 0.00"/>
    <n v="0.24"/>
    <n v="20240009865164"/>
    <x v="12"/>
  </r>
  <r>
    <m/>
    <x v="5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86"/>
    <s v=" 0.00"/>
    <s v=" 1.86"/>
    <s v=" 0.00"/>
    <n v="1.86"/>
    <n v="20240009865165"/>
    <x v="12"/>
  </r>
  <r>
    <n v="40"/>
    <x v="5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0Δ70150"/>
    <s v="[ 5/8 ]"/>
    <n v="1693"/>
    <n v="1757"/>
    <n v="0"/>
    <n v="64"/>
    <n v="0"/>
    <s v="ΛΟΓΑΡ. ΥΔΡΕΥΣΗΣ"/>
    <s v=" 15.2"/>
    <s v=" 5.32"/>
    <s v=" 45.5"/>
    <s v=" 29.12"/>
    <s v=" 3.3"/>
    <s v=" 6.04"/>
    <m/>
    <m/>
    <m/>
    <m/>
    <s v=" 40.48"/>
    <s v=" 3.03"/>
    <m/>
    <s v=" 30.36"/>
    <s v=" 5.27"/>
    <s v=" 8.02"/>
    <m/>
    <s v=" 0.32"/>
    <s v=" 87.48"/>
    <s v=" 0.00"/>
    <n v="87.48"/>
    <n v="20240010508174"/>
    <x v="9"/>
  </r>
  <r>
    <m/>
    <x v="6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5"/>
    <s v=" 0.00"/>
    <s v=" 0.15"/>
    <s v=" 0.00"/>
    <n v="0.15"/>
    <n v="20240009865147"/>
    <x v="12"/>
  </r>
  <r>
    <n v="40"/>
    <x v="6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53766"/>
    <s v="[ 5/8 ]"/>
    <n v="1693"/>
    <n v="1705"/>
    <n v="0"/>
    <n v="12"/>
    <n v="0"/>
    <s v="ΛΟΓΑΡ. ΥΔΡΕΥΣΗΣ"/>
    <s v=" 12.0"/>
    <s v=" 4.20"/>
    <m/>
    <m/>
    <m/>
    <m/>
    <m/>
    <m/>
    <m/>
    <m/>
    <s v=" 4.20"/>
    <s v=" 3.03"/>
    <m/>
    <s v=" 3.15"/>
    <s v=" 0.55"/>
    <s v=" 1.49"/>
    <m/>
    <s v=" 0.00"/>
    <s v=" 12.42"/>
    <s v=" 0.25"/>
    <n v="12.17"/>
    <n v="20240010508175"/>
    <x v="9"/>
  </r>
  <r>
    <m/>
    <x v="6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7"/>
    <x v="12"/>
  </r>
  <r>
    <n v="40"/>
    <x v="6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8Ε59906"/>
    <s v="[ 5/8 ]"/>
    <n v="749"/>
    <n v="749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43"/>
    <n v="7.75"/>
    <n v="20240010508176"/>
    <x v="9"/>
  </r>
  <r>
    <m/>
    <x v="6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7"/>
    <s v=" 0.00"/>
    <s v=" 0.27"/>
    <s v=" 0.00"/>
    <n v="0.27"/>
    <n v="20240009865156"/>
    <x v="12"/>
  </r>
  <r>
    <n v="40"/>
    <x v="6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3Η43780"/>
    <s v="[ 5/8 ]"/>
    <n v="1935"/>
    <n v="1943"/>
    <n v="0"/>
    <n v="8"/>
    <n v="0"/>
    <s v="ΛΟΓΑΡ. ΥΔΡΕΥΣΗΣ"/>
    <s v=" 8.0"/>
    <s v=" 2.80"/>
    <m/>
    <m/>
    <m/>
    <m/>
    <m/>
    <m/>
    <m/>
    <m/>
    <s v=" 2.80"/>
    <s v=" 3.03"/>
    <m/>
    <s v=" 2.10"/>
    <s v=" 0.36"/>
    <s v=" 1.23"/>
    <m/>
    <s v=" 0.00"/>
    <s v=" 9.52"/>
    <s v=" 0.29"/>
    <n v="9.23"/>
    <n v="20240010508177"/>
    <x v="9"/>
  </r>
  <r>
    <m/>
    <x v="6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5"/>
    <s v=" 0.00"/>
    <s v=" 0.35"/>
    <s v=" 0.00"/>
    <n v="0.35"/>
    <n v="20240009865155"/>
    <x v="12"/>
  </r>
  <r>
    <n v="40"/>
    <x v="63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046"/>
    <s v="[ 5/8 ]"/>
    <n v="629"/>
    <n v="657"/>
    <n v="0"/>
    <n v="28"/>
    <n v="0"/>
    <s v="ΛΟΓΑΡ. ΥΔΡΕΥΣΗΣ"/>
    <s v=" 15.2"/>
    <s v=" 5.32"/>
    <s v=" 12.8"/>
    <s v=" 8.19"/>
    <m/>
    <m/>
    <m/>
    <m/>
    <m/>
    <m/>
    <s v=" 13.51"/>
    <s v=" 3.03"/>
    <m/>
    <s v=" 10.13"/>
    <s v=" 1.75"/>
    <s v=" 3.16"/>
    <m/>
    <s v=" 0.03"/>
    <s v=" 31.61"/>
    <s v=" 0.00"/>
    <n v="31.61"/>
    <n v="20240010508178"/>
    <x v="9"/>
  </r>
  <r>
    <m/>
    <x v="6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3"/>
    <s v=" 0.00"/>
    <s v=" 0.13"/>
    <s v=" 0.00"/>
    <n v="0.13"/>
    <n v="20240009865154"/>
    <x v="12"/>
  </r>
  <r>
    <n v="40"/>
    <x v="6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644"/>
    <s v="[ 5/8 ]"/>
    <n v="180"/>
    <n v="192"/>
    <n v="0"/>
    <n v="12"/>
    <n v="0"/>
    <s v="ΛΟΓΑΡ. ΥΔΡΕΥΣΗΣ"/>
    <s v=" 12.0"/>
    <s v=" 4.20"/>
    <m/>
    <m/>
    <m/>
    <m/>
    <m/>
    <m/>
    <m/>
    <m/>
    <s v=" 4.20"/>
    <s v=" 3.03"/>
    <m/>
    <s v=" 3.15"/>
    <s v=" 0.55"/>
    <s v=" 1.49"/>
    <m/>
    <s v=" 0.12"/>
    <s v=" 12.54"/>
    <s v=" 0.00"/>
    <n v="12.54"/>
    <n v="20240010508179"/>
    <x v="9"/>
  </r>
  <r>
    <m/>
    <x v="6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6"/>
    <x v="12"/>
  </r>
  <r>
    <n v="40"/>
    <x v="6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22294"/>
    <s v="[ 5/8 ]"/>
    <n v="2748"/>
    <n v="2748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19"/>
    <s v=" 8.37"/>
    <s v=" 0.00"/>
    <n v="8.3699999999999992"/>
    <n v="20240010508180"/>
    <x v="9"/>
  </r>
  <r>
    <m/>
    <x v="6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095"/>
    <x v="12"/>
  </r>
  <r>
    <n v="40"/>
    <x v="6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8Ε14530"/>
    <s v="[ 5/8 ]"/>
    <n v="140"/>
    <n v="140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5"/>
    <s v=" 8.23"/>
    <s v=" 0.00"/>
    <n v="8.23"/>
    <n v="20240010508181"/>
    <x v="9"/>
  </r>
  <r>
    <m/>
    <x v="6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n v="0.18"/>
    <n v="20240009865157"/>
    <x v="12"/>
  </r>
  <r>
    <n v="40"/>
    <x v="6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Ε04401"/>
    <s v="[ 5/8 ]"/>
    <n v="997"/>
    <n v="1014"/>
    <n v="0"/>
    <n v="17"/>
    <n v="0"/>
    <s v="ΛΟΓΑΡ. ΥΔΡΕΥΣΗΣ"/>
    <s v=" 15.2"/>
    <s v=" 5.32"/>
    <s v=" 1.8"/>
    <s v=" 1.15"/>
    <m/>
    <m/>
    <m/>
    <m/>
    <m/>
    <m/>
    <s v=" 6.47"/>
    <s v=" 3.03"/>
    <m/>
    <s v=" 4.85"/>
    <s v=" 0.84"/>
    <s v=" 1.89"/>
    <m/>
    <s v=" 0.01"/>
    <s v=" 17.09"/>
    <s v=" 0.00"/>
    <n v="17.09"/>
    <n v="20240010508182"/>
    <x v="9"/>
  </r>
  <r>
    <m/>
    <x v="6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7"/>
    <s v=" 0.00"/>
    <s v=" 0.37"/>
    <s v=" 0.00"/>
    <n v="0.37"/>
    <n v="20240009865158"/>
    <x v="12"/>
  </r>
  <r>
    <n v="40"/>
    <x v="6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Ε14083"/>
    <s v="[ 5/8 ]"/>
    <n v="1055"/>
    <n v="1083"/>
    <n v="0"/>
    <n v="28"/>
    <n v="0"/>
    <s v="ΛΟΓΑΡ. ΥΔΡΕΥΣΗΣ"/>
    <s v=" 15.2"/>
    <s v=" 5.32"/>
    <s v=" 12.8"/>
    <s v=" 8.19"/>
    <m/>
    <m/>
    <m/>
    <m/>
    <m/>
    <m/>
    <s v=" 13.51"/>
    <s v=" 3.03"/>
    <m/>
    <s v=" 10.13"/>
    <s v=" 1.75"/>
    <s v=" 3.16"/>
    <m/>
    <s v=" 0.39"/>
    <s v=" 31.97"/>
    <s v=" 0.00"/>
    <n v="31.97"/>
    <n v="20240010508183"/>
    <x v="9"/>
  </r>
  <r>
    <m/>
    <x v="6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5"/>
    <s v=" 0.00"/>
    <s v=" 0.35"/>
    <s v=" 0.00"/>
    <n v="0.35"/>
    <n v="20240009865159"/>
    <x v="12"/>
  </r>
  <r>
    <n v="40"/>
    <x v="6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3Ζ56356"/>
    <s v="[ 5/8 ]"/>
    <n v="2908"/>
    <n v="2935"/>
    <n v="0"/>
    <n v="27"/>
    <n v="0"/>
    <s v="ΛΟΓΑΡ. ΥΔΡΕΥΣΗΣ"/>
    <s v=" 15.2"/>
    <s v=" 5.32"/>
    <s v=" 11.8"/>
    <s v=" 7.55"/>
    <m/>
    <m/>
    <m/>
    <m/>
    <m/>
    <m/>
    <s v=" 12.87"/>
    <s v=" 3.03"/>
    <m/>
    <s v=" 9.65"/>
    <s v=" 1.67"/>
    <s v=" 3.05"/>
    <m/>
    <s v=" 0.00"/>
    <s v=" 30.27"/>
    <s v=" 0.08"/>
    <n v="30.19"/>
    <n v="20240010508184"/>
    <x v="9"/>
  </r>
  <r>
    <m/>
    <x v="7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66"/>
    <s v=" 0.00"/>
    <s v=" 0.66"/>
    <s v=" 0.00"/>
    <n v="0.66"/>
    <n v="20240009865160"/>
    <x v="12"/>
  </r>
  <r>
    <n v="40"/>
    <x v="7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9Δ02987"/>
    <s v="[ 5/8 ]"/>
    <n v="758"/>
    <n v="806"/>
    <n v="0"/>
    <n v="48"/>
    <n v="0"/>
    <s v="ΛΟΓΑΡ. ΥΔΡΕΥΣΗΣ"/>
    <s v=" 15.2"/>
    <s v=" 5.32"/>
    <s v=" 32.8"/>
    <s v=" 20.99"/>
    <m/>
    <m/>
    <m/>
    <m/>
    <m/>
    <m/>
    <s v=" 26.31"/>
    <s v=" 3.03"/>
    <m/>
    <s v=" 19.73"/>
    <s v=" 3.42"/>
    <s v=" 5.47"/>
    <m/>
    <s v=" 0.00"/>
    <s v=" 57.96"/>
    <s v=" 0.01"/>
    <n v="57.95"/>
    <n v="20240010508185"/>
    <x v="9"/>
  </r>
  <r>
    <m/>
    <x v="7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5"/>
    <s v=" 0.00"/>
    <s v=" 0.15"/>
    <s v=" 0.00"/>
    <n v="0.15"/>
    <n v="20240009865162"/>
    <x v="12"/>
  </r>
  <r>
    <n v="40"/>
    <x v="7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4Ε04596"/>
    <s v="[ 5/8 ]"/>
    <n v="7336"/>
    <n v="7352"/>
    <n v="0"/>
    <n v="16"/>
    <n v="0"/>
    <s v="ΛΟΓΑΡ. ΥΔΡΕΥΣΗΣ"/>
    <s v=" 15.2"/>
    <s v=" 5.32"/>
    <s v=" 0.8"/>
    <s v=" 0.51"/>
    <m/>
    <m/>
    <m/>
    <m/>
    <m/>
    <m/>
    <s v=" 5.83"/>
    <s v=" 3.03"/>
    <m/>
    <s v=" 4.37"/>
    <s v=" 0.76"/>
    <s v=" 1.78"/>
    <m/>
    <s v=" 0.00"/>
    <s v=" 15.77"/>
    <s v=" 0.05"/>
    <n v="15.72"/>
    <n v="20240010508186"/>
    <x v="9"/>
  </r>
  <r>
    <m/>
    <x v="7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4"/>
    <s v=" 0.00"/>
    <s v=" 0.34"/>
    <s v=" 0.00"/>
    <n v="0.34"/>
    <n v="20240009865126"/>
    <x v="12"/>
  </r>
  <r>
    <n v="40"/>
    <x v="7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5Β07181"/>
    <s v="[ 5/8 ]"/>
    <n v="2261"/>
    <n v="2296"/>
    <n v="0"/>
    <n v="35"/>
    <n v="0"/>
    <s v="ΛΟΓΑΡ. ΥΔΡΕΥΣΗΣ"/>
    <s v=" 15.2"/>
    <s v=" 5.32"/>
    <s v=" 19.8"/>
    <s v=" 12.67"/>
    <m/>
    <m/>
    <m/>
    <m/>
    <m/>
    <m/>
    <s v=" 17.99"/>
    <s v=" 3.03"/>
    <m/>
    <s v=" 13.49"/>
    <s v=" 2.34"/>
    <s v=" 3.97"/>
    <m/>
    <s v=" 0.00"/>
    <s v=" 40.82"/>
    <s v=" 0.41"/>
    <n v="40.409999999999997"/>
    <n v="20240010508187"/>
    <x v="9"/>
  </r>
  <r>
    <m/>
    <x v="7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40009865115"/>
    <x v="12"/>
  </r>
  <r>
    <n v="40"/>
    <x v="73"/>
    <n v="45514"/>
    <n v="45604"/>
    <n v="45637"/>
    <n v="91"/>
    <s v="Ζ"/>
    <s v="Β1"/>
    <s v="ΤΡΑΠΕΖΑ  EUROBANK A.E."/>
    <s v="ΤΡΑΠΕΖΑ  EUROBANK A.E."/>
    <s v="ΑΓ. ΚΩΝΣΤΑΝΤΙΝΟΥ 59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3.03"/>
    <m/>
    <m/>
    <s v=" 0.00"/>
    <s v=" 0.73"/>
    <m/>
    <s v=" 0.19"/>
    <s v=" 3.95"/>
    <s v=" 0.00"/>
    <n v="3.95"/>
    <n v="20240010508425"/>
    <x v="9"/>
  </r>
  <r>
    <m/>
    <x v="7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n v="0.04"/>
    <n v="20240009865117"/>
    <x v="12"/>
  </r>
  <r>
    <n v="40"/>
    <x v="74"/>
    <n v="45514"/>
    <n v="45604"/>
    <n v="45637"/>
    <n v="91"/>
    <s v="Ζ"/>
    <s v="Β1"/>
    <s v="ΤΡΑΠΕΖΑ  EUROBANK A.E."/>
    <s v="ΤΡΑΠΕΖΑ  EUROBANK A.E."/>
    <s v="ΑΓ. ΚΩΝΣΤΑΝΤΙΝΟΥ 59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3.03"/>
    <m/>
    <m/>
    <s v=" 0.00"/>
    <s v=" 0.73"/>
    <m/>
    <s v=" 0.00"/>
    <s v=" 3.76"/>
    <s v=" 0.47"/>
    <n v="3.29"/>
    <n v="20240010508437"/>
    <x v="9"/>
  </r>
  <r>
    <m/>
    <x v="7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24"/>
    <x v="12"/>
  </r>
  <r>
    <n v="40"/>
    <x v="7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5Τ10676"/>
    <s v="[ 5/8 ]"/>
    <n v="1023"/>
    <n v="1023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18"/>
    <n v="8"/>
    <n v="20240010508438"/>
    <x v="9"/>
  </r>
  <r>
    <m/>
    <x v="7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9"/>
    <s v=" 0.00"/>
    <s v=" 0.19"/>
    <s v=" 0.00"/>
    <n v="0.19"/>
    <n v="20240009865122"/>
    <x v="12"/>
  </r>
  <r>
    <n v="40"/>
    <x v="7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3Η22311"/>
    <s v="[ 5/8 ]"/>
    <n v="1724"/>
    <n v="1749"/>
    <n v="0"/>
    <n v="25"/>
    <n v="0"/>
    <s v="ΛΟΓΑΡ. ΥΔΡΕΥΣΗΣ"/>
    <s v=" 15.2"/>
    <s v=" 5.32"/>
    <s v=" 9.8"/>
    <s v=" 6.27"/>
    <m/>
    <m/>
    <m/>
    <m/>
    <m/>
    <m/>
    <s v=" 11.59"/>
    <s v=" 3.03"/>
    <m/>
    <s v=" 8.69"/>
    <s v=" 1.51"/>
    <s v=" 2.82"/>
    <m/>
    <s v=" 0.38"/>
    <s v=" 28.02"/>
    <s v=" 0.00"/>
    <n v="28.02"/>
    <n v="20240010508439"/>
    <x v="9"/>
  </r>
  <r>
    <m/>
    <x v="77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n v="0.11"/>
    <n v="20240009865123"/>
    <x v="12"/>
  </r>
  <r>
    <n v="40"/>
    <x v="77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1Ε18083"/>
    <s v="[ 5/8 ]"/>
    <n v="1702"/>
    <n v="1714"/>
    <n v="0"/>
    <n v="12"/>
    <n v="0"/>
    <s v="ΛΟΓΑΡ. ΥΔΡΕΥΣΗΣ"/>
    <s v=" 12.0"/>
    <s v=" 4.20"/>
    <m/>
    <m/>
    <m/>
    <m/>
    <m/>
    <m/>
    <m/>
    <m/>
    <s v=" 4.20"/>
    <s v=" 3.03"/>
    <m/>
    <s v=" 3.15"/>
    <s v=" 0.55"/>
    <s v=" 1.49"/>
    <m/>
    <s v=" 0.00"/>
    <s v=" 12.42"/>
    <s v=" 0.03"/>
    <n v="12.39"/>
    <n v="20240010508440"/>
    <x v="9"/>
  </r>
  <r>
    <m/>
    <x v="78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0"/>
    <s v=" 0.00"/>
    <s v=" 0.20"/>
    <s v=" 0.00"/>
    <n v="0.2"/>
    <n v="20240009865121"/>
    <x v="12"/>
  </r>
  <r>
    <n v="40"/>
    <x v="78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08Σ11065"/>
    <s v="[ 5/8 ]"/>
    <n v="36"/>
    <n v="62"/>
    <n v="0"/>
    <n v="26"/>
    <n v="0"/>
    <s v="ΛΟΓΑΡ. ΥΔΡΕΥΣΗΣ"/>
    <s v=" 15.2"/>
    <s v=" 5.32"/>
    <s v=" 10.8"/>
    <s v=" 6.91"/>
    <m/>
    <m/>
    <m/>
    <m/>
    <m/>
    <m/>
    <s v=" 12.23"/>
    <s v=" 3.03"/>
    <m/>
    <s v=" 9.17"/>
    <s v=" 1.59"/>
    <s v=" 2.93"/>
    <m/>
    <s v=" 0.00"/>
    <s v=" 28.95"/>
    <s v=" 0.02"/>
    <n v="28.93"/>
    <n v="20240010508441"/>
    <x v="9"/>
  </r>
  <r>
    <m/>
    <x v="79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2"/>
    <s v=" 0.00"/>
    <s v=" 0.12"/>
    <s v=" 0.00"/>
    <n v="0.12"/>
    <n v="20240009865116"/>
    <x v="12"/>
  </r>
  <r>
    <n v="40"/>
    <x v="79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5Δ15878"/>
    <s v="[ 5/8 ]"/>
    <n v="101"/>
    <n v="112"/>
    <n v="0"/>
    <n v="11"/>
    <n v="0"/>
    <s v="ΛΟΓΑΡ. ΥΔΡΕΥΣΗΣ"/>
    <s v=" 11.0"/>
    <s v=" 3.85"/>
    <m/>
    <m/>
    <m/>
    <m/>
    <m/>
    <m/>
    <m/>
    <m/>
    <s v=" 3.85"/>
    <s v=" 3.03"/>
    <m/>
    <s v=" 2.89"/>
    <s v=" 0.50"/>
    <s v=" 1.42"/>
    <m/>
    <s v=" 0.00"/>
    <s v=" 11.69"/>
    <s v=" 0.19"/>
    <n v="11.5"/>
    <n v="20240010508442"/>
    <x v="9"/>
  </r>
  <r>
    <m/>
    <x v="80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9"/>
    <x v="12"/>
  </r>
  <r>
    <n v="40"/>
    <x v="80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31426"/>
    <s v="[ 5/8 ]"/>
    <n v="79"/>
    <n v="79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09"/>
    <n v="8.09"/>
    <n v="20240010508443"/>
    <x v="9"/>
  </r>
  <r>
    <m/>
    <x v="81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240009865120"/>
    <x v="12"/>
  </r>
  <r>
    <n v="40"/>
    <x v="81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24563"/>
    <s v="[ 5/8 ]"/>
    <n v="1687"/>
    <n v="1708"/>
    <n v="0"/>
    <n v="21"/>
    <n v="0"/>
    <s v="ΛΟΓΑΡ. ΥΔΡΕΥΣΗΣ"/>
    <s v=" 15.2"/>
    <s v=" 5.32"/>
    <s v=" 5.8"/>
    <s v=" 3.71"/>
    <m/>
    <m/>
    <m/>
    <m/>
    <m/>
    <m/>
    <s v=" 9.03"/>
    <s v=" 3.03"/>
    <m/>
    <s v=" 6.77"/>
    <s v=" 1.17"/>
    <s v=" 2.35"/>
    <m/>
    <s v=" 0.08"/>
    <s v=" 22.43"/>
    <s v=" 0.00"/>
    <n v="22.43"/>
    <n v="20240010508445"/>
    <x v="9"/>
  </r>
  <r>
    <m/>
    <x v="82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n v="7.0000000000000007E-2"/>
    <n v="20240009865119"/>
    <x v="12"/>
  </r>
  <r>
    <n v="40"/>
    <x v="82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04544"/>
    <s v="[ 5/8 ]"/>
    <n v="1714"/>
    <n v="1714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40"/>
    <s v=" 8.58"/>
    <s v=" 0.00"/>
    <n v="8.58"/>
    <n v="20240010508446"/>
    <x v="9"/>
  </r>
  <r>
    <m/>
    <x v="83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32"/>
    <x v="12"/>
  </r>
  <r>
    <n v="40"/>
    <x v="83"/>
    <n v="45332"/>
    <n v="45602"/>
    <n v="45637"/>
    <n v="271"/>
    <s v="Ζ"/>
    <s v="Β1"/>
    <s v="ΤΡΑΠΕΖΑ  EUROBANK A.E."/>
    <s v="ΤΡΑΠΕΖΑ  EUROBANK A.E."/>
    <s v="ΑΓ. ΚΩΝΣΤΑΝΤΙΝΟΥ 59  Δήμος ΑΜΑΡΟΥΣΙΟΥ ΤΚ 15124"/>
    <n v="996866969"/>
    <s v="Α88Ε38155"/>
    <s v="[ 5/8 ]"/>
    <n v="85"/>
    <n v="85"/>
    <s v="18.1"/>
    <n v="0"/>
    <n v="0"/>
    <s v="ΛΟΓΑΡ. ΥΔΡΕΥΣΗΣ"/>
    <s v=" 6.1"/>
    <s v=" 2.13"/>
    <m/>
    <m/>
    <m/>
    <m/>
    <m/>
    <m/>
    <m/>
    <m/>
    <s v=" 2.13"/>
    <s v=" 3.03"/>
    <m/>
    <s v=" 1.60"/>
    <s v=" 0.27"/>
    <s v=" 1.11"/>
    <m/>
    <s v=" 0.00"/>
    <s v=" 8.14"/>
    <s v=" 0.50"/>
    <n v="7.64"/>
    <n v="20240010508447"/>
    <x v="9"/>
  </r>
  <r>
    <m/>
    <x v="84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n v="0.11"/>
    <n v="20240009865131"/>
    <x v="12"/>
  </r>
  <r>
    <n v="40"/>
    <x v="84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90Ε15895"/>
    <s v="[ 5/8 ]"/>
    <n v="3051"/>
    <n v="3058"/>
    <n v="0"/>
    <n v="7"/>
    <n v="0"/>
    <s v="ΛΟΓΑΡ. ΥΔΡΕΥΣΗΣ"/>
    <s v=" 7.0"/>
    <s v=" 2.45"/>
    <m/>
    <m/>
    <m/>
    <m/>
    <m/>
    <m/>
    <m/>
    <m/>
    <s v=" 2.45"/>
    <s v=" 3.03"/>
    <m/>
    <s v=" 1.84"/>
    <s v=" 0.32"/>
    <s v=" 1.17"/>
    <m/>
    <s v=" 0.00"/>
    <s v=" 8.81"/>
    <s v=" 0.08"/>
    <n v="8.73"/>
    <n v="20240010508448"/>
    <x v="9"/>
  </r>
  <r>
    <m/>
    <x v="85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09865108"/>
    <x v="12"/>
  </r>
  <r>
    <n v="40"/>
    <x v="85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8Ε72497"/>
    <s v="[ 5/8 ]"/>
    <n v="977"/>
    <n v="980"/>
    <s v="3.1"/>
    <n v="3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28"/>
    <n v="7.9"/>
    <n v="20240010508449"/>
    <x v="9"/>
  </r>
  <r>
    <m/>
    <x v="86"/>
    <m/>
    <m/>
    <n v="4558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7"/>
    <s v=" 0.00"/>
    <s v=" 0.37"/>
    <s v=" 0.00"/>
    <n v="0.37"/>
    <n v="20240009865133"/>
    <x v="12"/>
  </r>
  <r>
    <n v="40"/>
    <x v="86"/>
    <n v="45512"/>
    <n v="45602"/>
    <n v="45637"/>
    <n v="91"/>
    <s v="Ζ"/>
    <s v="Β1"/>
    <s v="ΤΡΑΠΕΖΑ  EUROBANK A.E."/>
    <s v="ΤΡΑΠΕΖΑ  EUROBANK A.E."/>
    <s v="ΑΓ. ΚΩΝΣΤΑΝΤΙΝΟΥ 59  Δήμος ΑΜΑΡΟΥΣΙΟΥ ΤΚ 15124"/>
    <n v="996866969"/>
    <s v="Α87Ε62842"/>
    <s v="[ 5/8 ]"/>
    <n v="2678"/>
    <n v="2706"/>
    <n v="0"/>
    <n v="28"/>
    <n v="0"/>
    <s v="ΛΟΓΑΡ. ΥΔΡΕΥΣΗΣ"/>
    <s v=" 15.2"/>
    <s v=" 5.32"/>
    <s v=" 12.8"/>
    <s v=" 8.19"/>
    <m/>
    <m/>
    <m/>
    <m/>
    <m/>
    <m/>
    <s v=" 13.51"/>
    <s v=" 3.03"/>
    <m/>
    <s v=" 10.13"/>
    <s v=" 1.75"/>
    <s v=" 3.16"/>
    <m/>
    <s v=" 0.28"/>
    <s v=" 31.86"/>
    <s v=" 0.00"/>
    <n v="31.86"/>
    <n v="20240010508450"/>
    <x v="9"/>
  </r>
  <r>
    <m/>
    <x v="87"/>
    <m/>
    <m/>
    <n v="45511"/>
    <m/>
    <s v="Ζ"/>
    <m/>
    <s v="ΤΡΑΠΕΖΑ  EUROBANK A.E."/>
    <s v="ΤΡΑΠΕΖΑ  EUROBANK A.E."/>
    <s v="ΑΓ. ΚΩΝΣΤΑΝΤΙΝΟΥ 63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5"/>
    <s v=" 0.00"/>
    <s v=" 0.15"/>
    <s v=" 0.00"/>
    <n v="0.15"/>
    <n v="20240007279797"/>
    <x v="13"/>
  </r>
  <r>
    <m/>
    <x v="87"/>
    <m/>
    <m/>
    <n v="45511"/>
    <m/>
    <s v="Ζ"/>
    <m/>
    <s v="ΤΡΑΠΕΖΑ  EUROBANK A.E."/>
    <s v="ΤΡΑΠΕΖΑ  EUROBANK A.E."/>
    <s v="ΑΓ. ΚΩΝΣΤΑΝΤΙΝΟΥ 63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n v="0.05"/>
    <n v="20240007279798"/>
    <x v="13"/>
  </r>
  <r>
    <n v="40"/>
    <x v="87"/>
    <n v="45428"/>
    <n v="45513"/>
    <n v="45547"/>
    <n v="86"/>
    <s v="Ζ"/>
    <s v="Β1"/>
    <s v="ΤΡΑΠΕΖΑ  EUROBANK A.E."/>
    <s v="ΤΡΑΠΕΖΑ  EUROBANK A.E."/>
    <s v="ΑΓ. ΚΩΝΣΤΑΝΤΙΝΟΥ 63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2.87"/>
    <m/>
    <m/>
    <s v=" 0.00"/>
    <s v=" 0.69"/>
    <m/>
    <s v=" 0.24"/>
    <s v=" 3.80"/>
    <s v=" 0.00"/>
    <n v="3.8"/>
    <n v="20240007476330"/>
    <x v="14"/>
  </r>
  <r>
    <n v="40"/>
    <x v="87"/>
    <n v="45514"/>
    <n v="45604"/>
    <n v="45637"/>
    <n v="91"/>
    <s v="Ζ"/>
    <s v="Β1"/>
    <s v="ΤΡΑΠΕΖΑ  EUROBANK A.E."/>
    <s v="ΤΡΑΠΕΖΑ  EUROBANK A.E."/>
    <s v="ΑΓ. ΚΩΝΣΤΑΝΤΙΝΟΥ 63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3.03"/>
    <m/>
    <m/>
    <s v=" 0.00"/>
    <s v=" 0.73"/>
    <m/>
    <s v=" 0.00"/>
    <s v=" 3.76"/>
    <s v=" 0.05"/>
    <n v="3.71"/>
    <n v="20240010507160"/>
    <x v="9"/>
  </r>
  <r>
    <m/>
    <x v="88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69"/>
    <s v=" 0.00"/>
    <s v=" 0.69"/>
    <s v=" 0.05"/>
    <n v="0.64"/>
    <n v="20240010635343"/>
    <x v="15"/>
  </r>
  <r>
    <m/>
    <x v="88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67"/>
    <s v=" 0.00"/>
    <s v=" 0.67"/>
    <s v=" 0.00"/>
    <n v="0.67"/>
    <n v="20240010635344"/>
    <x v="15"/>
  </r>
  <r>
    <m/>
    <x v="89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6"/>
    <s v=" 0.00"/>
    <s v=" 0.56"/>
    <s v=" 0.25"/>
    <n v="0.31"/>
    <n v="20240008427526"/>
    <x v="16"/>
  </r>
  <r>
    <m/>
    <x v="89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6"/>
    <s v=" 0.00"/>
    <s v=" 0.16"/>
    <s v=" 0.00"/>
    <n v="0.16"/>
    <n v="20240010635488"/>
    <x v="15"/>
  </r>
  <r>
    <m/>
    <x v="90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2"/>
    <s v=" 0.00"/>
    <s v=" 0.12"/>
    <s v=" 0.01"/>
    <n v="0.11"/>
    <n v="20240010635341"/>
    <x v="15"/>
  </r>
  <r>
    <m/>
    <x v="91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66"/>
    <s v=" 0.00"/>
    <s v=" 0.66"/>
    <s v=" 0.65"/>
    <n v="0.01"/>
    <n v="20240008427528"/>
    <x v="16"/>
  </r>
  <r>
    <m/>
    <x v="91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n v="0.18"/>
    <n v="20240010635489"/>
    <x v="15"/>
  </r>
  <r>
    <m/>
    <x v="92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7"/>
    <s v=" 0.00"/>
    <s v=" 0.27"/>
    <s v=" 0.02"/>
    <n v="0.25"/>
    <n v="20240008427529"/>
    <x v="16"/>
  </r>
  <r>
    <m/>
    <x v="92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40010635490"/>
    <x v="15"/>
  </r>
  <r>
    <m/>
    <x v="93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73"/>
    <s v=" 0.00"/>
    <s v=" 0.73"/>
    <s v=" 0.46"/>
    <n v="0.27"/>
    <n v="20240008427530"/>
    <x v="16"/>
  </r>
  <r>
    <m/>
    <x v="93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n v="0.18"/>
    <n v="20240010635491"/>
    <x v="15"/>
  </r>
  <r>
    <m/>
    <x v="94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9"/>
    <s v=" 0.00"/>
    <s v=" 0.29"/>
    <s v=" 0.02"/>
    <n v="0.27"/>
    <n v="20240010635353"/>
    <x v="15"/>
  </r>
  <r>
    <m/>
    <x v="94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64"/>
    <s v=" 0.00"/>
    <s v=" 1.64"/>
    <s v=" 0.00"/>
    <n v="1.64"/>
    <n v="20240010635354"/>
    <x v="15"/>
  </r>
  <r>
    <m/>
    <x v="95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6"/>
    <s v=" 0.00"/>
    <s v=" 0.16"/>
    <s v=" 0.00"/>
    <n v="0.16"/>
    <n v="20240008427532"/>
    <x v="16"/>
  </r>
  <r>
    <n v="1"/>
    <x v="95"/>
    <n v="45476"/>
    <n v="45566"/>
    <n v="45601"/>
    <n v="91"/>
    <s v="Ι"/>
    <s v="Β1"/>
    <s v="ΤΡΑΠΕΖΑ  EUROBANK A.E."/>
    <s v="ΤΡΑΠΕΖΑ  EUROBANK A.E."/>
    <s v="25ΗΣ ΜΑΡΤΙΟΥ 15  Δήμος ΤΑΥΡΟΥ ΤΚ 17778"/>
    <n v="996866969"/>
    <s v="Α09Η14978"/>
    <s v="[ 3/4 ]"/>
    <n v="2794"/>
    <n v="2821"/>
    <n v="0"/>
    <n v="27"/>
    <n v="0"/>
    <s v="ΛΟΓΑΡ. ΥΔΡΕΥΣΗΣ"/>
    <s v=" 15.2"/>
    <s v=" 5.32"/>
    <s v=" 11.8"/>
    <s v=" 7.55"/>
    <m/>
    <m/>
    <m/>
    <m/>
    <m/>
    <m/>
    <s v=" 12.87"/>
    <s v=" 3.03"/>
    <m/>
    <s v=" 9.65"/>
    <s v=" 1.67"/>
    <s v=" 3.05"/>
    <m/>
    <s v=" 0.00"/>
    <s v=" 30.27"/>
    <s v=" 30.07"/>
    <n v="0.2"/>
    <n v="20240009204498"/>
    <x v="3"/>
  </r>
  <r>
    <m/>
    <x v="96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4"/>
    <s v=" 0.00"/>
    <s v=" 0.44"/>
    <s v=" 0.00"/>
    <n v="0.44"/>
    <n v="20240008427533"/>
    <x v="16"/>
  </r>
  <r>
    <m/>
    <x v="96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9"/>
    <s v=" 0.00"/>
    <s v=" 0.19"/>
    <s v=" 0.02"/>
    <n v="0.17"/>
    <n v="20240010635355"/>
    <x v="15"/>
  </r>
  <r>
    <m/>
    <x v="96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95"/>
    <s v=" 0.00"/>
    <s v=" 0.95"/>
    <s v=" 0.00"/>
    <n v="0.95"/>
    <n v="20240010635356"/>
    <x v="15"/>
  </r>
  <r>
    <m/>
    <x v="97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7"/>
    <s v=" 0.00"/>
    <s v=" 0.37"/>
    <s v=" 0.00"/>
    <n v="0.37"/>
    <n v="20240008427534"/>
    <x v="16"/>
  </r>
  <r>
    <n v="1"/>
    <x v="97"/>
    <n v="45476"/>
    <n v="45566"/>
    <n v="45601"/>
    <n v="91"/>
    <s v="Ι"/>
    <s v="Β1"/>
    <s v="ΤΡΑΠΕΖΑ  EUROBANK A.E."/>
    <s v="ΤΡΑΠΕΖΑ  EUROBANK A.E."/>
    <s v="25ΗΣ ΜΑΡΤΙΟΥ 15  Δήμος ΤΑΥΡΟΥ ΤΚ 17778"/>
    <n v="996866969"/>
    <s v="Α09Η20802"/>
    <s v="[ 3/4 ]"/>
    <n v="5649"/>
    <n v="5699"/>
    <n v="0"/>
    <n v="50"/>
    <n v="0"/>
    <s v="ΛΟΓΑΡ. ΥΔΡΕΥΣΗΣ"/>
    <s v=" 15.2"/>
    <s v=" 5.32"/>
    <s v=" 34.8"/>
    <s v=" 22.27"/>
    <m/>
    <m/>
    <m/>
    <m/>
    <m/>
    <m/>
    <s v=" 27.59"/>
    <s v=" 3.03"/>
    <m/>
    <s v=" 20.69"/>
    <s v=" 3.59"/>
    <s v=" 5.70"/>
    <m/>
    <s v=" 0.00"/>
    <s v=" 60.60"/>
    <s v=" 60.48"/>
    <n v="0.12"/>
    <n v="20240009204500"/>
    <x v="3"/>
  </r>
  <r>
    <m/>
    <x v="98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79"/>
    <s v=" 0.00"/>
    <s v=" 1.79"/>
    <s v=" 0.13"/>
    <n v="1.66"/>
    <n v="20240010635358"/>
    <x v="15"/>
  </r>
  <r>
    <m/>
    <x v="98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84"/>
    <s v=" 0.00"/>
    <s v=" 1.84"/>
    <s v=" 0.00"/>
    <n v="1.84"/>
    <n v="20240010635359"/>
    <x v="15"/>
  </r>
  <r>
    <m/>
    <x v="99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2"/>
    <s v=" 0.00"/>
    <s v=" 0.32"/>
    <s v=" 0.02"/>
    <n v="0.3"/>
    <n v="20240010635360"/>
    <x v="15"/>
  </r>
  <r>
    <m/>
    <x v="99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14"/>
    <s v=" 0.00"/>
    <s v=" 1.14"/>
    <s v=" 0.00"/>
    <n v="1.1399999999999999"/>
    <n v="20240010635361"/>
    <x v="15"/>
  </r>
  <r>
    <m/>
    <x v="100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03"/>
    <s v=" 0.00"/>
    <s v=" 1.03"/>
    <s v=" 0.71"/>
    <n v="0.32"/>
    <n v="20240008427537"/>
    <x v="16"/>
  </r>
  <r>
    <m/>
    <x v="100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n v="0.26"/>
    <n v="20240010635492"/>
    <x v="15"/>
  </r>
  <r>
    <m/>
    <x v="101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99"/>
    <s v=" 0.00"/>
    <s v=" 0.99"/>
    <s v=" 0.95"/>
    <n v="0.04"/>
    <n v="20240008427538"/>
    <x v="16"/>
  </r>
  <r>
    <m/>
    <x v="101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7"/>
    <s v=" 0.00"/>
    <s v=" 0.27"/>
    <s v=" 0.00"/>
    <n v="0.27"/>
    <n v="20240010635493"/>
    <x v="15"/>
  </r>
  <r>
    <m/>
    <x v="102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86"/>
    <s v=" 0.00"/>
    <s v=" 1.86"/>
    <s v=" 0.00"/>
    <n v="1.86"/>
    <n v="20240008427539"/>
    <x v="16"/>
  </r>
  <r>
    <m/>
    <x v="102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76"/>
    <s v=" 0.00"/>
    <s v=" 0.76"/>
    <s v=" 0.00"/>
    <n v="0.76"/>
    <n v="20240010635364"/>
    <x v="15"/>
  </r>
  <r>
    <m/>
    <x v="102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96"/>
    <s v=" 0.00"/>
    <s v=" 1.96"/>
    <s v=" 1.92"/>
    <n v="0.04"/>
    <n v="20240010635365"/>
    <x v="15"/>
  </r>
  <r>
    <m/>
    <x v="103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80"/>
    <s v=" 0.00"/>
    <s v=" 0.80"/>
    <s v=" 0.06"/>
    <n v="0.74"/>
    <n v="20240010635366"/>
    <x v="15"/>
  </r>
  <r>
    <m/>
    <x v="103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88"/>
    <s v=" 0.00"/>
    <s v=" 1.88"/>
    <s v=" 0.00"/>
    <n v="1.88"/>
    <n v="20240010635367"/>
    <x v="15"/>
  </r>
  <r>
    <m/>
    <x v="104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4.25"/>
    <s v=" 0.00"/>
    <s v=" 4.25"/>
    <s v=" 4.17"/>
    <n v="0.08"/>
    <n v="20240008427541"/>
    <x v="16"/>
  </r>
  <r>
    <m/>
    <x v="104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44"/>
    <s v=" 0.00"/>
    <s v=" 1.44"/>
    <s v=" 0.00"/>
    <n v="1.44"/>
    <n v="20240010635494"/>
    <x v="15"/>
  </r>
  <r>
    <m/>
    <x v="105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85"/>
    <s v=" 0.00"/>
    <s v=" 0.85"/>
    <s v=" 0.50"/>
    <n v="0.35"/>
    <n v="20240008427542"/>
    <x v="16"/>
  </r>
  <r>
    <m/>
    <x v="105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3"/>
    <s v=" 0.00"/>
    <s v=" 0.23"/>
    <s v=" 0.00"/>
    <n v="0.23"/>
    <n v="20240010635495"/>
    <x v="15"/>
  </r>
  <r>
    <m/>
    <x v="106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81"/>
    <s v=" 0.00"/>
    <s v=" 0.81"/>
    <s v=" 0.68"/>
    <n v="0.13"/>
    <n v="20240008427543"/>
    <x v="16"/>
  </r>
  <r>
    <m/>
    <x v="106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240010635496"/>
    <x v="15"/>
  </r>
  <r>
    <m/>
    <x v="107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40010635497"/>
    <x v="15"/>
  </r>
  <r>
    <m/>
    <x v="108"/>
    <m/>
    <m/>
    <n v="45547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90"/>
    <s v=" 0.00"/>
    <s v=" 0.90"/>
    <s v=" 0.66"/>
    <n v="0.24"/>
    <n v="20240008427545"/>
    <x v="16"/>
  </r>
  <r>
    <m/>
    <x v="108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n v="0.26"/>
    <n v="20240010635498"/>
    <x v="15"/>
  </r>
  <r>
    <m/>
    <x v="109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9"/>
    <s v=" 0.00"/>
    <s v=" 0.49"/>
    <s v=" 0.04"/>
    <n v="0.45"/>
    <n v="20240010635371"/>
    <x v="15"/>
  </r>
  <r>
    <m/>
    <x v="109"/>
    <m/>
    <m/>
    <n v="45614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68"/>
    <s v=" 0.00"/>
    <s v=" 1.68"/>
    <s v=" 0.00"/>
    <n v="1.68"/>
    <n v="20240010635372"/>
    <x v="15"/>
  </r>
  <r>
    <m/>
    <x v="110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2.41"/>
    <s v=" 0.00"/>
    <s v=" 2.41"/>
    <s v=" 0.00"/>
    <n v="2.41"/>
    <n v="20240008911366"/>
    <x v="17"/>
  </r>
  <r>
    <n v="39"/>
    <x v="110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Γ96Σ00242"/>
    <s v="[ 1 ]"/>
    <n v="11050"/>
    <n v="11160"/>
    <n v="0"/>
    <n v="110"/>
    <n v="0"/>
    <s v="ΛΟΓΑΡ. ΥΔΡΕΥΣΗΣ"/>
    <s v=" 14.8"/>
    <s v=" 5.18"/>
    <s v=" 44.5"/>
    <s v=" 28.48"/>
    <s v=" 20.8"/>
    <s v=" 38.06"/>
    <s v=" 23.7"/>
    <s v=" 60.67"/>
    <s v=" 6.2"/>
    <s v=" 19.84"/>
    <s v=" 152.23"/>
    <s v=" 13.37"/>
    <m/>
    <s v=" 114.17"/>
    <s v=" 19.79"/>
    <s v=" 30.61"/>
    <m/>
    <s v=" 0.05"/>
    <s v=" 330.22"/>
    <s v=" 0.00"/>
    <n v="330.22"/>
    <n v="20240010528406"/>
    <x v="9"/>
  </r>
  <r>
    <m/>
    <x v="111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3"/>
    <s v=" 0.00"/>
    <s v=" 0.13"/>
    <s v=" 0.00"/>
    <n v="0.13"/>
    <n v="20240008911367"/>
    <x v="17"/>
  </r>
  <r>
    <n v="39"/>
    <x v="111"/>
    <n v="45512"/>
    <n v="45599"/>
    <n v="45637"/>
    <n v="88"/>
    <s v="Ι"/>
    <s v="Σ1"/>
    <s v="ΤΡΑΠΕΖΑ  EUROBANK A.E."/>
    <s v="ΤΡΑΠΕΖΑ  EUROBANK A.E."/>
    <s v="ΣΥΓΓΡΟΥ ΛΕΩΦ. 340  Δήμος ΚΑΛΛΙΘΕΑΣ ΤΚ 17673"/>
    <n v="996866969"/>
    <s v="Α09Σ08622"/>
    <s v="[ 5/8 ]"/>
    <n v="0"/>
    <n v="0"/>
    <n v="0"/>
    <n v="0"/>
    <n v="0"/>
    <s v="ΛΟΓΑΡ. ΥΔΡΕΥΣΗΣ"/>
    <m/>
    <m/>
    <m/>
    <m/>
    <m/>
    <m/>
    <m/>
    <m/>
    <m/>
    <m/>
    <m/>
    <s v=" 32.29"/>
    <m/>
    <m/>
    <s v=" 0.00"/>
    <s v=" 7.75"/>
    <m/>
    <s v=" 0.00"/>
    <s v=" 40.04"/>
    <s v=" 0.16"/>
    <n v="39.880000000000003"/>
    <n v="20240010529620"/>
    <x v="9"/>
  </r>
  <r>
    <m/>
    <x v="112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5"/>
    <s v=" 0.00"/>
    <s v=" 0.15"/>
    <s v=" 0.00"/>
    <n v="0.15"/>
    <n v="20240008911364"/>
    <x v="17"/>
  </r>
  <r>
    <m/>
    <x v="112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76"/>
    <s v=" 0.00"/>
    <s v=" 1.76"/>
    <s v=" 0.00"/>
    <n v="1.76"/>
    <n v="20240008911365"/>
    <x v="17"/>
  </r>
  <r>
    <n v="39"/>
    <x v="112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6119"/>
    <s v="[ 3/4 ]"/>
    <n v="5735"/>
    <n v="5859"/>
    <n v="0"/>
    <n v="124"/>
    <n v="0"/>
    <s v="ΛΟΓΑΡ. ΥΔΡΕΥΣΗΣ"/>
    <s v=" 14.8"/>
    <s v=" 5.18"/>
    <s v=" 44.5"/>
    <s v=" 28.48"/>
    <s v=" 20.8"/>
    <s v=" 38.06"/>
    <s v=" 23.7"/>
    <s v=" 60.67"/>
    <s v=" 20.2"/>
    <s v=" 64.64"/>
    <s v=" 197.03"/>
    <s v=" 2.97"/>
    <m/>
    <s v=" 147.77"/>
    <s v=" 25.61"/>
    <s v=" 36.17"/>
    <m/>
    <s v=" 0.00"/>
    <s v=" 409.55"/>
    <s v=" 0.42"/>
    <n v="409.13"/>
    <n v="20240010530473"/>
    <x v="9"/>
  </r>
  <r>
    <m/>
    <x v="113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0"/>
    <s v=" 0.00"/>
    <s v=" 0.20"/>
    <s v=" 0.00"/>
    <n v="0.2"/>
    <n v="20240008911362"/>
    <x v="17"/>
  </r>
  <r>
    <n v="39"/>
    <x v="113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5531"/>
    <s v="[ 3/4 ]"/>
    <n v="1412"/>
    <n v="1457"/>
    <n v="0"/>
    <n v="45"/>
    <n v="0"/>
    <s v="ΛΟΓΑΡ. ΥΔΡΕΥΣΗΣ"/>
    <s v=" 14.8"/>
    <s v=" 5.18"/>
    <s v=" 30.2"/>
    <s v=" 19.33"/>
    <m/>
    <m/>
    <m/>
    <m/>
    <m/>
    <m/>
    <s v=" 24.51"/>
    <s v=" 2.97"/>
    <m/>
    <s v=" 18.38"/>
    <s v=" 3.18"/>
    <s v=" 5.12"/>
    <m/>
    <s v=" 0.25"/>
    <s v=" 54.41"/>
    <s v=" 0.00"/>
    <n v="54.41"/>
    <n v="20240010530474"/>
    <x v="9"/>
  </r>
  <r>
    <m/>
    <x v="114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0"/>
    <s v=" 0.00"/>
    <s v=" 0.50"/>
    <s v=" 0.00"/>
    <n v="0.5"/>
    <n v="20240008911361"/>
    <x v="17"/>
  </r>
  <r>
    <n v="39"/>
    <x v="114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5699"/>
    <s v="[ 3/4 ]"/>
    <n v="3640"/>
    <n v="3712"/>
    <n v="0"/>
    <n v="72"/>
    <n v="0"/>
    <s v="ΛΟΓΑΡ. ΥΔΡΕΥΣΗΣ"/>
    <s v=" 14.8"/>
    <s v=" 5.18"/>
    <s v=" 44.5"/>
    <s v=" 28.48"/>
    <s v=" 12.7"/>
    <s v=" 23.24"/>
    <m/>
    <m/>
    <m/>
    <m/>
    <s v=" 56.90"/>
    <s v=" 2.97"/>
    <m/>
    <s v=" 42.68"/>
    <s v=" 7.39"/>
    <s v=" 10.95"/>
    <m/>
    <s v=" 0.00"/>
    <s v=" 120.89"/>
    <s v=" 0.27"/>
    <n v="120.62"/>
    <n v="20240010530476"/>
    <x v="9"/>
  </r>
  <r>
    <m/>
    <x v="115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5"/>
    <s v=" 0.00"/>
    <s v=" 0.35"/>
    <s v=" 0.00"/>
    <n v="0.35"/>
    <n v="20240008911363"/>
    <x v="17"/>
  </r>
  <r>
    <n v="39"/>
    <x v="115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5478"/>
    <s v="[ 3/4 ]"/>
    <n v="2820"/>
    <n v="2885"/>
    <n v="0"/>
    <n v="65"/>
    <n v="0"/>
    <s v="ΛΟΓΑΡ. ΥΔΡΕΥΣΗΣ"/>
    <s v=" 14.8"/>
    <s v=" 5.18"/>
    <s v=" 44.5"/>
    <s v=" 28.48"/>
    <s v=" 5.7"/>
    <s v=" 10.43"/>
    <m/>
    <m/>
    <m/>
    <m/>
    <s v=" 44.09"/>
    <s v=" 2.97"/>
    <m/>
    <s v=" 33.07"/>
    <s v=" 5.73"/>
    <s v=" 8.65"/>
    <m/>
    <s v=" 0.00"/>
    <s v=" 94.51"/>
    <s v=" 0.07"/>
    <n v="94.44"/>
    <n v="20240010530477"/>
    <x v="9"/>
  </r>
  <r>
    <m/>
    <x v="116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3.07"/>
    <s v=" 0.00"/>
    <s v=" 3.07"/>
    <s v=" 0.00"/>
    <n v="3.07"/>
    <n v="20240008911358"/>
    <x v="17"/>
  </r>
  <r>
    <n v="39"/>
    <x v="116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6103"/>
    <s v="[ 3/4 ]"/>
    <n v="6134"/>
    <n v="6321"/>
    <n v="0"/>
    <n v="187"/>
    <n v="0"/>
    <s v="ΛΟΓΑΡ. ΥΔΡΕΥΣΗΣ"/>
    <s v=" 14.8"/>
    <s v=" 5.18"/>
    <s v=" 44.5"/>
    <s v=" 28.48"/>
    <s v=" 20.8"/>
    <s v=" 38.06"/>
    <s v=" 23.7"/>
    <s v=" 60.67"/>
    <s v=" 83.2"/>
    <s v=" 266.24"/>
    <s v=" 398.63"/>
    <s v=" 2.97"/>
    <m/>
    <s v=" 298.97"/>
    <s v=" 51.82"/>
    <s v=" 72.46"/>
    <m/>
    <s v=" 0.16"/>
    <s v=" 825.01"/>
    <s v=" 0.00"/>
    <n v="825.01"/>
    <n v="20240010530478"/>
    <x v="9"/>
  </r>
  <r>
    <m/>
    <x v="117"/>
    <m/>
    <m/>
    <n v="45561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91"/>
    <s v=" 0.00"/>
    <s v=" 0.91"/>
    <s v=" 0.00"/>
    <n v="0.91"/>
    <n v="20240008911360"/>
    <x v="17"/>
  </r>
  <r>
    <n v="39"/>
    <x v="117"/>
    <n v="45511"/>
    <n v="45599"/>
    <n v="45637"/>
    <n v="89"/>
    <s v="Ι"/>
    <s v="Β1"/>
    <s v="ΤΡΑΠΕΖΑ  EUROBANK A.E."/>
    <s v="ΤΡΑΠΕΖΑ  EUROBANK A.E."/>
    <s v="ΣΥΓΓΡΟΥ ΛΕΩΦ. 340  Δήμος ΚΑΛΛΙΘΕΑΣ ΤΚ 17673"/>
    <n v="996866969"/>
    <s v="Α07Σ15589"/>
    <s v="[ 3/4 ]"/>
    <n v="6418"/>
    <n v="6505"/>
    <n v="0"/>
    <n v="87"/>
    <n v="0"/>
    <s v="ΛΟΓΑΡ. ΥΔΡΕΥΣΗΣ"/>
    <s v=" 14.8"/>
    <s v=" 5.18"/>
    <s v=" 44.5"/>
    <s v=" 28.48"/>
    <s v=" 20.8"/>
    <s v=" 38.06"/>
    <s v=" 6.9"/>
    <s v=" 17.66"/>
    <m/>
    <m/>
    <s v=" 89.38"/>
    <s v=" 2.97"/>
    <m/>
    <s v=" 67.04"/>
    <s v=" 11.62"/>
    <s v=" 16.80"/>
    <m/>
    <s v=" 0.17"/>
    <s v=" 187.98"/>
    <s v=" 0.00"/>
    <n v="187.98"/>
    <n v="2024001053048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m/>
    <x v="0"/>
    <m/>
    <m/>
    <n v="45649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x v="0"/>
    <n v="20240011874590"/>
    <x v="0"/>
  </r>
  <r>
    <m/>
    <x v="0"/>
    <m/>
    <m/>
    <n v="45649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1"/>
    <n v="20240011874594"/>
    <x v="0"/>
  </r>
  <r>
    <m/>
    <x v="1"/>
    <m/>
    <m/>
    <n v="45649"/>
    <m/>
    <s v="Γ"/>
    <m/>
    <s v="ΤΡΑΠΕΖΑ  EUROBANK A.E."/>
    <s v="ΤΡΑΠΕΖΑ  EUROBANK A.E."/>
    <s v="ΒΑΣ. ΣΟΦΙΑΣ ΛΕΩΦ. 68  Δήμος ΑΘΗΝΑΙΩΝ ΤΚ 1152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5.91"/>
    <s v=" 0.00"/>
    <s v=" 5.91"/>
    <s v=" 0.00"/>
    <x v="2"/>
    <n v="20240011874703"/>
    <x v="0"/>
  </r>
  <r>
    <n v="82"/>
    <x v="2"/>
    <n v="45555"/>
    <n v="45646"/>
    <n v="45695"/>
    <n v="92"/>
    <s v="Ε"/>
    <s v="Β1"/>
    <s v="ΤΡΑΠΕΖΑ  EUROBANK A.E."/>
    <s v="ΤΡΑΠΕΖΑ  EUROBANK A.E."/>
    <s v="ΜΥΚΗΝΩΝ 13  Δήμος ΠΕΤΡΟΥΠΟΛΕΩΣ ΤΚ 13231"/>
    <n v="996866969"/>
    <s v="Α91Ε04692"/>
    <s v="[ 5/8 ]"/>
    <n v="3622"/>
    <n v="3629"/>
    <n v="0"/>
    <n v="7"/>
    <n v="0"/>
    <s v="ΛΟΓΑΡ. ΥΔΡΕΥΣΗΣ"/>
    <s v=" 7.0"/>
    <s v=" 2.45"/>
    <m/>
    <m/>
    <m/>
    <m/>
    <m/>
    <m/>
    <m/>
    <m/>
    <s v=" 2.45"/>
    <s v=" 3.07"/>
    <m/>
    <s v=" 1.84"/>
    <s v=" 0.32"/>
    <s v=" 1.18"/>
    <m/>
    <s v=" 0.00"/>
    <s v=" 8.86"/>
    <s v=" 0.19"/>
    <x v="3"/>
    <n v="20240012031676"/>
    <x v="1"/>
  </r>
  <r>
    <m/>
    <x v="3"/>
    <m/>
    <m/>
    <n v="45645"/>
    <m/>
    <s v="Ζ"/>
    <m/>
    <s v="ΤΡΑΠΕΖΑ  EUROBANK A.E."/>
    <s v="ΤΡΑΠΕΖΑ  EUROBANK A.E."/>
    <s v="ΑΓ. ΚΩΝΣΤΑΝΤΙΝΟΥ 50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4"/>
    <n v="20240011799812"/>
    <x v="2"/>
  </r>
  <r>
    <m/>
    <x v="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x v="5"/>
    <n v="20240011874615"/>
    <x v="0"/>
  </r>
  <r>
    <m/>
    <x v="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6"/>
    <n v="20240011874617"/>
    <x v="0"/>
  </r>
  <r>
    <m/>
    <x v="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4"/>
    <n v="20240011874619"/>
    <x v="0"/>
  </r>
  <r>
    <m/>
    <x v="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x v="7"/>
    <n v="20240011874620"/>
    <x v="0"/>
  </r>
  <r>
    <m/>
    <x v="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1"/>
    <x v="0"/>
  </r>
  <r>
    <m/>
    <x v="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2"/>
    <x v="0"/>
  </r>
  <r>
    <m/>
    <x v="1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x v="9"/>
    <n v="20240011874623"/>
    <x v="0"/>
  </r>
  <r>
    <m/>
    <x v="1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4"/>
    <x v="0"/>
  </r>
  <r>
    <m/>
    <x v="1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5"/>
    <x v="0"/>
  </r>
  <r>
    <m/>
    <x v="1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6"/>
    <x v="0"/>
  </r>
  <r>
    <m/>
    <x v="1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7"/>
    <x v="0"/>
  </r>
  <r>
    <m/>
    <x v="1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8"/>
    <x v="0"/>
  </r>
  <r>
    <m/>
    <x v="1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29"/>
    <x v="0"/>
  </r>
  <r>
    <m/>
    <x v="1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0"/>
    <x v="0"/>
  </r>
  <r>
    <m/>
    <x v="1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0"/>
    <s v=" 0.00"/>
    <s v=" 0.10"/>
    <s v=" 0.00"/>
    <x v="10"/>
    <n v="20240011874631"/>
    <x v="0"/>
  </r>
  <r>
    <m/>
    <x v="1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2"/>
    <x v="0"/>
  </r>
  <r>
    <m/>
    <x v="2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3"/>
    <x v="0"/>
  </r>
  <r>
    <m/>
    <x v="2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4"/>
    <x v="0"/>
  </r>
  <r>
    <m/>
    <x v="2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5"/>
    <x v="0"/>
  </r>
  <r>
    <m/>
    <x v="2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6"/>
    <x v="0"/>
  </r>
  <r>
    <m/>
    <x v="2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7"/>
    <x v="0"/>
  </r>
  <r>
    <m/>
    <x v="2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8"/>
    <x v="0"/>
  </r>
  <r>
    <m/>
    <x v="2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39"/>
    <x v="0"/>
  </r>
  <r>
    <m/>
    <x v="2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0"/>
    <x v="0"/>
  </r>
  <r>
    <m/>
    <x v="2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7"/>
    <s v=" 0.00"/>
    <s v=" 0.17"/>
    <s v=" 0.00"/>
    <x v="11"/>
    <n v="20240011874641"/>
    <x v="0"/>
  </r>
  <r>
    <m/>
    <x v="2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2"/>
    <x v="0"/>
  </r>
  <r>
    <m/>
    <x v="3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3"/>
    <x v="0"/>
  </r>
  <r>
    <m/>
    <x v="3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4"/>
    <x v="0"/>
  </r>
  <r>
    <m/>
    <x v="3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5"/>
    <x v="0"/>
  </r>
  <r>
    <m/>
    <x v="3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0"/>
    <s v=" 0.00"/>
    <s v=" 0.50"/>
    <s v=" 0.00"/>
    <x v="12"/>
    <n v="20240011874646"/>
    <x v="0"/>
  </r>
  <r>
    <m/>
    <x v="3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47"/>
    <x v="0"/>
  </r>
  <r>
    <m/>
    <x v="3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6"/>
    <n v="20240011874649"/>
    <x v="0"/>
  </r>
  <r>
    <m/>
    <x v="3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9"/>
    <s v=" 0.00"/>
    <s v=" 0.29"/>
    <s v=" 0.00"/>
    <x v="13"/>
    <n v="20240011874650"/>
    <x v="0"/>
  </r>
  <r>
    <m/>
    <x v="3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52"/>
    <x v="0"/>
  </r>
  <r>
    <m/>
    <x v="3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53"/>
    <x v="0"/>
  </r>
  <r>
    <m/>
    <x v="3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4"/>
    <n v="20240011874654"/>
    <x v="0"/>
  </r>
  <r>
    <m/>
    <x v="4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55"/>
    <x v="0"/>
  </r>
  <r>
    <m/>
    <x v="4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4"/>
    <n v="20240011874657"/>
    <x v="0"/>
  </r>
  <r>
    <m/>
    <x v="4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x v="9"/>
    <n v="20240011874658"/>
    <x v="0"/>
  </r>
  <r>
    <m/>
    <x v="4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59"/>
    <x v="0"/>
  </r>
  <r>
    <m/>
    <x v="4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61"/>
    <x v="0"/>
  </r>
  <r>
    <m/>
    <x v="4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9"/>
    <s v=" 0.00"/>
    <s v=" 0.19"/>
    <s v=" 0.00"/>
    <x v="14"/>
    <n v="20240011874662"/>
    <x v="0"/>
  </r>
  <r>
    <m/>
    <x v="4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x v="15"/>
    <n v="20240011874663"/>
    <x v="0"/>
  </r>
  <r>
    <m/>
    <x v="4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64"/>
    <x v="0"/>
  </r>
  <r>
    <m/>
    <x v="4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65"/>
    <x v="0"/>
  </r>
  <r>
    <m/>
    <x v="4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x v="7"/>
    <n v="20240011874666"/>
    <x v="0"/>
  </r>
  <r>
    <m/>
    <x v="5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x v="15"/>
    <n v="20240011874667"/>
    <x v="0"/>
  </r>
  <r>
    <m/>
    <x v="5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68"/>
    <x v="0"/>
  </r>
  <r>
    <m/>
    <x v="5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69"/>
    <x v="0"/>
  </r>
  <r>
    <m/>
    <x v="5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x v="16"/>
    <n v="20240011874670"/>
    <x v="0"/>
  </r>
  <r>
    <m/>
    <x v="5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x v="7"/>
    <n v="20240011874671"/>
    <x v="0"/>
  </r>
  <r>
    <m/>
    <x v="5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6"/>
    <s v=" 0.00"/>
    <s v=" 0.06"/>
    <s v=" 0.00"/>
    <x v="17"/>
    <n v="20240011874672"/>
    <x v="0"/>
  </r>
  <r>
    <m/>
    <x v="5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2"/>
    <s v=" 0.00"/>
    <s v=" 0.12"/>
    <s v=" 0.00"/>
    <x v="18"/>
    <n v="20240011874673"/>
    <x v="0"/>
  </r>
  <r>
    <m/>
    <x v="5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x v="15"/>
    <n v="20240011874674"/>
    <x v="0"/>
  </r>
  <r>
    <m/>
    <x v="5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6"/>
    <n v="20240011874675"/>
    <x v="0"/>
  </r>
  <r>
    <m/>
    <x v="5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x v="5"/>
    <n v="20240011874676"/>
    <x v="0"/>
  </r>
  <r>
    <m/>
    <x v="6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x v="5"/>
    <n v="20240011874677"/>
    <x v="0"/>
  </r>
  <r>
    <m/>
    <x v="6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78"/>
    <x v="0"/>
  </r>
  <r>
    <m/>
    <x v="6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6"/>
    <s v=" 0.00"/>
    <s v=" 0.06"/>
    <s v=" 0.00"/>
    <x v="17"/>
    <n v="20240011874679"/>
    <x v="0"/>
  </r>
  <r>
    <m/>
    <x v="63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x v="15"/>
    <n v="20240011874681"/>
    <x v="0"/>
  </r>
  <r>
    <m/>
    <x v="64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6"/>
    <s v=" 0.00"/>
    <s v=" 0.06"/>
    <s v=" 0.00"/>
    <x v="17"/>
    <n v="20240011874682"/>
    <x v="0"/>
  </r>
  <r>
    <m/>
    <x v="65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83"/>
    <x v="0"/>
  </r>
  <r>
    <m/>
    <x v="66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84"/>
    <x v="0"/>
  </r>
  <r>
    <m/>
    <x v="67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4"/>
    <n v="20240011874685"/>
    <x v="0"/>
  </r>
  <r>
    <m/>
    <x v="68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87"/>
    <x v="0"/>
  </r>
  <r>
    <m/>
    <x v="69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88"/>
    <x v="0"/>
  </r>
  <r>
    <m/>
    <x v="70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89"/>
    <x v="0"/>
  </r>
  <r>
    <m/>
    <x v="71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8"/>
    <n v="20240011874690"/>
    <x v="0"/>
  </r>
  <r>
    <m/>
    <x v="72"/>
    <m/>
    <m/>
    <n v="45649"/>
    <m/>
    <s v="Ζ"/>
    <m/>
    <s v="ΤΡΑΠΕΖΑ  EUROBANK A.E."/>
    <s v="ΤΡΑΠΕΖΑ  EUROBANK A.E."/>
    <s v="ΑΓ. ΚΩΝΣΤΑΝΤΙΝΟΥ 59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x v="7"/>
    <n v="20240011874691"/>
    <x v="0"/>
  </r>
  <r>
    <m/>
    <x v="73"/>
    <m/>
    <m/>
    <n v="45649"/>
    <m/>
    <s v="Ζ"/>
    <m/>
    <s v="ΤΡΑΠΕΖΑ  EUROBANK A.E."/>
    <s v="ΤΡΑΠΕΖΑ  EUROBANK A.E."/>
    <s v="ΑΓ. ΚΩΝΣΤΑΝΤΙΝΟΥ 63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1"/>
    <n v="20240011874591"/>
    <x v="0"/>
  </r>
  <r>
    <m/>
    <x v="73"/>
    <m/>
    <m/>
    <n v="45649"/>
    <m/>
    <s v="Ζ"/>
    <m/>
    <s v="ΤΡΑΠΕΖΑ  EUROBANK A.E."/>
    <s v="ΤΡΑΠΕΖΑ  EUROBANK A.E."/>
    <s v="ΑΓ. ΚΩΝΣΤΑΝΤΙΝΟΥ 63  Δήμος ΑΜΑΡΟΥΣΙΟΥ ΤΚ 15124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x v="5"/>
    <n v="20240011874618"/>
    <x v="0"/>
  </r>
  <r>
    <m/>
    <x v="74"/>
    <m/>
    <m/>
    <n v="45649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6"/>
    <s v=" 0.00"/>
    <s v=" 0.06"/>
    <s v=" 0.00"/>
    <x v="17"/>
    <n v="20240011874596"/>
    <x v="0"/>
  </r>
  <r>
    <m/>
    <x v="75"/>
    <m/>
    <m/>
    <n v="45649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3"/>
    <s v=" 0.00"/>
    <s v=" 0.13"/>
    <s v=" 0.00"/>
    <x v="19"/>
    <n v="20240011874597"/>
    <x v="0"/>
  </r>
  <r>
    <m/>
    <x v="76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71"/>
    <s v=" 0.00"/>
    <s v=" 0.71"/>
    <s v=" 0.00"/>
    <x v="20"/>
    <n v="20240011874692"/>
    <x v="0"/>
  </r>
  <r>
    <m/>
    <x v="77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6"/>
    <n v="20240011874694"/>
    <x v="0"/>
  </r>
  <r>
    <m/>
    <x v="78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89"/>
    <s v=" 0.00"/>
    <s v=" 0.89"/>
    <s v=" 0.00"/>
    <x v="21"/>
    <n v="20240011874695"/>
    <x v="0"/>
  </r>
  <r>
    <m/>
    <x v="79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x v="9"/>
    <n v="20240011874696"/>
    <x v="0"/>
  </r>
  <r>
    <m/>
    <x v="80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x v="0"/>
    <n v="20240011874698"/>
    <x v="0"/>
  </r>
  <r>
    <m/>
    <x v="81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x v="22"/>
    <n v="20240011874699"/>
    <x v="0"/>
  </r>
  <r>
    <m/>
    <x v="82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79"/>
    <s v=" 0.00"/>
    <s v=" 1.79"/>
    <s v=" 0.00"/>
    <x v="23"/>
    <n v="20240011874700"/>
    <x v="0"/>
  </r>
  <r>
    <m/>
    <x v="83"/>
    <m/>
    <m/>
    <n v="45649"/>
    <m/>
    <s v="Ι"/>
    <m/>
    <s v="ΤΡΑΠΕΖΑ  EUROBANK A.E."/>
    <s v="ΤΡΑΠΕΖΑ  EUROBANK A.E."/>
    <s v="ΣΥΓΓΡΟΥ ΛΕΩΦ. 340  Δήμος ΚΑΛΛΙΘΕΑΣ ΤΚ 1767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0"/>
    <s v=" 0.00"/>
    <s v=" 0.40"/>
    <s v=" 0.00"/>
    <x v="24"/>
    <n v="20240011874701"/>
    <x v="0"/>
  </r>
  <r>
    <m/>
    <x v="84"/>
    <m/>
    <m/>
    <n v="45637"/>
    <m/>
    <s v="Π"/>
    <m/>
    <s v="ΤΡΑΠΕΖΑ  EUROBANK A.E."/>
    <s v="ΤΡΑΠΕΖΑ  EUROBANK A.E."/>
    <s v="ΠΟΣΕΙΔΩΝΟΣ 8  Δήμος ΧΑΙΔΑΡΙΟΥ ΤΚ 12462"/>
    <n v="996866969"/>
    <m/>
    <m/>
    <n v="0"/>
    <n v="0"/>
    <n v="0"/>
    <n v="0"/>
    <n v="0"/>
    <s v="BEBAIΩΜΕΝΗ ΠΡΟΣΑΥΞΗΣΗ"/>
    <m/>
    <m/>
    <m/>
    <m/>
    <m/>
    <m/>
    <m/>
    <m/>
    <m/>
    <m/>
    <m/>
    <m/>
    <m/>
    <m/>
    <s v=" 0.00"/>
    <m/>
    <s v=" 15.00"/>
    <s v=" 0.00"/>
    <s v=" 15.00"/>
    <s v=" 10.69"/>
    <x v="25"/>
    <n v="20240011473829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1"/>
    <x v="0"/>
    <n v="45566"/>
    <n v="45656"/>
    <n v="45693"/>
    <n v="91"/>
    <s v="Α"/>
    <s v="Β1"/>
    <s v="ΤΡΑΠΕΖΑ  EUROBANK A.E."/>
    <s v="ΤΡΑΠΕΖΑ  EUROBANK A.E."/>
    <s v="ΣΤΑΔΙΟΥ 49  Δήμος ΑΘΗΝΑΙΩΝ ΤΚ 10559"/>
    <n v="996866969"/>
    <s v="Α99Μ30628"/>
    <s v="[ 5/8 ]"/>
    <n v="1427"/>
    <n v="1427"/>
    <s v="6.1"/>
    <n v="0"/>
    <n v="0"/>
    <s v="ΛΟΓΑΡ. ΥΔΡΕΥΣΗΣ"/>
    <s v=" 6.1"/>
    <s v=" 2.14"/>
    <m/>
    <m/>
    <m/>
    <m/>
    <m/>
    <m/>
    <m/>
    <m/>
    <s v=" 2.14"/>
    <s v=" 3.03"/>
    <m/>
    <s v=" 1.61"/>
    <s v=" 0.28"/>
    <s v=" 1.12"/>
    <m/>
    <s v=" 0.00"/>
    <s v=" 8.18"/>
    <s v=" 0.05"/>
    <n v="8.1300000000000008"/>
    <n v="20250000144702"/>
    <x v="0"/>
  </r>
  <r>
    <n v="6"/>
    <x v="1"/>
    <n v="45574"/>
    <n v="45665"/>
    <n v="45701"/>
    <n v="92"/>
    <s v="Γ"/>
    <s v="Β1"/>
    <s v="ΤΡΑΠΕΖΑ  EUROBANK A.E."/>
    <s v="ΤΡΑΠΕΖΑ  EUROBANK A.E."/>
    <s v="ΒΑΣ. ΣΟΦΙΑΣ ΛΕΩΦ. 68  Δήμος ΑΘΗΝΑΙΩΝ ΤΚ 11528"/>
    <n v="996866969"/>
    <s v="Ε18Α00188"/>
    <s v="[ 2 ]"/>
    <n v="6863"/>
    <n v="7171"/>
    <n v="0"/>
    <n v="308"/>
    <n v="0"/>
    <s v="ΛΟΓΑΡ. ΥΔΡΕΥΣΗΣ"/>
    <s v=" 15.3"/>
    <s v=" 5.36"/>
    <s v=" 46.0"/>
    <s v=" 29.44"/>
    <s v=" 21.5"/>
    <s v=" 39.35"/>
    <s v=" 24.5"/>
    <s v=" 62.72"/>
    <s v=" 200.7"/>
    <s v=" 642.24"/>
    <s v=" 779.11"/>
    <s v=" 39.91"/>
    <m/>
    <s v=" 584.33"/>
    <s v=" 101.29"/>
    <s v=" 149.82"/>
    <m/>
    <s v=" 0.00"/>
    <s v=" 1654.46"/>
    <s v=" 0.00"/>
    <n v="1654.46"/>
    <n v="20250000399833"/>
    <x v="1"/>
  </r>
  <r>
    <n v="9"/>
    <x v="2"/>
    <n v="45576"/>
    <n v="45672"/>
    <n v="45720"/>
    <n v="97"/>
    <s v="Γ"/>
    <s v="Β1"/>
    <s v="ΤΡΑΠΕΖΑ  EUROBANK A.E."/>
    <s v="ΤΡΑΠΕΖΑ  EUROBANK A.E."/>
    <s v="ΠΑΠΑΔΙΑΜΑΝΤΟΠΟΥΛΟΥ 7  Δήμος ΑΘΗΝΑΙΩΝ ΤΚ 11528"/>
    <n v="996866969"/>
    <s v="Α07Σ40751"/>
    <s v="[ 5/8 ]"/>
    <n v="9"/>
    <n v="9"/>
    <s v="6.5"/>
    <n v="0"/>
    <n v="0"/>
    <s v="ΛΟΓΑΡ. ΥΔΡΕΥΣΗΣ"/>
    <s v=" 6.5"/>
    <s v=" 2.28"/>
    <m/>
    <m/>
    <m/>
    <m/>
    <m/>
    <m/>
    <m/>
    <m/>
    <s v=" 2.28"/>
    <s v=" 3.23"/>
    <m/>
    <s v=" 1.71"/>
    <s v=" 0.30"/>
    <s v=" 1.19"/>
    <m/>
    <s v=" 0.00"/>
    <s v=" 8.71"/>
    <s v=" 0.40"/>
    <n v="8.31"/>
    <n v="20250000489495"/>
    <x v="2"/>
  </r>
  <r>
    <n v="9"/>
    <x v="3"/>
    <n v="45576"/>
    <n v="45672"/>
    <n v="45720"/>
    <n v="97"/>
    <s v="Γ"/>
    <s v="Β1"/>
    <s v="ΤΡΑΠΕΖΑ  EUROBANK A.E."/>
    <s v="ΤΡΑΠΕΖΑ  EUROBANK A.E."/>
    <s v="ΠΑΠΑΔΙΑΜΑΝΤΟΠΟΥΛΟΥ 7  Δήμος ΑΘΗΝΑΙΩΝ ΤΚ 11528"/>
    <n v="996866969"/>
    <s v="Α00Δ10839"/>
    <s v="[ 5/8 ]"/>
    <n v="15028"/>
    <n v="15131"/>
    <n v="0"/>
    <n v="103"/>
    <n v="0"/>
    <s v="ΛΟΓΑΡ. ΥΔΡΕΥΣΗΣ"/>
    <s v=" 16.2"/>
    <s v=" 5.67"/>
    <s v=" 48.5"/>
    <s v=" 31.04"/>
    <s v=" 22.6"/>
    <s v=" 41.36"/>
    <s v=" 15.7"/>
    <s v=" 40.19"/>
    <m/>
    <m/>
    <s v=" 118.26"/>
    <s v=" 3.23"/>
    <m/>
    <s v=" 88.70"/>
    <s v=" 15.38"/>
    <s v=" 22.07"/>
    <m/>
    <s v=" 0.00"/>
    <s v=" 247.64"/>
    <s v=" 0.15"/>
    <n v="247.49"/>
    <n v="20250000490946"/>
    <x v="2"/>
  </r>
  <r>
    <n v="1"/>
    <x v="4"/>
    <n v="45533"/>
    <n v="45660"/>
    <n v="45693"/>
    <n v="128"/>
    <s v="Ι"/>
    <s v="Β1"/>
    <s v="ΤΡΑΠΕΖΑ  EUROBANK A.E."/>
    <s v="ΤΡΑΠΕΖΑ  EUROBANK A.E."/>
    <s v="25ΗΣ ΜΑΡΤΙΟΥ 15  Δήμος ΤΑΥΡΟΥ ΤΚ 17778"/>
    <n v="996866969"/>
    <s v="Α20Ρ38203"/>
    <s v="[ 5/8 ]"/>
    <n v="107"/>
    <n v="222"/>
    <n v="0"/>
    <n v="115"/>
    <n v="0"/>
    <s v="ΛΟΓΑΡ. ΥΔΡΕΥΣΗΣ"/>
    <s v=" 21.3"/>
    <s v=" 7.46"/>
    <s v=" 64.0"/>
    <s v=" 40.96"/>
    <s v=" 29.7"/>
    <s v=" 54.35"/>
    <m/>
    <m/>
    <m/>
    <m/>
    <s v=" 102.77"/>
    <s v=" 4.27"/>
    <m/>
    <s v=" 77.08"/>
    <s v=" 13.36"/>
    <s v=" 21.44"/>
    <s v=" 8.00"/>
    <s v=" 0.00"/>
    <s v=" 226.92"/>
    <s v=" 0.00"/>
    <n v="226.92"/>
    <n v="20250000149010"/>
    <x v="0"/>
  </r>
  <r>
    <n v="1"/>
    <x v="5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15Ε14859"/>
    <s v="[ 5/8 ]"/>
    <n v="1751"/>
    <n v="1772"/>
    <n v="0"/>
    <n v="21"/>
    <n v="0"/>
    <s v="ΛΟΓΑΡ. ΥΔΡΕΥΣΗΣ"/>
    <s v=" 15.7"/>
    <s v=" 5.50"/>
    <s v=" 5.3"/>
    <s v=" 3.39"/>
    <m/>
    <m/>
    <m/>
    <m/>
    <m/>
    <m/>
    <s v=" 8.89"/>
    <s v=" 3.13"/>
    <m/>
    <s v=" 6.67"/>
    <s v=" 1.16"/>
    <s v=" 2.35"/>
    <m/>
    <s v=" 0.00"/>
    <s v=" 22.20"/>
    <s v=" 0.33"/>
    <n v="21.87"/>
    <n v="20250000149011"/>
    <x v="0"/>
  </r>
  <r>
    <n v="1"/>
    <x v="6"/>
    <n v="45567"/>
    <n v="45660"/>
    <n v="45693"/>
    <n v="94"/>
    <s v="Ι"/>
    <s v="Σ1"/>
    <s v="ΤΡΑΠΕΖΑ  EUROBANK A.E."/>
    <s v="ΤΡΑΠΕΖΑ  EUROBANK A.E."/>
    <s v="25ΗΣ ΜΑΡΤΙΟΥ 15  Δήμος ΤΑΥΡΟΥ ΤΚ 17778"/>
    <n v="996866969"/>
    <s v="Ν  61628"/>
    <s v="[ 5/8 ]"/>
    <n v="0"/>
    <n v="0"/>
    <n v="0"/>
    <n v="0"/>
    <n v="0"/>
    <s v="ΛΟΓΑΡ. ΥΔΡΕΥΣΗΣ"/>
    <m/>
    <m/>
    <m/>
    <m/>
    <m/>
    <m/>
    <m/>
    <m/>
    <m/>
    <m/>
    <m/>
    <s v=" 34.49"/>
    <m/>
    <m/>
    <s v=" 0.00"/>
    <s v=" 8.28"/>
    <m/>
    <s v=" 0.00"/>
    <s v=" 42.77"/>
    <s v=" 0.00"/>
    <n v="42.77"/>
    <n v="20250000149296"/>
    <x v="0"/>
  </r>
  <r>
    <n v="1"/>
    <x v="7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977"/>
    <s v="[ 3/4 ]"/>
    <n v="3763"/>
    <n v="3806"/>
    <n v="0"/>
    <n v="43"/>
    <n v="0"/>
    <s v="ΛΟΓΑΡ. ΥΔΡΕΥΣΗΣ"/>
    <s v=" 15.7"/>
    <s v=" 5.50"/>
    <s v=" 27.3"/>
    <s v=" 17.47"/>
    <m/>
    <m/>
    <m/>
    <m/>
    <m/>
    <m/>
    <s v=" 22.97"/>
    <s v=" 3.13"/>
    <m/>
    <s v=" 17.23"/>
    <s v=" 2.99"/>
    <s v=" 4.89"/>
    <m/>
    <s v=" 0.00"/>
    <s v=" 51.21"/>
    <s v=" 0.03"/>
    <n v="51.18"/>
    <n v="20250000150959"/>
    <x v="0"/>
  </r>
  <r>
    <n v="1"/>
    <x v="8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739"/>
    <s v="[ 3/4 ]"/>
    <n v="1714"/>
    <n v="1723"/>
    <n v="0"/>
    <n v="9"/>
    <n v="0"/>
    <s v="ΛΟΓΑΡ. ΥΔΡΕΥΣΗΣ"/>
    <s v=" 9.0"/>
    <s v=" 3.15"/>
    <m/>
    <m/>
    <m/>
    <m/>
    <m/>
    <m/>
    <m/>
    <m/>
    <s v=" 3.15"/>
    <s v=" 3.13"/>
    <m/>
    <s v=" 2.36"/>
    <s v=" 0.41"/>
    <s v=" 1.32"/>
    <m/>
    <s v=" 0.00"/>
    <s v=" 10.37"/>
    <s v=" 0.26"/>
    <n v="10.11"/>
    <n v="20250000150960"/>
    <x v="0"/>
  </r>
  <r>
    <n v="1"/>
    <x v="9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791"/>
    <s v="[ 3/4 ]"/>
    <n v="4355"/>
    <n v="4392"/>
    <n v="0"/>
    <n v="37"/>
    <n v="0"/>
    <s v="ΛΟΓΑΡ. ΥΔΡΕΥΣΗΣ"/>
    <s v=" 15.7"/>
    <s v=" 5.50"/>
    <s v=" 21.3"/>
    <s v=" 13.63"/>
    <m/>
    <m/>
    <m/>
    <m/>
    <m/>
    <m/>
    <s v=" 19.13"/>
    <s v=" 3.13"/>
    <m/>
    <s v=" 14.35"/>
    <s v=" 2.49"/>
    <s v=" 4.19"/>
    <m/>
    <s v=" 0.00"/>
    <s v=" 43.29"/>
    <s v=" 0.29"/>
    <n v="43"/>
    <n v="20250000150961"/>
    <x v="0"/>
  </r>
  <r>
    <n v="1"/>
    <x v="10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951"/>
    <s v="[ 3/4 ]"/>
    <n v="4468"/>
    <n v="4503"/>
    <n v="0"/>
    <n v="35"/>
    <n v="0"/>
    <s v="ΛΟΓΑΡ. ΥΔΡΕΥΣΗΣ"/>
    <s v=" 15.7"/>
    <s v=" 5.50"/>
    <s v=" 19.3"/>
    <s v=" 12.35"/>
    <m/>
    <m/>
    <m/>
    <m/>
    <m/>
    <m/>
    <s v=" 17.85"/>
    <s v=" 3.13"/>
    <m/>
    <s v=" 13.39"/>
    <s v=" 2.33"/>
    <s v=" 3.96"/>
    <m/>
    <s v=" 0.00"/>
    <s v=" 40.66"/>
    <s v=" 0.00"/>
    <n v="40.659999999999997"/>
    <n v="20250000150962"/>
    <x v="0"/>
  </r>
  <r>
    <n v="1"/>
    <x v="11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978"/>
    <s v="[ 3/4 ]"/>
    <n v="2821"/>
    <n v="2838"/>
    <n v="0"/>
    <n v="17"/>
    <n v="0"/>
    <s v="ΛΟΓΑΡ. ΥΔΡΕΥΣΗΣ"/>
    <s v=" 15.7"/>
    <s v=" 5.50"/>
    <s v=" 1.3"/>
    <s v=" 0.83"/>
    <m/>
    <m/>
    <m/>
    <m/>
    <m/>
    <m/>
    <s v=" 6.33"/>
    <s v=" 3.13"/>
    <m/>
    <s v=" 4.75"/>
    <s v=" 0.83"/>
    <s v=" 1.89"/>
    <m/>
    <s v=" 0.00"/>
    <s v=" 16.93"/>
    <s v=" 0.37"/>
    <n v="16.559999999999999"/>
    <n v="20250000150963"/>
    <x v="0"/>
  </r>
  <r>
    <n v="1"/>
    <x v="12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0806"/>
    <s v="[ 3/4 ]"/>
    <n v="4657"/>
    <n v="4698"/>
    <n v="0"/>
    <n v="41"/>
    <n v="0"/>
    <s v="ΛΟΓΑΡ. ΥΔΡΕΥΣΗΣ"/>
    <s v=" 15.7"/>
    <s v=" 5.50"/>
    <s v=" 25.3"/>
    <s v=" 16.19"/>
    <m/>
    <m/>
    <m/>
    <m/>
    <m/>
    <m/>
    <s v=" 21.69"/>
    <s v=" 3.13"/>
    <m/>
    <s v=" 16.27"/>
    <s v=" 2.82"/>
    <s v=" 4.65"/>
    <m/>
    <s v=" 0.00"/>
    <s v=" 48.56"/>
    <s v=" 0.43"/>
    <n v="48.13"/>
    <n v="20250000150964"/>
    <x v="0"/>
  </r>
  <r>
    <n v="1"/>
    <x v="13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0802"/>
    <s v="[ 3/4 ]"/>
    <n v="5699"/>
    <n v="5743"/>
    <n v="0"/>
    <n v="44"/>
    <n v="0"/>
    <s v="ΛΟΓΑΡ. ΥΔΡΕΥΣΗΣ"/>
    <s v=" 15.7"/>
    <s v=" 5.50"/>
    <s v=" 28.3"/>
    <s v=" 18.11"/>
    <m/>
    <m/>
    <m/>
    <m/>
    <m/>
    <m/>
    <s v=" 23.61"/>
    <s v=" 3.13"/>
    <m/>
    <s v=" 17.71"/>
    <s v=" 3.07"/>
    <s v=" 5.00"/>
    <m/>
    <s v=" 0.00"/>
    <s v=" 52.52"/>
    <s v=" 0.50"/>
    <n v="52.02"/>
    <n v="20250000150965"/>
    <x v="0"/>
  </r>
  <r>
    <n v="1"/>
    <x v="14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839"/>
    <s v="[ 3/4 ]"/>
    <n v="6158"/>
    <n v="6296"/>
    <n v="0"/>
    <n v="138"/>
    <n v="0"/>
    <s v="ΛΟΓΑΡ. ΥΔΡΕΥΣΗΣ"/>
    <s v=" 15.7"/>
    <s v=" 5.50"/>
    <s v=" 47.0"/>
    <s v=" 30.08"/>
    <s v=" 21.9"/>
    <s v=" 40.08"/>
    <s v=" 25.1"/>
    <s v=" 64.26"/>
    <s v=" 28.3"/>
    <s v=" 90.56"/>
    <s v=" 230.48"/>
    <s v=" 3.13"/>
    <m/>
    <s v=" 172.86"/>
    <s v=" 29.96"/>
    <s v=" 42.24"/>
    <m/>
    <s v=" 0.00"/>
    <s v=" 478.67"/>
    <s v=" 0.00"/>
    <n v="478.67"/>
    <n v="20250000150966"/>
    <x v="0"/>
  </r>
  <r>
    <n v="1"/>
    <x v="15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867"/>
    <s v="[ 3/4 ]"/>
    <n v="3536"/>
    <n v="3566"/>
    <n v="0"/>
    <n v="30"/>
    <n v="0"/>
    <s v="ΛΟΓΑΡ. ΥΔΡΕΥΣΗΣ"/>
    <s v=" 15.7"/>
    <s v=" 5.50"/>
    <s v=" 14.3"/>
    <s v=" 9.15"/>
    <m/>
    <m/>
    <m/>
    <m/>
    <m/>
    <m/>
    <s v=" 14.65"/>
    <s v=" 3.13"/>
    <m/>
    <s v=" 10.99"/>
    <s v=" 1.91"/>
    <s v=" 3.39"/>
    <m/>
    <s v=" 0.00"/>
    <s v=" 34.07"/>
    <s v=" 0.00"/>
    <n v="34.07"/>
    <n v="20250000150967"/>
    <x v="0"/>
  </r>
  <r>
    <n v="1"/>
    <x v="16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840"/>
    <s v="[ 3/4 ]"/>
    <n v="3957"/>
    <n v="3993"/>
    <n v="0"/>
    <n v="36"/>
    <n v="0"/>
    <s v="ΛΟΓΑΡ. ΥΔΡΕΥΣΗΣ"/>
    <s v=" 15.7"/>
    <s v=" 5.50"/>
    <s v=" 20.3"/>
    <s v=" 12.99"/>
    <m/>
    <m/>
    <m/>
    <m/>
    <m/>
    <m/>
    <s v=" 18.49"/>
    <s v=" 3.13"/>
    <m/>
    <s v=" 13.87"/>
    <s v=" 2.41"/>
    <s v=" 4.08"/>
    <m/>
    <s v=" 0.00"/>
    <s v=" 41.98"/>
    <s v=" 0.35"/>
    <n v="41.63"/>
    <n v="20250000150968"/>
    <x v="0"/>
  </r>
  <r>
    <n v="1"/>
    <x v="17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745"/>
    <s v="[ 3/4 ]"/>
    <n v="3803"/>
    <n v="3837"/>
    <n v="0"/>
    <n v="34"/>
    <n v="0"/>
    <s v="ΛΟΓΑΡ. ΥΔΡΕΥΣΗΣ"/>
    <s v=" 15.7"/>
    <s v=" 5.50"/>
    <s v=" 18.3"/>
    <s v=" 11.71"/>
    <m/>
    <m/>
    <m/>
    <m/>
    <m/>
    <m/>
    <s v=" 17.21"/>
    <s v=" 3.13"/>
    <m/>
    <s v=" 12.91"/>
    <s v=" 2.24"/>
    <s v=" 3.85"/>
    <m/>
    <s v=" 0.00"/>
    <s v=" 39.34"/>
    <s v=" 0.07"/>
    <n v="39.270000000000003"/>
    <n v="20250000150969"/>
    <x v="0"/>
  </r>
  <r>
    <n v="1"/>
    <x v="18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8915"/>
    <s v="[ 3/4 ]"/>
    <n v="5293"/>
    <n v="5359"/>
    <n v="0"/>
    <n v="66"/>
    <n v="0"/>
    <s v="ΛΟΓΑΡ. ΥΔΡΕΥΣΗΣ"/>
    <s v=" 15.7"/>
    <s v=" 5.50"/>
    <s v=" 47.0"/>
    <s v=" 30.08"/>
    <s v=" 3.3"/>
    <s v=" 6.04"/>
    <m/>
    <m/>
    <m/>
    <m/>
    <s v=" 41.62"/>
    <s v=" 3.13"/>
    <m/>
    <s v=" 31.22"/>
    <s v=" 5.42"/>
    <s v=" 8.24"/>
    <m/>
    <s v=" 0.00"/>
    <s v=" 89.63"/>
    <s v=" 0.00"/>
    <n v="89.63"/>
    <n v="20250000150970"/>
    <x v="0"/>
  </r>
  <r>
    <n v="1"/>
    <x v="19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8897"/>
    <s v="[ 3/4 ]"/>
    <n v="5276"/>
    <n v="5346"/>
    <n v="0"/>
    <n v="70"/>
    <n v="0"/>
    <s v="ΛΟΓΑΡ. ΥΔΡΕΥΣΗΣ"/>
    <s v=" 15.7"/>
    <s v=" 5.50"/>
    <s v=" 47.0"/>
    <s v=" 30.08"/>
    <s v=" 7.3"/>
    <s v=" 13.36"/>
    <m/>
    <m/>
    <m/>
    <m/>
    <s v=" 48.94"/>
    <s v=" 3.13"/>
    <m/>
    <s v=" 36.71"/>
    <s v=" 6.37"/>
    <s v=" 9.56"/>
    <m/>
    <s v=" 0.00"/>
    <s v=" 104.71"/>
    <s v=" 0.00"/>
    <n v="104.71"/>
    <n v="20250000150971"/>
    <x v="0"/>
  </r>
  <r>
    <n v="1"/>
    <x v="20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949"/>
    <s v="[ 3/4 ]"/>
    <n v="6011"/>
    <n v="6152"/>
    <n v="0"/>
    <n v="141"/>
    <n v="0"/>
    <s v="ΛΟΓΑΡ. ΥΔΡΕΥΣΗΣ"/>
    <s v=" 15.7"/>
    <s v=" 5.50"/>
    <s v=" 47.0"/>
    <s v=" 30.08"/>
    <s v=" 21.9"/>
    <s v=" 40.08"/>
    <s v=" 25.1"/>
    <s v=" 64.26"/>
    <s v=" 31.3"/>
    <s v=" 100.16"/>
    <s v=" 240.08"/>
    <s v=" 3.13"/>
    <m/>
    <s v=" 180.06"/>
    <s v=" 31.21"/>
    <s v=" 43.96"/>
    <m/>
    <s v=" 0.00"/>
    <s v=" 498.44"/>
    <s v=" 0.24"/>
    <n v="498.2"/>
    <n v="20250000150972"/>
    <x v="0"/>
  </r>
  <r>
    <n v="1"/>
    <x v="21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14971"/>
    <s v="[ 3/4 ]"/>
    <n v="4452"/>
    <n v="4488"/>
    <n v="0"/>
    <n v="36"/>
    <n v="0"/>
    <s v="ΛΟΓΑΡ. ΥΔΡΕΥΣΗΣ"/>
    <s v=" 15.7"/>
    <s v=" 5.50"/>
    <s v=" 20.3"/>
    <s v=" 12.99"/>
    <m/>
    <m/>
    <m/>
    <m/>
    <m/>
    <m/>
    <s v=" 18.49"/>
    <s v=" 3.13"/>
    <m/>
    <s v=" 13.87"/>
    <s v=" 2.41"/>
    <s v=" 4.08"/>
    <m/>
    <s v=" 0.00"/>
    <s v=" 41.98"/>
    <s v=" 0.37"/>
    <n v="41.61"/>
    <n v="20250000150973"/>
    <x v="0"/>
  </r>
  <r>
    <n v="1"/>
    <x v="22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0803Α"/>
    <s v="[ 3/4 ]"/>
    <n v="4142"/>
    <n v="4179"/>
    <n v="0"/>
    <n v="37"/>
    <n v="0"/>
    <s v="ΛΟΓΑΡ. ΥΔΡΕΥΣΗΣ"/>
    <s v=" 15.7"/>
    <s v=" 5.50"/>
    <s v=" 21.3"/>
    <s v=" 13.63"/>
    <m/>
    <m/>
    <m/>
    <m/>
    <m/>
    <m/>
    <s v=" 19.13"/>
    <s v=" 3.13"/>
    <m/>
    <s v=" 14.35"/>
    <s v=" 2.49"/>
    <s v=" 4.19"/>
    <m/>
    <s v=" 0.00"/>
    <s v=" 43.29"/>
    <s v=" 0.15"/>
    <n v="43.14"/>
    <n v="20250000150974"/>
    <x v="0"/>
  </r>
  <r>
    <n v="1"/>
    <x v="23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0805"/>
    <s v="[ 3/4 ]"/>
    <n v="4010"/>
    <n v="4010"/>
    <s v="6.3"/>
    <n v="0"/>
    <n v="0"/>
    <s v="ΛΟΓΑΡ. ΥΔΡΕΥΣΗΣ"/>
    <s v=" 6.3"/>
    <s v=" 2.21"/>
    <m/>
    <m/>
    <m/>
    <m/>
    <m/>
    <m/>
    <m/>
    <m/>
    <s v=" 2.21"/>
    <s v=" 3.13"/>
    <m/>
    <s v=" 1.66"/>
    <s v=" 0.29"/>
    <s v=" 1.15"/>
    <m/>
    <s v=" 0.00"/>
    <s v=" 8.44"/>
    <s v=" 0.00"/>
    <n v="8.44"/>
    <n v="20250000150975"/>
    <x v="0"/>
  </r>
  <r>
    <n v="1"/>
    <x v="24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716"/>
    <s v="[ 3/4 ]"/>
    <n v="5661"/>
    <n v="5715"/>
    <n v="0"/>
    <n v="54"/>
    <n v="0"/>
    <s v="ΛΟΓΑΡ. ΥΔΡΕΥΣΗΣ"/>
    <s v=" 15.7"/>
    <s v=" 5.50"/>
    <s v=" 38.3"/>
    <s v=" 24.51"/>
    <m/>
    <m/>
    <m/>
    <m/>
    <m/>
    <m/>
    <s v=" 30.01"/>
    <s v=" 3.13"/>
    <m/>
    <s v=" 22.51"/>
    <s v=" 3.91"/>
    <s v=" 6.15"/>
    <m/>
    <s v=" 0.00"/>
    <s v=" 65.71"/>
    <s v=" 0.27"/>
    <n v="65.44"/>
    <n v="20250000150976"/>
    <x v="0"/>
  </r>
  <r>
    <n v="1"/>
    <x v="25"/>
    <n v="45567"/>
    <n v="45660"/>
    <n v="45693"/>
    <n v="94"/>
    <s v="Ι"/>
    <s v="Β1"/>
    <s v="ΤΡΑΠΕΖΑ  EUROBANK A.E."/>
    <s v="ΤΡΑΠΕΖΑ  EUROBANK A.E."/>
    <s v="25ΗΣ ΜΑΡΤΙΟΥ 15  Δήμος ΤΑΥΡΟΥ ΤΚ 17778"/>
    <n v="996866969"/>
    <s v="Α09Η22708"/>
    <s v="[ 3/4 ]"/>
    <n v="6660"/>
    <n v="6728"/>
    <n v="0"/>
    <n v="68"/>
    <n v="0"/>
    <s v="ΛΟΓΑΡ. ΥΔΡΕΥΣΗΣ"/>
    <s v=" 15.7"/>
    <s v=" 5.50"/>
    <s v=" 47.0"/>
    <s v=" 30.08"/>
    <s v=" 5.3"/>
    <s v=" 9.70"/>
    <m/>
    <m/>
    <m/>
    <m/>
    <s v=" 45.28"/>
    <s v=" 3.13"/>
    <m/>
    <s v=" 33.96"/>
    <s v=" 5.89"/>
    <s v=" 8.90"/>
    <m/>
    <s v=" 0.00"/>
    <s v=" 97.16"/>
    <s v=" 0.00"/>
    <n v="97.16"/>
    <n v="20250000150977"/>
    <x v="0"/>
  </r>
  <r>
    <n v="88"/>
    <x v="26"/>
    <n v="45563"/>
    <n v="45653"/>
    <n v="45692"/>
    <n v="91"/>
    <s v="Π"/>
    <s v="Β1"/>
    <s v="ΤΡΑΠΕΖΑ  EUROBANK A.E."/>
    <s v="ΤΡΑΠΕΖΑ  EUROBANK A.E."/>
    <s v="ΠΟΣΕΙΔΩΝΟΣ 8  Δήμος ΧΑΙΔΑΡΙΟΥ ΤΚ 12462"/>
    <n v="996866969"/>
    <s v="Α98Ε04746"/>
    <s v="[ 5/8 ]"/>
    <n v="0"/>
    <n v="0"/>
    <n v="0"/>
    <n v="0"/>
    <n v="18"/>
    <s v="ΛΟΓΑΡ. ΥΔΡΕΥΣΗΣ"/>
    <s v=" 15.2"/>
    <s v=" 5.32"/>
    <s v=" 2.8"/>
    <s v=" 1.79"/>
    <m/>
    <m/>
    <m/>
    <m/>
    <m/>
    <m/>
    <s v=" 7.11"/>
    <s v=" 3.03"/>
    <m/>
    <s v=" 5.33"/>
    <s v=" 0.92"/>
    <s v=" 2.01"/>
    <m/>
    <s v=" 0.00"/>
    <s v=" 18.40"/>
    <s v=" 0.00"/>
    <n v="18.399999999999999"/>
    <n v="20250000106141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n v="1005741"/>
    <s v="ΤΡΑΠΕΖΑ  EUROBANK A.E. "/>
    <n v="996866969"/>
    <s v="ΤΡΑΠΕΖΑ  EUROBANK A.E. "/>
    <n v="996866969"/>
    <x v="0"/>
    <n v="15"/>
    <x v="0"/>
    <n v="0.11"/>
    <n v="0"/>
    <n v="42.77"/>
  </r>
  <r>
    <n v="1386029"/>
    <s v="ΤΡΑΠΕΖΑ  EUROBANK A.E. "/>
    <n v="996866969"/>
    <s v="ΤΡΑΠΕΖΑ  EUROBANK A.E. "/>
    <n v="996866969"/>
    <x v="1"/>
    <n v="59"/>
    <x v="1"/>
    <n v="7.82"/>
    <n v="0.02"/>
    <n v="0"/>
  </r>
  <r>
    <n v="1386032"/>
    <s v="ΤΡΑΠΕΖΑ  EUROBANK A.E. "/>
    <n v="996866969"/>
    <s v="ΤΡΑΠΕΖΑ  EUROBANK A.E. "/>
    <n v="996866969"/>
    <x v="1"/>
    <n v="59"/>
    <x v="2"/>
    <n v="8.07"/>
    <n v="0.02"/>
    <n v="0"/>
  </r>
  <r>
    <n v="1386041"/>
    <s v="ΤΡΑΠΕΖΑ  EUROBANK A.E. "/>
    <n v="996866969"/>
    <s v="ΤΡΑΠΕΖΑ  EUROBANK A.E. "/>
    <n v="996866969"/>
    <x v="1"/>
    <n v="59"/>
    <x v="3"/>
    <n v="7.9700000000000006"/>
    <n v="0.02"/>
    <n v="0"/>
  </r>
  <r>
    <n v="1386064"/>
    <s v="ΤΡΑΠΕΖΑ  EUROBANK A.E. "/>
    <n v="996866969"/>
    <s v="ΤΡΑΠΕΖΑ  EUROBANK A.E. "/>
    <n v="996866969"/>
    <x v="1"/>
    <n v="59"/>
    <x v="4"/>
    <n v="7.83"/>
    <n v="0.02"/>
    <n v="0"/>
  </r>
  <r>
    <n v="1386065"/>
    <s v="ΤΡΑΠΕΖΑ  EUROBANK A.E. "/>
    <n v="996866969"/>
    <s v="ΤΡΑΠΕΖΑ  EUROBANK A.E. "/>
    <n v="996866969"/>
    <x v="1"/>
    <n v="59"/>
    <x v="5"/>
    <n v="9.5"/>
    <n v="0.02"/>
    <n v="0"/>
  </r>
  <r>
    <n v="1386075"/>
    <s v="ΤΡΑΠΕΖΑ  EUROBANK A.E. "/>
    <n v="996866969"/>
    <s v="ΤΡΑΠΕΖΑ  EUROBANK A.E. "/>
    <n v="996866969"/>
    <x v="1"/>
    <n v="59"/>
    <x v="6"/>
    <n v="40.75"/>
    <n v="0.08"/>
    <n v="0"/>
  </r>
  <r>
    <n v="1436650"/>
    <s v="ΤΡΑΠΕΖΑ  EUROBANK A.E. "/>
    <n v="996866969"/>
    <s v="ΤΡΑΠΕΖΑ  EUROBANK A.E. "/>
    <n v="996866969"/>
    <x v="1"/>
    <n v="59"/>
    <x v="7"/>
    <n v="28.21"/>
    <n v="0.06"/>
    <n v="0"/>
  </r>
  <r>
    <n v="1436653"/>
    <s v="ΤΡΑΠΕΖΑ  EUROBANK A.E. "/>
    <n v="996866969"/>
    <s v="ΤΡΑΠΕΖΑ  EUROBANK A.E. "/>
    <n v="996866969"/>
    <x v="1"/>
    <n v="59"/>
    <x v="8"/>
    <n v="11.62"/>
    <n v="0.02"/>
    <n v="0"/>
  </r>
  <r>
    <n v="2111109"/>
    <s v="ΤΡΑΠΕΖΑ  EUROBANK A.E. "/>
    <n v="996866969"/>
    <s v="ΤΡΑΠΕΖΑ  EUROBANK A.E. "/>
    <n v="996866969"/>
    <x v="2"/>
    <n v="340"/>
    <x v="9"/>
    <n v="94.789999999999992"/>
    <n v="0.21"/>
    <n v="0"/>
  </r>
  <r>
    <n v="2111111"/>
    <s v="ΤΡΑΠΕΖΑ  EUROBANK A.E. "/>
    <n v="996866969"/>
    <s v="ΤΡΑΠΕΖΑ  EUROBANK A.E. "/>
    <n v="996866969"/>
    <x v="2"/>
    <n v="340"/>
    <x v="10"/>
    <n v="0"/>
    <n v="0"/>
    <n v="0"/>
  </r>
  <r>
    <n v="2174565"/>
    <s v="ΤΡΑΠΕΖΑ  EUROBANK A.E. "/>
    <n v="996866969"/>
    <s v="ΤΡΑΠΕΖΑ  EUROBANK A.E. "/>
    <n v="996866969"/>
    <x v="0"/>
    <n v="15"/>
    <x v="11"/>
    <n v="0.33"/>
    <n v="0"/>
    <n v="10.11"/>
  </r>
  <r>
    <n v="2174580"/>
    <s v="ΤΡΑΠΕΖΑ  EUROBANK A.E. "/>
    <n v="996866969"/>
    <s v="ΤΡΑΠΕΖΑ  EUROBANK A.E. "/>
    <n v="996866969"/>
    <x v="0"/>
    <n v="15"/>
    <x v="12"/>
    <n v="0.02"/>
    <n v="0"/>
    <n v="8.44"/>
  </r>
  <r>
    <n v="2174582"/>
    <s v="ΤΡΑΠΕΖΑ  EUROBANK A.E. "/>
    <n v="996866969"/>
    <s v="ΤΡΑΠΕΖΑ  EUROBANK A.E. "/>
    <n v="996866969"/>
    <x v="0"/>
    <n v="15"/>
    <x v="13"/>
    <n v="2.13"/>
    <n v="0"/>
    <n v="97.16"/>
  </r>
  <r>
    <n v="221"/>
    <s v="ΤΡΑΠΕΖΑ  EUROBANK A.E. "/>
    <n v="996866969"/>
    <s v="ΤΡΑΠΕΖΑ  EUROBANK A.E. "/>
    <n v="996866969"/>
    <x v="3"/>
    <n v="49"/>
    <x v="14"/>
    <n v="16.23"/>
    <n v="0.35"/>
    <n v="8.1300000000000008"/>
  </r>
  <r>
    <n v="689215"/>
    <s v="ΤΡΑΠΕΖΑ  EUROBANK A.E. "/>
    <n v="996866969"/>
    <s v="ΤΡΑΠΕΖΑ  EUROBANK A.E. "/>
    <n v="996866969"/>
    <x v="2"/>
    <n v="340"/>
    <x v="15"/>
    <n v="332.63000000000005"/>
    <n v="0.71"/>
    <n v="0"/>
  </r>
  <r>
    <n v="1379842"/>
    <s v="ΤΡΑΠΕΖΑ  EUROBANK A.E. "/>
    <n v="996866969"/>
    <s v="ΤΡΑΠΕΖΑ  EUROBANK A.E. "/>
    <n v="996866969"/>
    <x v="1"/>
    <n v="59"/>
    <x v="16"/>
    <n v="0"/>
    <n v="0"/>
    <n v="0"/>
  </r>
  <r>
    <n v="1386031"/>
    <s v="ΤΡΑΠΕΖΑ  EUROBANK A.E. "/>
    <n v="996866969"/>
    <s v="ΤΡΑΠΕΖΑ  EUROBANK A.E. "/>
    <n v="996866969"/>
    <x v="1"/>
    <n v="59"/>
    <x v="17"/>
    <n v="8.68"/>
    <n v="0.02"/>
    <n v="0"/>
  </r>
  <r>
    <n v="1386035"/>
    <s v="ΤΡΑΠΕΖΑ  EUROBANK A.E. "/>
    <n v="996866969"/>
    <s v="ΤΡΑΠΕΖΑ  EUROBANK A.E. "/>
    <n v="996866969"/>
    <x v="1"/>
    <n v="59"/>
    <x v="18"/>
    <n v="8.48"/>
    <n v="0.02"/>
    <n v="0"/>
  </r>
  <r>
    <n v="1386045"/>
    <s v="ΤΡΑΠΕΖΑ  EUROBANK A.E. "/>
    <n v="996866969"/>
    <s v="ΤΡΑΠΕΖΑ  EUROBANK A.E. "/>
    <n v="996866969"/>
    <x v="1"/>
    <n v="59"/>
    <x v="19"/>
    <n v="10.3"/>
    <n v="0.02"/>
    <n v="0"/>
  </r>
  <r>
    <n v="1436649"/>
    <s v="ΤΡΑΠΕΖΑ  EUROBANK A.E. "/>
    <n v="996866969"/>
    <s v="ΤΡΑΠΕΖΑ  EUROBANK A.E. "/>
    <n v="996866969"/>
    <x v="1"/>
    <n v="59"/>
    <x v="20"/>
    <n v="8.08"/>
    <n v="0.02"/>
    <n v="0"/>
  </r>
  <r>
    <n v="1436651"/>
    <s v="ΤΡΑΠΕΖΑ  EUROBANK A.E. "/>
    <n v="996866969"/>
    <s v="ΤΡΑΠΕΖΑ  EUROBANK A.E. "/>
    <n v="996866969"/>
    <x v="1"/>
    <n v="59"/>
    <x v="21"/>
    <n v="12.5"/>
    <n v="0.03"/>
    <n v="0"/>
  </r>
  <r>
    <n v="1436656"/>
    <s v="ΤΡΑΠΕΖΑ  EUROBANK A.E. "/>
    <n v="996866969"/>
    <s v="ΤΡΑΠΕΖΑ  EUROBANK A.E. "/>
    <n v="996866969"/>
    <x v="1"/>
    <n v="59"/>
    <x v="22"/>
    <n v="22.65"/>
    <n v="0.05"/>
    <n v="0"/>
  </r>
  <r>
    <n v="2121796"/>
    <s v="ΤΡΑΠΕΖΑ  EUROBANK A.E. "/>
    <n v="996866969"/>
    <s v="ΤΡΑΠΕΖΑ  EUROBANK A.E. "/>
    <n v="996866969"/>
    <x v="1"/>
    <n v="50"/>
    <x v="23"/>
    <n v="25.81"/>
    <n v="0"/>
    <n v="0"/>
  </r>
  <r>
    <n v="2121799"/>
    <s v="ΤΡΑΠΕΖΑ  EUROBANK A.E. "/>
    <n v="996866969"/>
    <s v="ΤΡΑΠΕΖΑ  EUROBANK A.E. "/>
    <n v="996866969"/>
    <x v="1"/>
    <n v="50"/>
    <x v="24"/>
    <n v="29.07"/>
    <n v="0.05"/>
    <n v="0"/>
  </r>
  <r>
    <n v="2174574"/>
    <s v="ΤΡΑΠΕΖΑ  EUROBANK A.E. "/>
    <n v="996866969"/>
    <s v="ΤΡΑΠΕΖΑ  EUROBANK A.E. "/>
    <n v="996866969"/>
    <x v="0"/>
    <n v="15"/>
    <x v="25"/>
    <n v="0.31"/>
    <n v="0"/>
    <n v="39.270000000000003"/>
  </r>
  <r>
    <n v="2174579"/>
    <s v="ΤΡΑΠΕΖΑ  EUROBANK A.E. "/>
    <n v="996866969"/>
    <s v="ΤΡΑΠΕΖΑ  EUROBANK A.E. "/>
    <n v="996866969"/>
    <x v="0"/>
    <n v="15"/>
    <x v="26"/>
    <n v="0.35"/>
    <n v="0"/>
    <n v="43.14"/>
  </r>
  <r>
    <n v="374912"/>
    <s v="ΤΡΑΠΕΖΑ  EUROBANK A.E. "/>
    <n v="996866969"/>
    <s v="ΤΡΑΠΕΖΑ  EUROBANK A.E. "/>
    <n v="996866969"/>
    <x v="4"/>
    <n v="7"/>
    <x v="27"/>
    <n v="0"/>
    <n v="0"/>
    <n v="8.31"/>
  </r>
  <r>
    <n v="689108"/>
    <s v="ΤΡΑΠΕΖΑ  EUROBANK A.E. "/>
    <n v="996866969"/>
    <s v="ΤΡΑΠΕΖΑ  EUROBANK A.E. "/>
    <n v="996866969"/>
    <x v="0"/>
    <n v="15"/>
    <x v="28"/>
    <n v="0.47"/>
    <n v="0"/>
    <n v="21.87"/>
  </r>
  <r>
    <n v="1386026"/>
    <s v="ΤΡΑΠΕΖΑ  EUROBANK A.E. "/>
    <n v="996866969"/>
    <s v="ΤΡΑΠΕΖΑ  EUROBANK A.E. "/>
    <n v="996866969"/>
    <x v="1"/>
    <n v="59"/>
    <x v="29"/>
    <n v="50.940000000000005"/>
    <n v="0.11"/>
    <n v="0"/>
  </r>
  <r>
    <n v="1386036"/>
    <s v="ΤΡΑΠΕΖΑ  EUROBANK A.E. "/>
    <n v="996866969"/>
    <s v="ΤΡΑΠΕΖΑ  EUROBANK A.E. "/>
    <n v="996866969"/>
    <x v="1"/>
    <n v="59"/>
    <x v="30"/>
    <n v="8.1"/>
    <n v="0.02"/>
    <n v="0"/>
  </r>
  <r>
    <n v="1386038"/>
    <s v="ΤΡΑΠΕΖΑ  EUROBANK A.E. "/>
    <n v="996866969"/>
    <s v="ΤΡΑΠΕΖΑ  EUROBANK A.E. "/>
    <n v="996866969"/>
    <x v="1"/>
    <n v="59"/>
    <x v="31"/>
    <n v="8.0499999999999989"/>
    <n v="0.02"/>
    <n v="0"/>
  </r>
  <r>
    <n v="1386042"/>
    <s v="ΤΡΑΠΕΖΑ  EUROBANK A.E. "/>
    <n v="996866969"/>
    <s v="ΤΡΑΠΕΖΑ  EUROBANK A.E. "/>
    <n v="996866969"/>
    <x v="1"/>
    <n v="59"/>
    <x v="32"/>
    <n v="8.09"/>
    <n v="0.02"/>
    <n v="0"/>
  </r>
  <r>
    <n v="1386047"/>
    <s v="ΤΡΑΠΕΖΑ  EUROBANK A.E. "/>
    <n v="996866969"/>
    <s v="ΤΡΑΠΕΖΑ  EUROBANK A.E. "/>
    <n v="996866969"/>
    <x v="1"/>
    <n v="59"/>
    <x v="33"/>
    <n v="8.2100000000000009"/>
    <n v="0.02"/>
    <n v="0"/>
  </r>
  <r>
    <n v="1386049"/>
    <s v="ΤΡΑΠΕΖΑ  EUROBANK A.E. "/>
    <n v="996866969"/>
    <s v="ΤΡΑΠΕΖΑ  EUROBANK A.E. "/>
    <n v="996866969"/>
    <x v="1"/>
    <n v="59"/>
    <x v="34"/>
    <n v="229.21"/>
    <n v="0.5"/>
    <n v="0"/>
  </r>
  <r>
    <n v="1386059"/>
    <s v="ΤΡΑΠΕΖΑ  EUROBANK A.E. "/>
    <n v="996866969"/>
    <s v="ΤΡΑΠΕΖΑ  EUROBANK A.E. "/>
    <n v="996866969"/>
    <x v="1"/>
    <n v="59"/>
    <x v="35"/>
    <n v="8.7100000000000009"/>
    <n v="0.02"/>
    <n v="0"/>
  </r>
  <r>
    <n v="1386063"/>
    <s v="ΤΡΑΠΕΖΑ  EUROBANK A.E. "/>
    <n v="996866969"/>
    <s v="ΤΡΑΠΕΖΑ  EUROBANK A.E. "/>
    <n v="996866969"/>
    <x v="1"/>
    <n v="59"/>
    <x v="36"/>
    <n v="12.32"/>
    <n v="0.03"/>
    <n v="0"/>
  </r>
  <r>
    <n v="1386067"/>
    <s v="ΤΡΑΠΕΖΑ  EUROBANK A.E. "/>
    <n v="996866969"/>
    <s v="ΤΡΑΠΕΖΑ  EUROBANK A.E. "/>
    <n v="996866969"/>
    <x v="1"/>
    <n v="59"/>
    <x v="37"/>
    <n v="12.67"/>
    <n v="0.03"/>
    <n v="0"/>
  </r>
  <r>
    <n v="1386068"/>
    <s v="ΤΡΑΠΕΖΑ  EUROBANK A.E. "/>
    <n v="996866969"/>
    <s v="ΤΡΑΠΕΖΑ  EUROBANK A.E. "/>
    <n v="996866969"/>
    <x v="1"/>
    <n v="59"/>
    <x v="38"/>
    <n v="8.4499999999999993"/>
    <n v="0.02"/>
    <n v="0"/>
  </r>
  <r>
    <n v="1386070"/>
    <s v="ΤΡΑΠΕΖΑ  EUROBANK A.E. "/>
    <n v="996866969"/>
    <s v="ΤΡΑΠΕΖΑ  EUROBANK A.E. "/>
    <n v="996866969"/>
    <x v="1"/>
    <n v="59"/>
    <x v="39"/>
    <n v="17.27"/>
    <n v="0.04"/>
    <n v="0"/>
  </r>
  <r>
    <n v="1386071"/>
    <s v="ΤΡΑΠΕΖΑ  EUROBANK A.E. "/>
    <n v="996866969"/>
    <s v="ΤΡΑΠΕΖΑ  EUROBANK A.E. "/>
    <n v="996866969"/>
    <x v="1"/>
    <n v="59"/>
    <x v="40"/>
    <n v="32.339999999999996"/>
    <n v="7.0000000000000007E-2"/>
    <n v="0"/>
  </r>
  <r>
    <n v="1386072"/>
    <s v="ΤΡΑΠΕΖΑ  EUROBANK A.E. "/>
    <n v="996866969"/>
    <s v="ΤΡΑΠΕΖΑ  EUROBANK A.E. "/>
    <n v="996866969"/>
    <x v="1"/>
    <n v="59"/>
    <x v="41"/>
    <n v="30.540000000000003"/>
    <n v="0.06"/>
    <n v="0"/>
  </r>
  <r>
    <n v="1436660"/>
    <s v="ΤΡΑΠΕΖΑ  EUROBANK A.E. "/>
    <n v="996866969"/>
    <s v="ΤΡΑΠΕΖΑ  EUROBANK A.E. "/>
    <n v="996866969"/>
    <x v="1"/>
    <n v="59"/>
    <x v="42"/>
    <n v="7.98"/>
    <n v="0.02"/>
    <n v="0"/>
  </r>
  <r>
    <n v="2111112"/>
    <s v="ΤΡΑΠΕΖΑ  EUROBANK A.E. "/>
    <n v="996866969"/>
    <s v="ΤΡΑΠΕΖΑ  EUROBANK A.E. "/>
    <n v="996866969"/>
    <x v="2"/>
    <n v="340"/>
    <x v="43"/>
    <n v="188.89"/>
    <n v="0.4"/>
    <n v="0"/>
  </r>
  <r>
    <n v="2121797"/>
    <s v="ΤΡΑΠΕΖΑ  EUROBANK A.E. "/>
    <n v="996866969"/>
    <s v="ΤΡΑΠΕΖΑ  EUROBANK A.E. "/>
    <n v="996866969"/>
    <x v="1"/>
    <n v="50"/>
    <x v="44"/>
    <n v="33.369999999999997"/>
    <n v="0"/>
    <n v="0"/>
  </r>
  <r>
    <n v="2174566"/>
    <s v="ΤΡΑΠΕΖΑ  EUROBANK A.E. "/>
    <n v="996866969"/>
    <s v="ΤΡΑΠΕΖΑ  EUROBANK A.E. "/>
    <n v="996866969"/>
    <x v="0"/>
    <n v="15"/>
    <x v="45"/>
    <n v="0.45"/>
    <n v="0"/>
    <n v="43"/>
  </r>
  <r>
    <n v="2174576"/>
    <s v="ΤΡΑΠΕΖΑ  EUROBANK A.E. "/>
    <n v="996866969"/>
    <s v="ΤΡΑΠΕΖΑ  EUROBANK A.E. "/>
    <n v="996866969"/>
    <x v="0"/>
    <n v="15"/>
    <x v="46"/>
    <n v="2.62"/>
    <n v="0"/>
    <n v="104.71"/>
  </r>
  <r>
    <n v="1386023"/>
    <s v="ΤΡΑΠΕΖΑ  EUROBANK A.E. "/>
    <n v="996866969"/>
    <s v="ΤΡΑΠΕΖΑ  EUROBANK A.E. "/>
    <n v="996866969"/>
    <x v="1"/>
    <n v="59"/>
    <x v="47"/>
    <n v="35.72"/>
    <n v="7.0000000000000007E-2"/>
    <n v="0"/>
  </r>
  <r>
    <n v="1386043"/>
    <s v="ΤΡΑΠΕΖΑ  EUROBANK A.E. "/>
    <n v="996866969"/>
    <s v="ΤΡΑΠΕΖΑ  EUROBANK A.E. "/>
    <n v="996866969"/>
    <x v="1"/>
    <n v="59"/>
    <x v="48"/>
    <n v="8.27"/>
    <n v="0.02"/>
    <n v="0"/>
  </r>
  <r>
    <n v="1386052"/>
    <s v="ΤΡΑΠΕΖΑ  EUROBANK A.E. "/>
    <n v="996866969"/>
    <s v="ΤΡΑΠΕΖΑ  EUROBANK A.E. "/>
    <n v="996866969"/>
    <x v="1"/>
    <n v="59"/>
    <x v="49"/>
    <n v="132.5"/>
    <n v="0.28999999999999998"/>
    <n v="0"/>
  </r>
  <r>
    <n v="1386074"/>
    <s v="ΤΡΑΠΕΖΑ  EUROBANK A.E. "/>
    <n v="996866969"/>
    <s v="ΤΡΑΠΕΖΑ  EUROBANK A.E. "/>
    <n v="996866969"/>
    <x v="1"/>
    <n v="59"/>
    <x v="50"/>
    <n v="15.870000000000001"/>
    <n v="0.03"/>
    <n v="0"/>
  </r>
  <r>
    <n v="1400705"/>
    <s v="ΤΡΑΠΕΖΑ  EUROBANK A.E. "/>
    <n v="996866969"/>
    <s v="ΤΡΑΠΕΖΑ  EUROBANK A.E. "/>
    <n v="996866969"/>
    <x v="5"/>
    <n v="63"/>
    <x v="51"/>
    <n v="0.22"/>
    <n v="0"/>
    <n v="0"/>
  </r>
  <r>
    <n v="1436657"/>
    <s v="ΤΡΑΠΕΖΑ  EUROBANK A.E. "/>
    <n v="996866969"/>
    <s v="ΤΡΑΠΕΖΑ  EUROBANK A.E. "/>
    <n v="996866969"/>
    <x v="1"/>
    <n v="59"/>
    <x v="52"/>
    <n v="8.65"/>
    <n v="0.02"/>
    <n v="0"/>
  </r>
  <r>
    <n v="1436658"/>
    <s v="ΤΡΑΠΕΖΑ  EUROBANK A.E. "/>
    <n v="996866969"/>
    <s v="ΤΡΑΠΕΖΑ  EUROBANK A.E. "/>
    <n v="996866969"/>
    <x v="1"/>
    <n v="59"/>
    <x v="53"/>
    <n v="7.72"/>
    <n v="0.02"/>
    <n v="0"/>
  </r>
  <r>
    <n v="2121801"/>
    <s v="ΤΡΑΠΕΖΑ  EUROBANK A.E. "/>
    <n v="996866969"/>
    <s v="ΤΡΑΠΕΖΑ  EUROBANK A.E. "/>
    <n v="996866969"/>
    <x v="1"/>
    <n v="50"/>
    <x v="54"/>
    <n v="9.129999999999999"/>
    <n v="0"/>
    <n v="0"/>
  </r>
  <r>
    <n v="1386025"/>
    <s v="ΤΡΑΠΕΖΑ  EUROBANK A.E. "/>
    <n v="996866969"/>
    <s v="ΤΡΑΠΕΖΑ  EUROBANK A.E. "/>
    <n v="996866969"/>
    <x v="1"/>
    <n v="59"/>
    <x v="55"/>
    <n v="8.48"/>
    <n v="0.02"/>
    <n v="0"/>
  </r>
  <r>
    <n v="1386034"/>
    <s v="ΤΡΑΠΕΖΑ  EUROBANK A.E. "/>
    <n v="996866969"/>
    <s v="ΤΡΑΠΕΖΑ  EUROBANK A.E. "/>
    <n v="996866969"/>
    <x v="1"/>
    <n v="59"/>
    <x v="56"/>
    <n v="46.29"/>
    <n v="0.1"/>
    <n v="0"/>
  </r>
  <r>
    <n v="1386051"/>
    <s v="ΤΡΑΠΕΖΑ  EUROBANK A.E. "/>
    <n v="996866969"/>
    <s v="ΤΡΑΠΕΖΑ  EUROBANK A.E. "/>
    <n v="996866969"/>
    <x v="1"/>
    <n v="59"/>
    <x v="57"/>
    <n v="39.43"/>
    <n v="0.08"/>
    <n v="0"/>
  </r>
  <r>
    <n v="1386054"/>
    <s v="ΤΡΑΠΕΖΑ  EUROBANK A.E. "/>
    <n v="996866969"/>
    <s v="ΤΡΑΠΕΖΑ  EUROBANK A.E. "/>
    <n v="996866969"/>
    <x v="1"/>
    <n v="59"/>
    <x v="58"/>
    <n v="7.97"/>
    <n v="0.02"/>
    <n v="0"/>
  </r>
  <r>
    <n v="1386058"/>
    <s v="ΤΡΑΠΕΖΑ  EUROBANK A.E. "/>
    <n v="996866969"/>
    <s v="ΤΡΑΠΕΖΑ  EUROBANK A.E. "/>
    <n v="996866969"/>
    <x v="1"/>
    <n v="59"/>
    <x v="59"/>
    <n v="53.629999999999995"/>
    <n v="0.11"/>
    <n v="0"/>
  </r>
  <r>
    <n v="1386060"/>
    <s v="ΤΡΑΠΕΖΑ  EUROBANK A.E. "/>
    <n v="996866969"/>
    <s v="ΤΡΑΠΕΖΑ  EUROBANK A.E. "/>
    <n v="996866969"/>
    <x v="1"/>
    <n v="59"/>
    <x v="60"/>
    <n v="10.199999999999999"/>
    <n v="0.02"/>
    <n v="0"/>
  </r>
  <r>
    <n v="1386066"/>
    <s v="ΤΡΑΠΕΖΑ  EUROBANK A.E. "/>
    <n v="996866969"/>
    <s v="ΤΡΑΠΕΖΑ  EUROBANK A.E. "/>
    <n v="996866969"/>
    <x v="1"/>
    <n v="59"/>
    <x v="61"/>
    <n v="31.96"/>
    <n v="7.0000000000000007E-2"/>
    <n v="0"/>
  </r>
  <r>
    <n v="1386073"/>
    <s v="ΤΡΑΠΕΖΑ  EUROBANK A.E. "/>
    <n v="996866969"/>
    <s v="ΤΡΑΠΕΖΑ  EUROBANK A.E. "/>
    <n v="996866969"/>
    <x v="1"/>
    <n v="59"/>
    <x v="62"/>
    <n v="58.61"/>
    <n v="0.12"/>
    <n v="0"/>
  </r>
  <r>
    <n v="1436659"/>
    <s v="ΤΡΑΠΕΖΑ  EUROBANK A.E. "/>
    <n v="996866969"/>
    <s v="ΤΡΑΠΕΖΑ  EUROBANK A.E. "/>
    <n v="996866969"/>
    <x v="1"/>
    <n v="59"/>
    <x v="63"/>
    <n v="8.84"/>
    <n v="0.02"/>
    <n v="0"/>
  </r>
  <r>
    <n v="1794826"/>
    <s v="ΤΡΑΠΕΖΑ  EUROBANK A.E. "/>
    <n v="996866969"/>
    <s v="ΤΡΑΠΕΖΑ  EUROBANK A.E. "/>
    <n v="996866969"/>
    <x v="4"/>
    <n v="7"/>
    <x v="64"/>
    <n v="0"/>
    <n v="0"/>
    <n v="247.49"/>
  </r>
  <r>
    <n v="2121803"/>
    <s v="ΤΡΑΠΕΖΑ  EUROBANK A.E. "/>
    <n v="996866969"/>
    <s v="ΤΡΑΠΕΖΑ  EUROBANK A.E. "/>
    <n v="996866969"/>
    <x v="1"/>
    <n v="50"/>
    <x v="65"/>
    <n v="0"/>
    <n v="0"/>
    <n v="0"/>
  </r>
  <r>
    <n v="2174568"/>
    <s v="ΤΡΑΠΕΖΑ  EUROBANK A.E. "/>
    <n v="996866969"/>
    <s v="ΤΡΑΠΕΖΑ  EUROBANK A.E. "/>
    <n v="996866969"/>
    <x v="0"/>
    <n v="15"/>
    <x v="66"/>
    <n v="0.36"/>
    <n v="0.06"/>
    <n v="16.559999999999999"/>
  </r>
  <r>
    <n v="2174573"/>
    <s v="ΤΡΑΠΕΖΑ  EUROBANK A.E. "/>
    <n v="996866969"/>
    <s v="ΤΡΑΠΕΖΑ  EUROBANK A.E. "/>
    <n v="996866969"/>
    <x v="0"/>
    <n v="15"/>
    <x v="67"/>
    <n v="0.58000000000000007"/>
    <n v="0"/>
    <n v="41.63"/>
  </r>
  <r>
    <n v="2174575"/>
    <s v="ΤΡΑΠΕΖΑ  EUROBANK A.E. "/>
    <n v="996866969"/>
    <s v="ΤΡΑΠΕΖΑ  EUROBANK A.E. "/>
    <n v="996866969"/>
    <x v="0"/>
    <n v="15"/>
    <x v="68"/>
    <n v="2.66"/>
    <n v="0"/>
    <n v="89.63"/>
  </r>
  <r>
    <n v="2174577"/>
    <s v="ΤΡΑΠΕΖΑ  EUROBANK A.E. "/>
    <n v="996866969"/>
    <s v="ΤΡΑΠΕΖΑ  EUROBANK A.E. "/>
    <n v="996866969"/>
    <x v="0"/>
    <n v="15"/>
    <x v="69"/>
    <n v="1.52"/>
    <n v="0"/>
    <n v="498.2"/>
  </r>
  <r>
    <n v="677198"/>
    <s v="ΤΡΑΠΕΖΑ  EUROBANK A.E. "/>
    <n v="996866969"/>
    <s v="ΤΡΑΠΕΖΑ  EUROBANK A.E. "/>
    <n v="996866969"/>
    <x v="1"/>
    <n v="59"/>
    <x v="70"/>
    <n v="3.9899999999999998"/>
    <n v="0.01"/>
    <n v="0"/>
  </r>
  <r>
    <n v="1386027"/>
    <s v="ΤΡΑΠΕΖΑ  EUROBANK A.E. "/>
    <n v="996866969"/>
    <s v="ΤΡΑΠΕΖΑ  EUROBANK A.E. "/>
    <n v="996866969"/>
    <x v="1"/>
    <n v="59"/>
    <x v="71"/>
    <n v="7.76"/>
    <n v="0.02"/>
    <n v="0"/>
  </r>
  <r>
    <n v="1386033"/>
    <s v="ΤΡΑΠΕΖΑ  EUROBANK A.E. "/>
    <n v="996866969"/>
    <s v="ΤΡΑΠΕΖΑ  EUROBANK A.E. "/>
    <n v="996866969"/>
    <x v="1"/>
    <n v="59"/>
    <x v="72"/>
    <n v="8.33"/>
    <n v="0.02"/>
    <n v="0"/>
  </r>
  <r>
    <n v="1386039"/>
    <s v="ΤΡΑΠΕΖΑ  EUROBANK A.E. "/>
    <n v="996866969"/>
    <s v="ΤΡΑΠΕΖΑ  EUROBANK A.E. "/>
    <n v="996866969"/>
    <x v="1"/>
    <n v="59"/>
    <x v="73"/>
    <n v="8.23"/>
    <n v="0.02"/>
    <n v="0"/>
  </r>
  <r>
    <n v="1386044"/>
    <s v="ΤΡΑΠΕΖΑ  EUROBANK A.E. "/>
    <n v="996866969"/>
    <s v="ΤΡΑΠΕΖΑ  EUROBANK A.E. "/>
    <n v="996866969"/>
    <x v="1"/>
    <n v="59"/>
    <x v="74"/>
    <n v="76.09"/>
    <n v="0.17"/>
    <n v="0"/>
  </r>
  <r>
    <n v="1386046"/>
    <s v="ΤΡΑΠΕΖΑ  EUROBANK A.E. "/>
    <n v="996866969"/>
    <s v="ΤΡΑΠΕΖΑ  EUROBANK A.E. "/>
    <n v="996866969"/>
    <x v="1"/>
    <n v="59"/>
    <x v="75"/>
    <n v="8.24"/>
    <n v="0.02"/>
    <n v="0"/>
  </r>
  <r>
    <n v="1386050"/>
    <s v="ΤΡΑΠΕΖΑ  EUROBANK A.E. "/>
    <n v="996866969"/>
    <s v="ΤΡΑΠΕΖΑ  EUROBANK A.E. "/>
    <n v="996866969"/>
    <x v="1"/>
    <n v="59"/>
    <x v="76"/>
    <n v="8.34"/>
    <n v="0.02"/>
    <n v="0"/>
  </r>
  <r>
    <n v="1386055"/>
    <s v="ΤΡΑΠΕΖΑ  EUROBANK A.E. "/>
    <n v="996866969"/>
    <s v="ΤΡΑΠΕΖΑ  EUROBANK A.E. "/>
    <n v="996866969"/>
    <x v="1"/>
    <n v="59"/>
    <x v="77"/>
    <n v="25.02"/>
    <n v="0.05"/>
    <n v="0"/>
  </r>
  <r>
    <n v="1386057"/>
    <s v="ΤΡΑΠΕΖΑ  EUROBANK A.E. "/>
    <n v="996866969"/>
    <s v="ΤΡΑΠΕΖΑ  EUROBANK A.E. "/>
    <n v="996866969"/>
    <x v="1"/>
    <n v="59"/>
    <x v="78"/>
    <n v="25.93"/>
    <n v="0.05"/>
    <n v="0"/>
  </r>
  <r>
    <n v="2103441"/>
    <s v="ΤΡΑΠΕΖΑ  EUROBANK A.E. "/>
    <n v="996866969"/>
    <s v="ΤΡΑΠΕΖΑ  EUROBANK A.E. "/>
    <n v="996866969"/>
    <x v="6"/>
    <n v="68"/>
    <x v="79"/>
    <n v="3072.56"/>
    <n v="5.91"/>
    <n v="1654.46"/>
  </r>
  <r>
    <n v="2111108"/>
    <s v="ΤΡΑΠΕΖΑ  EUROBANK A.E. "/>
    <n v="996866969"/>
    <s v="ΤΡΑΠΕΖΑ  EUROBANK A.E. "/>
    <n v="996866969"/>
    <x v="2"/>
    <n v="340"/>
    <x v="80"/>
    <n v="121.12"/>
    <n v="0.26"/>
    <n v="0"/>
  </r>
  <r>
    <n v="2174571"/>
    <s v="ΤΡΑΠΕΖΑ  EUROBANK A.E. "/>
    <n v="996866969"/>
    <s v="ΤΡΑΠΕΖΑ  EUROBANK A.E. "/>
    <n v="996866969"/>
    <x v="0"/>
    <n v="15"/>
    <x v="81"/>
    <n v="3.5"/>
    <n v="0"/>
    <n v="478.67"/>
  </r>
  <r>
    <n v="677200"/>
    <s v="ΤΡΑΠΕΖΑ  EUROBANK A.E. "/>
    <n v="996866969"/>
    <s v="ΤΡΑΠΕΖΑ  EUROBANK A.E. "/>
    <n v="996866969"/>
    <x v="1"/>
    <n v="59"/>
    <x v="82"/>
    <n v="38.82"/>
    <n v="0.08"/>
    <n v="0"/>
  </r>
  <r>
    <n v="689107"/>
    <s v="ΤΡΑΠΕΖΑ  EUROBANK A.E. "/>
    <n v="996866969"/>
    <s v="ΤΡΑΠΕΖΑ  EUROBANK A.E. "/>
    <n v="996866969"/>
    <x v="0"/>
    <n v="15"/>
    <x v="83"/>
    <n v="1.31"/>
    <n v="0"/>
    <n v="226.92"/>
  </r>
  <r>
    <n v="1295303"/>
    <s v="ΤΡΑΠΕΖΑ  EUROBANK A.E. "/>
    <n v="996866969"/>
    <s v="ΤΡΑΠΕΖΑ  EUROBANK A.E. "/>
    <n v="996866969"/>
    <x v="2"/>
    <n v="340"/>
    <x v="84"/>
    <n v="40.010000000000005"/>
    <n v="0.08"/>
    <n v="0"/>
  </r>
  <r>
    <n v="1386022"/>
    <s v="ΤΡΑΠΕΖΑ  EUROBANK A.E. "/>
    <n v="996866969"/>
    <s v="ΤΡΑΠΕΖΑ  EUROBANK A.E. "/>
    <n v="996866969"/>
    <x v="1"/>
    <n v="59"/>
    <x v="85"/>
    <n v="26.369999999999997"/>
    <n v="0.05"/>
    <n v="0"/>
  </r>
  <r>
    <n v="1386024"/>
    <s v="ΤΡΑΠΕΖΑ  EUROBANK A.E. "/>
    <n v="996866969"/>
    <s v="ΤΡΑΠΕΖΑ  EUROBANK A.E. "/>
    <n v="996866969"/>
    <x v="1"/>
    <n v="59"/>
    <x v="86"/>
    <n v="8.4600000000000009"/>
    <n v="0.02"/>
    <n v="0"/>
  </r>
  <r>
    <n v="1386048"/>
    <s v="ΤΡΑΠΕΖΑ  EUROBANK A.E. "/>
    <n v="996866969"/>
    <s v="ΤΡΑΠΕΖΑ  EUROBANK A.E. "/>
    <n v="996866969"/>
    <x v="1"/>
    <n v="59"/>
    <x v="87"/>
    <n v="8.35"/>
    <n v="0.02"/>
    <n v="0"/>
  </r>
  <r>
    <n v="1386056"/>
    <s v="ΤΡΑΠΕΖΑ  EUROBANK A.E. "/>
    <n v="996866969"/>
    <s v="ΤΡΑΠΕΖΑ  EUROBANK A.E. "/>
    <n v="996866969"/>
    <x v="1"/>
    <n v="59"/>
    <x v="88"/>
    <n v="8.01"/>
    <n v="0.02"/>
    <n v="0"/>
  </r>
  <r>
    <n v="1386062"/>
    <s v="ΤΡΑΠΕΖΑ  EUROBANK A.E. "/>
    <n v="996866969"/>
    <s v="ΤΡΑΠΕΖΑ  EUROBANK A.E. "/>
    <n v="996866969"/>
    <x v="1"/>
    <n v="59"/>
    <x v="89"/>
    <n v="89.58"/>
    <n v="0.19"/>
    <n v="0"/>
  </r>
  <r>
    <n v="1386069"/>
    <s v="ΤΡΑΠΕΖΑ  EUROBANK A.E. "/>
    <n v="996866969"/>
    <s v="ΤΡΑΠΕΖΑ  EUROBANK A.E. "/>
    <n v="996866969"/>
    <x v="1"/>
    <n v="59"/>
    <x v="90"/>
    <n v="8.31"/>
    <n v="0.02"/>
    <n v="0"/>
  </r>
  <r>
    <n v="1436636"/>
    <s v="ΤΡΑΠΕΖΑ  EUROBANK A.E. "/>
    <n v="996866969"/>
    <s v="ΤΡΑΠΕΖΑ  EUROBANK A.E. "/>
    <n v="996866969"/>
    <x v="1"/>
    <n v="59"/>
    <x v="70"/>
    <n v="3.98"/>
    <n v="0.01"/>
    <n v="0"/>
  </r>
  <r>
    <n v="1436648"/>
    <s v="ΤΡΑΠΕΖΑ  EUROBANK A.E. "/>
    <n v="996866969"/>
    <s v="ΤΡΑΠΕΖΑ  EUROBANK A.E. "/>
    <n v="996866969"/>
    <x v="1"/>
    <n v="59"/>
    <x v="70"/>
    <n v="3.33"/>
    <n v="0.01"/>
    <n v="0"/>
  </r>
  <r>
    <n v="1436652"/>
    <s v="ΤΡΑΠΕΖΑ  EUROBANK A.E. "/>
    <n v="996866969"/>
    <s v="ΤΡΑΠΕΖΑ  EUROBANK A.E. "/>
    <n v="996866969"/>
    <x v="1"/>
    <n v="59"/>
    <x v="91"/>
    <n v="29.13"/>
    <n v="0.06"/>
    <n v="0"/>
  </r>
  <r>
    <n v="1436654"/>
    <s v="ΤΡΑΠΕΖΑ  EUROBANK A.E. "/>
    <n v="996866969"/>
    <s v="ΤΡΑΠΕΖΑ  EUROBANK A.E. "/>
    <n v="996866969"/>
    <x v="1"/>
    <n v="59"/>
    <x v="92"/>
    <n v="8.17"/>
    <n v="0.02"/>
    <n v="0"/>
  </r>
  <r>
    <n v="2111106"/>
    <s v="ΤΡΑΠΕΖΑ  EUROBANK A.E. "/>
    <n v="996866969"/>
    <s v="ΤΡΑΠΕΖΑ  EUROBANK A.E. "/>
    <n v="996866969"/>
    <x v="2"/>
    <n v="340"/>
    <x v="93"/>
    <n v="54.61"/>
    <n v="0.11"/>
    <n v="0"/>
  </r>
  <r>
    <n v="2174564"/>
    <s v="ΤΡΑΠΕΖΑ  EUROBANK A.E. "/>
    <n v="996866969"/>
    <s v="ΤΡΑΠΕΖΑ  EUROBANK A.E. "/>
    <n v="996866969"/>
    <x v="0"/>
    <n v="15"/>
    <x v="94"/>
    <n v="0.19"/>
    <n v="0"/>
    <n v="51.18"/>
  </r>
  <r>
    <n v="2174578"/>
    <s v="ΤΡΑΠΕΖΑ  EUROBANK A.E. "/>
    <n v="996866969"/>
    <s v="ΤΡΑΠΕΖΑ  EUROBANK A.E. "/>
    <n v="996866969"/>
    <x v="0"/>
    <n v="15"/>
    <x v="95"/>
    <n v="0.57999999999999996"/>
    <n v="0"/>
    <n v="41.61"/>
  </r>
  <r>
    <n v="405688"/>
    <s v="ΤΡΑΠΕΖΑ  EUROBANK A.E. "/>
    <n v="996866969"/>
    <s v="ΤΡΑΠΕΖΑ  EUROBANK A.E. "/>
    <n v="996866969"/>
    <x v="7"/>
    <n v="13"/>
    <x v="96"/>
    <n v="453.29"/>
    <n v="0"/>
    <n v="0"/>
  </r>
  <r>
    <n v="677201"/>
    <s v="ΤΡΑΠΕΖΑ  EUROBANK A.E. "/>
    <n v="996866969"/>
    <s v="ΤΡΑΠΕΖΑ  EUROBANK A.E. "/>
    <n v="996866969"/>
    <x v="1"/>
    <n v="63"/>
    <x v="70"/>
    <n v="7.71"/>
    <n v="9.9999999999999992E-2"/>
    <n v="0"/>
  </r>
  <r>
    <n v="1386028"/>
    <s v="ΤΡΑΠΕΖΑ  EUROBANK A.E. "/>
    <n v="996866969"/>
    <s v="ΤΡΑΠΕΖΑ  EUROBANK A.E. "/>
    <n v="996866969"/>
    <x v="1"/>
    <n v="59"/>
    <x v="97"/>
    <n v="7.98"/>
    <n v="0.02"/>
    <n v="0"/>
  </r>
  <r>
    <n v="1386030"/>
    <s v="ΤΡΑΠΕΖΑ  EUROBANK A.E. "/>
    <n v="996866969"/>
    <s v="ΤΡΑΠΕΖΑ  EUROBANK A.E. "/>
    <n v="996866969"/>
    <x v="1"/>
    <n v="59"/>
    <x v="98"/>
    <n v="8.58"/>
    <n v="0.02"/>
    <n v="0"/>
  </r>
  <r>
    <n v="1386037"/>
    <s v="ΤΡΑΠΕΖΑ  EUROBANK A.E. "/>
    <n v="996866969"/>
    <s v="ΤΡΑΠΕΖΑ  EUROBANK A.E. "/>
    <n v="996866969"/>
    <x v="1"/>
    <n v="59"/>
    <x v="99"/>
    <n v="8.620000000000001"/>
    <n v="0.02"/>
    <n v="0"/>
  </r>
  <r>
    <n v="1386040"/>
    <s v="ΤΡΑΠΕΖΑ  EUROBANK A.E. "/>
    <n v="996866969"/>
    <s v="ΤΡΑΠΕΖΑ  EUROBANK A.E. "/>
    <n v="996866969"/>
    <x v="1"/>
    <n v="59"/>
    <x v="100"/>
    <n v="8.7200000000000006"/>
    <n v="0.02"/>
    <n v="0"/>
  </r>
  <r>
    <n v="1386053"/>
    <s v="ΤΡΑΠΕΖΑ  EUROBANK A.E. "/>
    <n v="996866969"/>
    <s v="ΤΡΑΠΕΖΑ  EUROBANK A.E. "/>
    <n v="996866969"/>
    <x v="1"/>
    <n v="59"/>
    <x v="101"/>
    <n v="7.8100000000000005"/>
    <n v="0.02"/>
    <n v="0"/>
  </r>
  <r>
    <n v="1436661"/>
    <s v="ΤΡΑΠΕΖΑ  EUROBANK A.E. "/>
    <n v="996866969"/>
    <s v="ΤΡΑΠΕΖΑ  EUROBANK A.E. "/>
    <n v="996866969"/>
    <x v="1"/>
    <n v="59"/>
    <x v="102"/>
    <n v="32.229999999999997"/>
    <n v="7.0000000000000007E-2"/>
    <n v="0"/>
  </r>
  <r>
    <n v="2111105"/>
    <s v="ΤΡΑΠΕΖΑ  EUROBANK A.E. "/>
    <n v="996866969"/>
    <s v="ΤΡΑΠΕΖΑ  EUROBANK A.E. "/>
    <n v="996866969"/>
    <x v="2"/>
    <n v="340"/>
    <x v="103"/>
    <n v="411.04"/>
    <n v="0.89"/>
    <n v="0"/>
  </r>
  <r>
    <n v="2111110"/>
    <s v="ΤΡΑΠΕΖΑ  EUROBANK A.E. "/>
    <n v="996866969"/>
    <s v="ΤΡΑΠΕΖΑ  EUROBANK A.E. "/>
    <n v="996866969"/>
    <x v="2"/>
    <n v="340"/>
    <x v="104"/>
    <n v="828.08"/>
    <n v="1.79"/>
    <n v="0"/>
  </r>
  <r>
    <n v="2121795"/>
    <s v="ΤΡΑΠΕΖΑ  EUROBANK A.E. "/>
    <n v="996866969"/>
    <s v="ΤΡΑΠΕΖΑ  EUROBANK A.E. "/>
    <n v="996866969"/>
    <x v="1"/>
    <n v="50"/>
    <x v="105"/>
    <n v="40.78"/>
    <n v="0"/>
    <n v="0"/>
  </r>
  <r>
    <n v="2174567"/>
    <s v="ΤΡΑΠΕΖΑ  EUROBANK A.E. "/>
    <n v="996866969"/>
    <s v="ΤΡΑΠΕΖΑ  EUROBANK A.E. "/>
    <n v="996866969"/>
    <x v="0"/>
    <n v="15"/>
    <x v="106"/>
    <n v="1.91"/>
    <n v="0"/>
    <n v="40.659999999999997"/>
  </r>
  <r>
    <n v="2174569"/>
    <s v="ΤΡΑΠΕΖΑ  EUROBANK A.E. "/>
    <n v="996866969"/>
    <s v="ΤΡΑΠΕΖΑ  EUROBANK A.E. "/>
    <n v="996866969"/>
    <x v="0"/>
    <n v="15"/>
    <x v="107"/>
    <n v="1.56"/>
    <n v="0"/>
    <n v="48.13"/>
  </r>
  <r>
    <n v="2174570"/>
    <s v="ΤΡΑΠΕΖΑ  EUROBANK A.E. "/>
    <n v="996866969"/>
    <s v="ΤΡΑΠΕΖΑ  EUROBANK A.E. "/>
    <n v="996866969"/>
    <x v="0"/>
    <n v="15"/>
    <x v="108"/>
    <n v="0.49"/>
    <n v="0.13"/>
    <n v="52.02"/>
  </r>
  <r>
    <n v="2174572"/>
    <s v="ΤΡΑΠΕΖΑ  EUROBANK A.E. "/>
    <n v="996866969"/>
    <s v="ΤΡΑΠΕΖΑ  EUROBANK A.E. "/>
    <n v="996866969"/>
    <x v="0"/>
    <n v="15"/>
    <x v="109"/>
    <n v="1.44"/>
    <n v="0"/>
    <n v="34.07"/>
  </r>
  <r>
    <n v="2174581"/>
    <s v="ΤΡΑΠΕΖΑ  EUROBANK A.E. "/>
    <n v="996866969"/>
    <s v="ΤΡΑΠΕΖΑ  EUROBANK A.E. "/>
    <n v="996866969"/>
    <x v="0"/>
    <n v="15"/>
    <x v="110"/>
    <n v="0.5"/>
    <n v="0"/>
    <n v="65.44"/>
  </r>
  <r>
    <n v="1835245"/>
    <s v="LAMDA ESTATE DEVELOPMENT S.A. "/>
    <n v="94003390"/>
    <s v="ΤΡΑΠΕΖΑ  EUROBANK A.E. "/>
    <n v="996866969"/>
    <x v="1"/>
    <n v="49"/>
    <x v="111"/>
    <n v="8.65"/>
    <n v="0"/>
    <n v="0"/>
  </r>
  <r>
    <n v="1902747"/>
    <s v="ΔΕΣΠΟΤΑΚΗΣ ΖΑΧΑΡΙΑΣ "/>
    <n v="671169"/>
    <s v="ΤΡΑΠΕΖΑ  EUROBANK A.E. "/>
    <n v="996866969"/>
    <x v="7"/>
    <n v="7"/>
    <x v="112"/>
    <n v="10.4"/>
    <n v="0"/>
    <n v="0"/>
  </r>
  <r>
    <n v="1902748"/>
    <s v="ΔΕΣΠΟΤΑΚΗΣ ΖΑΧΑΡΙΑΣ "/>
    <n v="671169"/>
    <s v="ΤΡΑΠΕΖΑ  EUROBANK A.E. "/>
    <n v="996866969"/>
    <x v="7"/>
    <n v="7"/>
    <x v="113"/>
    <n v="14.26"/>
    <n v="0"/>
    <n v="0"/>
  </r>
  <r>
    <n v="1902749"/>
    <s v="ΔΕΣΠΟΤΑΚΗΣ ΖΑΧΑΡΙΑΣ "/>
    <n v="671169"/>
    <s v="ΤΡΑΠΕΖΑ  EUROBANK A.E. "/>
    <n v="996866969"/>
    <x v="7"/>
    <n v="7"/>
    <x v="114"/>
    <n v="8.3899999999999988"/>
    <n v="0"/>
    <n v="0"/>
  </r>
  <r>
    <n v="1902750"/>
    <s v="ΔΕΣΠΟΤΑΚΗΣ ΖΑΧΑΡΙΑΣ "/>
    <n v="671169"/>
    <s v="ΤΡΑΠΕΖΑ  EUROBANK A.E. "/>
    <n v="996866969"/>
    <x v="7"/>
    <n v="7"/>
    <x v="115"/>
    <n v="27.57"/>
    <n v="0"/>
    <n v="0"/>
  </r>
  <r>
    <n v="1902751"/>
    <s v="ΔΕΣΠΟΤΑΚΗΣ ΖΑΧΑΡΙΑΣ "/>
    <n v="671169"/>
    <s v="ΤΡΑΠΕΖΑ  EUROBANK A.E. "/>
    <n v="996866969"/>
    <x v="7"/>
    <n v="7"/>
    <x v="116"/>
    <n v="12.1"/>
    <n v="0"/>
    <n v="0"/>
  </r>
  <r>
    <n v="405676"/>
    <s v="ΚΟΙΤΣΑΝΟΥ ΦΩΤΕΙΝΗ"/>
    <n v="10913693"/>
    <s v="ΤΡΑΠΕΖΑ  EUROBANK A.E. "/>
    <n v="996866969"/>
    <x v="7"/>
    <n v="7"/>
    <x v="117"/>
    <n v="16.62"/>
    <n v="0"/>
    <n v="0"/>
  </r>
  <r>
    <n v="1902746"/>
    <s v="ΔΕΣΠΟΤΑΚΗΣ ΖΑΧΑΡΙΑΣ "/>
    <n v="671169"/>
    <s v="ΤΡΑΠΕΖΑ  EUROBANK A.E. "/>
    <n v="996866969"/>
    <x v="7"/>
    <n v="7"/>
    <x v="118"/>
    <n v="60.6"/>
    <n v="0"/>
    <n v="0"/>
  </r>
  <r>
    <n v="1902752"/>
    <s v="ΔΕΣΠΟΤΑΚΗΣ ΖΑΧΑΡΙΑΣ "/>
    <n v="671169"/>
    <s v="ΤΡΑΠΕΖΑ  EUROBANK A.E. "/>
    <n v="996866969"/>
    <x v="7"/>
    <n v="7"/>
    <x v="119"/>
    <n v="20.849999999999998"/>
    <n v="0"/>
    <n v="0"/>
  </r>
  <r>
    <n v="1443305"/>
    <s v="ΠΩΛΗΣΗ"/>
    <n v="1443305"/>
    <s v="ΤΡΑΠΕΖΑ  EUROBANK A.E. "/>
    <n v="996866969"/>
    <x v="8"/>
    <n v="13"/>
    <x v="120"/>
    <n v="0"/>
    <n v="4.3099999999999996"/>
    <n v="0"/>
  </r>
  <r>
    <n v="1697851"/>
    <s v="ΠΩΛΗΣΗ"/>
    <n v="1697851"/>
    <s v="ΤΡΑΠΕΖΑ  EUROBANK A.E. "/>
    <n v="996866969"/>
    <x v="9"/>
    <n v="8"/>
    <x v="121"/>
    <n v="0"/>
    <n v="8.67"/>
    <n v="18.399999999999999"/>
  </r>
  <r>
    <m/>
    <m/>
    <m/>
    <m/>
    <m/>
    <x v="10"/>
    <m/>
    <x v="70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m/>
    <x v="0"/>
    <x v="0"/>
    <x v="0"/>
    <d v="2025-02-27T00:00:00"/>
    <m/>
    <s v="Α"/>
    <m/>
    <s v="ΤΡΑΠΕΖΑ  EUROBANK A.E."/>
    <s v="ΤΡΑΠΕΖΑ  EUROBANK A.E."/>
    <x v="0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n v="0.04"/>
    <n v="20250001818121"/>
    <d v="2025-02-27T00:00:00"/>
  </r>
  <r>
    <m/>
    <x v="1"/>
    <x v="0"/>
    <x v="0"/>
    <d v="2025-02-27T00:00:00"/>
    <m/>
    <s v="Γ"/>
    <m/>
    <s v="ΤΡΑΠΕΖΑ  EUROBANK A.E."/>
    <s v="ΤΡΑΠΕΖΑ  EUROBANK A.E."/>
    <x v="1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5.19"/>
    <s v=" 0.00"/>
    <s v=" 5.19"/>
    <s v=" 0.00"/>
    <n v="5.19"/>
    <n v="20250001818144"/>
    <d v="2025-02-27T00:00:00"/>
  </r>
  <r>
    <n v="34"/>
    <x v="2"/>
    <x v="1"/>
    <x v="1"/>
    <d v="2025-03-13T00:00:00"/>
    <n v="90"/>
    <s v="Γ"/>
    <s v="Β1"/>
    <s v="ΔΕΣΠΟΤΑΚΗΣ ΖΑΧΑΡΙΑΣ"/>
    <s v="ΤΡΑΠΕΖΑ  EUROBANK A.E."/>
    <x v="2"/>
    <n v="996866969"/>
    <x v="1"/>
    <s v="[ 5/8 ]"/>
    <n v="1734"/>
    <n v="1763"/>
    <n v="0"/>
    <n v="29"/>
    <n v="0"/>
    <s v="ΛΟΓΑΡ. ΥΔΡΕΥΣΗΣ"/>
    <s v=" 15.0"/>
    <s v=" 5.25"/>
    <s v=" 14.0"/>
    <s v=" 8.96"/>
    <m/>
    <m/>
    <m/>
    <m/>
    <m/>
    <m/>
    <s v=" 14.21"/>
    <s v=" 3.00"/>
    <m/>
    <s v=" 10.66"/>
    <s v=" 1.84"/>
    <s v=" 3.28"/>
    <m/>
    <s v=" 0.00"/>
    <s v=" 32.99"/>
    <s v=" 27.50"/>
    <n v="5.49"/>
    <n v="20250001321957"/>
    <d v="2025-02-12T00:00:00"/>
  </r>
  <r>
    <n v="40"/>
    <x v="3"/>
    <x v="2"/>
    <x v="2"/>
    <d v="2025-03-17T00:00:00"/>
    <n v="96"/>
    <s v="Ζ"/>
    <s v="Β1"/>
    <s v="ΤΡΑΠΕΖΑ  EUROBANK A.E."/>
    <s v="ΤΡΑΠΕΖΑ  EUROBANK A.E."/>
    <x v="3"/>
    <n v="996866969"/>
    <x v="2"/>
    <s v="[ 3/4 ]"/>
    <n v="1741"/>
    <n v="1755"/>
    <n v="0"/>
    <n v="14"/>
    <n v="0"/>
    <s v="ΛΟΓΑΡ. ΥΔΡΕΥΣΗΣ"/>
    <s v=" 14.0"/>
    <s v=" 4.90"/>
    <m/>
    <m/>
    <m/>
    <m/>
    <m/>
    <m/>
    <m/>
    <m/>
    <s v=" 4.90"/>
    <s v=" 3.20"/>
    <m/>
    <s v=" 3.68"/>
    <s v=" 0.64"/>
    <s v=" 1.65"/>
    <m/>
    <s v=" 0.00"/>
    <s v=" 14.07"/>
    <s v=" 9.13"/>
    <n v="4.9400000000000004"/>
    <n v="20250001435766"/>
    <d v="2025-02-14T00:00:00"/>
  </r>
  <r>
    <n v="40"/>
    <x v="4"/>
    <x v="2"/>
    <x v="2"/>
    <d v="2025-03-17T00:00:00"/>
    <n v="96"/>
    <s v="Ζ"/>
    <s v="Β1"/>
    <s v="ΤΡΑΠΕΖΑ  EUROBANK A.E."/>
    <s v="ΤΡΑΠΕΖΑ  EUROBANK A.E."/>
    <x v="3"/>
    <n v="996866969"/>
    <x v="3"/>
    <s v="[ 3/4 ]"/>
    <n v="4538"/>
    <n v="4625"/>
    <n v="0"/>
    <n v="87"/>
    <n v="0"/>
    <s v="ΛΟΓΑΡ. ΥΔΡΕΥΣΗΣ"/>
    <s v=" 16.0"/>
    <s v=" 5.60"/>
    <s v=" 48.0"/>
    <s v=" 30.72"/>
    <s v=" 22.4"/>
    <s v=" 40.99"/>
    <s v=" 0.6"/>
    <s v=" 1.54"/>
    <m/>
    <m/>
    <s v=" 78.85"/>
    <s v=" 3.20"/>
    <m/>
    <s v=" 59.14"/>
    <s v=" 10.25"/>
    <s v=" 14.96"/>
    <m/>
    <s v=" 0.00"/>
    <s v=" 166.40"/>
    <s v=" 0.00"/>
    <n v="166.4"/>
    <n v="20250001435768"/>
    <d v="2025-02-14T00:00:00"/>
  </r>
  <r>
    <n v="40"/>
    <x v="5"/>
    <x v="3"/>
    <x v="3"/>
    <d v="2025-03-17T00:00:00"/>
    <n v="97"/>
    <s v="Ζ"/>
    <s v="Β1"/>
    <s v="ΤΡΑΠΕΖΑ  EUROBANK A.E."/>
    <s v="ΤΡΑΠΕΖΑ  EUROBANK A.E."/>
    <x v="4"/>
    <n v="996866969"/>
    <x v="4"/>
    <s v="[ 5/8 ]"/>
    <n v="0"/>
    <n v="0"/>
    <n v="0"/>
    <n v="0"/>
    <n v="0"/>
    <s v="ΛΟΓΑΡ. ΥΔΡΕΥΣΗΣ"/>
    <m/>
    <m/>
    <m/>
    <m/>
    <m/>
    <m/>
    <m/>
    <m/>
    <m/>
    <m/>
    <m/>
    <s v=" 3.23"/>
    <m/>
    <m/>
    <s v=" 0.00"/>
    <s v=" 0.78"/>
    <m/>
    <s v=" 0.00"/>
    <s v=" 4.01"/>
    <s v=" 0.00"/>
    <n v="4.01"/>
    <n v="20250001433334"/>
    <d v="2025-02-14T00:00:00"/>
  </r>
  <r>
    <m/>
    <x v="6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15"/>
    <s v=" 0.00"/>
    <s v=" 1.15"/>
    <s v=" 0.00"/>
    <n v="1.1499999999999999"/>
    <n v="20250001818122"/>
    <d v="2025-02-27T00:00:00"/>
  </r>
  <r>
    <m/>
    <x v="7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n v="0.11"/>
    <n v="20250001818123"/>
    <d v="2025-02-27T00:00:00"/>
  </r>
  <r>
    <m/>
    <x v="8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250001818124"/>
    <d v="2025-02-27T00:00:00"/>
  </r>
  <r>
    <m/>
    <x v="9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n v="0.26"/>
    <n v="20250001818125"/>
    <d v="2025-02-27T00:00:00"/>
  </r>
  <r>
    <m/>
    <x v="10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n v="0.05"/>
    <n v="20250001818126"/>
    <d v="2025-02-27T00:00:00"/>
  </r>
  <r>
    <m/>
    <x v="11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250001818127"/>
    <d v="2025-02-27T00:00:00"/>
  </r>
  <r>
    <m/>
    <x v="12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n v="0.21"/>
    <n v="20250001818128"/>
    <d v="2025-02-27T00:00:00"/>
  </r>
  <r>
    <m/>
    <x v="13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n v="0.08"/>
    <n v="20250001818129"/>
    <d v="2025-02-27T00:00:00"/>
  </r>
  <r>
    <m/>
    <x v="14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5"/>
    <s v=" 0.00"/>
    <s v=" 0.25"/>
    <s v=" 0.00"/>
    <n v="0.25"/>
    <n v="20250001818130"/>
    <d v="2025-02-27T00:00:00"/>
  </r>
  <r>
    <m/>
    <x v="15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6"/>
    <s v=" 0.00"/>
    <s v=" 0.26"/>
    <s v=" 0.00"/>
    <n v="0.26"/>
    <n v="20250001818131"/>
    <d v="2025-02-27T00:00:00"/>
  </r>
  <r>
    <m/>
    <x v="16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2.42"/>
    <s v=" 0.00"/>
    <s v=" 2.42"/>
    <s v=" 0.00"/>
    <n v="2.42"/>
    <n v="20250001818132"/>
    <d v="2025-02-27T00:00:00"/>
  </r>
  <r>
    <m/>
    <x v="17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n v="0.18"/>
    <n v="20250001818133"/>
    <d v="2025-02-27T00:00:00"/>
  </r>
  <r>
    <m/>
    <x v="18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n v="0.21"/>
    <n v="20250001818134"/>
    <d v="2025-02-27T00:00:00"/>
  </r>
  <r>
    <m/>
    <x v="19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0"/>
    <s v=" 0.00"/>
    <s v=" 0.20"/>
    <s v=" 0.00"/>
    <n v="0.2"/>
    <n v="20250001818135"/>
    <d v="2025-02-27T00:00:00"/>
  </r>
  <r>
    <m/>
    <x v="20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6"/>
    <s v=" 0.00"/>
    <s v=" 0.46"/>
    <s v=" 0.00"/>
    <n v="0.46"/>
    <n v="20250001818136"/>
    <d v="2025-02-27T00:00:00"/>
  </r>
  <r>
    <m/>
    <x v="21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3"/>
    <s v=" 0.00"/>
    <s v=" 0.53"/>
    <s v=" 0.00"/>
    <n v="0.53"/>
    <n v="20250001818137"/>
    <d v="2025-02-27T00:00:00"/>
  </r>
  <r>
    <m/>
    <x v="22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2.53"/>
    <s v=" 0.00"/>
    <s v=" 2.53"/>
    <s v=" 0.00"/>
    <n v="2.5299999999999998"/>
    <n v="20250001818138"/>
    <d v="2025-02-27T00:00:00"/>
  </r>
  <r>
    <m/>
    <x v="23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n v="0.21"/>
    <n v="20250001818139"/>
    <d v="2025-02-27T00:00:00"/>
  </r>
  <r>
    <m/>
    <x v="24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n v="0.22"/>
    <n v="20250001818140"/>
    <d v="2025-02-27T00:00:00"/>
  </r>
  <r>
    <m/>
    <x v="25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n v="0.04"/>
    <n v="20250001818141"/>
    <d v="2025-02-27T00:00:00"/>
  </r>
  <r>
    <m/>
    <x v="26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3"/>
    <s v=" 0.00"/>
    <s v=" 0.33"/>
    <s v=" 0.00"/>
    <n v="0.33"/>
    <n v="20250001818142"/>
    <d v="2025-02-27T00:00:00"/>
  </r>
  <r>
    <m/>
    <x v="27"/>
    <x v="0"/>
    <x v="0"/>
    <d v="2025-02-27T00:00:00"/>
    <m/>
    <s v="Ι"/>
    <m/>
    <s v="ΤΡΑΠΕΖΑ  EUROBANK A.E."/>
    <s v="ΤΡΑΠΕΖΑ  EUROBANK A.E."/>
    <x v="5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0"/>
    <s v=" 0.00"/>
    <s v=" 0.50"/>
    <s v=" 0.00"/>
    <n v="0.5"/>
    <n v="20250001818143"/>
    <d v="2025-02-27T00:00:00"/>
  </r>
  <r>
    <m/>
    <x v="28"/>
    <x v="0"/>
    <x v="0"/>
    <d v="2025-02-27T00:00:00"/>
    <m/>
    <s v="Π"/>
    <m/>
    <s v="ΤΡΑΠΕΖΑ  EUROBANK A.E."/>
    <s v="ΤΡΑΠΕΖΑ  EUROBANK A.E."/>
    <x v="6"/>
    <n v="996866969"/>
    <x v="0"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n v="0.09"/>
    <n v="20250001818120"/>
    <d v="2025-02-27T00:00: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d v="2024-12-31T00:00:00"/>
    <d v="2025-03-27T00:00:00"/>
    <d v="2025-05-07T00:00:00"/>
    <n v="87"/>
    <s v="Α"/>
    <s v="Β1"/>
    <s v="ΤΡΑΠΕΖΑ  EUROBANK A.E."/>
    <s v="ΤΡΑΠΕΖΑ  EUROBANK A.E."/>
    <s v="ΣΤΑΔΙΟΥ 49  Δήμος ΑΘΗΝΑΙΩΝ ΤΚ 10559"/>
    <n v="996866969"/>
    <s v="Α99Μ30628"/>
    <s v="[ 5/8 ]"/>
    <n v="1427"/>
    <n v="1430"/>
    <s v="2.8"/>
    <n v="3"/>
    <n v="0"/>
    <s v="ΛΟΓΑΡ. ΥΔΡΕΥΣΗΣ"/>
    <s v=" 5.8"/>
    <s v=" 2.03"/>
    <m/>
    <m/>
    <m/>
    <m/>
    <m/>
    <m/>
    <m/>
    <m/>
    <s v=" 2.03"/>
    <s v=" 2.90"/>
    <m/>
    <s v=" 1.52"/>
    <s v=" 0.26"/>
    <s v=" 1.06"/>
    <m/>
    <s v=" 0.00"/>
    <s v=" 7.77"/>
    <s v=" 0.00"/>
    <x v="0"/>
    <n v="20250003113231"/>
    <d v="2025-04-04T00:00:00"/>
  </r>
  <r>
    <x v="1"/>
    <d v="2024-12-21T00:00:00"/>
    <d v="2025-03-27T00:00:00"/>
    <d v="2025-05-02T00:00:00"/>
    <n v="97"/>
    <s v="Ε"/>
    <s v="Β1"/>
    <s v="ΤΡΑΠΕΖΑ  EUROBANK A.E."/>
    <s v="ΤΡΑΠΕΖΑ  EUROBANK A.E."/>
    <s v="ΜΥΚΗΝΩΝ 13  Δήμος ΠΕΤΡΟΥΠΟΛΕΩΣ ΤΚ 13231"/>
    <n v="996866969"/>
    <s v="Α91Ε04692"/>
    <s v="[ 5/8 ]"/>
    <n v="3629"/>
    <n v="3645"/>
    <n v="0"/>
    <n v="16"/>
    <n v="0"/>
    <s v="ΛΟΓΑΡ. ΥΔΡΕΥΣΗΣ"/>
    <s v=" 16.0"/>
    <s v=" 5.60"/>
    <m/>
    <m/>
    <m/>
    <m/>
    <m/>
    <m/>
    <m/>
    <m/>
    <s v=" 5.60"/>
    <s v=" 3.23"/>
    <m/>
    <s v=" 4.20"/>
    <s v=" 0.73"/>
    <s v=" 1.79"/>
    <m/>
    <s v=" 0.00"/>
    <s v=" 15.55"/>
    <s v=" 0.00"/>
    <x v="1"/>
    <n v="20250002944959"/>
    <d v="2025-04-01T00:00:00"/>
  </r>
  <r>
    <x v="2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20Ρ38203"/>
    <s v="[ 5/8 ]"/>
    <n v="222"/>
    <n v="302"/>
    <n v="0"/>
    <n v="80"/>
    <n v="0"/>
    <s v="ΛΟΓΑΡ. ΥΔΡΕΥΣΗΣ"/>
    <s v=" 14.7"/>
    <s v=" 5.15"/>
    <s v=" 44.0"/>
    <s v=" 28.16"/>
    <s v=" 20.5"/>
    <s v=" 37.52"/>
    <s v=" 0.8"/>
    <s v=" 2.05"/>
    <m/>
    <m/>
    <s v=" 72.88"/>
    <s v=" 2.93"/>
    <m/>
    <s v=" 54.66"/>
    <s v=" 9.48"/>
    <s v=" 15.74"/>
    <s v=" 8.00"/>
    <s v=" 0.00"/>
    <s v=" 163.69"/>
    <s v=" 0.00"/>
    <x v="2"/>
    <n v="20250003147820"/>
    <d v="2025-04-07T00:00:00"/>
  </r>
  <r>
    <x v="3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15Ε14859"/>
    <s v="[ 5/8 ]"/>
    <n v="1772"/>
    <n v="1795"/>
    <n v="0"/>
    <n v="23"/>
    <n v="0"/>
    <s v="ΛΟΓΑΡ. ΥΔΡΕΥΣΗΣ"/>
    <s v=" 14.7"/>
    <s v=" 5.15"/>
    <s v=" 8.3"/>
    <s v=" 5.31"/>
    <m/>
    <m/>
    <m/>
    <m/>
    <m/>
    <m/>
    <s v=" 10.46"/>
    <s v=" 2.93"/>
    <m/>
    <s v=" 7.85"/>
    <s v=" 1.36"/>
    <s v=" 2.58"/>
    <m/>
    <s v=" 0.00"/>
    <s v=" 25.18"/>
    <s v=" 0.00"/>
    <x v="3"/>
    <n v="20250003147821"/>
    <d v="2025-04-07T00:00:00"/>
  </r>
  <r>
    <x v="4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977"/>
    <s v="[ 3/4 ]"/>
    <n v="3806"/>
    <n v="3849"/>
    <n v="0"/>
    <n v="43"/>
    <n v="0"/>
    <s v="ΛΟΓΑΡ. ΥΔΡΕΥΣΗΣ"/>
    <s v=" 14.7"/>
    <s v=" 5.15"/>
    <s v=" 28.3"/>
    <s v=" 18.11"/>
    <m/>
    <m/>
    <m/>
    <m/>
    <m/>
    <m/>
    <s v=" 23.26"/>
    <s v=" 2.93"/>
    <m/>
    <s v=" 17.45"/>
    <s v=" 3.02"/>
    <s v=" 4.89"/>
    <m/>
    <s v=" 0.00"/>
    <s v=" 51.55"/>
    <s v=" 0.00"/>
    <x v="4"/>
    <n v="20250003149768"/>
    <d v="2025-04-07T00:00:00"/>
  </r>
  <r>
    <x v="5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739"/>
    <s v="[ 3/4 ]"/>
    <n v="1723"/>
    <n v="1734"/>
    <n v="0"/>
    <n v="11"/>
    <n v="0"/>
    <s v="ΛΟΓΑΡ. ΥΔΡΕΥΣΗΣ"/>
    <s v=" 11.0"/>
    <s v=" 3.85"/>
    <m/>
    <m/>
    <m/>
    <m/>
    <m/>
    <m/>
    <m/>
    <m/>
    <s v=" 3.85"/>
    <s v=" 2.93"/>
    <m/>
    <s v=" 2.89"/>
    <s v=" 0.50"/>
    <s v=" 1.39"/>
    <m/>
    <s v=" 0.00"/>
    <s v=" 11.56"/>
    <s v=" 0.00"/>
    <x v="5"/>
    <n v="20250003149769"/>
    <d v="2025-04-07T00:00:00"/>
  </r>
  <r>
    <x v="6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791"/>
    <s v="[ 3/4 ]"/>
    <n v="4392"/>
    <n v="4431"/>
    <n v="0"/>
    <n v="39"/>
    <n v="0"/>
    <s v="ΛΟΓΑΡ. ΥΔΡΕΥΣΗΣ"/>
    <s v=" 14.7"/>
    <s v=" 5.15"/>
    <s v=" 24.3"/>
    <s v=" 15.55"/>
    <m/>
    <m/>
    <m/>
    <m/>
    <m/>
    <m/>
    <s v=" 20.70"/>
    <s v=" 2.93"/>
    <m/>
    <s v=" 15.53"/>
    <s v=" 2.69"/>
    <s v=" 4.43"/>
    <m/>
    <s v=" 0.00"/>
    <s v=" 46.28"/>
    <s v=" 0.00"/>
    <x v="6"/>
    <n v="20250003149770"/>
    <d v="2025-04-07T00:00:00"/>
  </r>
  <r>
    <x v="7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951"/>
    <s v="[ 3/4 ]"/>
    <n v="4503"/>
    <n v="4539"/>
    <n v="0"/>
    <n v="36"/>
    <n v="0"/>
    <s v="ΛΟΓΑΡ. ΥΔΡΕΥΣΗΣ"/>
    <s v=" 14.7"/>
    <s v=" 5.15"/>
    <s v=" 21.3"/>
    <s v=" 13.63"/>
    <m/>
    <m/>
    <m/>
    <m/>
    <m/>
    <m/>
    <s v=" 18.78"/>
    <s v=" 2.93"/>
    <m/>
    <s v=" 14.09"/>
    <s v=" 2.44"/>
    <s v=" 4.08"/>
    <m/>
    <s v=" 0.00"/>
    <s v=" 42.32"/>
    <s v=" 0.00"/>
    <x v="7"/>
    <n v="20250003149771"/>
    <d v="2025-04-07T00:00:00"/>
  </r>
  <r>
    <x v="8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978"/>
    <s v="[ 3/4 ]"/>
    <n v="2838"/>
    <n v="2858"/>
    <n v="0"/>
    <n v="20"/>
    <n v="0"/>
    <s v="ΛΟΓΑΡ. ΥΔΡΕΥΣΗΣ"/>
    <s v=" 14.7"/>
    <s v=" 5.15"/>
    <s v=" 5.3"/>
    <s v=" 3.39"/>
    <m/>
    <m/>
    <m/>
    <m/>
    <m/>
    <m/>
    <s v=" 8.54"/>
    <s v=" 2.93"/>
    <m/>
    <s v=" 6.41"/>
    <s v=" 1.11"/>
    <s v=" 2.24"/>
    <m/>
    <s v=" 0.00"/>
    <s v=" 21.23"/>
    <s v=" 0.00"/>
    <x v="8"/>
    <n v="20250003149772"/>
    <d v="2025-04-07T00:00:00"/>
  </r>
  <r>
    <x v="9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0806"/>
    <s v="[ 3/4 ]"/>
    <n v="4698"/>
    <n v="4739"/>
    <n v="0"/>
    <n v="41"/>
    <n v="0"/>
    <s v="ΛΟΓΑΡ. ΥΔΡΕΥΣΗΣ"/>
    <s v=" 14.7"/>
    <s v=" 5.15"/>
    <s v=" 26.3"/>
    <s v=" 16.83"/>
    <m/>
    <m/>
    <m/>
    <m/>
    <m/>
    <m/>
    <s v=" 21.98"/>
    <s v=" 2.93"/>
    <m/>
    <s v=" 16.49"/>
    <s v=" 2.86"/>
    <s v=" 4.66"/>
    <m/>
    <s v=" 0.00"/>
    <s v=" 48.92"/>
    <s v=" 0.00"/>
    <x v="9"/>
    <n v="20250003149773"/>
    <d v="2025-04-07T00:00:00"/>
  </r>
  <r>
    <x v="10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0802"/>
    <s v="[ 3/4 ]"/>
    <n v="5743"/>
    <n v="5789"/>
    <n v="0"/>
    <n v="46"/>
    <n v="0"/>
    <s v="ΛΟΓΑΡ. ΥΔΡΕΥΣΗΣ"/>
    <s v=" 14.7"/>
    <s v=" 5.15"/>
    <s v=" 31.3"/>
    <s v=" 20.03"/>
    <m/>
    <m/>
    <m/>
    <m/>
    <m/>
    <m/>
    <s v=" 25.18"/>
    <s v=" 2.93"/>
    <m/>
    <s v=" 18.89"/>
    <s v=" 3.27"/>
    <s v=" 5.23"/>
    <m/>
    <s v=" 0.00"/>
    <s v=" 55.50"/>
    <s v=" 0.00"/>
    <x v="10"/>
    <n v="20250003149774"/>
    <d v="2025-04-07T00:00:00"/>
  </r>
  <r>
    <x v="11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839"/>
    <s v="[ 3/4 ]"/>
    <n v="6296"/>
    <n v="6433"/>
    <n v="0"/>
    <n v="137"/>
    <n v="0"/>
    <s v="ΛΟΓΑΡ. ΥΔΡΕΥΣΗΣ"/>
    <s v=" 14.7"/>
    <s v=" 5.15"/>
    <s v=" 44.0"/>
    <s v=" 28.16"/>
    <s v=" 20.5"/>
    <s v=" 37.52"/>
    <s v=" 23.5"/>
    <s v=" 60.16"/>
    <s v=" 34.3"/>
    <s v=" 109.76"/>
    <s v=" 240.75"/>
    <s v=" 2.93"/>
    <m/>
    <s v=" 180.56"/>
    <s v=" 31.30"/>
    <s v=" 44.03"/>
    <m/>
    <s v=" 0.00"/>
    <s v=" 499.57"/>
    <s v=" 0.00"/>
    <x v="11"/>
    <n v="20250003149775"/>
    <d v="2025-04-07T00:00:00"/>
  </r>
  <r>
    <x v="12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867"/>
    <s v="[ 3/4 ]"/>
    <n v="3566"/>
    <n v="3597"/>
    <n v="0"/>
    <n v="31"/>
    <n v="0"/>
    <s v="ΛΟΓΑΡ. ΥΔΡΕΥΣΗΣ"/>
    <s v=" 14.7"/>
    <s v=" 5.15"/>
    <s v=" 16.3"/>
    <s v=" 10.43"/>
    <m/>
    <m/>
    <m/>
    <m/>
    <m/>
    <m/>
    <s v=" 15.58"/>
    <s v=" 2.93"/>
    <m/>
    <s v=" 11.69"/>
    <s v=" 2.03"/>
    <s v=" 3.51"/>
    <m/>
    <s v=" 0.00"/>
    <s v=" 35.74"/>
    <s v=" 0.00"/>
    <x v="12"/>
    <n v="20250003149776"/>
    <d v="2025-04-07T00:00:00"/>
  </r>
  <r>
    <x v="13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840"/>
    <s v="[ 3/4 ]"/>
    <n v="3993"/>
    <n v="4031"/>
    <n v="0"/>
    <n v="38"/>
    <n v="0"/>
    <s v="ΛΟΓΑΡ. ΥΔΡΕΥΣΗΣ"/>
    <s v=" 14.7"/>
    <s v=" 5.15"/>
    <s v=" 23.3"/>
    <s v=" 14.91"/>
    <m/>
    <m/>
    <m/>
    <m/>
    <m/>
    <m/>
    <s v=" 20.06"/>
    <s v=" 2.93"/>
    <m/>
    <s v=" 15.05"/>
    <s v=" 2.61"/>
    <s v=" 4.31"/>
    <m/>
    <s v=" 0.00"/>
    <s v=" 44.96"/>
    <s v=" 0.00"/>
    <x v="13"/>
    <n v="20250003149777"/>
    <d v="2025-04-07T00:00:00"/>
  </r>
  <r>
    <x v="14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745"/>
    <s v="[ 3/4 ]"/>
    <n v="3837"/>
    <n v="3873"/>
    <n v="0"/>
    <n v="36"/>
    <n v="0"/>
    <s v="ΛΟΓΑΡ. ΥΔΡΕΥΣΗΣ"/>
    <s v=" 14.7"/>
    <s v=" 5.15"/>
    <s v=" 21.3"/>
    <s v=" 13.63"/>
    <m/>
    <m/>
    <m/>
    <m/>
    <m/>
    <m/>
    <s v=" 18.78"/>
    <s v=" 2.93"/>
    <m/>
    <s v=" 14.09"/>
    <s v=" 2.44"/>
    <s v=" 4.08"/>
    <m/>
    <s v=" 0.00"/>
    <s v=" 42.32"/>
    <s v=" 0.00"/>
    <x v="7"/>
    <n v="20250003149778"/>
    <d v="2025-04-07T00:00:00"/>
  </r>
  <r>
    <x v="15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8915"/>
    <s v="[ 3/4 ]"/>
    <n v="5359"/>
    <n v="5423"/>
    <n v="0"/>
    <n v="64"/>
    <n v="0"/>
    <s v="ΛΟΓΑΡ. ΥΔΡΕΥΣΗΣ"/>
    <s v=" 14.7"/>
    <s v=" 5.15"/>
    <s v=" 44.0"/>
    <s v=" 28.16"/>
    <s v=" 5.3"/>
    <s v=" 9.70"/>
    <m/>
    <m/>
    <m/>
    <m/>
    <s v=" 43.01"/>
    <s v=" 2.93"/>
    <m/>
    <s v=" 32.26"/>
    <s v=" 5.59"/>
    <s v=" 8.44"/>
    <m/>
    <s v=" 0.00"/>
    <s v=" 92.23"/>
    <s v=" 0.00"/>
    <x v="14"/>
    <n v="20250003149779"/>
    <d v="2025-04-07T00:00:00"/>
  </r>
  <r>
    <x v="16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8897"/>
    <s v="[ 3/4 ]"/>
    <n v="5346"/>
    <n v="5414"/>
    <n v="0"/>
    <n v="68"/>
    <n v="0"/>
    <s v="ΛΟΓΑΡ. ΥΔΡΕΥΣΗΣ"/>
    <s v=" 14.7"/>
    <s v=" 5.15"/>
    <s v=" 44.0"/>
    <s v=" 28.16"/>
    <s v=" 9.3"/>
    <s v=" 17.02"/>
    <m/>
    <m/>
    <m/>
    <m/>
    <s v=" 50.33"/>
    <s v=" 2.93"/>
    <m/>
    <s v=" 37.75"/>
    <s v=" 6.54"/>
    <s v=" 9.76"/>
    <m/>
    <s v=" 0.00"/>
    <s v=" 107.31"/>
    <s v=" 0.00"/>
    <x v="15"/>
    <n v="20250003149780"/>
    <d v="2025-04-07T00:00:00"/>
  </r>
  <r>
    <x v="17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949"/>
    <s v="[ 3/4 ]"/>
    <n v="6152"/>
    <n v="6283"/>
    <n v="0"/>
    <n v="131"/>
    <n v="0"/>
    <s v="ΛΟΓΑΡ. ΥΔΡΕΥΣΗΣ"/>
    <s v=" 14.7"/>
    <s v=" 5.15"/>
    <s v=" 44.0"/>
    <s v=" 28.16"/>
    <s v=" 20.5"/>
    <s v=" 37.52"/>
    <s v=" 23.5"/>
    <s v=" 60.16"/>
    <s v=" 28.3"/>
    <s v=" 90.56"/>
    <s v=" 221.55"/>
    <s v=" 2.93"/>
    <m/>
    <s v=" 166.16"/>
    <s v=" 28.80"/>
    <s v=" 40.58"/>
    <m/>
    <s v=" 0.00"/>
    <s v=" 460.02"/>
    <s v=" 0.00"/>
    <x v="16"/>
    <n v="20250003149781"/>
    <d v="2025-04-07T00:00:00"/>
  </r>
  <r>
    <x v="18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14971"/>
    <s v="[ 3/4 ]"/>
    <n v="4488"/>
    <n v="4526"/>
    <n v="0"/>
    <n v="38"/>
    <n v="0"/>
    <s v="ΛΟΓΑΡ. ΥΔΡΕΥΣΗΣ"/>
    <s v=" 14.7"/>
    <s v=" 5.15"/>
    <s v=" 23.3"/>
    <s v=" 14.91"/>
    <m/>
    <m/>
    <m/>
    <m/>
    <m/>
    <m/>
    <s v=" 20.06"/>
    <s v=" 2.93"/>
    <m/>
    <s v=" 15.05"/>
    <s v=" 2.61"/>
    <s v=" 4.31"/>
    <m/>
    <s v=" 0.00"/>
    <s v=" 44.96"/>
    <s v=" 0.00"/>
    <x v="13"/>
    <n v="20250003149782"/>
    <d v="2025-04-07T00:00:00"/>
  </r>
  <r>
    <x v="19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0803Α"/>
    <s v="[ 3/4 ]"/>
    <n v="4179"/>
    <n v="4218"/>
    <n v="0"/>
    <n v="39"/>
    <n v="0"/>
    <s v="ΛΟΓΑΡ. ΥΔΡΕΥΣΗΣ"/>
    <s v=" 14.7"/>
    <s v=" 5.15"/>
    <s v=" 24.3"/>
    <s v=" 15.55"/>
    <m/>
    <m/>
    <m/>
    <m/>
    <m/>
    <m/>
    <s v=" 20.70"/>
    <s v=" 2.93"/>
    <m/>
    <s v=" 15.53"/>
    <s v=" 2.69"/>
    <s v=" 4.43"/>
    <m/>
    <s v=" 0.00"/>
    <s v=" 46.28"/>
    <s v=" 0.00"/>
    <x v="6"/>
    <n v="20250003149783"/>
    <d v="2025-04-07T00:00:00"/>
  </r>
  <r>
    <x v="20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0805"/>
    <s v="[ 3/4 ]"/>
    <n v="4010"/>
    <n v="4010"/>
    <s v="5.9"/>
    <n v="0"/>
    <n v="0"/>
    <s v="ΛΟΓΑΡ. ΥΔΡΕΥΣΗΣ"/>
    <s v=" 5.9"/>
    <s v=" 2.07"/>
    <m/>
    <m/>
    <m/>
    <m/>
    <m/>
    <m/>
    <m/>
    <m/>
    <s v=" 2.07"/>
    <s v=" 2.93"/>
    <m/>
    <s v=" 1.55"/>
    <s v=" 0.27"/>
    <s v=" 1.07"/>
    <m/>
    <s v=" 0.00"/>
    <s v=" 7.89"/>
    <s v=" 0.00"/>
    <x v="17"/>
    <n v="20250003149784"/>
    <d v="2025-04-07T00:00:00"/>
  </r>
  <r>
    <x v="21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716"/>
    <s v="[ 3/4 ]"/>
    <n v="5715"/>
    <n v="5763"/>
    <n v="0"/>
    <n v="48"/>
    <n v="0"/>
    <s v="ΛΟΓΑΡ. ΥΔΡΕΥΣΗΣ"/>
    <s v=" 14.7"/>
    <s v=" 5.15"/>
    <s v=" 33.3"/>
    <s v=" 21.31"/>
    <m/>
    <m/>
    <m/>
    <m/>
    <m/>
    <m/>
    <s v=" 26.46"/>
    <s v=" 2.93"/>
    <m/>
    <s v=" 19.85"/>
    <s v=" 3.44"/>
    <s v=" 5.46"/>
    <m/>
    <s v=" 0.00"/>
    <s v=" 58.14"/>
    <s v=" 0.00"/>
    <x v="18"/>
    <n v="20250003149785"/>
    <d v="2025-04-07T00:00:00"/>
  </r>
  <r>
    <x v="22"/>
    <d v="2025-01-04T00:00:00"/>
    <d v="2025-04-01T00:00:00"/>
    <d v="2025-05-08T00:00:00"/>
    <n v="88"/>
    <s v="Ι"/>
    <s v="Β1"/>
    <s v="ΤΡΑΠΕΖΑ  EUROBANK A.E."/>
    <s v="ΤΡΑΠΕΖΑ  EUROBANK A.E."/>
    <s v="25ΗΣ ΜΑΡΤΙΟΥ 15  Δήμος ΤΑΥΡΟΥ ΤΚ 17778"/>
    <n v="996866969"/>
    <s v="Α09Η22708"/>
    <s v="[ 3/4 ]"/>
    <n v="6728"/>
    <n v="6790"/>
    <n v="0"/>
    <n v="62"/>
    <n v="0"/>
    <s v="ΛΟΓΑΡ. ΥΔΡΕΥΣΗΣ"/>
    <s v=" 14.7"/>
    <s v=" 5.15"/>
    <s v=" 44.0"/>
    <s v=" 28.16"/>
    <s v=" 3.3"/>
    <s v=" 6.04"/>
    <m/>
    <m/>
    <m/>
    <m/>
    <s v=" 39.35"/>
    <s v=" 2.93"/>
    <m/>
    <s v=" 29.51"/>
    <s v=" 5.12"/>
    <s v=" 7.78"/>
    <m/>
    <s v=" 0.00"/>
    <s v=" 84.69"/>
    <s v=" 0.00"/>
    <x v="19"/>
    <n v="20250003149786"/>
    <d v="2025-04-07T00:00:00"/>
  </r>
  <r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m/>
    <m/>
  </r>
  <r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m/>
    <m/>
  </r>
  <r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1"/>
    <m/>
    <m/>
  </r>
  <r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m/>
    <m/>
    <d v="2025-05-19T00:00:00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0"/>
    <n v="20250004496209"/>
    <d v="2025-05-19T00:00:00"/>
  </r>
  <r>
    <x v="1"/>
    <d v="2025-02-06T00:00:00"/>
    <d v="2025-05-06T00:00:00"/>
    <d v="2025-06-11T00:00:00"/>
    <n v="90"/>
    <s v="Γ"/>
    <s v="Β1"/>
    <s v="ΚΟΙΤΣΑΝΟΥ ΦΩΤΕΙΝΗ"/>
    <s v="ΤΡΑΠΕΖΑ  EUROBANK A.E."/>
    <s v="ΕΣΛΙΝ 7  Δήμος ΑΘΗΝΑΙΩΝ ΤΚ 11523"/>
    <n v="996866969"/>
    <s v="Α95Δ06717"/>
    <s v="[ 5/8 ]"/>
    <n v="5314"/>
    <n v="5328"/>
    <n v="0"/>
    <n v="14"/>
    <n v="0"/>
    <s v="ΛΟΓΑΡ. ΥΔΡΕΥΣΗΣ"/>
    <s v=" 14.0"/>
    <s v=" 4.90"/>
    <m/>
    <m/>
    <m/>
    <m/>
    <m/>
    <m/>
    <m/>
    <m/>
    <s v=" 4.90"/>
    <s v=" 3.00"/>
    <m/>
    <s v=" 3.68"/>
    <s v=" 0.64"/>
    <s v=" 1.60"/>
    <m/>
    <s v=" 0.00"/>
    <s v=" 13.82"/>
    <s v=" 3.49"/>
    <x v="1"/>
    <n v="20250004299571"/>
    <d v="2025-05-13T00:00:00"/>
  </r>
  <r>
    <x v="2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2Ζ37995"/>
    <s v="[ 5/8 ]"/>
    <n v="2571"/>
    <n v="2591"/>
    <n v="0"/>
    <n v="20"/>
    <n v="0"/>
    <s v="ΛΟΓΑΡ. ΥΔΡΕΥΣΗΣ"/>
    <s v=" 15.0"/>
    <s v=" 5.25"/>
    <s v=" 5.0"/>
    <s v=" 3.20"/>
    <m/>
    <m/>
    <m/>
    <m/>
    <m/>
    <m/>
    <s v=" 8.45"/>
    <s v=" 3.00"/>
    <m/>
    <s v=" 6.34"/>
    <s v=" 1.10"/>
    <s v=" 2.24"/>
    <m/>
    <s v=" 0.00"/>
    <s v=" 21.13"/>
    <s v=" 3.71"/>
    <x v="2"/>
    <n v="20250004301758"/>
    <d v="2025-05-13T00:00:00"/>
  </r>
  <r>
    <x v="3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3Ζ15916"/>
    <s v="[ 5/8 ]"/>
    <n v="1764"/>
    <n v="1772"/>
    <n v="0"/>
    <n v="8"/>
    <n v="0"/>
    <s v="ΛΟΓΑΡ. ΥΔΡΕΥΣΗΣ"/>
    <s v=" 8.0"/>
    <s v=" 2.80"/>
    <m/>
    <m/>
    <m/>
    <m/>
    <m/>
    <m/>
    <m/>
    <m/>
    <s v=" 2.80"/>
    <s v=" 3.00"/>
    <m/>
    <s v=" 2.10"/>
    <s v=" 0.36"/>
    <s v=" 1.22"/>
    <m/>
    <s v=" 0.00"/>
    <s v=" 9.48"/>
    <s v=" 0.16"/>
    <x v="3"/>
    <n v="20250004301759"/>
    <d v="2025-05-13T00:00:00"/>
  </r>
  <r>
    <x v="4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3Ζ90402"/>
    <s v="[ 5/8 ]"/>
    <n v="1880"/>
    <n v="1891"/>
    <n v="0"/>
    <n v="11"/>
    <n v="0"/>
    <s v="ΛΟΓΑΡ. ΥΔΡΕΥΣΗΣ"/>
    <s v=" 11.0"/>
    <s v=" 3.85"/>
    <m/>
    <m/>
    <m/>
    <m/>
    <m/>
    <m/>
    <m/>
    <m/>
    <s v=" 3.85"/>
    <s v=" 3.00"/>
    <m/>
    <s v=" 2.89"/>
    <s v=" 0.50"/>
    <s v=" 1.41"/>
    <m/>
    <s v=" 0.00"/>
    <s v=" 11.65"/>
    <s v=" 4.01"/>
    <x v="4"/>
    <n v="20250004301760"/>
    <d v="2025-05-13T00:00:00"/>
  </r>
  <r>
    <x v="5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3Ζ32062"/>
    <s v="[ 5/8 ]"/>
    <n v="514"/>
    <n v="520"/>
    <n v="0"/>
    <n v="6"/>
    <n v="0"/>
    <s v="ΛΟΓΑΡ. ΥΔΡΕΥΣΗΣ"/>
    <s v=" 6.0"/>
    <s v=" 2.10"/>
    <m/>
    <m/>
    <m/>
    <m/>
    <m/>
    <m/>
    <m/>
    <m/>
    <s v=" 2.10"/>
    <s v=" 3.00"/>
    <m/>
    <s v=" 1.58"/>
    <s v=" 0.27"/>
    <s v=" 1.10"/>
    <m/>
    <s v=" 0.00"/>
    <s v=" 8.05"/>
    <s v=" 0.32"/>
    <x v="5"/>
    <n v="20250004301761"/>
    <d v="2025-05-13T00:00:00"/>
  </r>
  <r>
    <x v="6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89Ε42440"/>
    <s v="[ 5/8 ]"/>
    <n v="1763"/>
    <n v="1788"/>
    <n v="0"/>
    <n v="25"/>
    <n v="0"/>
    <s v="ΛΟΓΑΡ. ΥΔΡΕΥΣΗΣ"/>
    <s v=" 15.0"/>
    <s v=" 5.25"/>
    <s v=" 10.0"/>
    <s v=" 6.40"/>
    <m/>
    <m/>
    <m/>
    <m/>
    <m/>
    <m/>
    <s v=" 11.65"/>
    <s v=" 3.00"/>
    <m/>
    <s v=" 8.74"/>
    <s v=" 1.51"/>
    <s v=" 2.82"/>
    <m/>
    <s v=" 0.00"/>
    <s v=" 27.72"/>
    <s v=" 0.00"/>
    <x v="6"/>
    <n v="20250004301762"/>
    <d v="2025-05-13T00:00:00"/>
  </r>
  <r>
    <x v="7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2Ζ72624"/>
    <s v="[ 5/8 ]"/>
    <n v="1688"/>
    <n v="1698"/>
    <n v="0"/>
    <n v="10"/>
    <n v="0"/>
    <s v="ΛΟΓΑΡ. ΥΔΡΕΥΣΗΣ"/>
    <s v=" 10.0"/>
    <s v=" 3.50"/>
    <m/>
    <m/>
    <m/>
    <m/>
    <m/>
    <m/>
    <m/>
    <m/>
    <s v=" 3.50"/>
    <s v=" 3.00"/>
    <m/>
    <s v=" 2.63"/>
    <s v=" 0.46"/>
    <s v=" 1.35"/>
    <m/>
    <s v=" 0.00"/>
    <s v=" 10.94"/>
    <s v=" 1.86"/>
    <x v="7"/>
    <n v="20250004301763"/>
    <d v="2025-05-13T00:00:00"/>
  </r>
  <r>
    <x v="8"/>
    <d v="2025-02-06T00:00:00"/>
    <d v="2025-05-06T00:00:00"/>
    <d v="2025-06-11T00:00:00"/>
    <n v="90"/>
    <s v="Γ"/>
    <s v="Β1"/>
    <s v="ΔΕΣΠΟΤΑΚΗΣ ΖΑΧΑΡΙΑΣ"/>
    <s v="ΤΡΑΠΕΖΑ  EUROBANK A.E."/>
    <s v="ΕΣΛΙΝ 7  Δήμος ΑΘΗΝΑΙΩΝ ΤΚ 11523"/>
    <n v="996866969"/>
    <s v="Α92Ζ43539"/>
    <s v="[ 5/8 ]"/>
    <n v="2392"/>
    <n v="2409"/>
    <n v="0"/>
    <n v="17"/>
    <n v="0"/>
    <s v="ΛΟΓΑΡ. ΥΔΡΕΥΣΗΣ"/>
    <s v=" 15.0"/>
    <s v=" 5.25"/>
    <s v=" 2.0"/>
    <s v=" 1.28"/>
    <m/>
    <m/>
    <m/>
    <m/>
    <m/>
    <m/>
    <s v=" 6.53"/>
    <s v=" 3.00"/>
    <m/>
    <s v=" 4.90"/>
    <s v=" 0.85"/>
    <s v=" 1.90"/>
    <m/>
    <s v=" 0.00"/>
    <s v=" 17.18"/>
    <s v=" 3.62"/>
    <x v="8"/>
    <n v="20250004301764"/>
    <d v="2025-05-13T00:00:00"/>
  </r>
  <r>
    <x v="9"/>
    <d v="2025-02-06T00:00:00"/>
    <d v="2025-05-06T00:00:00"/>
    <d v="2025-06-11T00:00:00"/>
    <n v="90"/>
    <s v="Γ"/>
    <s v="Β1"/>
    <s v="ΤΡΑΠΕΖΑ  EUROBANK A.E."/>
    <s v="ΤΡΑΠΕΖΑ  EUROBANK A.E."/>
    <s v="ΕΣΛΙΝ 13  Δήμος ΑΘΗΝΑΙΩΝ ΤΚ 11523"/>
    <n v="996866969"/>
    <s v="Γ00Σ00626"/>
    <s v="[ 1 ]"/>
    <n v="24112"/>
    <n v="24232"/>
    <n v="0"/>
    <n v="120"/>
    <n v="0"/>
    <s v="ΛΟΓΑΡ. ΥΔΡΕΥΣΗΣ"/>
    <s v=" 15.0"/>
    <s v=" 5.25"/>
    <s v=" 45.0"/>
    <s v=" 28.80"/>
    <s v=" 21.0"/>
    <s v=" 38.43"/>
    <s v=" 24.0"/>
    <s v=" 61.44"/>
    <s v=" 15.0"/>
    <s v=" 48.00"/>
    <s v=" 181.92"/>
    <s v=" 13.50"/>
    <m/>
    <s v=" 136.44"/>
    <s v=" 23.65"/>
    <s v=" 35.99"/>
    <m/>
    <s v=" 0.00"/>
    <s v=" 391.50"/>
    <s v=" 86.96"/>
    <x v="9"/>
    <n v="20250004299582"/>
    <d v="2025-05-13T00:00:00"/>
  </r>
  <r>
    <x v="10"/>
    <d v="2025-02-11T00:00:00"/>
    <d v="2025-05-09T00:00:00"/>
    <d v="2025-06-16T00:00:00"/>
    <n v="88"/>
    <s v="Ζ"/>
    <s v="Β1"/>
    <s v="LAMDA ESTATE DEVELOPMENT S.A."/>
    <s v="ΤΡΑΠΕΖΑ  EUROBANK A.E."/>
    <s v="ΑΓ. ΚΩΝΣΤΑΝΤΙΝΟΥ 49  Δήμος ΑΜΑΡΟΥΣΙΟΥ ΤΚ 15124"/>
    <n v="996866969"/>
    <s v="Α03Ε04670"/>
    <s v="[ 5/8 ]"/>
    <n v="3660"/>
    <n v="3660"/>
    <s v="5.9"/>
    <n v="0"/>
    <n v="0"/>
    <s v="ΛΟΓΑΡ. ΥΔΡΕΥΣΗΣ"/>
    <s v=" 5.9"/>
    <s v=" 2.07"/>
    <m/>
    <m/>
    <m/>
    <m/>
    <m/>
    <m/>
    <m/>
    <m/>
    <s v=" 2.07"/>
    <s v=" 2.93"/>
    <m/>
    <s v=" 1.55"/>
    <s v=" 0.27"/>
    <s v=" 1.07"/>
    <m/>
    <s v=" 0.00"/>
    <s v=" 7.89"/>
    <s v=" 0.07"/>
    <x v="10"/>
    <n v="20250004478385"/>
    <d v="2025-05-16T00:00:00"/>
  </r>
  <r>
    <x v="11"/>
    <d v="2025-02-11T00:00:00"/>
    <d v="2025-05-08T00:00:00"/>
    <d v="2025-06-16T00:00:00"/>
    <n v="87"/>
    <s v="Ζ"/>
    <s v="Β1"/>
    <s v="ΤΡΑΠΕΖΑ  EUROBANK A.E."/>
    <s v="ΤΡΑΠΕΖΑ  EUROBANK A.E."/>
    <s v="ΑΓ. ΚΩΝΣΤΑΝΤΙΝΟΥ 50  Δήμος ΑΜΑΡΟΥΣΙΟΥ ΤΚ 15124"/>
    <n v="996866969"/>
    <s v="Α10Δ08401"/>
    <s v="[ 3/4 ]"/>
    <n v="1996"/>
    <n v="2029"/>
    <n v="0"/>
    <n v="33"/>
    <n v="0"/>
    <s v="ΛΟΓΑΡ. ΥΔΡΕΥΣΗΣ"/>
    <s v=" 14.5"/>
    <s v=" 5.08"/>
    <s v=" 18.5"/>
    <s v=" 11.84"/>
    <m/>
    <m/>
    <m/>
    <m/>
    <m/>
    <m/>
    <s v=" 16.92"/>
    <s v=" 2.90"/>
    <m/>
    <s v=" 12.69"/>
    <s v=" 2.20"/>
    <s v=" 3.75"/>
    <m/>
    <s v=" 0.00"/>
    <s v=" 38.46"/>
    <s v=" 0.22"/>
    <x v="11"/>
    <n v="20250004478651"/>
    <d v="2025-05-16T00:00:00"/>
  </r>
  <r>
    <x v="12"/>
    <d v="2025-02-11T00:00:00"/>
    <d v="2025-05-08T00:00:00"/>
    <d v="2025-06-16T00:00:00"/>
    <n v="87"/>
    <s v="Ζ"/>
    <s v="Β1"/>
    <s v="ΤΡΑΠΕΖΑ  EUROBANK A.E."/>
    <s v="ΤΡΑΠΕΖΑ  EUROBANK A.E."/>
    <s v="ΑΓ. ΚΩΝΣΤΑΝΤΙΝΟΥ 50  Δήμος ΑΜΑΡΟΥΣΙΟΥ ΤΚ 15124"/>
    <n v="996866969"/>
    <s v="Α92Ζ98600"/>
    <s v="[ 3/4 ]"/>
    <n v="2691"/>
    <n v="2712"/>
    <n v="0"/>
    <n v="21"/>
    <n v="0"/>
    <s v="ΛΟΓΑΡ. ΥΔΡΕΥΣΗΣ"/>
    <s v=" 14.5"/>
    <s v=" 5.08"/>
    <s v=" 6.5"/>
    <s v=" 4.16"/>
    <m/>
    <m/>
    <m/>
    <m/>
    <m/>
    <m/>
    <s v=" 9.24"/>
    <s v=" 2.90"/>
    <m/>
    <s v=" 6.93"/>
    <s v=" 1.20"/>
    <s v=" 2.36"/>
    <m/>
    <s v=" 0.00"/>
    <s v=" 22.63"/>
    <s v=" 2.39"/>
    <x v="12"/>
    <n v="20250004478652"/>
    <d v="2025-05-16T00:00:00"/>
  </r>
  <r>
    <x v="13"/>
    <d v="2025-02-11T00:00:00"/>
    <d v="2025-05-08T00:00:00"/>
    <d v="2025-06-16T00:00:00"/>
    <n v="87"/>
    <s v="Ζ"/>
    <s v="Β1"/>
    <s v="ΤΡΑΠΕΖΑ  EUROBANK A.E."/>
    <s v="ΤΡΑΠΕΖΑ  EUROBANK A.E."/>
    <s v="ΑΓ. ΚΩΝΣΤΑΝΤΙΝΟΥ 50  Δήμος ΑΜΑΡΟΥΣΙΟΥ ΤΚ 15124"/>
    <n v="996866969"/>
    <s v="Α92Ε32349"/>
    <s v="[ 3/4 ]"/>
    <n v="1188"/>
    <n v="1206"/>
    <n v="0"/>
    <n v="18"/>
    <n v="0"/>
    <s v="ΛΟΓΑΡ. ΥΔΡΕΥΣΗΣ"/>
    <s v=" 14.5"/>
    <s v=" 5.08"/>
    <s v=" 3.5"/>
    <s v=" 2.24"/>
    <m/>
    <m/>
    <m/>
    <m/>
    <m/>
    <m/>
    <s v=" 7.32"/>
    <s v=" 2.90"/>
    <m/>
    <s v=" 5.49"/>
    <s v=" 0.95"/>
    <s v=" 2.02"/>
    <m/>
    <s v=" 0.00"/>
    <s v=" 18.68"/>
    <s v=" 13.91"/>
    <x v="13"/>
    <n v="20250004478653"/>
    <d v="2025-05-16T00:00:00"/>
  </r>
  <r>
    <x v="14"/>
    <d v="2025-02-11T00:00:00"/>
    <d v="2025-05-08T00:00:00"/>
    <d v="2025-06-16T00:00:00"/>
    <n v="87"/>
    <s v="Ζ"/>
    <s v="Β1"/>
    <s v="ΤΡΑΠΕΖΑ  EUROBANK A.E."/>
    <s v="ΤΡΑΠΕΖΑ  EUROBANK A.E."/>
    <s v="ΑΓ. ΚΩΝΣΤΑΝΤΙΝΟΥ 50  Δήμος ΑΜΑΡΟΥΣΙΟΥ ΤΚ 15124"/>
    <n v="996866969"/>
    <s v="Α93Ζ00263"/>
    <s v="[ 3/4 ]"/>
    <n v="1755"/>
    <n v="1768"/>
    <n v="0"/>
    <n v="13"/>
    <n v="0"/>
    <s v="ΛΟΓΑΡ. ΥΔΡΕΥΣΗΣ"/>
    <s v=" 13.0"/>
    <s v=" 4.55"/>
    <m/>
    <m/>
    <m/>
    <m/>
    <m/>
    <m/>
    <m/>
    <m/>
    <s v=" 4.55"/>
    <s v=" 2.90"/>
    <m/>
    <s v=" 3.41"/>
    <s v=" 0.59"/>
    <s v=" 1.52"/>
    <m/>
    <s v=" 0.00"/>
    <s v=" 12.97"/>
    <s v=" 4.94"/>
    <x v="14"/>
    <n v="20250004478657"/>
    <d v="2025-05-16T00:00:00"/>
  </r>
  <r>
    <x v="15"/>
    <d v="2025-02-14T00:00:00"/>
    <d v="2025-05-13T00:00:00"/>
    <d v="2025-06-16T00:00:00"/>
    <n v="89"/>
    <s v="Ζ"/>
    <s v="Β1"/>
    <s v="ΤΡΑΠΕΖΑ  EUROBANK A.E."/>
    <s v="ΤΡΑΠΕΖΑ  EUROBANK A.E."/>
    <s v="ΑΓ. ΚΩΝΣΤΑΝΤΙΝΟΥ 63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2.97"/>
    <m/>
    <m/>
    <s v=" 0.00"/>
    <s v=" 0.71"/>
    <m/>
    <s v=" 0.00"/>
    <s v=" 3.68"/>
    <s v=" 0.00"/>
    <x v="15"/>
    <n v="20250004476267"/>
    <d v="2025-05-16T00:00:00"/>
  </r>
  <r>
    <x v="16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2"/>
    <s v=" 0.00"/>
    <s v=" 0.32"/>
    <s v=" 0.00"/>
    <x v="16"/>
    <n v="20250004496210"/>
    <d v="2025-05-19T00:00:00"/>
  </r>
  <r>
    <x v="17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x v="17"/>
    <n v="20250004496211"/>
    <d v="2025-05-19T00:00:00"/>
  </r>
  <r>
    <x v="18"/>
    <d v="2025-01-04T00:00:00"/>
    <d v="2025-04-07T00:00:00"/>
    <d v="2025-06-16T00:00:00"/>
    <n v="94"/>
    <s v="Ι"/>
    <s v="Σ1"/>
    <s v="ΤΡΑΠΕΖΑ  EUROBANK A.E."/>
    <s v="ΤΡΑΠΕΖΑ  EUROBANK A.E."/>
    <s v="25ΗΣ ΜΑΡΤΙΟΥ 15  Δήμος ΤΑΥΡΟΥ ΤΚ 17778"/>
    <n v="996866969"/>
    <s v="Ν  61628"/>
    <s v="[ 5/8 ]"/>
    <n v="0"/>
    <n v="0"/>
    <n v="0"/>
    <n v="0"/>
    <n v="0"/>
    <s v="ΛΟΓΑΡ. ΥΔΡΕΥΣΗΣ"/>
    <m/>
    <m/>
    <m/>
    <m/>
    <m/>
    <m/>
    <m/>
    <m/>
    <m/>
    <m/>
    <m/>
    <s v=" 34.49"/>
    <m/>
    <m/>
    <s v=" 0.00"/>
    <s v=" 8.28"/>
    <m/>
    <s v=" 0.00"/>
    <s v=" 42.77"/>
    <s v=" 0.00"/>
    <x v="18"/>
    <n v="20250004484483"/>
    <d v="2025-05-16T00:00:00"/>
  </r>
  <r>
    <x v="19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0"/>
    <s v=" 0.00"/>
    <s v=" 0.10"/>
    <s v=" 0.00"/>
    <x v="19"/>
    <n v="20250004496212"/>
    <d v="2025-05-19T00:00:00"/>
  </r>
  <r>
    <x v="20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x v="0"/>
    <n v="20250004496213"/>
    <d v="2025-05-19T00:00:00"/>
  </r>
  <r>
    <x v="21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20"/>
    <n v="20250004496214"/>
    <d v="2025-05-19T00:00:00"/>
  </r>
  <r>
    <x v="22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21"/>
    <n v="20250004496215"/>
    <d v="2025-05-19T00:00:00"/>
  </r>
  <r>
    <x v="23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x v="22"/>
    <n v="20250004496216"/>
    <d v="2025-05-19T00:00:00"/>
  </r>
  <r>
    <x v="24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20"/>
    <n v="20250004496217"/>
    <d v="2025-05-19T00:00:00"/>
  </r>
  <r>
    <x v="25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0"/>
    <s v=" 0.00"/>
    <s v=" 0.10"/>
    <s v=" 0.00"/>
    <x v="19"/>
    <n v="20250004496218"/>
    <d v="2025-05-19T00:00:00"/>
  </r>
  <r>
    <x v="26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96"/>
    <s v=" 0.00"/>
    <s v=" 0.96"/>
    <s v=" 0.00"/>
    <x v="23"/>
    <n v="20250004496219"/>
    <d v="2025-05-19T00:00:00"/>
  </r>
  <r>
    <x v="27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7"/>
    <s v=" 0.00"/>
    <s v=" 0.07"/>
    <s v=" 0.00"/>
    <x v="24"/>
    <n v="20250004496220"/>
    <d v="2025-05-19T00:00:00"/>
  </r>
  <r>
    <x v="28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21"/>
    <n v="20250004496221"/>
    <d v="2025-05-19T00:00:00"/>
  </r>
  <r>
    <x v="29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21"/>
    <n v="20250004496222"/>
    <d v="2025-05-19T00:00:00"/>
  </r>
  <r>
    <x v="30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x v="25"/>
    <n v="20250004496223"/>
    <d v="2025-05-19T00:00:00"/>
  </r>
  <r>
    <x v="31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x v="26"/>
    <n v="20250004496224"/>
    <d v="2025-05-19T00:00:00"/>
  </r>
  <r>
    <x v="32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89"/>
    <s v=" 0.00"/>
    <s v=" 0.89"/>
    <s v=" 0.00"/>
    <x v="27"/>
    <n v="20250004496225"/>
    <d v="2025-05-19T00:00:00"/>
  </r>
  <r>
    <x v="33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8"/>
    <s v=" 0.00"/>
    <s v=" 0.08"/>
    <s v=" 0.00"/>
    <x v="21"/>
    <n v="20250004496226"/>
    <d v="2025-05-19T00:00:00"/>
  </r>
  <r>
    <x v="34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20"/>
    <n v="20250004496227"/>
    <d v="2025-05-19T00:00:00"/>
  </r>
  <r>
    <x v="35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x v="28"/>
    <n v="20250004496228"/>
    <d v="2025-05-19T00:00:00"/>
  </r>
  <r>
    <x v="36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1"/>
    <s v=" 0.00"/>
    <s v=" 0.11"/>
    <s v=" 0.00"/>
    <x v="29"/>
    <n v="20250004496229"/>
    <d v="2025-05-19T00:00:00"/>
  </r>
  <r>
    <x v="37"/>
    <m/>
    <m/>
    <d v="2025-05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7"/>
    <s v=" 0.00"/>
    <s v=" 0.17"/>
    <s v=" 0.00"/>
    <x v="30"/>
    <n v="20250004496230"/>
    <d v="2025-05-19T00:00:00"/>
  </r>
  <r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</r>
  <r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</r>
  <r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</r>
  <r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m/>
    <m/>
    <d v="2025-06-17T00:00:00"/>
    <m/>
    <s v="Γ"/>
    <m/>
    <s v="ΤΡΑΠΕΖΑ  EUROBANK A.E."/>
    <s v="ΤΡΑΠΕΖΑ  EUROBANK A.E."/>
    <s v="ΒΑΣ. ΣΟΦΙΑΣ ΛΕΩΦ. 68  Δήμος ΑΘΗΝΑΙΩΝ ΤΚ 1152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4.54"/>
    <s v=" 0.00"/>
    <s v=" 14.54"/>
    <s v=" 0.00"/>
    <n v="14.54"/>
    <n v="20250005566033"/>
    <d v="2025-06-17T00:00:00"/>
  </r>
  <r>
    <x v="1"/>
    <m/>
    <m/>
    <d v="2025-06-19T00:00:00"/>
    <m/>
    <s v="Γ"/>
    <m/>
    <s v="ΚΟΙΤΣΑΝΟΥ ΦΩΤΕΙΝΗ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50005615031"/>
    <d v="2025-06-19T00:00:00"/>
  </r>
  <r>
    <x v="2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n v="0.03"/>
    <n v="20250005615033"/>
    <d v="2025-06-19T00:00:00"/>
  </r>
  <r>
    <x v="3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50005615034"/>
    <d v="2025-06-19T00:00:00"/>
  </r>
  <r>
    <x v="4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n v="0.01"/>
    <n v="20250005615035"/>
    <d v="2025-06-19T00:00:00"/>
  </r>
  <r>
    <x v="5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n v="0.01"/>
    <n v="20250005615036"/>
    <d v="2025-06-19T00:00:00"/>
  </r>
  <r>
    <x v="6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5"/>
    <s v=" 0.00"/>
    <s v=" 0.05"/>
    <s v=" 0.00"/>
    <n v="0.05"/>
    <n v="20250005615037"/>
    <d v="2025-06-19T00:00:00"/>
  </r>
  <r>
    <x v="7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1"/>
    <s v=" 0.00"/>
    <s v=" 0.01"/>
    <s v=" 0.00"/>
    <n v="0.01"/>
    <n v="20250005615038"/>
    <d v="2025-06-19T00:00:00"/>
  </r>
  <r>
    <x v="8"/>
    <m/>
    <m/>
    <d v="2025-06-19T00:00:00"/>
    <m/>
    <s v="Γ"/>
    <m/>
    <s v="ΔΕΣΠΟΤΑΚΗΣ ΖΑΧΑΡΙΑΣ"/>
    <s v="ΤΡΑΠΕΖΑ  EUROBANK A.E."/>
    <s v="ΕΣΛΙΝ 7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50005615039"/>
    <d v="2025-06-19T00:00:00"/>
  </r>
  <r>
    <x v="9"/>
    <m/>
    <m/>
    <d v="2025-06-19T00:00:00"/>
    <m/>
    <s v="Γ"/>
    <m/>
    <s v="ΤΡΑΠΕΖΑ  EUROBANK A.E."/>
    <s v="ΤΡΑΠΕΖΑ  EUROBANK A.E."/>
    <s v="ΕΣΛΙΝ 13  Δήμος ΑΘΗΝΑΙΩΝ ΤΚ 11523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52"/>
    <s v=" 0.00"/>
    <s v=" 0.52"/>
    <s v=" 0.00"/>
    <n v="0.52"/>
    <n v="20250005615032"/>
    <d v="2025-06-19T00:00:00"/>
  </r>
  <r>
    <x v="10"/>
    <m/>
    <m/>
    <d v="2025-06-19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2"/>
    <s v=" 0.00"/>
    <s v=" 0.02"/>
    <s v=" 0.00"/>
    <n v="0.02"/>
    <n v="20250005615040"/>
    <d v="2025-06-19T00:00:00"/>
  </r>
  <r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.249999999999996"/>
    <m/>
    <m/>
  </r>
  <r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1"/>
    <x v="0"/>
    <d v="2025-03-28T00:00:00"/>
    <d v="2025-06-25T00:00:00"/>
    <d v="2025-08-01T00:00:00"/>
    <n v="90"/>
    <s v="Α"/>
    <s v="Β1"/>
    <s v="ΤΡΑΠΕΖΑ  EUROBANK A.E."/>
    <s v="ΤΡΑΠΕΖΑ  EUROBANK A.E."/>
    <s v="ΣΤΑΔΙΟΥ 49  Δήμος ΑΘΗΝΑΙΩΝ ΤΚ 10559"/>
    <n v="996866969"/>
    <s v="Α99Μ30628"/>
    <s v="[ 5/8 ]"/>
    <n v="1430"/>
    <n v="1432"/>
    <n v="4"/>
    <n v="2"/>
    <n v="0"/>
    <s v="ΛΟΓΑΡ. ΥΔΡΕΥΣΗΣ"/>
    <s v=" 6.0"/>
    <s v=" 2.10"/>
    <m/>
    <m/>
    <m/>
    <m/>
    <m/>
    <m/>
    <m/>
    <m/>
    <s v=" 2.10"/>
    <s v=" 3.00"/>
    <m/>
    <s v=" 1.58"/>
    <s v=" 0.27"/>
    <s v=" 1.10"/>
    <m/>
    <s v=" 0.00"/>
    <s v=" 8.05"/>
    <s v=" 0.00"/>
    <n v="8.0500000000000007"/>
    <n v="20250006117870"/>
    <d v="2025-07-04T00:00:00"/>
  </r>
  <r>
    <n v="9"/>
    <x v="1"/>
    <d v="2025-04-05T00:00:00"/>
    <d v="2025-07-10T00:00:00"/>
    <d v="2025-08-14T00:00:00"/>
    <n v="97"/>
    <s v="Γ"/>
    <s v="Β1"/>
    <s v="ΤΡΑΠΕΖΑ  EUROBANK A.E."/>
    <s v="ΤΡΑΠΕΖΑ  EUROBANK A.E."/>
    <s v="ΠΑΠΑΔΙΑΜΑΝΤΟΠΟΥΛΟΥ 7  Δήμος ΑΘΗΝΑΙΩΝ ΤΚ 11528"/>
    <n v="996866969"/>
    <s v="Α07Σ40751"/>
    <s v="[ 5/8 ]"/>
    <n v="9"/>
    <n v="9"/>
    <s v="6.5"/>
    <n v="0"/>
    <n v="0"/>
    <s v="ΛΟΓΑΡ. ΥΔΡΕΥΣΗΣ"/>
    <s v=" 6.5"/>
    <s v=" 2.28"/>
    <m/>
    <m/>
    <m/>
    <m/>
    <m/>
    <m/>
    <m/>
    <m/>
    <s v=" 2.28"/>
    <s v=" 3.23"/>
    <m/>
    <s v=" 1.71"/>
    <s v=" 0.30"/>
    <s v=" 1.19"/>
    <m/>
    <s v=" 0.00"/>
    <s v=" 8.71"/>
    <s v=" 1.21"/>
    <n v="7.5"/>
    <n v="20250006532719"/>
    <d v="2025-07-17T00:00:00"/>
  </r>
  <r>
    <n v="9"/>
    <x v="2"/>
    <d v="2025-04-05T00:00:00"/>
    <d v="2025-07-10T00:00:00"/>
    <d v="2025-08-14T00:00:00"/>
    <n v="97"/>
    <s v="Γ"/>
    <s v="Β1"/>
    <s v="ΤΡΑΠΕΖΑ  EUROBANK A.E."/>
    <s v="ΤΡΑΠΕΖΑ  EUROBANK A.E."/>
    <s v="ΠΑΠΑΔΙΑΜΑΝΤΟΠΟΥΛΟΥ 7  Δήμος ΑΘΗΝΑΙΩΝ ΤΚ 11528"/>
    <n v="996866969"/>
    <s v="Α00Δ10839"/>
    <s v="[ 5/8 ]"/>
    <n v="15215"/>
    <n v="15331"/>
    <n v="0"/>
    <n v="116"/>
    <n v="0"/>
    <s v="ΛΟΓΑΡ. ΥΔΡΕΥΣΗΣ"/>
    <s v=" 16.2"/>
    <s v=" 5.67"/>
    <s v=" 48.5"/>
    <s v=" 31.04"/>
    <s v=" 22.6"/>
    <s v=" 41.36"/>
    <s v=" 25.9"/>
    <s v=" 66.30"/>
    <s v=" 2.8"/>
    <s v=" 8.96"/>
    <s v=" 153.33"/>
    <s v=" 3.23"/>
    <m/>
    <s v=" 115.00"/>
    <s v=" 19.94"/>
    <s v=" 28.38"/>
    <m/>
    <s v=" 0.00"/>
    <s v=" 319.88"/>
    <s v=" 45.25"/>
    <n v="274.63"/>
    <n v="20250006534157"/>
    <d v="2025-07-17T00:00:00"/>
  </r>
  <r>
    <n v="16"/>
    <x v="3"/>
    <d v="2025-04-12T00:00:00"/>
    <d v="2025-07-14T00:00:00"/>
    <d v="2025-09-02T00:00:00"/>
    <n v="94"/>
    <s v="Ζ"/>
    <s v="Β1"/>
    <s v="ΤΡΑΠΕΖΑ  EUROBANK A.E."/>
    <s v="ΤΡΑΠΕΖΑ  EUROBANK A.E."/>
    <s v="ΑΡΓΑΝΩΝ ΑΡΧΗ ΠΡΟΕΚΤΑΣΗ 2  Δήμος ΝΕΑΣ ΙΩΝΙΑΣ ΤΚ 14234"/>
    <n v="996866969"/>
    <s v="Δ04Σ00130"/>
    <s v="[ 1.5 ]"/>
    <n v="22526"/>
    <n v="23365"/>
    <n v="0"/>
    <n v="839"/>
    <n v="0"/>
    <s v="ΛΟΓΑΡ. ΥΔΡΕΥΣΗΣ"/>
    <s v=" 15.7"/>
    <s v=" 5.50"/>
    <s v=" 47.0"/>
    <s v=" 30.08"/>
    <s v=" 21.9"/>
    <s v=" 40.08"/>
    <s v=" 25.1"/>
    <s v=" 64.26"/>
    <s v=" 729.3"/>
    <s v=" 2333.76"/>
    <s v=" 2473.68"/>
    <s v=" 14.09"/>
    <m/>
    <s v=" 1286.31"/>
    <s v=" 321.58"/>
    <s v=" 312.09"/>
    <m/>
    <s v=" 0.00"/>
    <s v=" 4407.75"/>
    <s v=" 0.00"/>
    <n v="4407.75"/>
    <n v="20250006677125"/>
    <d v="2025-07-22T00:00:00"/>
  </r>
  <r>
    <n v="1"/>
    <x v="4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20Ρ38203"/>
    <s v="[ 5/8 ]"/>
    <n v="302"/>
    <n v="390"/>
    <n v="0"/>
    <n v="88"/>
    <n v="0"/>
    <s v="ΛΟΓΑΡ. ΥΔΡΕΥΣΗΣ"/>
    <s v=" 15.3"/>
    <s v=" 5.36"/>
    <s v=" 46.0"/>
    <s v=" 29.44"/>
    <s v=" 21.5"/>
    <s v=" 39.35"/>
    <s v=" 5.2"/>
    <s v=" 13.31"/>
    <m/>
    <m/>
    <s v=" 87.46"/>
    <s v=" 3.07"/>
    <m/>
    <s v=" 65.60"/>
    <s v=" 11.38"/>
    <s v=" 18.40"/>
    <s v=" 8.00"/>
    <s v=" 0.00"/>
    <s v=" 193.91"/>
    <s v=" 0.00"/>
    <n v="193.91"/>
    <n v="20250006197609"/>
    <d v="2025-07-08T00:00:00"/>
  </r>
  <r>
    <n v="1"/>
    <x v="5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15Ε14859"/>
    <s v="[ 5/8 ]"/>
    <n v="1795"/>
    <n v="1817"/>
    <n v="0"/>
    <n v="22"/>
    <n v="0"/>
    <s v="ΛΟΓΑΡ. ΥΔΡΕΥΣΗΣ"/>
    <s v=" 15.3"/>
    <s v=" 5.36"/>
    <s v=" 6.7"/>
    <s v=" 4.29"/>
    <m/>
    <m/>
    <m/>
    <m/>
    <m/>
    <m/>
    <s v=" 9.65"/>
    <s v=" 3.07"/>
    <m/>
    <s v=" 7.24"/>
    <s v=" 1.26"/>
    <s v=" 2.48"/>
    <m/>
    <s v=" 0.00"/>
    <s v=" 23.70"/>
    <s v=" 0.00"/>
    <n v="23.7"/>
    <n v="20250006197610"/>
    <d v="2025-07-08T00:00:00"/>
  </r>
  <r>
    <n v="1"/>
    <x v="6"/>
    <d v="2025-04-08T00:00:00"/>
    <d v="2025-07-02T00:00:00"/>
    <d v="2025-08-05T00:00:00"/>
    <n v="86"/>
    <s v="Ι"/>
    <s v="Σ1"/>
    <s v="ΤΡΑΠΕΖΑ  EUROBANK A.E."/>
    <s v="ΤΡΑΠΕΖΑ  EUROBANK A.E."/>
    <s v="25ΗΣ ΜΑΡΤΙΟΥ 15  Δήμος ΤΑΥΡΟΥ ΤΚ 17778"/>
    <n v="996866969"/>
    <s v="Ν  61628"/>
    <s v="[ 5/8 ]"/>
    <n v="0"/>
    <n v="0"/>
    <n v="0"/>
    <n v="0"/>
    <n v="0"/>
    <s v="ΛΟΓΑΡ. ΥΔΡΕΥΣΗΣ"/>
    <m/>
    <m/>
    <m/>
    <m/>
    <m/>
    <m/>
    <m/>
    <m/>
    <m/>
    <m/>
    <m/>
    <s v=" 31.57"/>
    <m/>
    <m/>
    <s v=" 0.00"/>
    <s v=" 7.58"/>
    <m/>
    <s v=" 0.00"/>
    <s v=" 39.15"/>
    <s v=" 0.00"/>
    <n v="39.15"/>
    <n v="20250006197906"/>
    <d v="2025-07-08T00:00:00"/>
  </r>
  <r>
    <n v="1"/>
    <x v="7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977"/>
    <s v="[ 3/4 ]"/>
    <n v="3849"/>
    <n v="3895"/>
    <n v="0"/>
    <n v="46"/>
    <n v="0"/>
    <s v="ΛΟΓΑΡ. ΥΔΡΕΥΣΗΣ"/>
    <s v=" 15.3"/>
    <s v=" 5.36"/>
    <s v=" 30.7"/>
    <s v=" 19.65"/>
    <m/>
    <m/>
    <m/>
    <m/>
    <m/>
    <m/>
    <s v=" 25.01"/>
    <s v=" 3.07"/>
    <m/>
    <s v=" 18.76"/>
    <s v=" 3.25"/>
    <s v=" 5.24"/>
    <m/>
    <s v=" 0.00"/>
    <s v=" 55.33"/>
    <s v=" 0.00"/>
    <n v="55.33"/>
    <n v="20250006199581"/>
    <d v="2025-07-08T00:00:00"/>
  </r>
  <r>
    <n v="1"/>
    <x v="8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739"/>
    <s v="[ 3/4 ]"/>
    <n v="1734"/>
    <n v="1744"/>
    <n v="0"/>
    <n v="10"/>
    <n v="0"/>
    <s v="ΛΟΓΑΡ. ΥΔΡΕΥΣΗΣ"/>
    <s v=" 10.0"/>
    <s v=" 3.50"/>
    <m/>
    <m/>
    <m/>
    <m/>
    <m/>
    <m/>
    <m/>
    <m/>
    <s v=" 3.50"/>
    <s v=" 3.07"/>
    <m/>
    <s v=" 2.63"/>
    <s v=" 0.46"/>
    <s v=" 1.37"/>
    <m/>
    <s v=" 0.00"/>
    <s v=" 11.03"/>
    <s v=" 0.00"/>
    <n v="11.03"/>
    <n v="20250006199582"/>
    <d v="2025-07-08T00:00:00"/>
  </r>
  <r>
    <n v="1"/>
    <x v="9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791"/>
    <s v="[ 3/4 ]"/>
    <n v="4431"/>
    <n v="4470"/>
    <n v="0"/>
    <n v="39"/>
    <n v="0"/>
    <s v="ΛΟΓΑΡ. ΥΔΡΕΥΣΗΣ"/>
    <s v=" 15.3"/>
    <s v=" 5.36"/>
    <s v=" 23.7"/>
    <s v=" 15.17"/>
    <m/>
    <m/>
    <m/>
    <m/>
    <m/>
    <m/>
    <s v=" 20.53"/>
    <s v=" 3.07"/>
    <m/>
    <s v=" 15.40"/>
    <s v=" 2.67"/>
    <s v=" 4.44"/>
    <m/>
    <s v=" 0.00"/>
    <s v=" 46.11"/>
    <s v=" 0.00"/>
    <n v="46.11"/>
    <n v="20250006199583"/>
    <d v="2025-07-08T00:00:00"/>
  </r>
  <r>
    <n v="1"/>
    <x v="10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951"/>
    <s v="[ 3/4 ]"/>
    <n v="4539"/>
    <n v="4575"/>
    <n v="0"/>
    <n v="36"/>
    <n v="0"/>
    <s v="ΛΟΓΑΡ. ΥΔΡΕΥΣΗΣ"/>
    <s v=" 15.3"/>
    <s v=" 5.36"/>
    <s v=" 20.7"/>
    <s v=" 13.25"/>
    <m/>
    <m/>
    <m/>
    <m/>
    <m/>
    <m/>
    <s v=" 18.61"/>
    <s v=" 3.07"/>
    <m/>
    <s v=" 13.96"/>
    <s v=" 2.42"/>
    <s v=" 4.09"/>
    <m/>
    <s v=" 0.00"/>
    <s v=" 42.15"/>
    <s v=" 0.00"/>
    <n v="42.15"/>
    <n v="20250006199584"/>
    <d v="2025-07-08T00:00:00"/>
  </r>
  <r>
    <n v="1"/>
    <x v="11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978"/>
    <s v="[ 3/4 ]"/>
    <n v="2858"/>
    <n v="2880"/>
    <n v="0"/>
    <n v="22"/>
    <n v="0"/>
    <s v="ΛΟΓΑΡ. ΥΔΡΕΥΣΗΣ"/>
    <s v=" 15.3"/>
    <s v=" 5.36"/>
    <s v=" 6.7"/>
    <s v=" 4.29"/>
    <m/>
    <m/>
    <m/>
    <m/>
    <m/>
    <m/>
    <s v=" 9.65"/>
    <s v=" 3.07"/>
    <m/>
    <s v=" 7.24"/>
    <s v=" 1.26"/>
    <s v=" 2.48"/>
    <m/>
    <s v=" 0.00"/>
    <s v=" 23.70"/>
    <s v=" 0.00"/>
    <n v="23.7"/>
    <n v="20250006199585"/>
    <d v="2025-07-08T00:00:00"/>
  </r>
  <r>
    <n v="1"/>
    <x v="12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0806"/>
    <s v="[ 3/4 ]"/>
    <n v="4739"/>
    <n v="4784"/>
    <n v="0"/>
    <n v="45"/>
    <n v="0"/>
    <s v="ΛΟΓΑΡ. ΥΔΡΕΥΣΗΣ"/>
    <s v=" 15.3"/>
    <s v=" 5.36"/>
    <s v=" 29.7"/>
    <s v=" 19.01"/>
    <m/>
    <m/>
    <m/>
    <m/>
    <m/>
    <m/>
    <s v=" 24.37"/>
    <s v=" 3.07"/>
    <m/>
    <s v=" 18.28"/>
    <s v=" 3.17"/>
    <s v=" 5.13"/>
    <m/>
    <s v=" 0.00"/>
    <s v=" 54.02"/>
    <s v=" 0.00"/>
    <n v="54.02"/>
    <n v="20250006199586"/>
    <d v="2025-07-08T00:00:00"/>
  </r>
  <r>
    <n v="1"/>
    <x v="13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0802"/>
    <s v="[ 3/4 ]"/>
    <n v="5789"/>
    <n v="5836"/>
    <n v="0"/>
    <n v="47"/>
    <n v="0"/>
    <s v="ΛΟΓΑΡ. ΥΔΡΕΥΣΗΣ"/>
    <s v=" 15.3"/>
    <s v=" 5.36"/>
    <s v=" 31.7"/>
    <s v=" 20.29"/>
    <m/>
    <m/>
    <m/>
    <m/>
    <m/>
    <m/>
    <s v=" 25.65"/>
    <s v=" 3.07"/>
    <m/>
    <s v=" 19.24"/>
    <s v=" 3.34"/>
    <s v=" 5.36"/>
    <m/>
    <s v=" 0.00"/>
    <s v=" 56.66"/>
    <s v=" 0.00"/>
    <n v="56.66"/>
    <n v="20250006199587"/>
    <d v="2025-07-08T00:00:00"/>
  </r>
  <r>
    <n v="1"/>
    <x v="14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839"/>
    <s v="[ 3/4 ]"/>
    <n v="6433"/>
    <n v="6577"/>
    <n v="0"/>
    <n v="144"/>
    <n v="0"/>
    <s v="ΛΟΓΑΡ. ΥΔΡΕΥΣΗΣ"/>
    <s v=" 15.3"/>
    <s v=" 5.36"/>
    <s v=" 46.0"/>
    <s v=" 29.44"/>
    <s v=" 21.5"/>
    <s v=" 39.35"/>
    <s v=" 24.5"/>
    <s v=" 62.72"/>
    <s v=" 36.7"/>
    <s v=" 117.44"/>
    <s v=" 254.31"/>
    <s v=" 3.07"/>
    <m/>
    <s v=" 190.73"/>
    <s v=" 33.07"/>
    <s v=" 46.52"/>
    <m/>
    <s v=" 0.00"/>
    <s v=" 527.70"/>
    <s v=" 0.00"/>
    <n v="527.70000000000005"/>
    <n v="20250006199588"/>
    <d v="2025-07-08T00:00:00"/>
  </r>
  <r>
    <n v="1"/>
    <x v="15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867"/>
    <s v="[ 3/4 ]"/>
    <n v="3597"/>
    <n v="3627"/>
    <n v="0"/>
    <n v="30"/>
    <n v="0"/>
    <s v="ΛΟΓΑΡ. ΥΔΡΕΥΣΗΣ"/>
    <s v=" 15.3"/>
    <s v=" 5.36"/>
    <s v=" 14.7"/>
    <s v=" 9.41"/>
    <m/>
    <m/>
    <m/>
    <m/>
    <m/>
    <m/>
    <s v=" 14.77"/>
    <s v=" 3.07"/>
    <m/>
    <s v=" 11.08"/>
    <s v=" 1.92"/>
    <s v=" 3.40"/>
    <m/>
    <s v=" 0.00"/>
    <s v=" 34.24"/>
    <s v=" 0.00"/>
    <n v="34.24"/>
    <n v="20250006199589"/>
    <d v="2025-07-08T00:00:00"/>
  </r>
  <r>
    <n v="1"/>
    <x v="16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840"/>
    <s v="[ 3/4 ]"/>
    <n v="4031"/>
    <n v="4068"/>
    <n v="0"/>
    <n v="37"/>
    <n v="0"/>
    <s v="ΛΟΓΑΡ. ΥΔΡΕΥΣΗΣ"/>
    <s v=" 15.3"/>
    <s v=" 5.36"/>
    <s v=" 21.7"/>
    <s v=" 13.89"/>
    <m/>
    <m/>
    <m/>
    <m/>
    <m/>
    <m/>
    <s v=" 19.25"/>
    <s v=" 3.07"/>
    <m/>
    <s v=" 14.44"/>
    <s v=" 2.51"/>
    <s v=" 4.21"/>
    <m/>
    <s v=" 0.00"/>
    <s v=" 43.48"/>
    <s v=" 0.00"/>
    <n v="43.48"/>
    <n v="20250006199590"/>
    <d v="2025-07-08T00:00:00"/>
  </r>
  <r>
    <n v="1"/>
    <x v="17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745"/>
    <s v="[ 3/4 ]"/>
    <n v="3873"/>
    <n v="3907"/>
    <n v="0"/>
    <n v="34"/>
    <n v="0"/>
    <s v="ΛΟΓΑΡ. ΥΔΡΕΥΣΗΣ"/>
    <s v=" 15.3"/>
    <s v=" 5.36"/>
    <s v=" 18.7"/>
    <s v=" 11.97"/>
    <m/>
    <m/>
    <m/>
    <m/>
    <m/>
    <m/>
    <s v=" 17.33"/>
    <s v=" 3.07"/>
    <m/>
    <s v=" 13.00"/>
    <s v=" 2.26"/>
    <s v=" 3.86"/>
    <m/>
    <s v=" 0.00"/>
    <s v=" 39.52"/>
    <s v=" 0.00"/>
    <n v="39.520000000000003"/>
    <n v="20250006199591"/>
    <d v="2025-07-08T00:00:00"/>
  </r>
  <r>
    <n v="1"/>
    <x v="18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8915"/>
    <s v="[ 3/4 ]"/>
    <n v="5423"/>
    <n v="5488"/>
    <n v="0"/>
    <n v="65"/>
    <n v="0"/>
    <s v="ΛΟΓΑΡ. ΥΔΡΕΥΣΗΣ"/>
    <s v=" 15.3"/>
    <s v=" 5.36"/>
    <s v=" 46.0"/>
    <s v=" 29.44"/>
    <s v=" 3.7"/>
    <s v=" 6.77"/>
    <m/>
    <m/>
    <m/>
    <m/>
    <s v=" 41.57"/>
    <s v=" 3.07"/>
    <m/>
    <s v=" 31.18"/>
    <s v=" 5.41"/>
    <s v=" 8.22"/>
    <m/>
    <s v=" 0.00"/>
    <s v=" 89.45"/>
    <s v=" 0.00"/>
    <n v="89.45"/>
    <n v="20250006199592"/>
    <d v="2025-07-08T00:00:00"/>
  </r>
  <r>
    <n v="1"/>
    <x v="19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8897"/>
    <s v="[ 3/4 ]"/>
    <n v="5414"/>
    <n v="5483"/>
    <n v="0"/>
    <n v="69"/>
    <n v="0"/>
    <s v="ΛΟΓΑΡ. ΥΔΡΕΥΣΗΣ"/>
    <s v=" 15.3"/>
    <s v=" 5.36"/>
    <s v=" 46.0"/>
    <s v=" 29.44"/>
    <s v=" 7.7"/>
    <s v=" 14.09"/>
    <m/>
    <m/>
    <m/>
    <m/>
    <s v=" 48.89"/>
    <s v=" 3.07"/>
    <m/>
    <s v=" 36.67"/>
    <s v=" 6.36"/>
    <s v=" 9.54"/>
    <m/>
    <s v=" 0.00"/>
    <s v=" 104.53"/>
    <s v=" 0.00"/>
    <n v="104.53"/>
    <n v="20250006199593"/>
    <d v="2025-07-08T00:00:00"/>
  </r>
  <r>
    <n v="1"/>
    <x v="20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949"/>
    <s v="[ 3/4 ]"/>
    <n v="6283"/>
    <n v="6405"/>
    <n v="0"/>
    <n v="122"/>
    <n v="0"/>
    <s v="ΛΟΓΑΡ. ΥΔΡΕΥΣΗΣ"/>
    <s v=" 15.3"/>
    <s v=" 5.36"/>
    <s v=" 46.0"/>
    <s v=" 29.44"/>
    <s v=" 21.5"/>
    <s v=" 39.35"/>
    <s v=" 24.5"/>
    <s v=" 62.72"/>
    <s v=" 14.7"/>
    <s v=" 47.04"/>
    <s v=" 183.91"/>
    <s v=" 3.07"/>
    <m/>
    <s v=" 137.93"/>
    <s v=" 23.92"/>
    <s v=" 33.84"/>
    <m/>
    <s v=" 0.00"/>
    <s v=" 382.67"/>
    <s v=" 0.00"/>
    <n v="382.67"/>
    <n v="20250006199594"/>
    <d v="2025-07-08T00:00:00"/>
  </r>
  <r>
    <n v="1"/>
    <x v="21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14971"/>
    <s v="[ 3/4 ]"/>
    <n v="4526"/>
    <n v="4562"/>
    <n v="0"/>
    <n v="36"/>
    <n v="0"/>
    <s v="ΛΟΓΑΡ. ΥΔΡΕΥΣΗΣ"/>
    <s v=" 15.3"/>
    <s v=" 5.36"/>
    <s v=" 20.7"/>
    <s v=" 13.25"/>
    <m/>
    <m/>
    <m/>
    <m/>
    <m/>
    <m/>
    <s v=" 18.61"/>
    <s v=" 3.07"/>
    <m/>
    <s v=" 13.96"/>
    <s v=" 2.42"/>
    <s v=" 4.09"/>
    <m/>
    <s v=" 0.00"/>
    <s v=" 42.15"/>
    <s v=" 0.00"/>
    <n v="42.15"/>
    <n v="20250006199595"/>
    <d v="2025-07-08T00:00:00"/>
  </r>
  <r>
    <n v="1"/>
    <x v="22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0803Α"/>
    <s v="[ 3/4 ]"/>
    <n v="4218"/>
    <n v="4259"/>
    <n v="0"/>
    <n v="41"/>
    <n v="0"/>
    <s v="ΛΟΓΑΡ. ΥΔΡΕΥΣΗΣ"/>
    <s v=" 15.3"/>
    <s v=" 5.36"/>
    <s v=" 25.7"/>
    <s v=" 16.45"/>
    <m/>
    <m/>
    <m/>
    <m/>
    <m/>
    <m/>
    <s v=" 21.81"/>
    <s v=" 3.07"/>
    <m/>
    <s v=" 16.36"/>
    <s v=" 2.84"/>
    <s v=" 4.67"/>
    <m/>
    <s v=" 0.00"/>
    <s v=" 48.75"/>
    <s v=" 0.00"/>
    <n v="48.75"/>
    <n v="20250006199596"/>
    <d v="2025-07-08T00:00:00"/>
  </r>
  <r>
    <n v="1"/>
    <x v="23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0805"/>
    <s v="[ 3/4 ]"/>
    <n v="4010"/>
    <n v="4010"/>
    <s v="6.1"/>
    <n v="0"/>
    <n v="0"/>
    <s v="ΛΟΓΑΡ. ΥΔΡΕΥΣΗΣ"/>
    <s v=" 6.1"/>
    <s v=" 2.14"/>
    <m/>
    <m/>
    <m/>
    <m/>
    <m/>
    <m/>
    <m/>
    <m/>
    <s v=" 2.14"/>
    <s v=" 3.07"/>
    <m/>
    <s v=" 1.61"/>
    <s v=" 0.28"/>
    <s v=" 1.13"/>
    <m/>
    <s v=" 0.00"/>
    <s v=" 8.23"/>
    <s v=" 0.00"/>
    <n v="8.23"/>
    <n v="20250006199597"/>
    <d v="2025-07-08T00:00:00"/>
  </r>
  <r>
    <n v="1"/>
    <x v="24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716"/>
    <s v="[ 3/4 ]"/>
    <n v="5763"/>
    <n v="5804"/>
    <n v="0"/>
    <n v="41"/>
    <n v="0"/>
    <s v="ΛΟΓΑΡ. ΥΔΡΕΥΣΗΣ"/>
    <s v=" 15.3"/>
    <s v=" 5.36"/>
    <s v=" 25.7"/>
    <s v=" 16.45"/>
    <m/>
    <m/>
    <m/>
    <m/>
    <m/>
    <m/>
    <s v=" 21.81"/>
    <s v=" 3.07"/>
    <m/>
    <s v=" 16.36"/>
    <s v=" 2.84"/>
    <s v=" 4.67"/>
    <m/>
    <s v=" 0.00"/>
    <s v=" 48.75"/>
    <s v=" 0.00"/>
    <n v="48.75"/>
    <n v="20250006199598"/>
    <d v="2025-07-08T00:00:00"/>
  </r>
  <r>
    <n v="1"/>
    <x v="25"/>
    <d v="2025-04-02T00:00:00"/>
    <d v="2025-07-02T00:00:00"/>
    <d v="2025-08-05T00:00:00"/>
    <n v="92"/>
    <s v="Ι"/>
    <s v="Β1"/>
    <s v="ΤΡΑΠΕΖΑ  EUROBANK A.E."/>
    <s v="ΤΡΑΠΕΖΑ  EUROBANK A.E."/>
    <s v="25ΗΣ ΜΑΡΤΙΟΥ 15  Δήμος ΤΑΥΡΟΥ ΤΚ 17778"/>
    <n v="996866969"/>
    <s v="Α09Η22708"/>
    <s v="[ 3/4 ]"/>
    <n v="6790"/>
    <n v="6846"/>
    <n v="0"/>
    <n v="56"/>
    <n v="0"/>
    <s v="ΛΟΓΑΡ. ΥΔΡΕΥΣΗΣ"/>
    <s v=" 15.3"/>
    <s v=" 5.36"/>
    <s v=" 40.7"/>
    <s v=" 26.05"/>
    <m/>
    <m/>
    <m/>
    <m/>
    <m/>
    <m/>
    <s v=" 31.41"/>
    <s v=" 3.07"/>
    <m/>
    <s v=" 23.56"/>
    <s v=" 4.09"/>
    <s v=" 6.39"/>
    <m/>
    <s v=" 0.00"/>
    <s v=" 68.52"/>
    <s v=" 0.00"/>
    <n v="68.52"/>
    <n v="20250006199599"/>
    <d v="2025-07-08T00:00:00"/>
  </r>
  <r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81.6799999999976"/>
    <m/>
    <m/>
  </r>
  <r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m/>
    <x v="0"/>
    <m/>
    <m/>
    <d v="2025-08-26T00:00:00"/>
    <m/>
    <s v="Α"/>
    <m/>
    <s v="ΤΡΑΠΕΖΑ  EUROBANK A.E."/>
    <s v="ΤΡΑΠΕΖΑ  EUROBANK A.E."/>
    <s v="ΣΤΑΔΙΟΥ 49  Δήμος ΑΘΗΝΑΙΩΝ ΤΚ 10559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x v="0"/>
    <n v="20250007703138"/>
    <d v="2025-08-26T00:00:00"/>
  </r>
  <r>
    <n v="6"/>
    <x v="1"/>
    <d v="2025-04-08T00:00:00"/>
    <d v="2025-07-02T00:00:00"/>
    <d v="2025-09-15T00:00:00"/>
    <n v="86"/>
    <s v="Γ"/>
    <s v="Β1"/>
    <s v="ΤΡΑΠΕΖΑ  EUROBANK A.E."/>
    <s v="ΤΡΑΠΕΖΑ  EUROBANK A.E."/>
    <s v="ΒΑΣ. ΣΟΦΙΑΣ ΛΕΩΦ. 68  Δήμος ΑΘΗΝΑΙΩΝ ΤΚ 11528"/>
    <n v="996866969"/>
    <s v="Ε18Α00188"/>
    <s v="[ 2 ]"/>
    <n v="7503"/>
    <n v="7886"/>
    <n v="0"/>
    <n v="383"/>
    <n v="0"/>
    <s v="ΛΟΓΑΡ. ΥΔΡΕΥΣΗΣ"/>
    <s v=" 14.3"/>
    <s v=" 5.01"/>
    <s v=" 43.0"/>
    <s v=" 27.52"/>
    <s v=" 20.1"/>
    <s v=" 36.78"/>
    <s v=" 22.9"/>
    <s v=" 58.62"/>
    <s v=" 282.7"/>
    <s v=" 904.64"/>
    <s v=" 1032.57"/>
    <s v=" 37.31"/>
    <m/>
    <s v=" 774.43"/>
    <s v=" 134.23"/>
    <s v=" 194.81"/>
    <m/>
    <s v=" 0.00"/>
    <s v=" 2173.35"/>
    <s v=" 0.00"/>
    <x v="1"/>
    <n v="20250007503468"/>
    <d v="2025-08-18T00:00:00"/>
  </r>
  <r>
    <n v="34"/>
    <x v="2"/>
    <d v="2025-05-07T00:00:00"/>
    <d v="2025-07-31T00:00:00"/>
    <d v="2025-09-10T00:00:00"/>
    <n v="86"/>
    <s v="Γ"/>
    <s v="Β1"/>
    <s v="ΚΟΙΤΣΑΝΟΥ ΦΩΤΕΙΝΗ"/>
    <s v="ΤΡΑΠΕΖΑ  EUROBANK A.E."/>
    <s v="ΕΣΛΙΝ 7  Δήμος ΑΘΗΝΑΙΩΝ ΤΚ 11523"/>
    <n v="996866969"/>
    <s v="Α95Δ06717"/>
    <s v="[ 5/8 ]"/>
    <n v="5328"/>
    <n v="5346"/>
    <n v="0"/>
    <n v="18"/>
    <n v="0"/>
    <s v="ΛΟΓΑΡ. ΥΔΡΕΥΣΗΣ"/>
    <s v=" 14.3"/>
    <s v=" 5.01"/>
    <s v=" 3.7"/>
    <s v=" 2.37"/>
    <m/>
    <m/>
    <m/>
    <m/>
    <m/>
    <m/>
    <s v=" 7.38"/>
    <s v=" 2.87"/>
    <m/>
    <s v=" 5.54"/>
    <s v=" 0.96"/>
    <s v=" 2.02"/>
    <m/>
    <s v=" 0.00"/>
    <s v=" 18.77"/>
    <s v=" 0.00"/>
    <x v="2"/>
    <n v="20250007359057"/>
    <d v="2025-08-12T00:00:00"/>
  </r>
  <r>
    <n v="34"/>
    <x v="3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2Ζ37995"/>
    <s v="[ 5/8 ]"/>
    <n v="2591"/>
    <n v="2614"/>
    <n v="0"/>
    <n v="23"/>
    <n v="0"/>
    <s v="ΛΟΓΑΡ. ΥΔΡΕΥΣΗΣ"/>
    <s v=" 14.3"/>
    <s v=" 5.01"/>
    <s v=" 8.7"/>
    <s v=" 5.57"/>
    <m/>
    <m/>
    <m/>
    <m/>
    <m/>
    <m/>
    <s v=" 10.58"/>
    <s v=" 2.87"/>
    <m/>
    <s v=" 7.94"/>
    <s v=" 1.37"/>
    <s v=" 2.60"/>
    <m/>
    <s v=" 0.00"/>
    <s v=" 25.36"/>
    <s v=" 0.00"/>
    <x v="3"/>
    <n v="20250007361226"/>
    <d v="2025-08-12T00:00:00"/>
  </r>
  <r>
    <n v="34"/>
    <x v="4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3Ζ15916"/>
    <s v="[ 5/8 ]"/>
    <n v="1772"/>
    <n v="1781"/>
    <n v="0"/>
    <n v="9"/>
    <n v="0"/>
    <s v="ΛΟΓΑΡ. ΥΔΡΕΥΣΗΣ"/>
    <s v=" 9.0"/>
    <s v=" 3.15"/>
    <m/>
    <m/>
    <m/>
    <m/>
    <m/>
    <m/>
    <m/>
    <m/>
    <s v=" 3.15"/>
    <s v=" 2.87"/>
    <m/>
    <s v=" 2.36"/>
    <s v=" 0.41"/>
    <s v=" 1.26"/>
    <m/>
    <s v=" 0.00"/>
    <s v=" 10.05"/>
    <s v=" 0.00"/>
    <x v="4"/>
    <n v="20250007361227"/>
    <d v="2025-08-12T00:00:00"/>
  </r>
  <r>
    <n v="34"/>
    <x v="5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3Ζ90402"/>
    <s v="[ 5/8 ]"/>
    <n v="1891"/>
    <n v="1904"/>
    <n v="0"/>
    <n v="13"/>
    <n v="0"/>
    <s v="ΛΟΓΑΡ. ΥΔΡΕΥΣΗΣ"/>
    <s v=" 13.0"/>
    <s v=" 4.55"/>
    <m/>
    <m/>
    <m/>
    <m/>
    <m/>
    <m/>
    <m/>
    <m/>
    <s v=" 4.55"/>
    <s v=" 2.87"/>
    <m/>
    <s v=" 3.41"/>
    <s v=" 0.59"/>
    <s v=" 1.51"/>
    <m/>
    <s v=" 0.00"/>
    <s v=" 12.93"/>
    <s v=" 0.00"/>
    <x v="5"/>
    <n v="20250007361228"/>
    <d v="2025-08-12T00:00:00"/>
  </r>
  <r>
    <n v="34"/>
    <x v="6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3Ζ32062"/>
    <s v="[ 5/8 ]"/>
    <n v="520"/>
    <n v="527"/>
    <n v="0"/>
    <n v="7"/>
    <n v="0"/>
    <s v="ΛΟΓΑΡ. ΥΔΡΕΥΣΗΣ"/>
    <s v=" 7.0"/>
    <s v=" 2.45"/>
    <m/>
    <m/>
    <m/>
    <m/>
    <m/>
    <m/>
    <m/>
    <m/>
    <s v=" 2.45"/>
    <s v=" 2.87"/>
    <m/>
    <s v=" 1.84"/>
    <s v=" 0.32"/>
    <s v=" 1.13"/>
    <m/>
    <s v=" 0.00"/>
    <s v=" 8.61"/>
    <s v=" 0.00"/>
    <x v="6"/>
    <n v="20250007361229"/>
    <d v="2025-08-12T00:00:00"/>
  </r>
  <r>
    <n v="34"/>
    <x v="7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89Ε42440"/>
    <s v="[ 5/8 ]"/>
    <n v="1788"/>
    <n v="1812"/>
    <n v="0"/>
    <n v="24"/>
    <n v="0"/>
    <s v="ΛΟΓΑΡ. ΥΔΡΕΥΣΗΣ"/>
    <s v=" 14.3"/>
    <s v=" 5.01"/>
    <s v=" 9.7"/>
    <s v=" 6.21"/>
    <m/>
    <m/>
    <m/>
    <m/>
    <m/>
    <m/>
    <s v=" 11.22"/>
    <s v=" 2.87"/>
    <m/>
    <s v=" 8.42"/>
    <s v=" 1.46"/>
    <s v=" 2.71"/>
    <m/>
    <s v=" 0.00"/>
    <s v=" 26.68"/>
    <s v=" 0.00"/>
    <x v="7"/>
    <n v="20250007361230"/>
    <d v="2025-08-12T00:00:00"/>
  </r>
  <r>
    <n v="34"/>
    <x v="8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2Ζ72624"/>
    <s v="[ 5/8 ]"/>
    <n v="1698"/>
    <n v="1709"/>
    <n v="0"/>
    <n v="11"/>
    <n v="0"/>
    <s v="ΛΟΓΑΡ. ΥΔΡΕΥΣΗΣ"/>
    <s v=" 11.0"/>
    <s v=" 3.85"/>
    <m/>
    <m/>
    <m/>
    <m/>
    <m/>
    <m/>
    <m/>
    <m/>
    <s v=" 3.85"/>
    <s v=" 2.87"/>
    <m/>
    <s v=" 2.89"/>
    <s v=" 0.50"/>
    <s v=" 1.38"/>
    <m/>
    <s v=" 0.00"/>
    <s v=" 11.49"/>
    <s v=" 0.00"/>
    <x v="8"/>
    <n v="20250007361231"/>
    <d v="2025-08-12T00:00:00"/>
  </r>
  <r>
    <n v="34"/>
    <x v="9"/>
    <d v="2025-05-07T00:00:00"/>
    <d v="2025-07-31T00:00:00"/>
    <d v="2025-09-10T00:00:00"/>
    <n v="86"/>
    <s v="Γ"/>
    <s v="Β1"/>
    <s v="ΔΕΣΠΟΤΑΚΗΣ ΖΑΧΑΡΙΑΣ"/>
    <s v="ΤΡΑΠΕΖΑ  EUROBANK A.E."/>
    <s v="ΕΣΛΙΝ 7  Δήμος ΑΘΗΝΑΙΩΝ ΤΚ 11523"/>
    <n v="996866969"/>
    <s v="Α92Ζ43539"/>
    <s v="[ 5/8 ]"/>
    <n v="2409"/>
    <n v="2427"/>
    <n v="0"/>
    <n v="18"/>
    <n v="0"/>
    <s v="ΛΟΓΑΡ. ΥΔΡΕΥΣΗΣ"/>
    <s v=" 14.3"/>
    <s v=" 5.01"/>
    <s v=" 3.7"/>
    <s v=" 2.37"/>
    <m/>
    <m/>
    <m/>
    <m/>
    <m/>
    <m/>
    <s v=" 7.38"/>
    <s v=" 2.87"/>
    <m/>
    <s v=" 5.54"/>
    <s v=" 0.96"/>
    <s v=" 2.02"/>
    <m/>
    <s v=" 0.00"/>
    <s v=" 18.77"/>
    <s v=" 0.00"/>
    <x v="2"/>
    <n v="20250007361232"/>
    <d v="2025-08-12T00:00:00"/>
  </r>
  <r>
    <n v="34"/>
    <x v="10"/>
    <d v="2025-05-07T00:00:00"/>
    <d v="2025-07-31T00:00:00"/>
    <d v="2025-09-10T00:00:00"/>
    <n v="86"/>
    <s v="Γ"/>
    <s v="Β1"/>
    <s v="ΤΡΑΠΕΖΑ  EUROBANK A.E."/>
    <s v="ΤΡΑΠΕΖΑ  EUROBANK A.E."/>
    <s v="ΕΣΛΙΝ 13  Δήμος ΑΘΗΝΑΙΩΝ ΤΚ 11523"/>
    <n v="996866969"/>
    <s v="Γ00Σ00626"/>
    <s v="[ 1 ]"/>
    <n v="24232"/>
    <n v="24355"/>
    <n v="0"/>
    <n v="123"/>
    <n v="0"/>
    <s v="ΛΟΓΑΡ. ΥΔΡΕΥΣΗΣ"/>
    <s v=" 14.3"/>
    <s v=" 5.01"/>
    <s v=" 43.0"/>
    <s v=" 27.52"/>
    <s v=" 20.1"/>
    <s v=" 36.78"/>
    <s v=" 22.9"/>
    <s v=" 58.62"/>
    <s v=" 22.7"/>
    <s v=" 72.64"/>
    <s v=" 200.57"/>
    <s v=" 12.92"/>
    <m/>
    <s v=" 150.43"/>
    <s v=" 26.07"/>
    <s v=" 39.20"/>
    <m/>
    <s v=" 0.00"/>
    <s v=" 429.19"/>
    <s v=" 0.00"/>
    <x v="9"/>
    <n v="20250007359068"/>
    <d v="2025-08-12T00:00:00"/>
  </r>
  <r>
    <n v="40"/>
    <x v="11"/>
    <d v="2025-05-10T00:00:00"/>
    <d v="2025-08-05T00:00:00"/>
    <d v="2025-09-12T00:00:00"/>
    <n v="88"/>
    <s v="Ζ"/>
    <s v="Β1"/>
    <s v="LAMDA ESTATE DEVELOPMENT S.A."/>
    <s v="ΤΡΑΠΕΖΑ  EUROBANK A.E."/>
    <s v="ΑΓ. ΚΩΝΣΤΑΝΤΙΝΟΥ 49  Δήμος ΑΜΑΡΟΥΣΙΟΥ ΤΚ 15124"/>
    <n v="996866969"/>
    <s v="Α03Ε04670"/>
    <s v="[ 5/8 ]"/>
    <n v="3660"/>
    <n v="3660"/>
    <s v="5.9"/>
    <n v="0"/>
    <n v="0"/>
    <s v="ΛΟΓΑΡ. ΥΔΡΕΥΣΗΣ"/>
    <s v=" 5.9"/>
    <s v=" 2.07"/>
    <m/>
    <m/>
    <m/>
    <m/>
    <m/>
    <m/>
    <m/>
    <m/>
    <s v=" 2.07"/>
    <s v=" 2.93"/>
    <m/>
    <s v=" 1.55"/>
    <s v=" 0.27"/>
    <s v=" 1.07"/>
    <m/>
    <s v=" 0.00"/>
    <s v=" 7.89"/>
    <s v=" 7.82"/>
    <x v="10"/>
    <n v="20250007460620"/>
    <d v="2025-08-14T00:00:00"/>
  </r>
  <r>
    <n v="40"/>
    <x v="12"/>
    <d v="2025-05-09T00:00:00"/>
    <d v="2025-08-06T00:00:00"/>
    <d v="2025-09-12T00:00:00"/>
    <n v="90"/>
    <s v="Ζ"/>
    <s v="Β1"/>
    <s v="ΤΡΑΠΕΖΑ  EUROBANK A.E."/>
    <s v="ΤΡΑΠΕΖΑ  EUROBANK A.E."/>
    <s v="ΑΓ. ΚΩΝΣΤΑΝΤΙΝΟΥ 50  Δήμος ΑΜΑΡΟΥΣΙΟΥ ΤΚ 15124"/>
    <n v="996866969"/>
    <s v="Α10Δ08401"/>
    <s v="[ 3/4 ]"/>
    <n v="2029"/>
    <n v="2066"/>
    <n v="0"/>
    <n v="37"/>
    <n v="0"/>
    <s v="ΛΟΓΑΡ. ΥΔΡΕΥΣΗΣ"/>
    <s v=" 15.0"/>
    <s v=" 5.25"/>
    <s v=" 22.0"/>
    <s v=" 14.08"/>
    <m/>
    <m/>
    <m/>
    <m/>
    <m/>
    <m/>
    <s v=" 19.33"/>
    <s v=" 3.00"/>
    <m/>
    <s v=" 14.50"/>
    <s v=" 2.51"/>
    <s v=" 4.20"/>
    <m/>
    <s v=" 0.00"/>
    <s v=" 43.54"/>
    <s v=" 38.24"/>
    <x v="11"/>
    <n v="20250007460913"/>
    <d v="2025-08-14T00:00:00"/>
  </r>
  <r>
    <n v="40"/>
    <x v="13"/>
    <d v="2025-05-09T00:00:00"/>
    <d v="2025-08-06T00:00:00"/>
    <d v="2025-09-12T00:00:00"/>
    <n v="90"/>
    <s v="Ζ"/>
    <s v="Β1"/>
    <s v="ΤΡΑΠΕΖΑ  EUROBANK A.E."/>
    <s v="ΤΡΑΠΕΖΑ  EUROBANK A.E."/>
    <s v="ΑΓ. ΚΩΝΣΤΑΝΤΙΝΟΥ 50  Δήμος ΑΜΑΡΟΥΣΙΟΥ ΤΚ 15124"/>
    <n v="996866969"/>
    <s v="Α92Ζ98600"/>
    <s v="[ 3/4 ]"/>
    <n v="2712"/>
    <n v="2736"/>
    <n v="0"/>
    <n v="24"/>
    <n v="0"/>
    <s v="ΛΟΓΑΡ. ΥΔΡΕΥΣΗΣ"/>
    <s v=" 15.0"/>
    <s v=" 5.25"/>
    <s v=" 9.0"/>
    <s v=" 5.76"/>
    <m/>
    <m/>
    <m/>
    <m/>
    <m/>
    <m/>
    <s v=" 11.01"/>
    <s v=" 3.00"/>
    <m/>
    <s v=" 8.26"/>
    <s v=" 1.43"/>
    <s v=" 2.70"/>
    <m/>
    <s v=" 0.00"/>
    <s v=" 26.40"/>
    <s v=" 20.24"/>
    <x v="12"/>
    <n v="20250007460914"/>
    <d v="2025-08-14T00:00:00"/>
  </r>
  <r>
    <n v="40"/>
    <x v="14"/>
    <d v="2025-05-09T00:00:00"/>
    <d v="2025-08-06T00:00:00"/>
    <d v="2025-09-12T00:00:00"/>
    <n v="90"/>
    <s v="Ζ"/>
    <s v="Β1"/>
    <s v="ΤΡΑΠΕΖΑ  EUROBANK A.E."/>
    <s v="ΤΡΑΠΕΖΑ  EUROBANK A.E."/>
    <s v="ΑΓ. ΚΩΝΣΤΑΝΤΙΝΟΥ 50  Δήμος ΑΜΑΡΟΥΣΙΟΥ ΤΚ 15124"/>
    <n v="996866969"/>
    <s v="Α92Ε32349"/>
    <s v="[ 3/4 ]"/>
    <n v="1206"/>
    <n v="1225"/>
    <n v="0"/>
    <n v="19"/>
    <n v="0"/>
    <s v="ΛΟΓΑΡ. ΥΔΡΕΥΣΗΣ"/>
    <s v=" 15.0"/>
    <s v=" 5.25"/>
    <s v=" 4.0"/>
    <s v=" 2.56"/>
    <m/>
    <m/>
    <m/>
    <m/>
    <m/>
    <m/>
    <s v=" 7.81"/>
    <s v=" 3.00"/>
    <m/>
    <s v=" 5.86"/>
    <s v=" 1.01"/>
    <s v=" 2.13"/>
    <m/>
    <s v=" 0.00"/>
    <s v=" 19.81"/>
    <s v=" 4.77"/>
    <x v="13"/>
    <n v="20250007460915"/>
    <d v="2025-08-14T00:00:00"/>
  </r>
  <r>
    <n v="40"/>
    <x v="15"/>
    <d v="2025-05-09T00:00:00"/>
    <d v="2025-08-06T00:00:00"/>
    <d v="2025-09-12T00:00:00"/>
    <n v="90"/>
    <s v="Ζ"/>
    <s v="Β1"/>
    <s v="ΤΡΑΠΕΖΑ  EUROBANK A.E."/>
    <s v="ΤΡΑΠΕΖΑ  EUROBANK A.E."/>
    <s v="ΑΓ. ΚΩΝΣΤΑΝΤΙΝΟΥ 50  Δήμος ΑΜΑΡΟΥΣΙΟΥ ΤΚ 15124"/>
    <n v="996866969"/>
    <s v="Α93Ζ09861"/>
    <s v="[ 3/4 ]"/>
    <n v="913"/>
    <n v="923"/>
    <n v="0"/>
    <n v="10"/>
    <n v="0"/>
    <s v="ΛΟΓΑΡ. ΥΔΡΕΥΣΗΣ"/>
    <s v=" 10.0"/>
    <s v=" 3.50"/>
    <m/>
    <m/>
    <m/>
    <m/>
    <m/>
    <m/>
    <m/>
    <m/>
    <s v=" 3.50"/>
    <s v=" 3.00"/>
    <m/>
    <s v=" 2.63"/>
    <s v=" 0.46"/>
    <s v=" 1.35"/>
    <m/>
    <s v=" 0.00"/>
    <s v=" 10.94"/>
    <s v=" 9.96"/>
    <x v="14"/>
    <n v="20250007460917"/>
    <d v="2025-08-14T00:00:00"/>
  </r>
  <r>
    <n v="40"/>
    <x v="16"/>
    <d v="2025-05-09T00:00:00"/>
    <d v="2025-08-06T00:00:00"/>
    <d v="2025-09-12T00:00:00"/>
    <n v="90"/>
    <s v="Ζ"/>
    <s v="Β1"/>
    <s v="ΤΡΑΠΕΖΑ  EUROBANK A.E."/>
    <s v="ΤΡΑΠΕΖΑ  EUROBANK A.E."/>
    <s v="ΑΓ. ΚΩΝΣΤΑΝΤΙΝΟΥ 50  Δήμος ΑΜΑΡΟΥΣΙΟΥ ΤΚ 15124"/>
    <n v="996866969"/>
    <s v="Α93Ζ00263"/>
    <s v="[ 3/4 ]"/>
    <n v="1768"/>
    <n v="1782"/>
    <n v="0"/>
    <n v="14"/>
    <n v="0"/>
    <s v="ΛΟΓΑΡ. ΥΔΡΕΥΣΗΣ"/>
    <s v=" 14.0"/>
    <s v=" 4.90"/>
    <m/>
    <m/>
    <m/>
    <m/>
    <m/>
    <m/>
    <m/>
    <m/>
    <s v=" 4.90"/>
    <s v=" 3.00"/>
    <m/>
    <s v=" 3.68"/>
    <s v=" 0.64"/>
    <s v=" 1.60"/>
    <m/>
    <s v=" 0.00"/>
    <s v=" 13.82"/>
    <s v=" 8.03"/>
    <x v="15"/>
    <n v="20250007460919"/>
    <d v="2025-08-14T00:00:00"/>
  </r>
  <r>
    <n v="40"/>
    <x v="17"/>
    <d v="2025-05-14T00:00:00"/>
    <d v="2025-08-08T00:00:00"/>
    <d v="2025-09-12T00:00:00"/>
    <n v="87"/>
    <s v="Ζ"/>
    <s v="Β1"/>
    <s v="ΤΡΑΠΕΖΑ  EUROBANK A.E."/>
    <s v="ΤΡΑΠΕΖΑ  EUROBANK A.E."/>
    <s v="ΑΓ. ΚΩΝΣΤΑΝΤΙΝΟΥ 63  Δήμος ΑΜΑΡΟΥΣΙΟΥ ΤΚ 15124"/>
    <n v="996866969"/>
    <n v="0"/>
    <s v="[ 5/8 ]"/>
    <n v="0"/>
    <n v="0"/>
    <n v="0"/>
    <n v="0"/>
    <n v="0"/>
    <s v="ΛΟΓΑΡ. ΥΔΡΕΥΣΗΣ"/>
    <m/>
    <m/>
    <m/>
    <m/>
    <m/>
    <m/>
    <m/>
    <m/>
    <m/>
    <m/>
    <m/>
    <s v=" 2.90"/>
    <m/>
    <m/>
    <s v=" 0.00"/>
    <s v=" 0.70"/>
    <m/>
    <s v=" 0.00"/>
    <s v=" 3.60"/>
    <s v=" 0.00"/>
    <x v="16"/>
    <n v="20250007458504"/>
    <d v="2025-08-14T00:00:00"/>
  </r>
  <r>
    <m/>
    <x v="18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75"/>
    <s v=" 0.00"/>
    <s v=" 0.75"/>
    <s v=" 0.00"/>
    <x v="17"/>
    <n v="20250007703170"/>
    <d v="2025-08-26T00:00:00"/>
  </r>
  <r>
    <m/>
    <x v="19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18"/>
    <n v="20250007703171"/>
    <d v="2025-08-26T00:00:00"/>
  </r>
  <r>
    <m/>
    <x v="20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6"/>
    <s v=" 0.00"/>
    <s v=" 0.16"/>
    <s v=" 0.00"/>
    <x v="19"/>
    <n v="20250007703172"/>
    <d v="2025-08-26T00:00:00"/>
  </r>
  <r>
    <m/>
    <x v="21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x v="20"/>
    <n v="20250007703173"/>
    <d v="2025-08-26T00:00:00"/>
  </r>
  <r>
    <m/>
    <x v="22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4"/>
    <s v=" 0.00"/>
    <s v=" 0.04"/>
    <s v=" 0.00"/>
    <x v="0"/>
    <n v="20250007703174"/>
    <d v="2025-08-26T00:00:00"/>
  </r>
  <r>
    <m/>
    <x v="23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8"/>
    <s v=" 0.00"/>
    <s v=" 0.18"/>
    <s v=" 0.00"/>
    <x v="21"/>
    <n v="20250007703175"/>
    <d v="2025-08-26T00:00:00"/>
  </r>
  <r>
    <m/>
    <x v="24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7"/>
    <s v=" 0.00"/>
    <s v=" 0.17"/>
    <s v=" 0.00"/>
    <x v="22"/>
    <n v="20250007703176"/>
    <d v="2025-08-26T00:00:00"/>
  </r>
  <r>
    <m/>
    <x v="25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9"/>
    <s v=" 0.00"/>
    <s v=" 0.09"/>
    <s v=" 0.00"/>
    <x v="18"/>
    <n v="20250007703177"/>
    <d v="2025-08-26T00:00:00"/>
  </r>
  <r>
    <m/>
    <x v="26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1"/>
    <s v=" 0.00"/>
    <s v=" 0.21"/>
    <s v=" 0.00"/>
    <x v="23"/>
    <n v="20250007703178"/>
    <d v="2025-08-26T00:00:00"/>
  </r>
  <r>
    <m/>
    <x v="27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2"/>
    <s v=" 0.00"/>
    <s v=" 0.22"/>
    <s v=" 0.00"/>
    <x v="20"/>
    <n v="20250007703179"/>
    <d v="2025-08-26T00:00:00"/>
  </r>
  <r>
    <m/>
    <x v="28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2.04"/>
    <s v=" 0.00"/>
    <s v=" 2.04"/>
    <s v=" 0.00"/>
    <x v="24"/>
    <n v="20250007703180"/>
    <d v="2025-08-26T00:00:00"/>
  </r>
  <r>
    <m/>
    <x v="29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3"/>
    <s v=" 0.00"/>
    <s v=" 0.13"/>
    <s v=" 0.00"/>
    <x v="25"/>
    <n v="20250007703181"/>
    <d v="2025-08-26T00:00:00"/>
  </r>
  <r>
    <m/>
    <x v="30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7"/>
    <s v=" 0.00"/>
    <s v=" 0.17"/>
    <s v=" 0.00"/>
    <x v="22"/>
    <n v="20250007703182"/>
    <d v="2025-08-26T00:00:00"/>
  </r>
  <r>
    <m/>
    <x v="31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6"/>
    <s v=" 0.00"/>
    <s v=" 0.16"/>
    <s v=" 0.00"/>
    <x v="19"/>
    <n v="20250007703183"/>
    <d v="2025-08-26T00:00:00"/>
  </r>
  <r>
    <m/>
    <x v="32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34"/>
    <s v=" 0.00"/>
    <s v=" 0.34"/>
    <s v=" 0.00"/>
    <x v="26"/>
    <n v="20250007703184"/>
    <d v="2025-08-26T00:00:00"/>
  </r>
  <r>
    <m/>
    <x v="33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40"/>
    <s v=" 0.00"/>
    <s v=" 0.40"/>
    <s v=" 0.00"/>
    <x v="27"/>
    <n v="20250007703185"/>
    <d v="2025-08-26T00:00:00"/>
  </r>
  <r>
    <m/>
    <x v="34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1.48"/>
    <s v=" 0.00"/>
    <s v=" 1.48"/>
    <s v=" 0.00"/>
    <x v="28"/>
    <n v="20250007703186"/>
    <d v="2025-08-26T00:00:00"/>
  </r>
  <r>
    <m/>
    <x v="35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7"/>
    <s v=" 0.00"/>
    <s v=" 0.17"/>
    <s v=" 0.00"/>
    <x v="22"/>
    <n v="20250007703187"/>
    <d v="2025-08-26T00:00:00"/>
  </r>
  <r>
    <m/>
    <x v="36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9"/>
    <s v=" 0.00"/>
    <s v=" 0.19"/>
    <s v=" 0.00"/>
    <x v="29"/>
    <n v="20250007703188"/>
    <d v="2025-08-26T00:00:00"/>
  </r>
  <r>
    <m/>
    <x v="37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03"/>
    <s v=" 0.00"/>
    <s v=" 0.03"/>
    <s v=" 0.00"/>
    <x v="30"/>
    <n v="20250007703189"/>
    <d v="2025-08-26T00:00:00"/>
  </r>
  <r>
    <m/>
    <x v="38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19"/>
    <s v=" 0.00"/>
    <s v=" 0.19"/>
    <s v=" 0.00"/>
    <x v="29"/>
    <n v="20250007703190"/>
    <d v="2025-08-26T00:00:00"/>
  </r>
  <r>
    <m/>
    <x v="39"/>
    <m/>
    <m/>
    <d v="2025-08-26T00:00:00"/>
    <m/>
    <s v="Ι"/>
    <m/>
    <s v="ΤΡΑΠΕΖΑ  EUROBANK A.E."/>
    <s v="ΤΡΑΠΕΖΑ  EUROBANK A.E."/>
    <s v="25ΗΣ ΜΑΡΤΙΟΥ 15  Δήμος ΤΑΥΡΟΥ ΤΚ 17778"/>
    <n v="996866969"/>
    <m/>
    <m/>
    <n v="0"/>
    <n v="0"/>
    <n v="0"/>
    <n v="0"/>
    <n v="0"/>
    <s v="ΒΕΒΑΙΩΜΕΝΟΣ ΤΟΚΟΣ ΕΚΠΡΟΘΕΣΜΗΣ ΟΦΕΙΛΗΣ"/>
    <m/>
    <m/>
    <m/>
    <m/>
    <m/>
    <m/>
    <m/>
    <m/>
    <m/>
    <m/>
    <m/>
    <m/>
    <m/>
    <m/>
    <s v=" 0.00"/>
    <m/>
    <s v=" 0.27"/>
    <s v=" 0.00"/>
    <s v=" 0.27"/>
    <s v=" 0.00"/>
    <x v="31"/>
    <n v="20250007703191"/>
    <d v="2025-08-26T00:00:00"/>
  </r>
  <r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</r>
  <r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</r>
  <r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3"/>
    <m/>
    <m/>
  </r>
  <r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52570-818C-4ECE-8F2B-DA396E112DCA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6" firstHeaderRow="0" firstDataRow="1" firstDataCol="1"/>
  <pivotFields count="11">
    <pivotField dataField="1" showAll="0"/>
    <pivotField showAll="0"/>
    <pivotField showAll="0"/>
    <pivotField showAll="0"/>
    <pivotField showAll="0"/>
    <pivotField axis="axisRow" showAll="0">
      <items count="12">
        <item sd="0" x="0"/>
        <item x="5"/>
        <item x="1"/>
        <item x="6"/>
        <item x="7"/>
        <item x="8"/>
        <item x="4"/>
        <item x="9"/>
        <item x="3"/>
        <item x="2"/>
        <item x="10"/>
        <item t="default"/>
      </items>
    </pivotField>
    <pivotField dataField="1" showAll="0"/>
    <pivotField axis="axisRow" showAll="0">
      <items count="123">
        <item x="120"/>
        <item x="121"/>
        <item x="64"/>
        <item x="72"/>
        <item x="35"/>
        <item x="18"/>
        <item x="89"/>
        <item x="73"/>
        <item x="55"/>
        <item x="111"/>
        <item x="29"/>
        <item x="9"/>
        <item x="93"/>
        <item x="10"/>
        <item x="43"/>
        <item x="80"/>
        <item x="104"/>
        <item x="103"/>
        <item x="27"/>
        <item x="88"/>
        <item x="74"/>
        <item x="16"/>
        <item x="2"/>
        <item x="61"/>
        <item x="91"/>
        <item x="17"/>
        <item x="82"/>
        <item x="98"/>
        <item x="37"/>
        <item x="109"/>
        <item x="69"/>
        <item x="106"/>
        <item x="95"/>
        <item x="94"/>
        <item x="66"/>
        <item x="46"/>
        <item x="68"/>
        <item x="108"/>
        <item x="26"/>
        <item x="12"/>
        <item x="107"/>
        <item x="13"/>
        <item x="110"/>
        <item x="11"/>
        <item x="25"/>
        <item x="45"/>
        <item x="81"/>
        <item x="67"/>
        <item x="84"/>
        <item x="105"/>
        <item x="28"/>
        <item x="83"/>
        <item x="6"/>
        <item x="59"/>
        <item x="60"/>
        <item x="3"/>
        <item x="102"/>
        <item x="56"/>
        <item x="1"/>
        <item x="71"/>
        <item x="22"/>
        <item x="87"/>
        <item x="51"/>
        <item x="53"/>
        <item x="86"/>
        <item x="36"/>
        <item x="31"/>
        <item x="32"/>
        <item x="42"/>
        <item x="100"/>
        <item x="77"/>
        <item x="57"/>
        <item x="115"/>
        <item x="52"/>
        <item x="34"/>
        <item x="85"/>
        <item x="63"/>
        <item x="38"/>
        <item x="92"/>
        <item x="76"/>
        <item x="21"/>
        <item x="97"/>
        <item x="44"/>
        <item x="47"/>
        <item x="101"/>
        <item x="118"/>
        <item x="119"/>
        <item x="116"/>
        <item x="23"/>
        <item x="78"/>
        <item x="54"/>
        <item x="24"/>
        <item x="112"/>
        <item x="114"/>
        <item x="41"/>
        <item x="65"/>
        <item x="113"/>
        <item x="75"/>
        <item x="7"/>
        <item x="5"/>
        <item x="33"/>
        <item x="39"/>
        <item x="48"/>
        <item x="50"/>
        <item x="40"/>
        <item x="58"/>
        <item x="117"/>
        <item x="8"/>
        <item x="20"/>
        <item x="99"/>
        <item x="49"/>
        <item x="90"/>
        <item x="4"/>
        <item x="62"/>
        <item x="19"/>
        <item x="14"/>
        <item x="30"/>
        <item x="96"/>
        <item x="15"/>
        <item x="79"/>
        <item x="0"/>
        <item x="70"/>
        <item t="default"/>
      </items>
    </pivotField>
    <pivotField dataField="1" numFmtId="4" showAll="0"/>
    <pivotField numFmtId="4" showAll="0"/>
    <pivotField numFmtId="4" showAll="0"/>
  </pivotFields>
  <rowFields count="2">
    <field x="5"/>
    <field x="7"/>
  </rowFields>
  <rowItems count="113">
    <i>
      <x/>
    </i>
    <i>
      <x v="1"/>
    </i>
    <i r="1">
      <x v="62"/>
    </i>
    <i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49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8"/>
    </i>
    <i r="1">
      <x v="89"/>
    </i>
    <i r="1">
      <x v="90"/>
    </i>
    <i r="1">
      <x v="91"/>
    </i>
    <i r="1">
      <x v="94"/>
    </i>
    <i r="1">
      <x v="95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6"/>
    </i>
    <i r="1">
      <x v="121"/>
    </i>
    <i>
      <x v="3"/>
    </i>
    <i r="1">
      <x v="119"/>
    </i>
    <i>
      <x v="4"/>
    </i>
    <i r="1">
      <x v="72"/>
    </i>
    <i r="1">
      <x v="85"/>
    </i>
    <i r="1">
      <x v="86"/>
    </i>
    <i r="1">
      <x v="87"/>
    </i>
    <i r="1">
      <x v="92"/>
    </i>
    <i r="1">
      <x v="93"/>
    </i>
    <i r="1">
      <x v="96"/>
    </i>
    <i r="1">
      <x v="106"/>
    </i>
    <i r="1">
      <x v="117"/>
    </i>
    <i>
      <x v="5"/>
    </i>
    <i r="1">
      <x/>
    </i>
    <i>
      <x v="6"/>
    </i>
    <i r="1">
      <x v="2"/>
    </i>
    <i r="1">
      <x v="18"/>
    </i>
    <i>
      <x v="7"/>
    </i>
    <i r="1">
      <x v="1"/>
    </i>
    <i>
      <x v="8"/>
    </i>
    <i r="1">
      <x v="115"/>
    </i>
    <i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48"/>
    </i>
    <i r="1">
      <x v="118"/>
    </i>
    <i>
      <x v="10"/>
    </i>
    <i r="1">
      <x v="1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Παροχή" fld="0" baseField="0" baseItem="0"/>
    <dataField name="Sum of Δση_αριθμ" fld="6" baseField="0" baseItem="0"/>
    <dataField name="Sum of ΠΟΛΛΑΠΛΟΣ 12.12.2024" fld="8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250AC-7A75-45AF-887E-084104A1DE2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11">
    <pivotField showAll="0"/>
    <pivotField showAll="0"/>
    <pivotField showAll="0"/>
    <pivotField showAll="0"/>
    <pivotField showAll="0"/>
    <pivotField axis="axisRow" showAll="0">
      <items count="12">
        <item sd="0" x="0"/>
        <item sd="0" x="5"/>
        <item sd="0" x="1"/>
        <item sd="0" x="6"/>
        <item sd="0" x="7"/>
        <item sd="0" x="8"/>
        <item sd="0" x="4"/>
        <item sd="0" x="9"/>
        <item sd="0" x="3"/>
        <item sd="0" x="2"/>
        <item sd="0" x="10"/>
        <item t="default" sd="0"/>
      </items>
    </pivotField>
    <pivotField showAll="0"/>
    <pivotField axis="axisRow" showAll="0">
      <items count="123">
        <item x="120"/>
        <item x="121"/>
        <item x="64"/>
        <item x="72"/>
        <item x="35"/>
        <item x="18"/>
        <item x="89"/>
        <item x="73"/>
        <item x="55"/>
        <item x="111"/>
        <item x="29"/>
        <item x="9"/>
        <item x="93"/>
        <item x="10"/>
        <item x="43"/>
        <item x="80"/>
        <item x="104"/>
        <item x="103"/>
        <item x="27"/>
        <item x="88"/>
        <item x="74"/>
        <item x="16"/>
        <item x="2"/>
        <item x="61"/>
        <item x="91"/>
        <item x="17"/>
        <item x="82"/>
        <item x="98"/>
        <item x="37"/>
        <item x="109"/>
        <item x="69"/>
        <item x="106"/>
        <item x="95"/>
        <item x="94"/>
        <item x="66"/>
        <item x="46"/>
        <item x="68"/>
        <item x="108"/>
        <item x="26"/>
        <item x="12"/>
        <item x="107"/>
        <item x="13"/>
        <item x="110"/>
        <item x="11"/>
        <item x="25"/>
        <item x="45"/>
        <item x="81"/>
        <item x="67"/>
        <item x="84"/>
        <item x="105"/>
        <item x="28"/>
        <item x="83"/>
        <item x="6"/>
        <item x="59"/>
        <item x="60"/>
        <item x="3"/>
        <item x="102"/>
        <item x="56"/>
        <item x="1"/>
        <item x="71"/>
        <item x="22"/>
        <item x="87"/>
        <item x="51"/>
        <item x="53"/>
        <item x="86"/>
        <item x="36"/>
        <item x="31"/>
        <item x="32"/>
        <item x="42"/>
        <item x="100"/>
        <item x="77"/>
        <item x="57"/>
        <item x="115"/>
        <item x="52"/>
        <item x="34"/>
        <item x="85"/>
        <item x="63"/>
        <item x="38"/>
        <item x="92"/>
        <item x="76"/>
        <item x="21"/>
        <item x="97"/>
        <item x="44"/>
        <item x="47"/>
        <item x="101"/>
        <item x="118"/>
        <item x="119"/>
        <item x="116"/>
        <item x="23"/>
        <item x="78"/>
        <item x="54"/>
        <item x="24"/>
        <item x="112"/>
        <item x="114"/>
        <item x="41"/>
        <item x="65"/>
        <item x="113"/>
        <item x="75"/>
        <item x="7"/>
        <item x="5"/>
        <item x="33"/>
        <item x="39"/>
        <item x="48"/>
        <item x="50"/>
        <item x="40"/>
        <item x="58"/>
        <item x="117"/>
        <item x="8"/>
        <item x="20"/>
        <item x="99"/>
        <item x="49"/>
        <item x="90"/>
        <item x="4"/>
        <item x="62"/>
        <item x="19"/>
        <item x="14"/>
        <item x="30"/>
        <item x="96"/>
        <item x="15"/>
        <item x="79"/>
        <item x="0"/>
        <item x="70"/>
        <item t="default"/>
      </items>
    </pivotField>
    <pivotField dataField="1" numFmtId="4" showAll="0"/>
    <pivotField dataField="1" numFmtId="4" showAll="0"/>
    <pivotField dataField="1" numFmtId="4" showAll="0"/>
  </pivotFields>
  <rowFields count="2">
    <field x="5"/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ΠΟΛΛΑΠΛΟΣ 12.12.2024" fld="8" baseField="0" baseItem="0" numFmtId="4"/>
    <dataField name="Sum of ΠΟΛΛΑΠΛΟΣ 16.01.2025" fld="9" baseField="0" baseItem="0" numFmtId="4"/>
    <dataField name="Sum of ΠΟΛΛΑΠΛΟΣ 24.02.2025" fld="10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D7A23-9539-4488-B9BB-36CF5728D5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T5:AU124" firstHeaderRow="1" firstDataRow="1" firstDataCol="1"/>
  <pivotFields count="43">
    <pivotField showAll="0"/>
    <pivotField axis="axisRow" showAll="0">
      <items count="119">
        <item sd="0" x="0"/>
        <item sd="0" x="2"/>
        <item sd="0" x="10"/>
        <item sd="0" x="18"/>
        <item sd="0" x="19"/>
        <item sd="0" x="87"/>
        <item sd="0" x="88"/>
        <item sd="0" x="89"/>
        <item sd="0" x="110"/>
        <item sd="0" x="90"/>
        <item sd="0" x="111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1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12"/>
        <item sd="0" x="3"/>
        <item sd="0" x="4"/>
        <item sd="0" x="5"/>
        <item sd="0" x="6"/>
        <item sd="0" x="7"/>
        <item sd="0" x="8"/>
        <item sd="0" x="9"/>
        <item sd="0" x="1"/>
        <item sd="0" x="112"/>
        <item sd="0" x="113"/>
        <item sd="0" x="114"/>
        <item sd="0" x="115"/>
        <item sd="0" x="116"/>
        <item sd="0" x="117"/>
        <item sd="0" x="13"/>
        <item sd="0" x="14"/>
        <item sd="0" x="15"/>
        <item sd="0" x="16"/>
        <item sd="0" x="17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9">
        <item x="8"/>
        <item x="0"/>
        <item x="1"/>
        <item x="2"/>
        <item x="13"/>
        <item x="14"/>
        <item x="10"/>
        <item x="16"/>
        <item x="11"/>
        <item x="17"/>
        <item x="3"/>
        <item x="4"/>
        <item x="6"/>
        <item x="12"/>
        <item x="7"/>
        <item x="9"/>
        <item x="5"/>
        <item x="15"/>
        <item t="default"/>
      </items>
    </pivotField>
  </pivotFields>
  <rowFields count="2">
    <field x="1"/>
    <field x="42"/>
  </rowFields>
  <rowItems count="1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Items count="1">
    <i/>
  </colItems>
  <dataFields count="1">
    <dataField name="Sum of ΟΦΕΙΛΗ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C9234-95B5-4D2C-8F12-45BD7030948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T4:AU90" firstHeaderRow="1" firstDataRow="1" firstDataCol="1"/>
  <pivotFields count="43">
    <pivotField showAll="0"/>
    <pivotField axis="axisRow" showAll="0">
      <items count="86">
        <item sd="0" x="0"/>
        <item sd="0" x="4"/>
        <item sd="0" x="5"/>
        <item sd="0" x="73"/>
        <item sd="0" x="76"/>
        <item sd="0" x="77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2"/>
        <item sd="0" x="84"/>
        <item sd="0" x="1"/>
        <item sd="0" x="78"/>
        <item sd="0" x="79"/>
        <item sd="0" x="80"/>
        <item sd="0" x="81"/>
        <item sd="0" x="82"/>
        <item sd="0" x="83"/>
        <item sd="0" x="3"/>
        <item sd="0" x="74"/>
        <item sd="0" x="7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">
        <item x="5"/>
        <item x="8"/>
        <item x="15"/>
        <item x="16"/>
        <item x="4"/>
        <item x="17"/>
        <item x="7"/>
        <item x="6"/>
        <item x="1"/>
        <item x="10"/>
        <item x="9"/>
        <item x="18"/>
        <item x="19"/>
        <item x="11"/>
        <item x="14"/>
        <item x="22"/>
        <item x="0"/>
        <item x="13"/>
        <item x="24"/>
        <item x="12"/>
        <item x="20"/>
        <item x="21"/>
        <item x="23"/>
        <item x="25"/>
        <item x="2"/>
        <item x="3"/>
        <item t="default"/>
      </items>
    </pivotField>
    <pivotField showAll="0"/>
    <pivotField axis="axisRow" showAll="0">
      <items count="5">
        <item x="3"/>
        <item x="2"/>
        <item x="0"/>
        <item x="1"/>
        <item t="default"/>
      </items>
    </pivotField>
  </pivotFields>
  <rowFields count="3">
    <field x="1"/>
    <field x="40"/>
    <field x="42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um of ΟΦΕΙΛΗ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D3AC7-DC21-449A-B50E-0C07B475BAF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U6:AV34" firstHeaderRow="1" firstDataRow="1" firstDataCol="1"/>
  <pivotFields count="43">
    <pivotField showAll="0"/>
    <pivotField axis="axisRow" showAll="0">
      <items count="28">
        <item sd="0" x="0"/>
        <item sd="0" x="2"/>
        <item sd="0" x="4"/>
        <item sd="0" x="5"/>
        <item sd="0" x="6"/>
        <item sd="0" x="26"/>
        <item sd="0" x="3"/>
        <item sd="0" x="1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1"/>
    <field x="4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ΟΦΕΙΛΗ2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B7AD5-2603-4FD7-8E76-664F2AC3250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U6:AZ36" firstHeaderRow="1" firstDataRow="1" firstDataCol="5"/>
  <pivotFields count="43">
    <pivotField compact="0" outline="0" showAll="0"/>
    <pivotField axis="axisRow" compact="0" outline="0" showAll="0" defaultSubtotal="0">
      <items count="29">
        <item x="0"/>
        <item x="5"/>
        <item x="6"/>
        <item x="7"/>
        <item x="8"/>
        <item x="28"/>
        <item x="2"/>
        <item x="1"/>
        <item x="3"/>
        <item x="4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Row" compact="0" outline="0" showAll="0" defaultSubtotal="0">
      <items count="4">
        <item x="2"/>
        <item x="1"/>
        <item x="3"/>
        <item x="0"/>
      </items>
    </pivotField>
    <pivotField axis="axisRow" compact="0" outline="0" showAll="0" defaultSubtotal="0">
      <items count="4">
        <item x="1"/>
        <item x="2"/>
        <item x="3"/>
        <item x="0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7">
        <item x="5"/>
        <item x="3"/>
        <item x="4"/>
        <item x="1"/>
        <item x="2"/>
        <item x="6"/>
        <item x="0"/>
      </items>
    </pivotField>
    <pivotField compact="0" outline="0" showAll="0"/>
    <pivotField axis="axisRow" compact="0" outline="0" showAll="0">
      <items count="6">
        <item x="4"/>
        <item x="1"/>
        <item x="2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1" outline="0" showAll="0"/>
    <pivotField compact="0" numFmtId="14" outline="0" showAll="0"/>
  </pivotFields>
  <rowFields count="5">
    <field x="1"/>
    <field x="2"/>
    <field x="3"/>
    <field x="10"/>
    <field x="12"/>
  </rowFields>
  <rowItems count="30">
    <i>
      <x/>
      <x v="3"/>
      <x v="3"/>
      <x v="6"/>
      <x v="4"/>
    </i>
    <i>
      <x v="1"/>
      <x v="2"/>
      <x v="2"/>
      <x v="2"/>
      <x/>
    </i>
    <i>
      <x v="2"/>
      <x v="3"/>
      <x v="3"/>
      <x/>
      <x v="4"/>
    </i>
    <i>
      <x v="3"/>
      <x v="3"/>
      <x v="3"/>
      <x/>
      <x v="4"/>
    </i>
    <i>
      <x v="4"/>
      <x v="3"/>
      <x v="3"/>
      <x/>
      <x v="4"/>
    </i>
    <i>
      <x v="5"/>
      <x v="3"/>
      <x v="3"/>
      <x v="5"/>
      <x v="4"/>
    </i>
    <i>
      <x v="6"/>
      <x v="1"/>
      <x/>
      <x v="4"/>
      <x v="1"/>
    </i>
    <i>
      <x v="7"/>
      <x v="3"/>
      <x v="3"/>
      <x v="3"/>
      <x v="4"/>
    </i>
    <i>
      <x v="8"/>
      <x/>
      <x v="1"/>
      <x v="1"/>
      <x v="2"/>
    </i>
    <i>
      <x v="9"/>
      <x/>
      <x v="1"/>
      <x v="1"/>
      <x v="3"/>
    </i>
    <i>
      <x v="10"/>
      <x v="3"/>
      <x v="3"/>
      <x/>
      <x v="4"/>
    </i>
    <i>
      <x v="11"/>
      <x v="3"/>
      <x v="3"/>
      <x/>
      <x v="4"/>
    </i>
    <i>
      <x v="12"/>
      <x v="3"/>
      <x v="3"/>
      <x/>
      <x v="4"/>
    </i>
    <i>
      <x v="13"/>
      <x v="3"/>
      <x v="3"/>
      <x/>
      <x v="4"/>
    </i>
    <i>
      <x v="14"/>
      <x v="3"/>
      <x v="3"/>
      <x/>
      <x v="4"/>
    </i>
    <i>
      <x v="15"/>
      <x v="3"/>
      <x v="3"/>
      <x/>
      <x v="4"/>
    </i>
    <i>
      <x v="16"/>
      <x v="3"/>
      <x v="3"/>
      <x/>
      <x v="4"/>
    </i>
    <i>
      <x v="17"/>
      <x v="3"/>
      <x v="3"/>
      <x/>
      <x v="4"/>
    </i>
    <i>
      <x v="18"/>
      <x v="3"/>
      <x v="3"/>
      <x/>
      <x v="4"/>
    </i>
    <i>
      <x v="19"/>
      <x v="3"/>
      <x v="3"/>
      <x/>
      <x v="4"/>
    </i>
    <i>
      <x v="20"/>
      <x v="3"/>
      <x v="3"/>
      <x/>
      <x v="4"/>
    </i>
    <i>
      <x v="21"/>
      <x v="3"/>
      <x v="3"/>
      <x/>
      <x v="4"/>
    </i>
    <i>
      <x v="22"/>
      <x v="3"/>
      <x v="3"/>
      <x/>
      <x v="4"/>
    </i>
    <i>
      <x v="23"/>
      <x v="3"/>
      <x v="3"/>
      <x/>
      <x v="4"/>
    </i>
    <i>
      <x v="24"/>
      <x v="3"/>
      <x v="3"/>
      <x/>
      <x v="4"/>
    </i>
    <i>
      <x v="25"/>
      <x v="3"/>
      <x v="3"/>
      <x/>
      <x v="4"/>
    </i>
    <i>
      <x v="26"/>
      <x v="3"/>
      <x v="3"/>
      <x/>
      <x v="4"/>
    </i>
    <i>
      <x v="27"/>
      <x v="3"/>
      <x v="3"/>
      <x/>
      <x v="4"/>
    </i>
    <i>
      <x v="28"/>
      <x v="3"/>
      <x v="3"/>
      <x/>
      <x v="4"/>
    </i>
    <i t="grand">
      <x/>
    </i>
  </rowItems>
  <colItems count="1">
    <i/>
  </colItems>
  <dataFields count="1">
    <dataField name="Sum of ΟΦΕΙΛΗ" fld="4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D70C2-E438-477D-A802-3729A12524C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S5:AT30" firstHeaderRow="1" firstDataRow="1" firstDataCol="1"/>
  <pivotFields count="42">
    <pivotField axis="axisRow" showAll="0">
      <items count="25">
        <item x="0"/>
        <item x="2"/>
        <item x="3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3">
        <item x="0"/>
        <item x="17"/>
        <item x="5"/>
        <item x="1"/>
        <item x="8"/>
        <item x="3"/>
        <item x="12"/>
        <item x="7"/>
        <item x="13"/>
        <item x="6"/>
        <item x="9"/>
        <item x="4"/>
        <item x="10"/>
        <item x="18"/>
        <item x="19"/>
        <item x="14"/>
        <item x="15"/>
        <item x="2"/>
        <item x="16"/>
        <item x="11"/>
        <item x="21"/>
        <item x="20"/>
        <item t="default"/>
      </items>
    </pivotField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ΟΦΕΙΛΗ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967EE-F37B-425C-A711-5800ACF80DB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S6:AT46" firstHeaderRow="1" firstDataRow="1" firstDataCol="1"/>
  <pivotFields count="42">
    <pivotField axis="axisRow" showAll="0">
      <items count="40">
        <item x="0"/>
        <item x="1"/>
        <item x="9"/>
        <item x="15"/>
        <item x="16"/>
        <item x="17"/>
        <item x="18"/>
        <item x="10"/>
        <item x="2"/>
        <item x="3"/>
        <item x="4"/>
        <item x="5"/>
        <item x="6"/>
        <item x="7"/>
        <item x="8"/>
        <item x="11"/>
        <item x="12"/>
        <item x="13"/>
        <item x="14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4">
        <item x="28"/>
        <item x="0"/>
        <item x="22"/>
        <item x="17"/>
        <item x="24"/>
        <item x="21"/>
        <item x="20"/>
        <item x="19"/>
        <item x="29"/>
        <item x="30"/>
        <item x="25"/>
        <item x="26"/>
        <item x="16"/>
        <item x="27"/>
        <item x="23"/>
        <item x="15"/>
        <item x="13"/>
        <item x="4"/>
        <item x="5"/>
        <item x="10"/>
        <item x="14"/>
        <item x="7"/>
        <item x="3"/>
        <item x="1"/>
        <item x="8"/>
        <item x="2"/>
        <item x="12"/>
        <item x="6"/>
        <item x="11"/>
        <item x="18"/>
        <item x="9"/>
        <item x="32"/>
        <item x="31"/>
        <item t="default"/>
      </items>
    </pivotField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Sum of ΟΦΕΙΛΗ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B5914-5C28-406C-9A43-84D216B5E3FE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S4:AT17" firstHeaderRow="1" firstDataRow="1" firstDataCol="1"/>
  <pivotFields count="42">
    <pivotField axis="axisRow" showAll="0">
      <items count="13">
        <item x="1"/>
        <item x="9"/>
        <item x="10"/>
        <item x="2"/>
        <item x="3"/>
        <item x="4"/>
        <item x="5"/>
        <item x="6"/>
        <item x="7"/>
        <item x="8"/>
        <item x="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ΟΦΕΙΛΗ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346F6-E65A-447D-9F09-4E882A1F05AE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T5:AU33" firstHeaderRow="1" firstDataRow="1" firstDataCol="1"/>
  <pivotFields count="43">
    <pivotField showAll="0"/>
    <pivotField axis="axisRow" showAll="0">
      <items count="28">
        <item x="0"/>
        <item x="1"/>
        <item x="4"/>
        <item x="5"/>
        <item x="3"/>
        <item x="6"/>
        <item x="2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ΟΦΕΙΛΗ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A89E8-998D-444C-A038-645C825A3E3A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S5:AT89" firstHeaderRow="1" firstDataRow="1" firstDataCol="1"/>
  <pivotFields count="43">
    <pivotField showAll="0"/>
    <pivotField axis="axisRow" showAll="0">
      <items count="42">
        <item x="0"/>
        <item x="2"/>
        <item x="10"/>
        <item x="17"/>
        <item x="18"/>
        <item x="19"/>
        <item x="20"/>
        <item x="11"/>
        <item x="3"/>
        <item x="4"/>
        <item x="5"/>
        <item x="6"/>
        <item x="7"/>
        <item x="8"/>
        <item x="9"/>
        <item x="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5">
        <item x="30"/>
        <item x="0"/>
        <item x="10"/>
        <item x="18"/>
        <item x="25"/>
        <item x="19"/>
        <item x="22"/>
        <item x="21"/>
        <item x="29"/>
        <item x="23"/>
        <item x="20"/>
        <item x="31"/>
        <item x="26"/>
        <item x="27"/>
        <item x="17"/>
        <item x="14"/>
        <item x="28"/>
        <item x="24"/>
        <item x="16"/>
        <item x="11"/>
        <item x="15"/>
        <item x="12"/>
        <item x="6"/>
        <item x="4"/>
        <item x="8"/>
        <item x="5"/>
        <item x="13"/>
        <item x="2"/>
        <item x="3"/>
        <item x="7"/>
        <item x="9"/>
        <item x="1"/>
        <item x="33"/>
        <item x="32"/>
        <item t="default"/>
      </items>
    </pivotField>
    <pivotField showAll="0"/>
    <pivotField showAll="0"/>
  </pivotFields>
  <rowFields count="2">
    <field x="1"/>
    <field x="40"/>
  </rowFields>
  <rowItems count="84">
    <i>
      <x/>
    </i>
    <i r="1">
      <x v="1"/>
    </i>
    <i>
      <x v="1"/>
    </i>
    <i r="1">
      <x v="27"/>
    </i>
    <i>
      <x v="2"/>
    </i>
    <i r="1">
      <x v="30"/>
    </i>
    <i>
      <x v="3"/>
    </i>
    <i r="1">
      <x v="18"/>
    </i>
    <i>
      <x v="4"/>
    </i>
    <i r="1">
      <x v="14"/>
    </i>
    <i>
      <x v="5"/>
    </i>
    <i r="1">
      <x v="3"/>
    </i>
    <i>
      <x v="6"/>
    </i>
    <i r="1">
      <x v="5"/>
    </i>
    <i>
      <x v="7"/>
    </i>
    <i r="1">
      <x v="2"/>
    </i>
    <i>
      <x v="8"/>
    </i>
    <i r="1">
      <x v="28"/>
    </i>
    <i>
      <x v="9"/>
    </i>
    <i r="1">
      <x v="23"/>
    </i>
    <i>
      <x v="10"/>
    </i>
    <i r="1">
      <x v="25"/>
    </i>
    <i>
      <x v="11"/>
    </i>
    <i r="1">
      <x v="22"/>
    </i>
    <i>
      <x v="12"/>
    </i>
    <i r="1">
      <x v="29"/>
    </i>
    <i>
      <x v="13"/>
    </i>
    <i r="1">
      <x v="24"/>
    </i>
    <i>
      <x v="14"/>
    </i>
    <i r="1">
      <x v="27"/>
    </i>
    <i>
      <x v="15"/>
    </i>
    <i r="1">
      <x v="31"/>
    </i>
    <i>
      <x v="16"/>
    </i>
    <i r="1">
      <x v="19"/>
    </i>
    <i>
      <x v="17"/>
    </i>
    <i r="1">
      <x v="21"/>
    </i>
    <i>
      <x v="18"/>
    </i>
    <i r="1">
      <x v="26"/>
    </i>
    <i>
      <x v="19"/>
    </i>
    <i r="1">
      <x v="15"/>
    </i>
    <i>
      <x v="20"/>
    </i>
    <i r="1">
      <x v="20"/>
    </i>
    <i>
      <x v="21"/>
    </i>
    <i r="1">
      <x v="10"/>
    </i>
    <i>
      <x v="22"/>
    </i>
    <i r="1">
      <x v="1"/>
    </i>
    <i>
      <x v="23"/>
    </i>
    <i r="1">
      <x v="7"/>
    </i>
    <i>
      <x v="24"/>
    </i>
    <i r="1">
      <x v="6"/>
    </i>
    <i>
      <x v="25"/>
    </i>
    <i r="1">
      <x v="3"/>
    </i>
    <i>
      <x v="26"/>
    </i>
    <i r="1">
      <x v="9"/>
    </i>
    <i>
      <x v="27"/>
    </i>
    <i r="1">
      <x v="10"/>
    </i>
    <i>
      <x v="28"/>
    </i>
    <i r="1">
      <x v="17"/>
    </i>
    <i>
      <x v="29"/>
    </i>
    <i r="1">
      <x v="4"/>
    </i>
    <i>
      <x v="30"/>
    </i>
    <i r="1">
      <x v="6"/>
    </i>
    <i>
      <x v="31"/>
    </i>
    <i r="1">
      <x v="5"/>
    </i>
    <i>
      <x v="32"/>
    </i>
    <i r="1">
      <x v="12"/>
    </i>
    <i>
      <x v="33"/>
    </i>
    <i r="1">
      <x v="13"/>
    </i>
    <i>
      <x v="34"/>
    </i>
    <i r="1">
      <x v="16"/>
    </i>
    <i>
      <x v="35"/>
    </i>
    <i r="1">
      <x v="6"/>
    </i>
    <i>
      <x v="36"/>
    </i>
    <i r="1">
      <x v="8"/>
    </i>
    <i>
      <x v="37"/>
    </i>
    <i r="1">
      <x/>
    </i>
    <i>
      <x v="38"/>
    </i>
    <i r="1">
      <x v="8"/>
    </i>
    <i>
      <x v="39"/>
    </i>
    <i r="1">
      <x v="11"/>
    </i>
    <i>
      <x v="40"/>
    </i>
    <i r="1">
      <x v="32"/>
    </i>
    <i r="1">
      <x v="33"/>
    </i>
    <i t="grand">
      <x/>
    </i>
  </rowItems>
  <colItems count="1">
    <i/>
  </colItems>
  <dataFields count="1">
    <dataField name="Sum of ΟΦΕΙΛΗ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872" connectionId="1" xr16:uid="{E13C93F0-91C6-47EC-9958-E3C679BD05E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404" connectionId="2" xr16:uid="{FA4BBEAC-DDFD-48B5-8FD1-7E1C94CE585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737" connectionId="3" xr16:uid="{A5D2644A-14B1-4C28-AA01-78469FB2D08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6" connectionId="4" xr16:uid="{B100AAD5-6A60-41D6-8A10-DFC7D4FAD46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1" connectionId="5" xr16:uid="{5A6FA690-EE0C-4D75-809F-FACFE766EEDC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1" connectionId="6" xr16:uid="{1E06DD3A-B944-4228-811F-0EF0560584A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892" connectionId="7" xr16:uid="{E74E03BE-A833-4F79-8630-9AF9FE7E5ED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C8A5-88A0-4DEB-9FC2-D0B01D38C847}">
  <dimension ref="A3:D116"/>
  <sheetViews>
    <sheetView topLeftCell="A58" workbookViewId="0">
      <selection activeCell="A4" sqref="A4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16.5703125" bestFit="1" customWidth="1"/>
    <col min="4" max="4" width="27.85546875" bestFit="1" customWidth="1"/>
  </cols>
  <sheetData>
    <row r="3" spans="1:4" x14ac:dyDescent="0.25">
      <c r="A3" s="4" t="s">
        <v>819</v>
      </c>
      <c r="B3" t="s">
        <v>834</v>
      </c>
      <c r="C3" t="s">
        <v>835</v>
      </c>
      <c r="D3" t="s">
        <v>828</v>
      </c>
    </row>
    <row r="4" spans="1:4" x14ac:dyDescent="0.25">
      <c r="A4" s="5" t="s">
        <v>804</v>
      </c>
      <c r="B4">
        <v>43700843</v>
      </c>
      <c r="C4">
        <v>330</v>
      </c>
      <c r="D4" s="11">
        <v>23.389999999999997</v>
      </c>
    </row>
    <row r="5" spans="1:4" x14ac:dyDescent="0.25">
      <c r="A5" s="5" t="s">
        <v>811</v>
      </c>
      <c r="B5">
        <v>1400705</v>
      </c>
      <c r="C5">
        <v>63</v>
      </c>
      <c r="D5" s="11">
        <v>0.22</v>
      </c>
    </row>
    <row r="6" spans="1:4" x14ac:dyDescent="0.25">
      <c r="A6" s="14" t="s">
        <v>812</v>
      </c>
      <c r="B6">
        <v>1400705</v>
      </c>
      <c r="C6">
        <v>63</v>
      </c>
      <c r="D6" s="11">
        <v>0.22</v>
      </c>
    </row>
    <row r="7" spans="1:4" x14ac:dyDescent="0.25">
      <c r="A7" s="5" t="s">
        <v>805</v>
      </c>
      <c r="B7">
        <v>111551179</v>
      </c>
      <c r="C7">
        <v>4542</v>
      </c>
      <c r="D7" s="11">
        <v>1742.379999999999</v>
      </c>
    </row>
    <row r="8" spans="1:4" x14ac:dyDescent="0.25">
      <c r="A8" s="14" t="s">
        <v>258</v>
      </c>
      <c r="B8">
        <v>1386033</v>
      </c>
      <c r="C8">
        <v>59</v>
      </c>
      <c r="D8" s="11">
        <v>8.33</v>
      </c>
    </row>
    <row r="9" spans="1:4" x14ac:dyDescent="0.25">
      <c r="A9" s="14" t="s">
        <v>355</v>
      </c>
      <c r="B9">
        <v>1386059</v>
      </c>
      <c r="C9">
        <v>59</v>
      </c>
      <c r="D9" s="11">
        <v>8.7100000000000009</v>
      </c>
    </row>
    <row r="10" spans="1:4" x14ac:dyDescent="0.25">
      <c r="A10" s="14" t="s">
        <v>268</v>
      </c>
      <c r="B10">
        <v>1386035</v>
      </c>
      <c r="C10">
        <v>59</v>
      </c>
      <c r="D10" s="11">
        <v>8.48</v>
      </c>
    </row>
    <row r="11" spans="1:4" x14ac:dyDescent="0.25">
      <c r="A11" s="14" t="s">
        <v>360</v>
      </c>
      <c r="B11">
        <v>1386062</v>
      </c>
      <c r="C11">
        <v>59</v>
      </c>
      <c r="D11" s="11">
        <v>89.58</v>
      </c>
    </row>
    <row r="12" spans="1:4" x14ac:dyDescent="0.25">
      <c r="A12" s="14" t="s">
        <v>277</v>
      </c>
      <c r="B12">
        <v>1386039</v>
      </c>
      <c r="C12">
        <v>59</v>
      </c>
      <c r="D12" s="11">
        <v>8.23</v>
      </c>
    </row>
    <row r="13" spans="1:4" x14ac:dyDescent="0.25">
      <c r="A13" s="14" t="s">
        <v>235</v>
      </c>
      <c r="B13">
        <v>1386025</v>
      </c>
      <c r="C13">
        <v>59</v>
      </c>
      <c r="D13" s="11">
        <v>8.48</v>
      </c>
    </row>
    <row r="14" spans="1:4" x14ac:dyDescent="0.25">
      <c r="A14" s="14" t="s">
        <v>149</v>
      </c>
      <c r="B14">
        <v>1835245</v>
      </c>
      <c r="C14">
        <v>49</v>
      </c>
      <c r="D14" s="11">
        <v>8.65</v>
      </c>
    </row>
    <row r="15" spans="1:4" x14ac:dyDescent="0.25">
      <c r="A15" s="14" t="s">
        <v>239</v>
      </c>
      <c r="B15">
        <v>1386026</v>
      </c>
      <c r="C15">
        <v>59</v>
      </c>
      <c r="D15" s="11">
        <v>50.940000000000005</v>
      </c>
    </row>
    <row r="16" spans="1:4" x14ac:dyDescent="0.25">
      <c r="A16" s="14" t="s">
        <v>343</v>
      </c>
      <c r="B16">
        <v>1386056</v>
      </c>
      <c r="C16">
        <v>59</v>
      </c>
      <c r="D16" s="11">
        <v>8.01</v>
      </c>
    </row>
    <row r="17" spans="1:4" x14ac:dyDescent="0.25">
      <c r="A17" s="14" t="s">
        <v>285</v>
      </c>
      <c r="B17">
        <v>1386044</v>
      </c>
      <c r="C17">
        <v>59</v>
      </c>
      <c r="D17" s="11">
        <v>76.09</v>
      </c>
    </row>
    <row r="18" spans="1:4" x14ac:dyDescent="0.25">
      <c r="A18" s="14" t="s">
        <v>809</v>
      </c>
      <c r="B18">
        <v>1379842</v>
      </c>
      <c r="C18">
        <v>59</v>
      </c>
      <c r="D18" s="11">
        <v>0</v>
      </c>
    </row>
    <row r="19" spans="1:4" x14ac:dyDescent="0.25">
      <c r="A19" s="14" t="s">
        <v>256</v>
      </c>
      <c r="B19">
        <v>1386032</v>
      </c>
      <c r="C19">
        <v>59</v>
      </c>
      <c r="D19" s="11">
        <v>8.07</v>
      </c>
    </row>
    <row r="20" spans="1:4" x14ac:dyDescent="0.25">
      <c r="A20" s="14" t="s">
        <v>380</v>
      </c>
      <c r="B20">
        <v>1386066</v>
      </c>
      <c r="C20">
        <v>59</v>
      </c>
      <c r="D20" s="11">
        <v>31.96</v>
      </c>
    </row>
    <row r="21" spans="1:4" x14ac:dyDescent="0.25">
      <c r="A21" s="14" t="s">
        <v>438</v>
      </c>
      <c r="B21">
        <v>1436652</v>
      </c>
      <c r="C21">
        <v>59</v>
      </c>
      <c r="D21" s="11">
        <v>29.13</v>
      </c>
    </row>
    <row r="22" spans="1:4" x14ac:dyDescent="0.25">
      <c r="A22" s="14" t="s">
        <v>254</v>
      </c>
      <c r="B22">
        <v>1386031</v>
      </c>
      <c r="C22">
        <v>59</v>
      </c>
      <c r="D22" s="11">
        <v>8.68</v>
      </c>
    </row>
    <row r="23" spans="1:4" x14ac:dyDescent="0.25">
      <c r="A23" s="14" t="s">
        <v>207</v>
      </c>
      <c r="B23">
        <v>677200</v>
      </c>
      <c r="C23">
        <v>59</v>
      </c>
      <c r="D23" s="11">
        <v>38.82</v>
      </c>
    </row>
    <row r="24" spans="1:4" x14ac:dyDescent="0.25">
      <c r="A24" s="14" t="s">
        <v>251</v>
      </c>
      <c r="B24">
        <v>1386030</v>
      </c>
      <c r="C24">
        <v>59</v>
      </c>
      <c r="D24" s="11">
        <v>8.58</v>
      </c>
    </row>
    <row r="25" spans="1:4" x14ac:dyDescent="0.25">
      <c r="A25" s="14" t="s">
        <v>387</v>
      </c>
      <c r="B25">
        <v>1386067</v>
      </c>
      <c r="C25">
        <v>59</v>
      </c>
      <c r="D25" s="11">
        <v>12.67</v>
      </c>
    </row>
    <row r="26" spans="1:4" x14ac:dyDescent="0.25">
      <c r="A26" s="14" t="s">
        <v>155</v>
      </c>
      <c r="B26">
        <v>2121795</v>
      </c>
      <c r="C26">
        <v>50</v>
      </c>
      <c r="D26" s="11">
        <v>40.78</v>
      </c>
    </row>
    <row r="27" spans="1:4" x14ac:dyDescent="0.25">
      <c r="A27" s="14" t="s">
        <v>425</v>
      </c>
      <c r="B27">
        <v>1386075</v>
      </c>
      <c r="C27">
        <v>59</v>
      </c>
      <c r="D27" s="11">
        <v>40.75</v>
      </c>
    </row>
    <row r="28" spans="1:4" x14ac:dyDescent="0.25">
      <c r="A28" s="14" t="s">
        <v>345</v>
      </c>
      <c r="B28">
        <v>1386058</v>
      </c>
      <c r="C28">
        <v>59</v>
      </c>
      <c r="D28" s="11">
        <v>53.629999999999995</v>
      </c>
    </row>
    <row r="29" spans="1:4" x14ac:dyDescent="0.25">
      <c r="A29" s="14" t="s">
        <v>358</v>
      </c>
      <c r="B29">
        <v>1386060</v>
      </c>
      <c r="C29">
        <v>59</v>
      </c>
      <c r="D29" s="11">
        <v>10.199999999999999</v>
      </c>
    </row>
    <row r="30" spans="1:4" x14ac:dyDescent="0.25">
      <c r="A30" s="14" t="s">
        <v>280</v>
      </c>
      <c r="B30">
        <v>1386041</v>
      </c>
      <c r="C30">
        <v>59</v>
      </c>
      <c r="D30" s="11">
        <v>7.9700000000000006</v>
      </c>
    </row>
    <row r="31" spans="1:4" x14ac:dyDescent="0.25">
      <c r="A31" s="14" t="s">
        <v>459</v>
      </c>
      <c r="B31">
        <v>1436661</v>
      </c>
      <c r="C31">
        <v>59</v>
      </c>
      <c r="D31" s="11">
        <v>32.229999999999997</v>
      </c>
    </row>
    <row r="32" spans="1:4" x14ac:dyDescent="0.25">
      <c r="A32" s="14" t="s">
        <v>259</v>
      </c>
      <c r="B32">
        <v>1386034</v>
      </c>
      <c r="C32">
        <v>59</v>
      </c>
      <c r="D32" s="11">
        <v>46.29</v>
      </c>
    </row>
    <row r="33" spans="1:4" x14ac:dyDescent="0.25">
      <c r="A33" s="14" t="s">
        <v>250</v>
      </c>
      <c r="B33">
        <v>1386029</v>
      </c>
      <c r="C33">
        <v>59</v>
      </c>
      <c r="D33" s="11">
        <v>7.82</v>
      </c>
    </row>
    <row r="34" spans="1:4" x14ac:dyDescent="0.25">
      <c r="A34" s="14" t="s">
        <v>247</v>
      </c>
      <c r="B34">
        <v>1386027</v>
      </c>
      <c r="C34">
        <v>59</v>
      </c>
      <c r="D34" s="11">
        <v>7.76</v>
      </c>
    </row>
    <row r="35" spans="1:4" x14ac:dyDescent="0.25">
      <c r="A35" s="14" t="s">
        <v>443</v>
      </c>
      <c r="B35">
        <v>1436656</v>
      </c>
      <c r="C35">
        <v>59</v>
      </c>
      <c r="D35" s="11">
        <v>22.65</v>
      </c>
    </row>
    <row r="36" spans="1:4" x14ac:dyDescent="0.25">
      <c r="A36" s="14" t="s">
        <v>301</v>
      </c>
      <c r="B36">
        <v>1386048</v>
      </c>
      <c r="C36">
        <v>59</v>
      </c>
      <c r="D36" s="11">
        <v>8.35</v>
      </c>
    </row>
    <row r="37" spans="1:4" x14ac:dyDescent="0.25">
      <c r="A37" s="14" t="s">
        <v>451</v>
      </c>
      <c r="B37">
        <v>1436658</v>
      </c>
      <c r="C37">
        <v>59</v>
      </c>
      <c r="D37" s="11">
        <v>7.72</v>
      </c>
    </row>
    <row r="38" spans="1:4" x14ac:dyDescent="0.25">
      <c r="A38" s="14" t="s">
        <v>233</v>
      </c>
      <c r="B38">
        <v>1386024</v>
      </c>
      <c r="C38">
        <v>59</v>
      </c>
      <c r="D38" s="11">
        <v>8.4600000000000009</v>
      </c>
    </row>
    <row r="39" spans="1:4" x14ac:dyDescent="0.25">
      <c r="A39" s="14" t="s">
        <v>367</v>
      </c>
      <c r="B39">
        <v>1386063</v>
      </c>
      <c r="C39">
        <v>59</v>
      </c>
      <c r="D39" s="11">
        <v>12.32</v>
      </c>
    </row>
    <row r="40" spans="1:4" x14ac:dyDescent="0.25">
      <c r="A40" s="14" t="s">
        <v>276</v>
      </c>
      <c r="B40">
        <v>1386038</v>
      </c>
      <c r="C40">
        <v>59</v>
      </c>
      <c r="D40" s="11">
        <v>8.0499999999999989</v>
      </c>
    </row>
    <row r="41" spans="1:4" x14ac:dyDescent="0.25">
      <c r="A41" s="14" t="s">
        <v>281</v>
      </c>
      <c r="B41">
        <v>1386042</v>
      </c>
      <c r="C41">
        <v>59</v>
      </c>
      <c r="D41" s="11">
        <v>8.09</v>
      </c>
    </row>
    <row r="42" spans="1:4" x14ac:dyDescent="0.25">
      <c r="A42" s="14" t="s">
        <v>458</v>
      </c>
      <c r="B42">
        <v>1436660</v>
      </c>
      <c r="C42">
        <v>59</v>
      </c>
      <c r="D42" s="11">
        <v>7.98</v>
      </c>
    </row>
    <row r="43" spans="1:4" x14ac:dyDescent="0.25">
      <c r="A43" s="14" t="s">
        <v>278</v>
      </c>
      <c r="B43">
        <v>1386040</v>
      </c>
      <c r="C43">
        <v>59</v>
      </c>
      <c r="D43" s="11">
        <v>8.7200000000000006</v>
      </c>
    </row>
    <row r="44" spans="1:4" x14ac:dyDescent="0.25">
      <c r="A44" s="14" t="s">
        <v>337</v>
      </c>
      <c r="B44">
        <v>1386055</v>
      </c>
      <c r="C44">
        <v>59</v>
      </c>
      <c r="D44" s="11">
        <v>25.02</v>
      </c>
    </row>
    <row r="45" spans="1:4" x14ac:dyDescent="0.25">
      <c r="A45" s="14" t="s">
        <v>317</v>
      </c>
      <c r="B45">
        <v>1386051</v>
      </c>
      <c r="C45">
        <v>59</v>
      </c>
      <c r="D45" s="11">
        <v>39.43</v>
      </c>
    </row>
    <row r="46" spans="1:4" x14ac:dyDescent="0.25">
      <c r="A46" s="14" t="s">
        <v>450</v>
      </c>
      <c r="B46">
        <v>1436657</v>
      </c>
      <c r="C46">
        <v>59</v>
      </c>
      <c r="D46" s="11">
        <v>8.65</v>
      </c>
    </row>
    <row r="47" spans="1:4" x14ac:dyDescent="0.25">
      <c r="A47" s="14" t="s">
        <v>304</v>
      </c>
      <c r="B47">
        <v>1386049</v>
      </c>
      <c r="C47">
        <v>59</v>
      </c>
      <c r="D47" s="11">
        <v>229.21</v>
      </c>
    </row>
    <row r="48" spans="1:4" x14ac:dyDescent="0.25">
      <c r="A48" s="14" t="s">
        <v>216</v>
      </c>
      <c r="B48">
        <v>1386022</v>
      </c>
      <c r="C48">
        <v>59</v>
      </c>
      <c r="D48" s="11">
        <v>26.369999999999997</v>
      </c>
    </row>
    <row r="49" spans="1:4" x14ac:dyDescent="0.25">
      <c r="A49" s="14" t="s">
        <v>457</v>
      </c>
      <c r="B49">
        <v>1436659</v>
      </c>
      <c r="C49">
        <v>59</v>
      </c>
      <c r="D49" s="11">
        <v>8.84</v>
      </c>
    </row>
    <row r="50" spans="1:4" x14ac:dyDescent="0.25">
      <c r="A50" s="14" t="s">
        <v>389</v>
      </c>
      <c r="B50">
        <v>1386068</v>
      </c>
      <c r="C50">
        <v>59</v>
      </c>
      <c r="D50" s="11">
        <v>8.4499999999999993</v>
      </c>
    </row>
    <row r="51" spans="1:4" x14ac:dyDescent="0.25">
      <c r="A51" s="14" t="s">
        <v>442</v>
      </c>
      <c r="B51">
        <v>1436654</v>
      </c>
      <c r="C51">
        <v>59</v>
      </c>
      <c r="D51" s="11">
        <v>8.17</v>
      </c>
    </row>
    <row r="52" spans="1:4" x14ac:dyDescent="0.25">
      <c r="A52" s="14" t="s">
        <v>314</v>
      </c>
      <c r="B52">
        <v>1386050</v>
      </c>
      <c r="C52">
        <v>59</v>
      </c>
      <c r="D52" s="11">
        <v>8.34</v>
      </c>
    </row>
    <row r="53" spans="1:4" x14ac:dyDescent="0.25">
      <c r="A53" s="14" t="s">
        <v>437</v>
      </c>
      <c r="B53">
        <v>1436651</v>
      </c>
      <c r="C53">
        <v>59</v>
      </c>
      <c r="D53" s="11">
        <v>12.5</v>
      </c>
    </row>
    <row r="54" spans="1:4" x14ac:dyDescent="0.25">
      <c r="A54" s="14" t="s">
        <v>249</v>
      </c>
      <c r="B54">
        <v>1386028</v>
      </c>
      <c r="C54">
        <v>59</v>
      </c>
      <c r="D54" s="11">
        <v>7.98</v>
      </c>
    </row>
    <row r="55" spans="1:4" x14ac:dyDescent="0.25">
      <c r="A55" s="14" t="s">
        <v>178</v>
      </c>
      <c r="B55">
        <v>2121797</v>
      </c>
      <c r="C55">
        <v>50</v>
      </c>
      <c r="D55" s="11">
        <v>33.369999999999997</v>
      </c>
    </row>
    <row r="56" spans="1:4" x14ac:dyDescent="0.25">
      <c r="A56" s="14" t="s">
        <v>225</v>
      </c>
      <c r="B56">
        <v>1386023</v>
      </c>
      <c r="C56">
        <v>59</v>
      </c>
      <c r="D56" s="11">
        <v>35.72</v>
      </c>
    </row>
    <row r="57" spans="1:4" x14ac:dyDescent="0.25">
      <c r="A57" s="14" t="s">
        <v>332</v>
      </c>
      <c r="B57">
        <v>1386053</v>
      </c>
      <c r="C57">
        <v>59</v>
      </c>
      <c r="D57" s="11">
        <v>7.8100000000000005</v>
      </c>
    </row>
    <row r="58" spans="1:4" x14ac:dyDescent="0.25">
      <c r="A58" s="14" t="s">
        <v>166</v>
      </c>
      <c r="B58">
        <v>2121796</v>
      </c>
      <c r="C58">
        <v>50</v>
      </c>
      <c r="D58" s="11">
        <v>25.81</v>
      </c>
    </row>
    <row r="59" spans="1:4" x14ac:dyDescent="0.25">
      <c r="A59" s="14" t="s">
        <v>344</v>
      </c>
      <c r="B59">
        <v>1386057</v>
      </c>
      <c r="C59">
        <v>59</v>
      </c>
      <c r="D59" s="11">
        <v>25.93</v>
      </c>
    </row>
    <row r="60" spans="1:4" x14ac:dyDescent="0.25">
      <c r="A60" s="14" t="s">
        <v>196</v>
      </c>
      <c r="B60">
        <v>2121801</v>
      </c>
      <c r="C60">
        <v>50</v>
      </c>
      <c r="D60" s="11">
        <v>9.129999999999999</v>
      </c>
    </row>
    <row r="61" spans="1:4" x14ac:dyDescent="0.25">
      <c r="A61" s="14" t="s">
        <v>187</v>
      </c>
      <c r="B61">
        <v>2121799</v>
      </c>
      <c r="C61">
        <v>50</v>
      </c>
      <c r="D61" s="11">
        <v>29.07</v>
      </c>
    </row>
    <row r="62" spans="1:4" x14ac:dyDescent="0.25">
      <c r="A62" s="14" t="s">
        <v>401</v>
      </c>
      <c r="B62">
        <v>1386072</v>
      </c>
      <c r="C62">
        <v>59</v>
      </c>
      <c r="D62" s="11">
        <v>30.540000000000003</v>
      </c>
    </row>
    <row r="63" spans="1:4" x14ac:dyDescent="0.25">
      <c r="A63" s="14" t="s">
        <v>813</v>
      </c>
      <c r="B63">
        <v>2121803</v>
      </c>
      <c r="C63">
        <v>50</v>
      </c>
      <c r="D63" s="11">
        <v>0</v>
      </c>
    </row>
    <row r="64" spans="1:4" x14ac:dyDescent="0.25">
      <c r="A64" s="14" t="s">
        <v>298</v>
      </c>
      <c r="B64">
        <v>1386046</v>
      </c>
      <c r="C64">
        <v>59</v>
      </c>
      <c r="D64" s="11">
        <v>8.24</v>
      </c>
    </row>
    <row r="65" spans="1:4" x14ac:dyDescent="0.25">
      <c r="A65" s="14" t="s">
        <v>429</v>
      </c>
      <c r="B65">
        <v>1436650</v>
      </c>
      <c r="C65">
        <v>59</v>
      </c>
      <c r="D65" s="11">
        <v>28.21</v>
      </c>
    </row>
    <row r="66" spans="1:4" x14ac:dyDescent="0.25">
      <c r="A66" s="14" t="s">
        <v>373</v>
      </c>
      <c r="B66">
        <v>1386065</v>
      </c>
      <c r="C66">
        <v>59</v>
      </c>
      <c r="D66" s="11">
        <v>9.5</v>
      </c>
    </row>
    <row r="67" spans="1:4" x14ac:dyDescent="0.25">
      <c r="A67" s="14" t="s">
        <v>300</v>
      </c>
      <c r="B67">
        <v>1386047</v>
      </c>
      <c r="C67">
        <v>59</v>
      </c>
      <c r="D67" s="11">
        <v>8.2100000000000009</v>
      </c>
    </row>
    <row r="68" spans="1:4" x14ac:dyDescent="0.25">
      <c r="A68" s="14" t="s">
        <v>392</v>
      </c>
      <c r="B68">
        <v>1386070</v>
      </c>
      <c r="C68">
        <v>59</v>
      </c>
      <c r="D68" s="11">
        <v>17.27</v>
      </c>
    </row>
    <row r="69" spans="1:4" x14ac:dyDescent="0.25">
      <c r="A69" s="14" t="s">
        <v>283</v>
      </c>
      <c r="B69">
        <v>1386043</v>
      </c>
      <c r="C69">
        <v>59</v>
      </c>
      <c r="D69" s="11">
        <v>8.27</v>
      </c>
    </row>
    <row r="70" spans="1:4" x14ac:dyDescent="0.25">
      <c r="A70" s="14" t="s">
        <v>417</v>
      </c>
      <c r="B70">
        <v>1386074</v>
      </c>
      <c r="C70">
        <v>59</v>
      </c>
      <c r="D70" s="11">
        <v>15.870000000000001</v>
      </c>
    </row>
    <row r="71" spans="1:4" x14ac:dyDescent="0.25">
      <c r="A71" s="14" t="s">
        <v>398</v>
      </c>
      <c r="B71">
        <v>1386071</v>
      </c>
      <c r="C71">
        <v>59</v>
      </c>
      <c r="D71" s="11">
        <v>32.339999999999996</v>
      </c>
    </row>
    <row r="72" spans="1:4" x14ac:dyDescent="0.25">
      <c r="A72" s="14" t="s">
        <v>336</v>
      </c>
      <c r="B72">
        <v>1386054</v>
      </c>
      <c r="C72">
        <v>59</v>
      </c>
      <c r="D72" s="11">
        <v>7.97</v>
      </c>
    </row>
    <row r="73" spans="1:4" x14ac:dyDescent="0.25">
      <c r="A73" s="14" t="s">
        <v>440</v>
      </c>
      <c r="B73">
        <v>1436653</v>
      </c>
      <c r="C73">
        <v>59</v>
      </c>
      <c r="D73" s="11">
        <v>11.62</v>
      </c>
    </row>
    <row r="74" spans="1:4" x14ac:dyDescent="0.25">
      <c r="A74" s="14" t="s">
        <v>428</v>
      </c>
      <c r="B74">
        <v>1436649</v>
      </c>
      <c r="C74">
        <v>59</v>
      </c>
      <c r="D74" s="11">
        <v>8.08</v>
      </c>
    </row>
    <row r="75" spans="1:4" x14ac:dyDescent="0.25">
      <c r="A75" s="14" t="s">
        <v>273</v>
      </c>
      <c r="B75">
        <v>1386037</v>
      </c>
      <c r="C75">
        <v>59</v>
      </c>
      <c r="D75" s="11">
        <v>8.620000000000001</v>
      </c>
    </row>
    <row r="76" spans="1:4" x14ac:dyDescent="0.25">
      <c r="A76" s="14" t="s">
        <v>324</v>
      </c>
      <c r="B76">
        <v>1386052</v>
      </c>
      <c r="C76">
        <v>59</v>
      </c>
      <c r="D76" s="11">
        <v>132.5</v>
      </c>
    </row>
    <row r="77" spans="1:4" x14ac:dyDescent="0.25">
      <c r="A77" s="14" t="s">
        <v>390</v>
      </c>
      <c r="B77">
        <v>1386069</v>
      </c>
      <c r="C77">
        <v>59</v>
      </c>
      <c r="D77" s="11">
        <v>8.31</v>
      </c>
    </row>
    <row r="78" spans="1:4" x14ac:dyDescent="0.25">
      <c r="A78" s="14" t="s">
        <v>371</v>
      </c>
      <c r="B78">
        <v>1386064</v>
      </c>
      <c r="C78">
        <v>59</v>
      </c>
      <c r="D78" s="11">
        <v>7.83</v>
      </c>
    </row>
    <row r="79" spans="1:4" x14ac:dyDescent="0.25">
      <c r="A79" s="14" t="s">
        <v>410</v>
      </c>
      <c r="B79">
        <v>1386073</v>
      </c>
      <c r="C79">
        <v>59</v>
      </c>
      <c r="D79" s="11">
        <v>58.61</v>
      </c>
    </row>
    <row r="80" spans="1:4" x14ac:dyDescent="0.25">
      <c r="A80" s="14" t="s">
        <v>295</v>
      </c>
      <c r="B80">
        <v>1386045</v>
      </c>
      <c r="C80">
        <v>59</v>
      </c>
      <c r="D80" s="11">
        <v>10.3</v>
      </c>
    </row>
    <row r="81" spans="1:4" x14ac:dyDescent="0.25">
      <c r="A81" s="14" t="s">
        <v>270</v>
      </c>
      <c r="B81">
        <v>1386036</v>
      </c>
      <c r="C81">
        <v>59</v>
      </c>
      <c r="D81" s="11">
        <v>8.1</v>
      </c>
    </row>
    <row r="82" spans="1:4" x14ac:dyDescent="0.25">
      <c r="A82" s="14" t="s">
        <v>827</v>
      </c>
      <c r="B82">
        <v>4227683</v>
      </c>
      <c r="C82">
        <v>240</v>
      </c>
      <c r="D82" s="11">
        <v>19.010000000000002</v>
      </c>
    </row>
    <row r="83" spans="1:4" x14ac:dyDescent="0.25">
      <c r="A83" s="5" t="s">
        <v>814</v>
      </c>
      <c r="B83">
        <v>2103441</v>
      </c>
      <c r="C83">
        <v>68</v>
      </c>
      <c r="D83" s="11">
        <v>3072.56</v>
      </c>
    </row>
    <row r="84" spans="1:4" x14ac:dyDescent="0.25">
      <c r="A84" s="14" t="s">
        <v>30</v>
      </c>
      <c r="B84">
        <v>2103441</v>
      </c>
      <c r="C84">
        <v>68</v>
      </c>
      <c r="D84" s="11">
        <v>3072.56</v>
      </c>
    </row>
    <row r="85" spans="1:4" x14ac:dyDescent="0.25">
      <c r="A85" s="5" t="s">
        <v>815</v>
      </c>
      <c r="B85">
        <v>14130607</v>
      </c>
      <c r="C85">
        <v>69</v>
      </c>
      <c r="D85" s="11">
        <v>624.07999999999993</v>
      </c>
    </row>
    <row r="86" spans="1:4" x14ac:dyDescent="0.25">
      <c r="A86" s="14" t="s">
        <v>100</v>
      </c>
      <c r="B86">
        <v>1902750</v>
      </c>
      <c r="C86">
        <v>7</v>
      </c>
      <c r="D86" s="11">
        <v>27.57</v>
      </c>
    </row>
    <row r="87" spans="1:4" x14ac:dyDescent="0.25">
      <c r="A87" s="14" t="s">
        <v>63</v>
      </c>
      <c r="B87">
        <v>1902746</v>
      </c>
      <c r="C87">
        <v>7</v>
      </c>
      <c r="D87" s="11">
        <v>60.6</v>
      </c>
    </row>
    <row r="88" spans="1:4" x14ac:dyDescent="0.25">
      <c r="A88" s="14" t="s">
        <v>117</v>
      </c>
      <c r="B88">
        <v>1902752</v>
      </c>
      <c r="C88">
        <v>7</v>
      </c>
      <c r="D88" s="11">
        <v>20.849999999999998</v>
      </c>
    </row>
    <row r="89" spans="1:4" x14ac:dyDescent="0.25">
      <c r="A89" s="14" t="s">
        <v>108</v>
      </c>
      <c r="B89">
        <v>1902751</v>
      </c>
      <c r="C89">
        <v>7</v>
      </c>
      <c r="D89" s="11">
        <v>12.1</v>
      </c>
    </row>
    <row r="90" spans="1:4" x14ac:dyDescent="0.25">
      <c r="A90" s="14" t="s">
        <v>73</v>
      </c>
      <c r="B90">
        <v>1902747</v>
      </c>
      <c r="C90">
        <v>7</v>
      </c>
      <c r="D90" s="11">
        <v>10.4</v>
      </c>
    </row>
    <row r="91" spans="1:4" x14ac:dyDescent="0.25">
      <c r="A91" s="14" t="s">
        <v>89</v>
      </c>
      <c r="B91">
        <v>1902749</v>
      </c>
      <c r="C91">
        <v>7</v>
      </c>
      <c r="D91" s="11">
        <v>8.3899999999999988</v>
      </c>
    </row>
    <row r="92" spans="1:4" x14ac:dyDescent="0.25">
      <c r="A92" s="14" t="s">
        <v>81</v>
      </c>
      <c r="B92">
        <v>1902748</v>
      </c>
      <c r="C92">
        <v>7</v>
      </c>
      <c r="D92" s="11">
        <v>14.26</v>
      </c>
    </row>
    <row r="93" spans="1:4" x14ac:dyDescent="0.25">
      <c r="A93" s="14" t="s">
        <v>51</v>
      </c>
      <c r="B93">
        <v>405676</v>
      </c>
      <c r="C93">
        <v>7</v>
      </c>
      <c r="D93" s="11">
        <v>16.62</v>
      </c>
    </row>
    <row r="94" spans="1:4" x14ac:dyDescent="0.25">
      <c r="A94" s="14" t="s">
        <v>126</v>
      </c>
      <c r="B94">
        <v>405688</v>
      </c>
      <c r="C94">
        <v>13</v>
      </c>
      <c r="D94" s="11">
        <v>453.29</v>
      </c>
    </row>
    <row r="95" spans="1:4" x14ac:dyDescent="0.25">
      <c r="A95" s="5" t="s">
        <v>829</v>
      </c>
      <c r="B95">
        <v>1443305</v>
      </c>
      <c r="C95">
        <v>13</v>
      </c>
      <c r="D95" s="11">
        <v>0</v>
      </c>
    </row>
    <row r="96" spans="1:4" x14ac:dyDescent="0.25">
      <c r="A96" s="14" t="s">
        <v>832</v>
      </c>
      <c r="B96">
        <v>1443305</v>
      </c>
      <c r="C96">
        <v>13</v>
      </c>
      <c r="D96" s="11">
        <v>0</v>
      </c>
    </row>
    <row r="97" spans="1:4" x14ac:dyDescent="0.25">
      <c r="A97" s="5" t="s">
        <v>810</v>
      </c>
      <c r="B97">
        <v>2169738</v>
      </c>
      <c r="C97">
        <v>14</v>
      </c>
      <c r="D97" s="11">
        <v>0</v>
      </c>
    </row>
    <row r="98" spans="1:4" x14ac:dyDescent="0.25">
      <c r="A98" s="14" t="s">
        <v>650</v>
      </c>
      <c r="B98">
        <v>1794826</v>
      </c>
      <c r="C98">
        <v>7</v>
      </c>
      <c r="D98" s="11">
        <v>0</v>
      </c>
    </row>
    <row r="99" spans="1:4" x14ac:dyDescent="0.25">
      <c r="A99" s="14" t="s">
        <v>641</v>
      </c>
      <c r="B99">
        <v>374912</v>
      </c>
      <c r="C99">
        <v>7</v>
      </c>
      <c r="D99" s="11">
        <v>0</v>
      </c>
    </row>
    <row r="100" spans="1:4" x14ac:dyDescent="0.25">
      <c r="A100" s="5" t="s">
        <v>830</v>
      </c>
      <c r="B100">
        <v>1697851</v>
      </c>
      <c r="C100">
        <v>8</v>
      </c>
      <c r="D100" s="11">
        <v>0</v>
      </c>
    </row>
    <row r="101" spans="1:4" x14ac:dyDescent="0.25">
      <c r="A101" s="14" t="s">
        <v>833</v>
      </c>
      <c r="B101">
        <v>1697851</v>
      </c>
      <c r="C101">
        <v>8</v>
      </c>
      <c r="D101" s="11">
        <v>0</v>
      </c>
    </row>
    <row r="102" spans="1:4" x14ac:dyDescent="0.25">
      <c r="A102" s="5" t="s">
        <v>808</v>
      </c>
      <c r="B102">
        <v>221</v>
      </c>
      <c r="C102">
        <v>49</v>
      </c>
      <c r="D102" s="11">
        <v>16.23</v>
      </c>
    </row>
    <row r="103" spans="1:4" x14ac:dyDescent="0.25">
      <c r="A103" s="14" t="s">
        <v>8</v>
      </c>
      <c r="B103">
        <v>221</v>
      </c>
      <c r="C103">
        <v>49</v>
      </c>
      <c r="D103" s="11">
        <v>16.23</v>
      </c>
    </row>
    <row r="104" spans="1:4" x14ac:dyDescent="0.25">
      <c r="A104" s="5" t="s">
        <v>806</v>
      </c>
      <c r="B104">
        <v>16762279</v>
      </c>
      <c r="C104">
        <v>3060</v>
      </c>
      <c r="D104" s="11">
        <v>2071.17</v>
      </c>
    </row>
    <row r="105" spans="1:4" x14ac:dyDescent="0.25">
      <c r="A105" s="14" t="s">
        <v>545</v>
      </c>
      <c r="B105">
        <v>2111109</v>
      </c>
      <c r="C105">
        <v>340</v>
      </c>
      <c r="D105" s="11">
        <v>94.789999999999992</v>
      </c>
    </row>
    <row r="106" spans="1:4" x14ac:dyDescent="0.25">
      <c r="A106" s="14" t="s">
        <v>531</v>
      </c>
      <c r="B106">
        <v>2111106</v>
      </c>
      <c r="C106">
        <v>340</v>
      </c>
      <c r="D106" s="11">
        <v>54.61</v>
      </c>
    </row>
    <row r="107" spans="1:4" x14ac:dyDescent="0.25">
      <c r="A107" s="14" t="s">
        <v>807</v>
      </c>
      <c r="B107">
        <v>2111111</v>
      </c>
      <c r="C107">
        <v>340</v>
      </c>
      <c r="D107" s="11">
        <v>0</v>
      </c>
    </row>
    <row r="108" spans="1:4" x14ac:dyDescent="0.25">
      <c r="A108" s="14" t="s">
        <v>561</v>
      </c>
      <c r="B108">
        <v>2111112</v>
      </c>
      <c r="C108">
        <v>340</v>
      </c>
      <c r="D108" s="11">
        <v>188.89</v>
      </c>
    </row>
    <row r="109" spans="1:4" x14ac:dyDescent="0.25">
      <c r="A109" s="14" t="s">
        <v>538</v>
      </c>
      <c r="B109">
        <v>2111108</v>
      </c>
      <c r="C109">
        <v>340</v>
      </c>
      <c r="D109" s="11">
        <v>121.12</v>
      </c>
    </row>
    <row r="110" spans="1:4" x14ac:dyDescent="0.25">
      <c r="A110" s="14" t="s">
        <v>552</v>
      </c>
      <c r="B110">
        <v>2111110</v>
      </c>
      <c r="C110">
        <v>340</v>
      </c>
      <c r="D110" s="11">
        <v>828.08</v>
      </c>
    </row>
    <row r="111" spans="1:4" x14ac:dyDescent="0.25">
      <c r="A111" s="14" t="s">
        <v>523</v>
      </c>
      <c r="B111">
        <v>2111105</v>
      </c>
      <c r="C111">
        <v>340</v>
      </c>
      <c r="D111" s="11">
        <v>411.04</v>
      </c>
    </row>
    <row r="112" spans="1:4" x14ac:dyDescent="0.25">
      <c r="A112" s="14" t="s">
        <v>519</v>
      </c>
      <c r="B112">
        <v>1295303</v>
      </c>
      <c r="C112">
        <v>340</v>
      </c>
      <c r="D112" s="11">
        <v>40.010000000000005</v>
      </c>
    </row>
    <row r="113" spans="1:4" x14ac:dyDescent="0.25">
      <c r="A113" s="14" t="s">
        <v>501</v>
      </c>
      <c r="B113">
        <v>689215</v>
      </c>
      <c r="C113">
        <v>340</v>
      </c>
      <c r="D113" s="11">
        <v>332.63000000000005</v>
      </c>
    </row>
    <row r="114" spans="1:4" x14ac:dyDescent="0.25">
      <c r="A114" s="5" t="s">
        <v>827</v>
      </c>
      <c r="D114" s="11"/>
    </row>
    <row r="115" spans="1:4" x14ac:dyDescent="0.25">
      <c r="A115" s="14" t="s">
        <v>827</v>
      </c>
      <c r="D115" s="11"/>
    </row>
    <row r="116" spans="1:4" x14ac:dyDescent="0.25">
      <c r="A116" s="5" t="s">
        <v>820</v>
      </c>
      <c r="B116">
        <v>194960169</v>
      </c>
      <c r="C116">
        <v>8216</v>
      </c>
      <c r="D116" s="11">
        <v>7550.03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C98C-8EAD-449A-9161-D9F9A353DB58}">
  <sheetPr>
    <tabColor theme="9" tint="-0.249977111117893"/>
  </sheetPr>
  <dimension ref="A3:D15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4" width="27.85546875" bestFit="1" customWidth="1"/>
  </cols>
  <sheetData>
    <row r="3" spans="1:4" x14ac:dyDescent="0.25">
      <c r="A3" s="4" t="s">
        <v>819</v>
      </c>
      <c r="B3" t="s">
        <v>828</v>
      </c>
      <c r="C3" t="s">
        <v>836</v>
      </c>
      <c r="D3" t="s">
        <v>837</v>
      </c>
    </row>
    <row r="4" spans="1:4" x14ac:dyDescent="0.25">
      <c r="A4" s="5" t="s">
        <v>804</v>
      </c>
      <c r="B4" s="11">
        <v>23.389999999999997</v>
      </c>
      <c r="C4" s="11">
        <v>0.19</v>
      </c>
      <c r="D4" s="11">
        <v>2095.19</v>
      </c>
    </row>
    <row r="5" spans="1:4" x14ac:dyDescent="0.25">
      <c r="A5" s="5" t="s">
        <v>811</v>
      </c>
      <c r="B5" s="11">
        <v>0.22</v>
      </c>
      <c r="C5" s="11">
        <v>0</v>
      </c>
      <c r="D5" s="11">
        <v>0</v>
      </c>
    </row>
    <row r="6" spans="1:4" x14ac:dyDescent="0.25">
      <c r="A6" s="5" t="s">
        <v>805</v>
      </c>
      <c r="B6" s="11">
        <v>1742.3799999999994</v>
      </c>
      <c r="C6" s="11">
        <v>3.6099999999999994</v>
      </c>
      <c r="D6" s="11">
        <v>0</v>
      </c>
    </row>
    <row r="7" spans="1:4" x14ac:dyDescent="0.25">
      <c r="A7" s="5" t="s">
        <v>814</v>
      </c>
      <c r="B7" s="11">
        <v>3072.56</v>
      </c>
      <c r="C7" s="11">
        <v>5.91</v>
      </c>
      <c r="D7" s="11">
        <v>1654.46</v>
      </c>
    </row>
    <row r="8" spans="1:4" x14ac:dyDescent="0.25">
      <c r="A8" s="5" t="s">
        <v>815</v>
      </c>
      <c r="B8" s="11">
        <v>624.08000000000004</v>
      </c>
      <c r="C8" s="11">
        <v>0</v>
      </c>
      <c r="D8" s="11">
        <v>0</v>
      </c>
    </row>
    <row r="9" spans="1:4" x14ac:dyDescent="0.25">
      <c r="A9" s="5" t="s">
        <v>829</v>
      </c>
      <c r="B9" s="11">
        <v>0</v>
      </c>
      <c r="C9" s="11">
        <v>4.3099999999999996</v>
      </c>
      <c r="D9" s="11">
        <v>0</v>
      </c>
    </row>
    <row r="10" spans="1:4" x14ac:dyDescent="0.25">
      <c r="A10" s="5" t="s">
        <v>810</v>
      </c>
      <c r="B10" s="11">
        <v>0</v>
      </c>
      <c r="C10" s="11">
        <v>0</v>
      </c>
      <c r="D10" s="11">
        <v>255.8</v>
      </c>
    </row>
    <row r="11" spans="1:4" x14ac:dyDescent="0.25">
      <c r="A11" s="5" t="s">
        <v>830</v>
      </c>
      <c r="B11" s="11">
        <v>0</v>
      </c>
      <c r="C11" s="11">
        <v>8.67</v>
      </c>
      <c r="D11" s="11">
        <v>18.399999999999999</v>
      </c>
    </row>
    <row r="12" spans="1:4" x14ac:dyDescent="0.25">
      <c r="A12" s="5" t="s">
        <v>808</v>
      </c>
      <c r="B12" s="11">
        <v>16.23</v>
      </c>
      <c r="C12" s="11">
        <v>0.35</v>
      </c>
      <c r="D12" s="11">
        <v>8.1300000000000008</v>
      </c>
    </row>
    <row r="13" spans="1:4" x14ac:dyDescent="0.25">
      <c r="A13" s="5" t="s">
        <v>806</v>
      </c>
      <c r="B13" s="11">
        <v>2071.17</v>
      </c>
      <c r="C13" s="11">
        <v>4.45</v>
      </c>
      <c r="D13" s="11">
        <v>0</v>
      </c>
    </row>
    <row r="14" spans="1:4" x14ac:dyDescent="0.25">
      <c r="A14" s="5" t="s">
        <v>827</v>
      </c>
      <c r="B14" s="11"/>
      <c r="C14" s="11"/>
      <c r="D14" s="11"/>
    </row>
    <row r="15" spans="1:4" x14ac:dyDescent="0.25">
      <c r="A15" s="5" t="s">
        <v>820</v>
      </c>
      <c r="B15" s="11">
        <v>7550.0299999999988</v>
      </c>
      <c r="C15" s="11">
        <v>27.49</v>
      </c>
      <c r="D15" s="11">
        <v>4031.9800000000005</v>
      </c>
    </row>
  </sheetData>
  <pageMargins left="0.70866141732283472" right="0.70866141732283472" top="0.74803149606299213" bottom="0.74803149606299213" header="0.31496062992125984" footer="0.31496062992125984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8F7C-0683-4787-8FC5-DDC19F405423}">
  <sheetPr>
    <tabColor theme="0" tint="-0.249977111117893"/>
  </sheetPr>
  <dimension ref="A1:S130"/>
  <sheetViews>
    <sheetView topLeftCell="A114" zoomScaleNormal="100" workbookViewId="0">
      <selection activeCell="O117" sqref="O117"/>
    </sheetView>
  </sheetViews>
  <sheetFormatPr defaultRowHeight="15" x14ac:dyDescent="0.25"/>
  <cols>
    <col min="1" max="1" width="7.85546875" bestFit="1" customWidth="1"/>
    <col min="2" max="2" width="28" customWidth="1"/>
    <col min="3" max="3" width="9.85546875" bestFit="1" customWidth="1"/>
    <col min="4" max="4" width="23" bestFit="1" customWidth="1"/>
    <col min="5" max="5" width="9.85546875" bestFit="1" customWidth="1"/>
    <col min="6" max="6" width="31.140625" customWidth="1"/>
    <col min="7" max="7" width="10.140625" bestFit="1" customWidth="1"/>
    <col min="8" max="8" width="16.28515625" bestFit="1" customWidth="1"/>
    <col min="9" max="9" width="13.7109375" customWidth="1"/>
    <col min="10" max="10" width="13.5703125" customWidth="1"/>
    <col min="11" max="11" width="12.28515625" customWidth="1"/>
    <col min="12" max="12" width="12.85546875" customWidth="1"/>
    <col min="13" max="13" width="14.140625" customWidth="1"/>
    <col min="14" max="14" width="13" customWidth="1"/>
    <col min="15" max="15" width="15.85546875" bestFit="1" customWidth="1"/>
    <col min="16" max="16" width="13" customWidth="1"/>
    <col min="17" max="17" width="14.5703125" customWidth="1"/>
    <col min="18" max="18" width="14" customWidth="1"/>
    <col min="19" max="19" width="11.7109375" customWidth="1"/>
  </cols>
  <sheetData>
    <row r="1" spans="1:19" s="9" customFormat="1" ht="36.6" customHeight="1" x14ac:dyDescent="0.25">
      <c r="A1" s="8" t="s">
        <v>795</v>
      </c>
      <c r="B1" s="9" t="s">
        <v>796</v>
      </c>
      <c r="C1" s="9" t="s">
        <v>797</v>
      </c>
      <c r="D1" s="9" t="s">
        <v>798</v>
      </c>
      <c r="E1" s="9" t="s">
        <v>799</v>
      </c>
      <c r="F1" s="9" t="s">
        <v>800</v>
      </c>
      <c r="G1" s="9" t="s">
        <v>801</v>
      </c>
      <c r="H1" s="9" t="s">
        <v>802</v>
      </c>
      <c r="I1" s="10" t="s">
        <v>823</v>
      </c>
      <c r="J1" s="10" t="s">
        <v>824</v>
      </c>
      <c r="K1" s="10" t="s">
        <v>825</v>
      </c>
      <c r="L1" s="10" t="s">
        <v>864</v>
      </c>
      <c r="M1" s="10" t="s">
        <v>1030</v>
      </c>
      <c r="N1" s="10" t="s">
        <v>1031</v>
      </c>
      <c r="O1" s="10" t="s">
        <v>1032</v>
      </c>
      <c r="P1" s="10" t="s">
        <v>1035</v>
      </c>
      <c r="Q1" s="10" t="s">
        <v>1156</v>
      </c>
      <c r="R1" s="10" t="s">
        <v>1224</v>
      </c>
      <c r="S1" s="10" t="s">
        <v>1225</v>
      </c>
    </row>
    <row r="2" spans="1:19" x14ac:dyDescent="0.25">
      <c r="A2">
        <v>1005741</v>
      </c>
      <c r="B2" t="s">
        <v>803</v>
      </c>
      <c r="C2">
        <v>996866969</v>
      </c>
      <c r="D2" t="s">
        <v>803</v>
      </c>
      <c r="E2">
        <v>996866969</v>
      </c>
      <c r="F2" t="s">
        <v>804</v>
      </c>
      <c r="G2">
        <v>15</v>
      </c>
      <c r="H2" t="s">
        <v>684</v>
      </c>
      <c r="I2" s="11">
        <f>VLOOKUP(A2,'912088-12.12.2024'!AW:AX,2,FALSE)</f>
        <v>0.11</v>
      </c>
      <c r="J2" s="11">
        <v>0</v>
      </c>
      <c r="K2" s="11">
        <f>VLOOKUP(A2,'912569-24.02.2025'!AX:AY,2,FALSE)</f>
        <v>42.77</v>
      </c>
      <c r="L2" s="11">
        <f>VLOOKUP(A2,'912872-12.03.2025'!BB:BC,2,FALSE)</f>
        <v>0.22</v>
      </c>
      <c r="M2">
        <v>0</v>
      </c>
      <c r="N2">
        <v>0</v>
      </c>
      <c r="O2">
        <f>VLOOKUP(A2,'913737 4.6.2025'!AS:AT,2,FALSE)</f>
        <v>42.77</v>
      </c>
      <c r="P2">
        <f>VLOOKUP(A2,'914086 04.07.2025'!AS:AT,2,0)</f>
        <v>0.02</v>
      </c>
      <c r="Q2" s="11">
        <f>VLOOKUP(A2,'914351 01.08.2025'!AT:AU,2,0)</f>
        <v>39.15</v>
      </c>
      <c r="R2" s="11">
        <f>VLOOKUP(A2,'914631 08.09.2025'!AS:AT,2,0)</f>
        <v>0.16</v>
      </c>
      <c r="S2" s="11">
        <f>VLOOKUP(A2,'914892 02.10.2025'!AT:AU,2,0)</f>
        <v>4.2</v>
      </c>
    </row>
    <row r="3" spans="1:19" x14ac:dyDescent="0.25">
      <c r="A3">
        <v>1386029</v>
      </c>
      <c r="B3" t="s">
        <v>803</v>
      </c>
      <c r="C3">
        <v>996866969</v>
      </c>
      <c r="D3" t="s">
        <v>803</v>
      </c>
      <c r="E3">
        <v>996866969</v>
      </c>
      <c r="F3" t="s">
        <v>805</v>
      </c>
      <c r="G3">
        <v>59</v>
      </c>
      <c r="H3" t="s">
        <v>250</v>
      </c>
      <c r="I3" s="11">
        <f>VLOOKUP(A3,'912088-12.12.2024'!AW:AX,2,FALSE)</f>
        <v>7.82</v>
      </c>
      <c r="J3" s="11">
        <f>VLOOKUP(A3,'912317-16.01.2025'!AW:AX,2,FALSE)</f>
        <v>0.02</v>
      </c>
      <c r="K3" s="11">
        <v>0</v>
      </c>
      <c r="L3" s="11">
        <v>0</v>
      </c>
      <c r="M3">
        <v>0</v>
      </c>
      <c r="N3">
        <v>0</v>
      </c>
      <c r="O3">
        <v>0</v>
      </c>
      <c r="P3">
        <v>0</v>
      </c>
      <c r="Q3" s="11">
        <v>0</v>
      </c>
      <c r="R3" s="11">
        <v>0</v>
      </c>
      <c r="S3" s="11">
        <f>VLOOKUP(A3,'914892 02.10.2025'!AT:AU,2,0)</f>
        <v>0.06</v>
      </c>
    </row>
    <row r="4" spans="1:19" x14ac:dyDescent="0.25">
      <c r="A4">
        <v>1386032</v>
      </c>
      <c r="B4" t="s">
        <v>803</v>
      </c>
      <c r="C4">
        <v>996866969</v>
      </c>
      <c r="D4" t="s">
        <v>803</v>
      </c>
      <c r="E4">
        <v>996866969</v>
      </c>
      <c r="F4" t="s">
        <v>805</v>
      </c>
      <c r="G4">
        <v>59</v>
      </c>
      <c r="H4" t="s">
        <v>256</v>
      </c>
      <c r="I4" s="11">
        <f>VLOOKUP(A4,'912088-12.12.2024'!AW:AX,2,FALSE)</f>
        <v>8.07</v>
      </c>
      <c r="J4" s="11">
        <f>VLOOKUP(A4,'912317-16.01.2025'!AW:AX,2,FALSE)</f>
        <v>0.02</v>
      </c>
      <c r="K4" s="11">
        <v>0</v>
      </c>
      <c r="L4" s="11">
        <v>0</v>
      </c>
      <c r="M4">
        <v>0</v>
      </c>
      <c r="N4">
        <v>0</v>
      </c>
      <c r="O4">
        <v>0</v>
      </c>
      <c r="P4">
        <v>0</v>
      </c>
      <c r="Q4" s="11">
        <v>0</v>
      </c>
      <c r="R4" s="11">
        <v>0</v>
      </c>
      <c r="S4" s="11">
        <f>VLOOKUP(A4,'914892 02.10.2025'!AT:AU,2,0)</f>
        <v>0.08</v>
      </c>
    </row>
    <row r="5" spans="1:19" x14ac:dyDescent="0.25">
      <c r="A5">
        <v>1386041</v>
      </c>
      <c r="B5" t="s">
        <v>803</v>
      </c>
      <c r="C5">
        <v>996866969</v>
      </c>
      <c r="D5" t="s">
        <v>803</v>
      </c>
      <c r="E5">
        <v>996866969</v>
      </c>
      <c r="F5" t="s">
        <v>805</v>
      </c>
      <c r="G5">
        <v>59</v>
      </c>
      <c r="H5" t="s">
        <v>280</v>
      </c>
      <c r="I5" s="11">
        <f>VLOOKUP(A5,'912088-12.12.2024'!AW:AX,2,FALSE)</f>
        <v>7.9700000000000006</v>
      </c>
      <c r="J5" s="11">
        <f>VLOOKUP(A5,'912317-16.01.2025'!AW:AX,2,FALSE)</f>
        <v>0.02</v>
      </c>
      <c r="K5" s="11">
        <v>0</v>
      </c>
      <c r="L5" s="11">
        <v>0</v>
      </c>
      <c r="M5">
        <v>0</v>
      </c>
      <c r="N5">
        <v>0</v>
      </c>
      <c r="O5">
        <v>0</v>
      </c>
      <c r="P5">
        <v>0</v>
      </c>
      <c r="Q5" s="11">
        <v>0</v>
      </c>
      <c r="R5" s="11">
        <v>0</v>
      </c>
      <c r="S5" s="11">
        <f>VLOOKUP(A5,'914892 02.10.2025'!AT:AU,2,0)</f>
        <v>0.03</v>
      </c>
    </row>
    <row r="6" spans="1:19" x14ac:dyDescent="0.25">
      <c r="A6">
        <v>1386064</v>
      </c>
      <c r="B6" t="s">
        <v>803</v>
      </c>
      <c r="C6">
        <v>996866969</v>
      </c>
      <c r="D6" t="s">
        <v>803</v>
      </c>
      <c r="E6">
        <v>996866969</v>
      </c>
      <c r="F6" t="s">
        <v>805</v>
      </c>
      <c r="G6">
        <v>59</v>
      </c>
      <c r="H6" t="s">
        <v>371</v>
      </c>
      <c r="I6" s="11">
        <f>VLOOKUP(A6,'912088-12.12.2024'!AW:AX,2,FALSE)</f>
        <v>7.83</v>
      </c>
      <c r="J6" s="11">
        <f>VLOOKUP(A6,'912317-16.01.2025'!AW:AX,2,FALSE)</f>
        <v>0.02</v>
      </c>
      <c r="K6" s="11">
        <v>0</v>
      </c>
      <c r="L6" s="11">
        <v>0</v>
      </c>
      <c r="M6">
        <v>0</v>
      </c>
      <c r="N6">
        <v>0</v>
      </c>
      <c r="O6">
        <v>0</v>
      </c>
      <c r="P6">
        <v>0</v>
      </c>
      <c r="Q6" s="11">
        <v>0</v>
      </c>
      <c r="R6" s="11">
        <v>0</v>
      </c>
      <c r="S6" s="11">
        <f>VLOOKUP(A6,'914892 02.10.2025'!AT:AU,2,0)</f>
        <v>0.04</v>
      </c>
    </row>
    <row r="7" spans="1:19" x14ac:dyDescent="0.25">
      <c r="A7">
        <v>1386065</v>
      </c>
      <c r="B7" t="s">
        <v>803</v>
      </c>
      <c r="C7">
        <v>996866969</v>
      </c>
      <c r="D7" t="s">
        <v>803</v>
      </c>
      <c r="E7">
        <v>996866969</v>
      </c>
      <c r="F7" t="s">
        <v>805</v>
      </c>
      <c r="G7">
        <v>59</v>
      </c>
      <c r="H7" t="s">
        <v>373</v>
      </c>
      <c r="I7" s="11">
        <f>VLOOKUP(A7,'912088-12.12.2024'!AW:AX,2,FALSE)</f>
        <v>9.5</v>
      </c>
      <c r="J7" s="11">
        <f>VLOOKUP(A7,'912317-16.01.2025'!AW:AX,2,FALSE)</f>
        <v>0.02</v>
      </c>
      <c r="K7" s="11">
        <v>0</v>
      </c>
      <c r="L7" s="11">
        <v>0</v>
      </c>
      <c r="M7">
        <v>0</v>
      </c>
      <c r="N7">
        <v>0</v>
      </c>
      <c r="O7">
        <v>0</v>
      </c>
      <c r="P7">
        <v>0</v>
      </c>
      <c r="Q7" s="11">
        <v>0</v>
      </c>
      <c r="R7" s="11">
        <v>0</v>
      </c>
      <c r="S7" s="11">
        <f>VLOOKUP(A7,'914892 02.10.2025'!AT:AU,2,0)</f>
        <v>0.03</v>
      </c>
    </row>
    <row r="8" spans="1:19" x14ac:dyDescent="0.25">
      <c r="A8">
        <v>1386075</v>
      </c>
      <c r="B8" t="s">
        <v>803</v>
      </c>
      <c r="C8">
        <v>996866969</v>
      </c>
      <c r="D8" t="s">
        <v>803</v>
      </c>
      <c r="E8">
        <v>996866969</v>
      </c>
      <c r="F8" t="s">
        <v>805</v>
      </c>
      <c r="G8">
        <v>59</v>
      </c>
      <c r="H8" t="s">
        <v>425</v>
      </c>
      <c r="I8" s="11">
        <f>VLOOKUP(A8,'912088-12.12.2024'!AW:AX,2,FALSE)</f>
        <v>40.75</v>
      </c>
      <c r="J8" s="11">
        <f>VLOOKUP(A8,'912317-16.01.2025'!AW:AX,2,FALSE)</f>
        <v>0.08</v>
      </c>
      <c r="K8" s="11">
        <v>0</v>
      </c>
      <c r="L8" s="11">
        <v>0</v>
      </c>
      <c r="M8">
        <v>0</v>
      </c>
      <c r="N8">
        <v>0</v>
      </c>
      <c r="O8">
        <v>0</v>
      </c>
      <c r="P8">
        <v>0</v>
      </c>
      <c r="Q8" s="11">
        <v>0</v>
      </c>
      <c r="R8" s="11">
        <v>0</v>
      </c>
      <c r="S8" s="11">
        <f>VLOOKUP(A8,'914892 02.10.2025'!AT:AU,2,0)</f>
        <v>0.08</v>
      </c>
    </row>
    <row r="9" spans="1:19" x14ac:dyDescent="0.25">
      <c r="A9">
        <v>1436650</v>
      </c>
      <c r="B9" t="s">
        <v>803</v>
      </c>
      <c r="C9">
        <v>996866969</v>
      </c>
      <c r="D9" t="s">
        <v>803</v>
      </c>
      <c r="E9">
        <v>996866969</v>
      </c>
      <c r="F9" t="s">
        <v>805</v>
      </c>
      <c r="G9">
        <v>59</v>
      </c>
      <c r="H9" t="s">
        <v>429</v>
      </c>
      <c r="I9" s="11">
        <f>VLOOKUP(A9,'912088-12.12.2024'!AW:AX,2,FALSE)</f>
        <v>28.21</v>
      </c>
      <c r="J9" s="11">
        <f>VLOOKUP(A9,'912317-16.01.2025'!AW:AX,2,FALSE)</f>
        <v>0.06</v>
      </c>
      <c r="K9" s="11">
        <v>0</v>
      </c>
      <c r="L9" s="11">
        <v>0</v>
      </c>
      <c r="M9">
        <v>0</v>
      </c>
      <c r="N9">
        <v>0</v>
      </c>
      <c r="O9">
        <v>0</v>
      </c>
      <c r="P9">
        <v>0</v>
      </c>
      <c r="Q9" s="11">
        <v>0</v>
      </c>
      <c r="R9" s="11">
        <v>0</v>
      </c>
      <c r="S9" s="11">
        <f>VLOOKUP(A9,'914892 02.10.2025'!AT:AU,2,0)</f>
        <v>0.03</v>
      </c>
    </row>
    <row r="10" spans="1:19" x14ac:dyDescent="0.25">
      <c r="A10">
        <v>1436653</v>
      </c>
      <c r="B10" t="s">
        <v>803</v>
      </c>
      <c r="C10">
        <v>996866969</v>
      </c>
      <c r="D10" t="s">
        <v>803</v>
      </c>
      <c r="E10">
        <v>996866969</v>
      </c>
      <c r="F10" t="s">
        <v>805</v>
      </c>
      <c r="G10">
        <v>59</v>
      </c>
      <c r="H10" t="s">
        <v>440</v>
      </c>
      <c r="I10" s="11">
        <f>VLOOKUP(A10,'912088-12.12.2024'!AW:AX,2,FALSE)</f>
        <v>11.62</v>
      </c>
      <c r="J10" s="11">
        <f>VLOOKUP(A10,'912317-16.01.2025'!AW:AX,2,FALSE)</f>
        <v>0.02</v>
      </c>
      <c r="K10" s="11">
        <v>0</v>
      </c>
      <c r="L10" s="11">
        <v>0</v>
      </c>
      <c r="M10">
        <v>0</v>
      </c>
      <c r="N10">
        <v>0</v>
      </c>
      <c r="O10">
        <v>0</v>
      </c>
      <c r="P10">
        <v>0</v>
      </c>
      <c r="Q10" s="11">
        <v>0</v>
      </c>
      <c r="R10" s="11">
        <v>0</v>
      </c>
      <c r="S10" s="11">
        <f>VLOOKUP(A10,'914892 02.10.2025'!AT:AU,2,0)</f>
        <v>0.06</v>
      </c>
    </row>
    <row r="11" spans="1:19" x14ac:dyDescent="0.25">
      <c r="A11">
        <v>2111109</v>
      </c>
      <c r="B11" t="s">
        <v>803</v>
      </c>
      <c r="C11">
        <v>996866969</v>
      </c>
      <c r="D11" t="s">
        <v>803</v>
      </c>
      <c r="E11">
        <v>996866969</v>
      </c>
      <c r="F11" t="s">
        <v>806</v>
      </c>
      <c r="G11">
        <v>340</v>
      </c>
      <c r="H11" t="s">
        <v>545</v>
      </c>
      <c r="I11" s="11">
        <f>VLOOKUP(A11,'912088-12.12.2024'!AW:AX,2,FALSE)</f>
        <v>94.789999999999992</v>
      </c>
      <c r="J11" s="11">
        <f>VLOOKUP(A11,'912317-16.01.2025'!AW:AX,2,FALSE)</f>
        <v>0.21</v>
      </c>
      <c r="K11" s="11">
        <v>0</v>
      </c>
      <c r="L11" s="11">
        <v>0</v>
      </c>
      <c r="M11">
        <v>0</v>
      </c>
      <c r="N11">
        <v>0</v>
      </c>
      <c r="O11">
        <v>0</v>
      </c>
      <c r="P11">
        <v>0</v>
      </c>
      <c r="Q11" s="11">
        <v>0</v>
      </c>
      <c r="R11" s="11">
        <v>0</v>
      </c>
      <c r="S11" s="11">
        <f>VLOOKUP(A11,'914892 02.10.2025'!AT:AU,2,0)</f>
        <v>1.35</v>
      </c>
    </row>
    <row r="12" spans="1:19" x14ac:dyDescent="0.25">
      <c r="A12">
        <v>2111111</v>
      </c>
      <c r="B12" t="s">
        <v>803</v>
      </c>
      <c r="C12">
        <v>996866969</v>
      </c>
      <c r="D12" t="s">
        <v>803</v>
      </c>
      <c r="E12">
        <v>996866969</v>
      </c>
      <c r="F12" t="s">
        <v>806</v>
      </c>
      <c r="G12">
        <v>340</v>
      </c>
      <c r="H12" t="s">
        <v>807</v>
      </c>
      <c r="I12" s="11">
        <v>0</v>
      </c>
      <c r="J12" s="11">
        <v>0</v>
      </c>
      <c r="K12" s="11">
        <v>0</v>
      </c>
      <c r="L12" s="11">
        <v>0</v>
      </c>
      <c r="M12">
        <v>0</v>
      </c>
      <c r="N12">
        <v>0</v>
      </c>
      <c r="O12">
        <v>0</v>
      </c>
      <c r="P12">
        <v>0</v>
      </c>
      <c r="Q12" s="11">
        <v>0</v>
      </c>
      <c r="R12" s="11">
        <v>0</v>
      </c>
      <c r="S12" s="11">
        <f>VLOOKUP(A12,'914892 02.10.2025'!AT:AU,2,0)</f>
        <v>0.01</v>
      </c>
    </row>
    <row r="13" spans="1:19" x14ac:dyDescent="0.25">
      <c r="A13">
        <v>2174565</v>
      </c>
      <c r="B13" t="s">
        <v>803</v>
      </c>
      <c r="C13">
        <v>996866969</v>
      </c>
      <c r="D13" t="s">
        <v>803</v>
      </c>
      <c r="E13">
        <v>996866969</v>
      </c>
      <c r="F13" t="s">
        <v>804</v>
      </c>
      <c r="G13">
        <v>15</v>
      </c>
      <c r="H13" t="s">
        <v>696</v>
      </c>
      <c r="I13" s="11">
        <f>VLOOKUP(A13,'912088-12.12.2024'!AW:AX,2,FALSE)</f>
        <v>0.33</v>
      </c>
      <c r="J13" s="11">
        <v>0</v>
      </c>
      <c r="K13" s="11">
        <f>VLOOKUP(A13,'912569-24.02.2025'!AX:AY,2,FALSE)</f>
        <v>10.11</v>
      </c>
      <c r="L13" s="11">
        <f>VLOOKUP(A13,'912872-12.03.2025'!BB:BC,2,FALSE)</f>
        <v>0.05</v>
      </c>
      <c r="M13">
        <v>0</v>
      </c>
      <c r="N13">
        <f>VLOOKUP(A13,'913404--07.05.2025'!AS:AT,2,FALSE)</f>
        <v>11.56</v>
      </c>
      <c r="O13">
        <f>VLOOKUP(A13,'913737 4.6.2025'!AS:AT,2,FALSE)</f>
        <v>0.02</v>
      </c>
      <c r="P13">
        <v>0</v>
      </c>
      <c r="Q13" s="11">
        <f>VLOOKUP(A13,'914351 01.08.2025'!AT:AU,2,0)</f>
        <v>11.03</v>
      </c>
      <c r="R13" s="11">
        <f>VLOOKUP(A13,'914631 08.09.2025'!AS:AT,2,0)</f>
        <v>0.04</v>
      </c>
      <c r="S13" s="11">
        <f>VLOOKUP(A13,'914892 02.10.2025'!AT:AU,2,0)</f>
        <v>0</v>
      </c>
    </row>
    <row r="14" spans="1:19" x14ac:dyDescent="0.25">
      <c r="A14">
        <v>2174580</v>
      </c>
      <c r="B14" t="s">
        <v>803</v>
      </c>
      <c r="C14">
        <v>996866969</v>
      </c>
      <c r="D14" t="s">
        <v>803</v>
      </c>
      <c r="E14">
        <v>996866969</v>
      </c>
      <c r="F14" t="s">
        <v>804</v>
      </c>
      <c r="G14">
        <v>15</v>
      </c>
      <c r="H14" t="s">
        <v>772</v>
      </c>
      <c r="I14" s="11">
        <f>VLOOKUP(A14,'912088-12.12.2024'!AW:AX,2,FALSE)</f>
        <v>0.02</v>
      </c>
      <c r="J14" s="11">
        <v>0</v>
      </c>
      <c r="K14" s="11">
        <f>VLOOKUP(A14,'912569-24.02.2025'!AX:AY,2,FALSE)</f>
        <v>8.44</v>
      </c>
      <c r="L14" s="11">
        <f>VLOOKUP(A14,'912872-12.03.2025'!BB:BC,2,FALSE)</f>
        <v>0.04</v>
      </c>
      <c r="M14">
        <v>0</v>
      </c>
      <c r="N14">
        <f>VLOOKUP(A14,'913404--07.05.2025'!AS:AT,2,FALSE)</f>
        <v>7.89</v>
      </c>
      <c r="O14">
        <f>VLOOKUP(A14,'913737 4.6.2025'!AS:AT,2,FALSE)</f>
        <v>0.01</v>
      </c>
      <c r="P14">
        <v>0</v>
      </c>
      <c r="Q14" s="11">
        <f>VLOOKUP(A14,'914351 01.08.2025'!AT:AU,2,0)</f>
        <v>8.23</v>
      </c>
      <c r="R14" s="11">
        <f>VLOOKUP(A14,'914631 08.09.2025'!AS:AT,2,0)</f>
        <v>0.03</v>
      </c>
      <c r="S14" s="11">
        <f>VLOOKUP(A14,'914892 02.10.2025'!AT:AU,2,0)</f>
        <v>0</v>
      </c>
    </row>
    <row r="15" spans="1:19" x14ac:dyDescent="0.25">
      <c r="A15">
        <v>2174582</v>
      </c>
      <c r="B15" t="s">
        <v>803</v>
      </c>
      <c r="C15">
        <v>996866969</v>
      </c>
      <c r="D15" t="s">
        <v>803</v>
      </c>
      <c r="E15">
        <v>996866969</v>
      </c>
      <c r="F15" t="s">
        <v>804</v>
      </c>
      <c r="G15">
        <v>15</v>
      </c>
      <c r="H15" t="s">
        <v>781</v>
      </c>
      <c r="I15" s="11">
        <f>VLOOKUP(A15,'912088-12.12.2024'!AW:AX,2,FALSE)</f>
        <v>2.13</v>
      </c>
      <c r="J15" s="11">
        <v>0</v>
      </c>
      <c r="K15" s="11">
        <f>VLOOKUP(A15,'912569-24.02.2025'!AX:AY,2,FALSE)</f>
        <v>97.16</v>
      </c>
      <c r="L15" s="11">
        <f>VLOOKUP(A15,'912872-12.03.2025'!BB:BC,2,FALSE)</f>
        <v>0.5</v>
      </c>
      <c r="M15">
        <v>0</v>
      </c>
      <c r="N15">
        <f>VLOOKUP(A15,'913404--07.05.2025'!AS:AT,2,FALSE)</f>
        <v>84.69</v>
      </c>
      <c r="O15">
        <f>VLOOKUP(A15,'913737 4.6.2025'!AS:AT,2,FALSE)</f>
        <v>0.17</v>
      </c>
      <c r="P15">
        <v>0</v>
      </c>
      <c r="Q15" s="11">
        <f>VLOOKUP(A15,'914351 01.08.2025'!AT:AU,2,0)</f>
        <v>68.52</v>
      </c>
      <c r="R15" s="11">
        <f>VLOOKUP(A15,'914631 08.09.2025'!AS:AT,2,0)</f>
        <v>0.27</v>
      </c>
      <c r="S15" s="11">
        <f>VLOOKUP(A15,'914892 02.10.2025'!AT:AU,2,0)</f>
        <v>0</v>
      </c>
    </row>
    <row r="16" spans="1:19" x14ac:dyDescent="0.25">
      <c r="A16">
        <v>221</v>
      </c>
      <c r="B16" t="s">
        <v>803</v>
      </c>
      <c r="C16">
        <v>996866969</v>
      </c>
      <c r="D16" t="s">
        <v>803</v>
      </c>
      <c r="E16">
        <v>996866969</v>
      </c>
      <c r="F16" t="s">
        <v>808</v>
      </c>
      <c r="G16">
        <v>49</v>
      </c>
      <c r="H16" t="s">
        <v>8</v>
      </c>
      <c r="I16" s="11">
        <f>VLOOKUP(A16,'912088-12.12.2024'!AW:AX,2,FALSE)</f>
        <v>16.23</v>
      </c>
      <c r="J16" s="11">
        <f>VLOOKUP(A16,'912317-16.01.2025'!AW:AX,2,FALSE)</f>
        <v>0.35</v>
      </c>
      <c r="K16" s="11">
        <f>VLOOKUP(A16,'912569-24.02.2025'!AX:AY,2,FALSE)</f>
        <v>8.1300000000000008</v>
      </c>
      <c r="L16" s="11">
        <f>VLOOKUP(A16,'912872-12.03.2025'!BB:BC,2,FALSE)</f>
        <v>0.04</v>
      </c>
      <c r="M16">
        <v>0</v>
      </c>
      <c r="N16">
        <f>VLOOKUP(A16,'913404--07.05.2025'!AS:AT,2,FALSE)</f>
        <v>7.77</v>
      </c>
      <c r="O16">
        <f>VLOOKUP(A16,'913737 4.6.2025'!AS:AT,2,FALSE)</f>
        <v>0.02</v>
      </c>
      <c r="P16">
        <v>0</v>
      </c>
      <c r="Q16" s="11">
        <f>VLOOKUP(A16,'914351 01.08.2025'!AT:AU,2,0)</f>
        <v>8.0500000000000007</v>
      </c>
      <c r="R16" s="11">
        <f>VLOOKUP(A16,'914631 08.09.2025'!AS:AT,2,0)</f>
        <v>0.04</v>
      </c>
      <c r="S16" s="11">
        <f>VLOOKUP(A16,'914892 02.10.2025'!AT:AU,2,0)</f>
        <v>0</v>
      </c>
    </row>
    <row r="17" spans="1:19" x14ac:dyDescent="0.25">
      <c r="A17">
        <v>689215</v>
      </c>
      <c r="B17" t="s">
        <v>803</v>
      </c>
      <c r="C17">
        <v>996866969</v>
      </c>
      <c r="D17" t="s">
        <v>803</v>
      </c>
      <c r="E17">
        <v>996866969</v>
      </c>
      <c r="F17" t="s">
        <v>806</v>
      </c>
      <c r="G17">
        <v>340</v>
      </c>
      <c r="H17" t="s">
        <v>501</v>
      </c>
      <c r="I17" s="11">
        <f>VLOOKUP(A17,'912088-12.12.2024'!AW:AX,2,FALSE)</f>
        <v>332.63000000000005</v>
      </c>
      <c r="J17" s="11">
        <f>VLOOKUP(A17,'912317-16.01.2025'!AW:AX,2,FALSE)</f>
        <v>0.71</v>
      </c>
      <c r="K17" s="11">
        <v>0</v>
      </c>
      <c r="L17" s="11">
        <v>0</v>
      </c>
      <c r="M17">
        <v>0</v>
      </c>
      <c r="N17">
        <v>0</v>
      </c>
      <c r="O17">
        <v>0</v>
      </c>
      <c r="P17">
        <v>0</v>
      </c>
      <c r="Q17" s="11">
        <v>0</v>
      </c>
      <c r="R17" s="11">
        <v>0</v>
      </c>
      <c r="S17" s="11">
        <f>VLOOKUP(A17,'914892 02.10.2025'!AT:AU,2,0)</f>
        <v>0</v>
      </c>
    </row>
    <row r="18" spans="1:19" x14ac:dyDescent="0.25">
      <c r="A18">
        <v>1379842</v>
      </c>
      <c r="B18" t="s">
        <v>803</v>
      </c>
      <c r="C18">
        <v>996866969</v>
      </c>
      <c r="D18" t="s">
        <v>803</v>
      </c>
      <c r="E18">
        <v>996866969</v>
      </c>
      <c r="F18" t="s">
        <v>805</v>
      </c>
      <c r="G18">
        <v>59</v>
      </c>
      <c r="H18" t="s">
        <v>809</v>
      </c>
      <c r="I18" s="11">
        <v>0</v>
      </c>
      <c r="J18" s="11">
        <v>0</v>
      </c>
      <c r="K18" s="11">
        <v>0</v>
      </c>
      <c r="L18" s="11">
        <v>0</v>
      </c>
      <c r="M18">
        <v>0</v>
      </c>
      <c r="N18">
        <v>0</v>
      </c>
      <c r="O18">
        <v>0</v>
      </c>
      <c r="P18">
        <v>0</v>
      </c>
      <c r="Q18" s="11">
        <v>0</v>
      </c>
      <c r="R18" s="11">
        <v>0</v>
      </c>
      <c r="S18" s="11">
        <f>VLOOKUP(A18,'914892 02.10.2025'!AT:AU,2,0)</f>
        <v>0</v>
      </c>
    </row>
    <row r="19" spans="1:19" x14ac:dyDescent="0.25">
      <c r="A19">
        <v>1386031</v>
      </c>
      <c r="B19" t="s">
        <v>803</v>
      </c>
      <c r="C19">
        <v>996866969</v>
      </c>
      <c r="D19" t="s">
        <v>803</v>
      </c>
      <c r="E19">
        <v>996866969</v>
      </c>
      <c r="F19" t="s">
        <v>805</v>
      </c>
      <c r="G19">
        <v>59</v>
      </c>
      <c r="H19" t="s">
        <v>254</v>
      </c>
      <c r="I19" s="11">
        <f>VLOOKUP(A19,'912088-12.12.2024'!AW:AX,2,FALSE)</f>
        <v>8.68</v>
      </c>
      <c r="J19" s="11">
        <f>VLOOKUP(A19,'912317-16.01.2025'!AW:AX,2,FALSE)</f>
        <v>0.02</v>
      </c>
      <c r="K19" s="11">
        <v>0</v>
      </c>
      <c r="L19" s="11">
        <v>0</v>
      </c>
      <c r="M19">
        <v>0</v>
      </c>
      <c r="N19">
        <v>0</v>
      </c>
      <c r="O19">
        <v>0</v>
      </c>
      <c r="P19">
        <v>0</v>
      </c>
      <c r="Q19" s="11">
        <v>0</v>
      </c>
      <c r="R19" s="11">
        <v>0</v>
      </c>
      <c r="S19" s="11">
        <f>VLOOKUP(A19,'914892 02.10.2025'!AT:AU,2,0)</f>
        <v>0</v>
      </c>
    </row>
    <row r="20" spans="1:19" x14ac:dyDescent="0.25">
      <c r="A20">
        <v>1386035</v>
      </c>
      <c r="B20" t="s">
        <v>803</v>
      </c>
      <c r="C20">
        <v>996866969</v>
      </c>
      <c r="D20" t="s">
        <v>803</v>
      </c>
      <c r="E20">
        <v>996866969</v>
      </c>
      <c r="F20" t="s">
        <v>805</v>
      </c>
      <c r="G20">
        <v>59</v>
      </c>
      <c r="H20" t="s">
        <v>268</v>
      </c>
      <c r="I20" s="11">
        <f>VLOOKUP(A20,'912088-12.12.2024'!AW:AX,2,FALSE)</f>
        <v>8.48</v>
      </c>
      <c r="J20" s="11">
        <f>VLOOKUP(A20,'912317-16.01.2025'!AW:AX,2,FALSE)</f>
        <v>0.02</v>
      </c>
      <c r="K20" s="11">
        <v>0</v>
      </c>
      <c r="L20" s="11">
        <v>0</v>
      </c>
      <c r="M20">
        <v>0</v>
      </c>
      <c r="N20">
        <v>0</v>
      </c>
      <c r="O20">
        <v>0</v>
      </c>
      <c r="P20">
        <v>0</v>
      </c>
      <c r="Q20" s="11">
        <v>0</v>
      </c>
      <c r="R20" s="11">
        <v>0</v>
      </c>
      <c r="S20" s="11">
        <f>VLOOKUP(A20,'914892 02.10.2025'!AT:AU,2,0)</f>
        <v>0</v>
      </c>
    </row>
    <row r="21" spans="1:19" x14ac:dyDescent="0.25">
      <c r="A21">
        <v>1386045</v>
      </c>
      <c r="B21" t="s">
        <v>803</v>
      </c>
      <c r="C21">
        <v>996866969</v>
      </c>
      <c r="D21" t="s">
        <v>803</v>
      </c>
      <c r="E21">
        <v>996866969</v>
      </c>
      <c r="F21" t="s">
        <v>805</v>
      </c>
      <c r="G21">
        <v>59</v>
      </c>
      <c r="H21" t="s">
        <v>295</v>
      </c>
      <c r="I21" s="11">
        <f>VLOOKUP(A21,'912088-12.12.2024'!AW:AX,2,FALSE)</f>
        <v>10.3</v>
      </c>
      <c r="J21" s="11">
        <f>VLOOKUP(A21,'912317-16.01.2025'!AW:AX,2,FALSE)</f>
        <v>0.02</v>
      </c>
      <c r="K21" s="11">
        <v>0</v>
      </c>
      <c r="L21" s="11">
        <v>0</v>
      </c>
      <c r="M21">
        <v>0</v>
      </c>
      <c r="N21">
        <v>0</v>
      </c>
      <c r="O21">
        <v>0</v>
      </c>
      <c r="P21">
        <v>0</v>
      </c>
      <c r="Q21" s="11">
        <v>0</v>
      </c>
      <c r="R21" s="11">
        <v>0</v>
      </c>
      <c r="S21" s="11">
        <f>VLOOKUP(A21,'914892 02.10.2025'!AT:AU,2,0)</f>
        <v>0</v>
      </c>
    </row>
    <row r="22" spans="1:19" x14ac:dyDescent="0.25">
      <c r="A22">
        <v>1436649</v>
      </c>
      <c r="B22" t="s">
        <v>803</v>
      </c>
      <c r="C22">
        <v>996866969</v>
      </c>
      <c r="D22" t="s">
        <v>803</v>
      </c>
      <c r="E22">
        <v>996866969</v>
      </c>
      <c r="F22" t="s">
        <v>805</v>
      </c>
      <c r="G22">
        <v>59</v>
      </c>
      <c r="H22" t="s">
        <v>428</v>
      </c>
      <c r="I22" s="11">
        <f>VLOOKUP(A22,'912088-12.12.2024'!AW:AX,2,FALSE)</f>
        <v>8.08</v>
      </c>
      <c r="J22" s="11">
        <f>VLOOKUP(A22,'912317-16.01.2025'!AW:AX,2,FALSE)</f>
        <v>0.02</v>
      </c>
      <c r="K22" s="11">
        <v>0</v>
      </c>
      <c r="L22" s="11">
        <v>0</v>
      </c>
      <c r="M22">
        <v>0</v>
      </c>
      <c r="N22">
        <v>0</v>
      </c>
      <c r="O22">
        <v>0</v>
      </c>
      <c r="P22">
        <v>0</v>
      </c>
      <c r="Q22" s="11">
        <v>0</v>
      </c>
      <c r="R22" s="11">
        <v>0</v>
      </c>
      <c r="S22" s="11">
        <f>VLOOKUP(A22,'914892 02.10.2025'!AT:AU,2,0)</f>
        <v>0</v>
      </c>
    </row>
    <row r="23" spans="1:19" x14ac:dyDescent="0.25">
      <c r="A23">
        <v>1436651</v>
      </c>
      <c r="B23" t="s">
        <v>803</v>
      </c>
      <c r="C23">
        <v>996866969</v>
      </c>
      <c r="D23" t="s">
        <v>803</v>
      </c>
      <c r="E23">
        <v>996866969</v>
      </c>
      <c r="F23" t="s">
        <v>805</v>
      </c>
      <c r="G23">
        <v>59</v>
      </c>
      <c r="H23" t="s">
        <v>437</v>
      </c>
      <c r="I23" s="11">
        <f>VLOOKUP(A23,'912088-12.12.2024'!AW:AX,2,FALSE)</f>
        <v>12.5</v>
      </c>
      <c r="J23" s="11">
        <f>VLOOKUP(A23,'912317-16.01.2025'!AW:AX,2,FALSE)</f>
        <v>0.03</v>
      </c>
      <c r="K23" s="11">
        <v>0</v>
      </c>
      <c r="L23" s="11">
        <v>0</v>
      </c>
      <c r="M23">
        <v>0</v>
      </c>
      <c r="N23">
        <v>0</v>
      </c>
      <c r="O23">
        <v>0</v>
      </c>
      <c r="P23">
        <v>0</v>
      </c>
      <c r="Q23" s="11">
        <v>0</v>
      </c>
      <c r="R23" s="11">
        <v>0</v>
      </c>
      <c r="S23" s="11">
        <f>VLOOKUP(A23,'914892 02.10.2025'!AT:AU,2,0)</f>
        <v>0</v>
      </c>
    </row>
    <row r="24" spans="1:19" x14ac:dyDescent="0.25">
      <c r="A24">
        <v>1436656</v>
      </c>
      <c r="B24" t="s">
        <v>803</v>
      </c>
      <c r="C24">
        <v>996866969</v>
      </c>
      <c r="D24" t="s">
        <v>803</v>
      </c>
      <c r="E24">
        <v>996866969</v>
      </c>
      <c r="F24" t="s">
        <v>805</v>
      </c>
      <c r="G24">
        <v>59</v>
      </c>
      <c r="H24" t="s">
        <v>443</v>
      </c>
      <c r="I24" s="11">
        <f>VLOOKUP(A24,'912088-12.12.2024'!AW:AX,2,FALSE)</f>
        <v>22.65</v>
      </c>
      <c r="J24" s="11">
        <f>VLOOKUP(A24,'912317-16.01.2025'!AW:AX,2,FALSE)</f>
        <v>0.05</v>
      </c>
      <c r="K24" s="11">
        <v>0</v>
      </c>
      <c r="L24" s="11">
        <v>0</v>
      </c>
      <c r="M24">
        <v>0</v>
      </c>
      <c r="N24">
        <v>0</v>
      </c>
      <c r="O24">
        <v>0</v>
      </c>
      <c r="P24">
        <v>0</v>
      </c>
      <c r="Q24" s="11">
        <v>0</v>
      </c>
      <c r="R24" s="11">
        <v>0</v>
      </c>
      <c r="S24" s="11">
        <f>VLOOKUP(A24,'914892 02.10.2025'!AT:AU,2,0)</f>
        <v>0</v>
      </c>
    </row>
    <row r="25" spans="1:19" x14ac:dyDescent="0.25">
      <c r="A25">
        <v>2121796</v>
      </c>
      <c r="B25" t="s">
        <v>803</v>
      </c>
      <c r="C25">
        <v>996866969</v>
      </c>
      <c r="D25" t="s">
        <v>803</v>
      </c>
      <c r="E25">
        <v>996866969</v>
      </c>
      <c r="F25" t="s">
        <v>805</v>
      </c>
      <c r="G25">
        <v>50</v>
      </c>
      <c r="H25" t="s">
        <v>166</v>
      </c>
      <c r="I25" s="11">
        <f>VLOOKUP(A25,'912088-12.12.2024'!AW:AX,2,FALSE)</f>
        <v>25.81</v>
      </c>
      <c r="J25" s="11">
        <v>0</v>
      </c>
      <c r="K25" s="11">
        <v>0</v>
      </c>
      <c r="L25" s="11">
        <v>0</v>
      </c>
      <c r="M25">
        <v>0</v>
      </c>
      <c r="N25">
        <v>0</v>
      </c>
      <c r="O25">
        <f>VLOOKUP(A25,'913737 4.6.2025'!AS:AT,2,FALSE)</f>
        <v>20.239999999999998</v>
      </c>
      <c r="P25">
        <v>0</v>
      </c>
      <c r="Q25" s="11">
        <v>0</v>
      </c>
      <c r="R25" s="11">
        <f>VLOOKUP(A25,'914631 08.09.2025'!AS:AT,2,0)</f>
        <v>6.16</v>
      </c>
      <c r="S25" s="11">
        <f>VLOOKUP(A25,'914892 02.10.2025'!AT:AU,2,0)</f>
        <v>0</v>
      </c>
    </row>
    <row r="26" spans="1:19" x14ac:dyDescent="0.25">
      <c r="A26">
        <v>2121799</v>
      </c>
      <c r="B26" t="s">
        <v>803</v>
      </c>
      <c r="C26">
        <v>996866969</v>
      </c>
      <c r="D26" t="s">
        <v>803</v>
      </c>
      <c r="E26">
        <v>996866969</v>
      </c>
      <c r="F26" t="s">
        <v>805</v>
      </c>
      <c r="G26">
        <v>50</v>
      </c>
      <c r="H26" t="s">
        <v>187</v>
      </c>
      <c r="I26" s="11">
        <f>VLOOKUP(A26,'912088-12.12.2024'!AW:AX,2,FALSE)</f>
        <v>29.07</v>
      </c>
      <c r="J26" s="11">
        <f>VLOOKUP(A26,'912317-16.01.2025'!AW:AX,2,FALSE)</f>
        <v>0.05</v>
      </c>
      <c r="K26" s="11">
        <v>0</v>
      </c>
      <c r="L26" s="11">
        <v>0</v>
      </c>
      <c r="M26">
        <v>0</v>
      </c>
      <c r="N26">
        <v>0</v>
      </c>
      <c r="O26">
        <v>0</v>
      </c>
      <c r="P26">
        <v>0</v>
      </c>
      <c r="Q26" s="11">
        <v>0</v>
      </c>
      <c r="R26" s="11">
        <f>VLOOKUP(A26,'914631 08.09.2025'!AS:AT,2,0)</f>
        <v>0.98</v>
      </c>
      <c r="S26" s="11">
        <f>VLOOKUP(A26,'914892 02.10.2025'!AT:AU,2,0)</f>
        <v>0</v>
      </c>
    </row>
    <row r="27" spans="1:19" x14ac:dyDescent="0.25">
      <c r="A27">
        <v>2174574</v>
      </c>
      <c r="B27" t="s">
        <v>803</v>
      </c>
      <c r="C27">
        <v>996866969</v>
      </c>
      <c r="D27" t="s">
        <v>803</v>
      </c>
      <c r="E27">
        <v>996866969</v>
      </c>
      <c r="F27" t="s">
        <v>804</v>
      </c>
      <c r="G27">
        <v>15</v>
      </c>
      <c r="H27" t="s">
        <v>743</v>
      </c>
      <c r="I27" s="11">
        <f>VLOOKUP(A27,'912088-12.12.2024'!AW:AX,2,FALSE)</f>
        <v>0.31</v>
      </c>
      <c r="J27" s="11">
        <v>0</v>
      </c>
      <c r="K27" s="11">
        <f>VLOOKUP(A27,'912569-24.02.2025'!AX:AY,2,FALSE)</f>
        <v>39.270000000000003</v>
      </c>
      <c r="L27" s="11">
        <f>VLOOKUP(A27,'912872-12.03.2025'!BB:BC,2,FALSE)</f>
        <v>0.2</v>
      </c>
      <c r="M27">
        <v>0</v>
      </c>
      <c r="N27">
        <f>VLOOKUP(A27,'913404--07.05.2025'!AS:AT,2,FALSE)</f>
        <v>42.32</v>
      </c>
      <c r="O27">
        <f>VLOOKUP(A27,'913737 4.6.2025'!AS:AT,2,FALSE)</f>
        <v>0.08</v>
      </c>
      <c r="P27">
        <v>0</v>
      </c>
      <c r="Q27" s="11">
        <f>VLOOKUP(A27,'914351 01.08.2025'!AT:AU,2,0)</f>
        <v>39.520000000000003</v>
      </c>
      <c r="R27" s="11">
        <f>VLOOKUP(A27,'914631 08.09.2025'!AS:AT,2,0)</f>
        <v>0.16</v>
      </c>
      <c r="S27" s="11">
        <f>VLOOKUP(A27,'914892 02.10.2025'!AT:AU,2,0)</f>
        <v>0</v>
      </c>
    </row>
    <row r="28" spans="1:19" x14ac:dyDescent="0.25">
      <c r="A28">
        <v>2174579</v>
      </c>
      <c r="B28" t="s">
        <v>803</v>
      </c>
      <c r="C28">
        <v>996866969</v>
      </c>
      <c r="D28" t="s">
        <v>803</v>
      </c>
      <c r="E28">
        <v>996866969</v>
      </c>
      <c r="F28" t="s">
        <v>804</v>
      </c>
      <c r="G28">
        <v>15</v>
      </c>
      <c r="H28" t="s">
        <v>771</v>
      </c>
      <c r="I28" s="11">
        <f>VLOOKUP(A28,'912088-12.12.2024'!AW:AX,2,FALSE)</f>
        <v>0.35</v>
      </c>
      <c r="J28" s="11">
        <v>0</v>
      </c>
      <c r="K28" s="11">
        <f>VLOOKUP(A28,'912569-24.02.2025'!AX:AY,2,FALSE)</f>
        <v>43.14</v>
      </c>
      <c r="L28" s="11">
        <f>VLOOKUP(A28,'912872-12.03.2025'!BB:BC,2,FALSE)</f>
        <v>0.22</v>
      </c>
      <c r="M28">
        <v>0</v>
      </c>
      <c r="N28">
        <f>VLOOKUP(A28,'913404--07.05.2025'!AS:AT,2,FALSE)</f>
        <v>46.28</v>
      </c>
      <c r="O28">
        <f>VLOOKUP(A28,'913737 4.6.2025'!AS:AT,2,FALSE)</f>
        <v>0.09</v>
      </c>
      <c r="P28">
        <v>0</v>
      </c>
      <c r="Q28" s="11">
        <f>VLOOKUP(A28,'914351 01.08.2025'!AT:AU,2,0)</f>
        <v>48.75</v>
      </c>
      <c r="R28" s="11">
        <f>VLOOKUP(A28,'914631 08.09.2025'!AS:AT,2,0)</f>
        <v>0.19</v>
      </c>
      <c r="S28" s="11">
        <f>VLOOKUP(A28,'914892 02.10.2025'!AT:AU,2,0)</f>
        <v>0</v>
      </c>
    </row>
    <row r="29" spans="1:19" x14ac:dyDescent="0.25">
      <c r="A29">
        <v>374912</v>
      </c>
      <c r="B29" t="s">
        <v>803</v>
      </c>
      <c r="C29">
        <v>996866969</v>
      </c>
      <c r="D29" t="s">
        <v>803</v>
      </c>
      <c r="E29">
        <v>996866969</v>
      </c>
      <c r="F29" t="s">
        <v>810</v>
      </c>
      <c r="G29">
        <v>7</v>
      </c>
      <c r="H29" t="s">
        <v>641</v>
      </c>
      <c r="I29" s="11">
        <v>0</v>
      </c>
      <c r="J29" s="11">
        <v>0</v>
      </c>
      <c r="K29" s="11">
        <f>VLOOKUP(A29,'912569-24.02.2025'!AX:AY,2,FALSE)</f>
        <v>8.31</v>
      </c>
      <c r="L29" s="11">
        <v>0</v>
      </c>
      <c r="M29">
        <v>0</v>
      </c>
      <c r="N29">
        <v>0</v>
      </c>
      <c r="O29">
        <v>0</v>
      </c>
      <c r="P29">
        <v>0</v>
      </c>
      <c r="Q29" s="11">
        <f>VLOOKUP(A29,'914351 01.08.2025'!AT:AU,2,0)</f>
        <v>7.5</v>
      </c>
      <c r="R29" s="11">
        <v>0</v>
      </c>
      <c r="S29" s="11">
        <f>VLOOKUP(A29,'914892 02.10.2025'!AT:AU,2,0)</f>
        <v>0</v>
      </c>
    </row>
    <row r="30" spans="1:19" x14ac:dyDescent="0.25">
      <c r="A30">
        <v>689108</v>
      </c>
      <c r="B30" t="s">
        <v>803</v>
      </c>
      <c r="C30">
        <v>996866969</v>
      </c>
      <c r="D30" t="s">
        <v>803</v>
      </c>
      <c r="E30">
        <v>996866969</v>
      </c>
      <c r="F30" t="s">
        <v>804</v>
      </c>
      <c r="G30">
        <v>15</v>
      </c>
      <c r="H30" t="s">
        <v>677</v>
      </c>
      <c r="I30" s="11">
        <f>VLOOKUP(A30,'912088-12.12.2024'!AW:AX,2,FALSE)</f>
        <v>0.47</v>
      </c>
      <c r="J30" s="11">
        <v>0</v>
      </c>
      <c r="K30" s="11">
        <f>VLOOKUP(A30,'912569-24.02.2025'!AX:AY,2,FALSE)</f>
        <v>21.87</v>
      </c>
      <c r="L30" s="11">
        <f>VLOOKUP(A30,'912872-12.03.2025'!BB:BC,2,FALSE)</f>
        <v>0.11</v>
      </c>
      <c r="M30">
        <v>0</v>
      </c>
      <c r="N30">
        <f>VLOOKUP(A30,'913404--07.05.2025'!AS:AT,2,FALSE)</f>
        <v>25.18</v>
      </c>
      <c r="O30">
        <f>VLOOKUP(A30,'913737 4.6.2025'!AS:AT,2,FALSE)</f>
        <v>0.05</v>
      </c>
      <c r="P30">
        <v>0</v>
      </c>
      <c r="Q30" s="11">
        <f>VLOOKUP(A30,'914351 01.08.2025'!AT:AU,2,0)</f>
        <v>23.7</v>
      </c>
      <c r="R30" s="11">
        <f>VLOOKUP(A30,'914631 08.09.2025'!AS:AT,2,0)</f>
        <v>0.09</v>
      </c>
      <c r="S30" s="11">
        <f>VLOOKUP(A30,'914892 02.10.2025'!AT:AU,2,0)</f>
        <v>0</v>
      </c>
    </row>
    <row r="31" spans="1:19" x14ac:dyDescent="0.25">
      <c r="A31">
        <v>1386026</v>
      </c>
      <c r="B31" t="s">
        <v>803</v>
      </c>
      <c r="C31">
        <v>996866969</v>
      </c>
      <c r="D31" t="s">
        <v>803</v>
      </c>
      <c r="E31">
        <v>996866969</v>
      </c>
      <c r="F31" t="s">
        <v>805</v>
      </c>
      <c r="G31">
        <v>59</v>
      </c>
      <c r="H31" t="s">
        <v>239</v>
      </c>
      <c r="I31" s="11">
        <f>VLOOKUP(A31,'912088-12.12.2024'!AW:AX,2,FALSE)</f>
        <v>50.940000000000005</v>
      </c>
      <c r="J31" s="11">
        <f>VLOOKUP(A31,'912317-16.01.2025'!AW:AX,2,FALSE)</f>
        <v>0.11</v>
      </c>
      <c r="K31" s="11">
        <v>0</v>
      </c>
      <c r="L31" s="11">
        <v>0</v>
      </c>
      <c r="M31">
        <v>0</v>
      </c>
      <c r="N31">
        <v>0</v>
      </c>
      <c r="O31">
        <v>0</v>
      </c>
      <c r="P31">
        <v>0</v>
      </c>
      <c r="Q31" s="11">
        <v>0</v>
      </c>
      <c r="R31" s="11">
        <v>0</v>
      </c>
      <c r="S31" s="11">
        <f>VLOOKUP(A31,'914892 02.10.2025'!AT:AU,2,0)</f>
        <v>0</v>
      </c>
    </row>
    <row r="32" spans="1:19" x14ac:dyDescent="0.25">
      <c r="A32">
        <v>1386036</v>
      </c>
      <c r="B32" t="s">
        <v>803</v>
      </c>
      <c r="C32">
        <v>996866969</v>
      </c>
      <c r="D32" t="s">
        <v>803</v>
      </c>
      <c r="E32">
        <v>996866969</v>
      </c>
      <c r="F32" t="s">
        <v>805</v>
      </c>
      <c r="G32">
        <v>59</v>
      </c>
      <c r="H32" t="s">
        <v>270</v>
      </c>
      <c r="I32" s="11">
        <f>VLOOKUP(A32,'912088-12.12.2024'!AW:AX,2,FALSE)</f>
        <v>8.1</v>
      </c>
      <c r="J32" s="11">
        <f>VLOOKUP(A32,'912317-16.01.2025'!AW:AX,2,FALSE)</f>
        <v>0.02</v>
      </c>
      <c r="K32" s="11">
        <v>0</v>
      </c>
      <c r="L32" s="11">
        <v>0</v>
      </c>
      <c r="M32">
        <v>0</v>
      </c>
      <c r="N32">
        <v>0</v>
      </c>
      <c r="O32">
        <v>0</v>
      </c>
      <c r="P32">
        <v>0</v>
      </c>
      <c r="Q32" s="11">
        <v>0</v>
      </c>
      <c r="R32" s="11">
        <v>0</v>
      </c>
      <c r="S32" s="11">
        <f>VLOOKUP(A32,'914892 02.10.2025'!AT:AU,2,0)</f>
        <v>0</v>
      </c>
    </row>
    <row r="33" spans="1:19" x14ac:dyDescent="0.25">
      <c r="A33">
        <v>1386038</v>
      </c>
      <c r="B33" t="s">
        <v>803</v>
      </c>
      <c r="C33">
        <v>996866969</v>
      </c>
      <c r="D33" t="s">
        <v>803</v>
      </c>
      <c r="E33">
        <v>996866969</v>
      </c>
      <c r="F33" t="s">
        <v>805</v>
      </c>
      <c r="G33">
        <v>59</v>
      </c>
      <c r="H33" t="s">
        <v>276</v>
      </c>
      <c r="I33" s="11">
        <f>VLOOKUP(A33,'912088-12.12.2024'!AW:AX,2,FALSE)</f>
        <v>8.0499999999999989</v>
      </c>
      <c r="J33" s="11">
        <f>VLOOKUP(A33,'912317-16.01.2025'!AW:AX,2,FALSE)</f>
        <v>0.02</v>
      </c>
      <c r="K33" s="11">
        <v>0</v>
      </c>
      <c r="L33" s="11">
        <v>0</v>
      </c>
      <c r="M33">
        <v>0</v>
      </c>
      <c r="N33">
        <v>0</v>
      </c>
      <c r="O33">
        <v>0</v>
      </c>
      <c r="P33">
        <v>0</v>
      </c>
      <c r="Q33" s="11">
        <v>0</v>
      </c>
      <c r="R33" s="11">
        <v>0</v>
      </c>
      <c r="S33" s="11">
        <f>VLOOKUP(A33,'914892 02.10.2025'!AT:AU,2,0)</f>
        <v>0</v>
      </c>
    </row>
    <row r="34" spans="1:19" x14ac:dyDescent="0.25">
      <c r="A34">
        <v>1386042</v>
      </c>
      <c r="B34" t="s">
        <v>803</v>
      </c>
      <c r="C34">
        <v>996866969</v>
      </c>
      <c r="D34" t="s">
        <v>803</v>
      </c>
      <c r="E34">
        <v>996866969</v>
      </c>
      <c r="F34" t="s">
        <v>805</v>
      </c>
      <c r="G34">
        <v>59</v>
      </c>
      <c r="H34" t="s">
        <v>281</v>
      </c>
      <c r="I34" s="11">
        <f>VLOOKUP(A34,'912088-12.12.2024'!AW:AX,2,FALSE)</f>
        <v>8.09</v>
      </c>
      <c r="J34" s="11">
        <f>VLOOKUP(A34,'912317-16.01.2025'!AW:AX,2,FALSE)</f>
        <v>0.02</v>
      </c>
      <c r="K34" s="11">
        <v>0</v>
      </c>
      <c r="L34" s="11">
        <v>0</v>
      </c>
      <c r="M34">
        <v>0</v>
      </c>
      <c r="N34">
        <v>0</v>
      </c>
      <c r="O34">
        <v>0</v>
      </c>
      <c r="P34">
        <v>0</v>
      </c>
      <c r="Q34" s="11">
        <v>0</v>
      </c>
      <c r="R34" s="11">
        <v>0</v>
      </c>
      <c r="S34" s="11">
        <f>VLOOKUP(A34,'914892 02.10.2025'!AT:AU,2,0)</f>
        <v>0</v>
      </c>
    </row>
    <row r="35" spans="1:19" x14ac:dyDescent="0.25">
      <c r="A35">
        <v>1386047</v>
      </c>
      <c r="B35" t="s">
        <v>803</v>
      </c>
      <c r="C35">
        <v>996866969</v>
      </c>
      <c r="D35" t="s">
        <v>803</v>
      </c>
      <c r="E35">
        <v>996866969</v>
      </c>
      <c r="F35" t="s">
        <v>805</v>
      </c>
      <c r="G35">
        <v>59</v>
      </c>
      <c r="H35" t="s">
        <v>300</v>
      </c>
      <c r="I35" s="11">
        <f>VLOOKUP(A35,'912088-12.12.2024'!AW:AX,2,FALSE)</f>
        <v>8.2100000000000009</v>
      </c>
      <c r="J35" s="11">
        <f>VLOOKUP(A35,'912317-16.01.2025'!AW:AX,2,FALSE)</f>
        <v>0.02</v>
      </c>
      <c r="K35" s="11">
        <v>0</v>
      </c>
      <c r="L35" s="11">
        <v>0</v>
      </c>
      <c r="M35">
        <v>0</v>
      </c>
      <c r="N35">
        <v>0</v>
      </c>
      <c r="O35">
        <v>0</v>
      </c>
      <c r="P35">
        <v>0</v>
      </c>
      <c r="Q35" s="11">
        <v>0</v>
      </c>
      <c r="R35" s="11">
        <v>0</v>
      </c>
      <c r="S35" s="11">
        <f>VLOOKUP(A35,'914892 02.10.2025'!AT:AU,2,0)</f>
        <v>0</v>
      </c>
    </row>
    <row r="36" spans="1:19" x14ac:dyDescent="0.25">
      <c r="A36">
        <v>1386049</v>
      </c>
      <c r="B36" t="s">
        <v>803</v>
      </c>
      <c r="C36">
        <v>996866969</v>
      </c>
      <c r="D36" t="s">
        <v>803</v>
      </c>
      <c r="E36">
        <v>996866969</v>
      </c>
      <c r="F36" t="s">
        <v>805</v>
      </c>
      <c r="G36">
        <v>59</v>
      </c>
      <c r="H36" t="s">
        <v>304</v>
      </c>
      <c r="I36" s="11">
        <f>VLOOKUP(A36,'912088-12.12.2024'!AW:AX,2,FALSE)</f>
        <v>229.21</v>
      </c>
      <c r="J36" s="11">
        <f>VLOOKUP(A36,'912317-16.01.2025'!AW:AX,2,FALSE)</f>
        <v>0.5</v>
      </c>
      <c r="K36" s="11">
        <v>0</v>
      </c>
      <c r="L36" s="11">
        <v>0</v>
      </c>
      <c r="M36">
        <v>0</v>
      </c>
      <c r="N36">
        <v>0</v>
      </c>
      <c r="O36">
        <v>0</v>
      </c>
      <c r="P36">
        <v>0</v>
      </c>
      <c r="Q36" s="11">
        <v>0</v>
      </c>
      <c r="R36" s="11">
        <v>0</v>
      </c>
      <c r="S36" s="11">
        <f>VLOOKUP(A36,'914892 02.10.2025'!AT:AU,2,0)</f>
        <v>0</v>
      </c>
    </row>
    <row r="37" spans="1:19" x14ac:dyDescent="0.25">
      <c r="A37">
        <v>1386059</v>
      </c>
      <c r="B37" t="s">
        <v>803</v>
      </c>
      <c r="C37">
        <v>996866969</v>
      </c>
      <c r="D37" t="s">
        <v>803</v>
      </c>
      <c r="E37">
        <v>996866969</v>
      </c>
      <c r="F37" t="s">
        <v>805</v>
      </c>
      <c r="G37">
        <v>59</v>
      </c>
      <c r="H37" t="s">
        <v>355</v>
      </c>
      <c r="I37" s="11">
        <f>VLOOKUP(A37,'912088-12.12.2024'!AW:AX,2,FALSE)</f>
        <v>8.7100000000000009</v>
      </c>
      <c r="J37" s="11">
        <f>VLOOKUP(A37,'912317-16.01.2025'!AW:AX,2,FALSE)</f>
        <v>0.02</v>
      </c>
      <c r="K37" s="11">
        <v>0</v>
      </c>
      <c r="L37" s="11">
        <v>0</v>
      </c>
      <c r="M37">
        <v>0</v>
      </c>
      <c r="N37">
        <v>0</v>
      </c>
      <c r="O37">
        <v>0</v>
      </c>
      <c r="P37">
        <v>0</v>
      </c>
      <c r="Q37" s="11">
        <v>0</v>
      </c>
      <c r="R37" s="11">
        <v>0</v>
      </c>
      <c r="S37" s="11">
        <f>VLOOKUP(A37,'914892 02.10.2025'!AT:AU,2,0)</f>
        <v>0</v>
      </c>
    </row>
    <row r="38" spans="1:19" x14ac:dyDescent="0.25">
      <c r="A38">
        <v>1386063</v>
      </c>
      <c r="B38" t="s">
        <v>803</v>
      </c>
      <c r="C38">
        <v>996866969</v>
      </c>
      <c r="D38" t="s">
        <v>803</v>
      </c>
      <c r="E38">
        <v>996866969</v>
      </c>
      <c r="F38" t="s">
        <v>805</v>
      </c>
      <c r="G38">
        <v>59</v>
      </c>
      <c r="H38" t="s">
        <v>367</v>
      </c>
      <c r="I38" s="11">
        <f>VLOOKUP(A38,'912088-12.12.2024'!AW:AX,2,FALSE)</f>
        <v>12.32</v>
      </c>
      <c r="J38" s="11">
        <f>VLOOKUP(A38,'912317-16.01.2025'!AW:AX,2,FALSE)</f>
        <v>0.03</v>
      </c>
      <c r="K38" s="11">
        <v>0</v>
      </c>
      <c r="L38" s="11">
        <v>0</v>
      </c>
      <c r="M38">
        <v>0</v>
      </c>
      <c r="N38">
        <v>0</v>
      </c>
      <c r="O38">
        <v>0</v>
      </c>
      <c r="P38">
        <v>0</v>
      </c>
      <c r="Q38" s="11">
        <v>0</v>
      </c>
      <c r="R38" s="11">
        <v>0</v>
      </c>
      <c r="S38" s="11">
        <f>VLOOKUP(A38,'914892 02.10.2025'!AT:AU,2,0)</f>
        <v>0</v>
      </c>
    </row>
    <row r="39" spans="1:19" x14ac:dyDescent="0.25">
      <c r="A39">
        <v>1386067</v>
      </c>
      <c r="B39" t="s">
        <v>803</v>
      </c>
      <c r="C39">
        <v>996866969</v>
      </c>
      <c r="D39" t="s">
        <v>803</v>
      </c>
      <c r="E39">
        <v>996866969</v>
      </c>
      <c r="F39" t="s">
        <v>805</v>
      </c>
      <c r="G39">
        <v>59</v>
      </c>
      <c r="H39" t="s">
        <v>387</v>
      </c>
      <c r="I39" s="11">
        <f>VLOOKUP(A39,'912088-12.12.2024'!AW:AX,2,FALSE)</f>
        <v>12.67</v>
      </c>
      <c r="J39" s="11">
        <f>VLOOKUP(A39,'912317-16.01.2025'!AW:AX,2,FALSE)</f>
        <v>0.03</v>
      </c>
      <c r="K39" s="11">
        <v>0</v>
      </c>
      <c r="L39" s="11">
        <v>0</v>
      </c>
      <c r="M39">
        <v>0</v>
      </c>
      <c r="N39">
        <v>0</v>
      </c>
      <c r="O39">
        <v>0</v>
      </c>
      <c r="P39">
        <v>0</v>
      </c>
      <c r="Q39" s="11">
        <v>0</v>
      </c>
      <c r="R39" s="11">
        <v>0</v>
      </c>
      <c r="S39" s="11">
        <f>VLOOKUP(A39,'914892 02.10.2025'!AT:AU,2,0)</f>
        <v>0</v>
      </c>
    </row>
    <row r="40" spans="1:19" x14ac:dyDescent="0.25">
      <c r="A40">
        <v>1386068</v>
      </c>
      <c r="B40" t="s">
        <v>803</v>
      </c>
      <c r="C40">
        <v>996866969</v>
      </c>
      <c r="D40" t="s">
        <v>803</v>
      </c>
      <c r="E40">
        <v>996866969</v>
      </c>
      <c r="F40" t="s">
        <v>805</v>
      </c>
      <c r="G40">
        <v>59</v>
      </c>
      <c r="H40" t="s">
        <v>389</v>
      </c>
      <c r="I40" s="11">
        <f>VLOOKUP(A40,'912088-12.12.2024'!AW:AX,2,FALSE)</f>
        <v>8.4499999999999993</v>
      </c>
      <c r="J40" s="11">
        <f>VLOOKUP(A40,'912317-16.01.2025'!AW:AX,2,FALSE)</f>
        <v>0.02</v>
      </c>
      <c r="K40" s="11">
        <v>0</v>
      </c>
      <c r="L40" s="11">
        <v>0</v>
      </c>
      <c r="M40">
        <v>0</v>
      </c>
      <c r="N40">
        <v>0</v>
      </c>
      <c r="O40">
        <v>0</v>
      </c>
      <c r="P40">
        <v>0</v>
      </c>
      <c r="Q40" s="11">
        <v>0</v>
      </c>
      <c r="R40" s="11">
        <v>0</v>
      </c>
      <c r="S40" s="11">
        <f>VLOOKUP(A40,'914892 02.10.2025'!AT:AU,2,0)</f>
        <v>0</v>
      </c>
    </row>
    <row r="41" spans="1:19" x14ac:dyDescent="0.25">
      <c r="A41">
        <v>1386070</v>
      </c>
      <c r="B41" t="s">
        <v>803</v>
      </c>
      <c r="C41">
        <v>996866969</v>
      </c>
      <c r="D41" t="s">
        <v>803</v>
      </c>
      <c r="E41">
        <v>996866969</v>
      </c>
      <c r="F41" t="s">
        <v>805</v>
      </c>
      <c r="G41">
        <v>59</v>
      </c>
      <c r="H41" t="s">
        <v>392</v>
      </c>
      <c r="I41" s="11">
        <f>VLOOKUP(A41,'912088-12.12.2024'!AW:AX,2,FALSE)</f>
        <v>17.27</v>
      </c>
      <c r="J41" s="11">
        <f>VLOOKUP(A41,'912317-16.01.2025'!AW:AX,2,FALSE)</f>
        <v>0.04</v>
      </c>
      <c r="K41" s="11">
        <v>0</v>
      </c>
      <c r="L41" s="11">
        <v>0</v>
      </c>
      <c r="M41">
        <v>0</v>
      </c>
      <c r="N41">
        <v>0</v>
      </c>
      <c r="O41">
        <v>0</v>
      </c>
      <c r="P41">
        <v>0</v>
      </c>
      <c r="Q41" s="11">
        <v>0</v>
      </c>
      <c r="R41" s="11">
        <v>0</v>
      </c>
      <c r="S41" s="11">
        <f>VLOOKUP(A41,'914892 02.10.2025'!AT:AU,2,0)</f>
        <v>0</v>
      </c>
    </row>
    <row r="42" spans="1:19" x14ac:dyDescent="0.25">
      <c r="A42">
        <v>1386071</v>
      </c>
      <c r="B42" t="s">
        <v>803</v>
      </c>
      <c r="C42">
        <v>996866969</v>
      </c>
      <c r="D42" t="s">
        <v>803</v>
      </c>
      <c r="E42">
        <v>996866969</v>
      </c>
      <c r="F42" t="s">
        <v>805</v>
      </c>
      <c r="G42">
        <v>59</v>
      </c>
      <c r="H42" t="s">
        <v>398</v>
      </c>
      <c r="I42" s="11">
        <f>VLOOKUP(A42,'912088-12.12.2024'!AW:AX,2,FALSE)</f>
        <v>32.339999999999996</v>
      </c>
      <c r="J42" s="11">
        <f>VLOOKUP(A42,'912317-16.01.2025'!AW:AX,2,FALSE)</f>
        <v>7.0000000000000007E-2</v>
      </c>
      <c r="K42" s="11">
        <v>0</v>
      </c>
      <c r="L42" s="11">
        <v>0</v>
      </c>
      <c r="M42">
        <v>0</v>
      </c>
      <c r="N42">
        <v>0</v>
      </c>
      <c r="O42">
        <v>0</v>
      </c>
      <c r="P42">
        <v>0</v>
      </c>
      <c r="Q42" s="11">
        <v>0</v>
      </c>
      <c r="R42" s="11">
        <v>0</v>
      </c>
      <c r="S42" s="11">
        <f>VLOOKUP(A42,'914892 02.10.2025'!AT:AU,2,0)</f>
        <v>0</v>
      </c>
    </row>
    <row r="43" spans="1:19" x14ac:dyDescent="0.25">
      <c r="A43">
        <v>1386072</v>
      </c>
      <c r="B43" t="s">
        <v>803</v>
      </c>
      <c r="C43">
        <v>996866969</v>
      </c>
      <c r="D43" t="s">
        <v>803</v>
      </c>
      <c r="E43">
        <v>996866969</v>
      </c>
      <c r="F43" t="s">
        <v>805</v>
      </c>
      <c r="G43">
        <v>59</v>
      </c>
      <c r="H43" t="s">
        <v>401</v>
      </c>
      <c r="I43" s="11">
        <f>VLOOKUP(A43,'912088-12.12.2024'!AW:AX,2,FALSE)</f>
        <v>30.540000000000003</v>
      </c>
      <c r="J43" s="11">
        <f>VLOOKUP(A43,'912317-16.01.2025'!AW:AX,2,FALSE)</f>
        <v>0.06</v>
      </c>
      <c r="K43" s="11">
        <v>0</v>
      </c>
      <c r="L43" s="11">
        <v>0</v>
      </c>
      <c r="M43">
        <v>0</v>
      </c>
      <c r="N43">
        <v>0</v>
      </c>
      <c r="O43">
        <v>0</v>
      </c>
      <c r="P43">
        <v>0</v>
      </c>
      <c r="Q43" s="11">
        <v>0</v>
      </c>
      <c r="R43" s="11">
        <v>0</v>
      </c>
      <c r="S43" s="11">
        <f>VLOOKUP(A43,'914892 02.10.2025'!AT:AU,2,0)</f>
        <v>0</v>
      </c>
    </row>
    <row r="44" spans="1:19" x14ac:dyDescent="0.25">
      <c r="A44">
        <v>1436660</v>
      </c>
      <c r="B44" t="s">
        <v>803</v>
      </c>
      <c r="C44">
        <v>996866969</v>
      </c>
      <c r="D44" t="s">
        <v>803</v>
      </c>
      <c r="E44">
        <v>996866969</v>
      </c>
      <c r="F44" t="s">
        <v>805</v>
      </c>
      <c r="G44">
        <v>59</v>
      </c>
      <c r="H44" t="s">
        <v>458</v>
      </c>
      <c r="I44" s="11">
        <f>VLOOKUP(A44,'912088-12.12.2024'!AW:AX,2,FALSE)</f>
        <v>7.98</v>
      </c>
      <c r="J44" s="11">
        <f>VLOOKUP(A44,'912317-16.01.2025'!AW:AX,2,FALSE)</f>
        <v>0.02</v>
      </c>
      <c r="K44" s="11">
        <v>0</v>
      </c>
      <c r="L44" s="11">
        <v>0</v>
      </c>
      <c r="M44">
        <v>0</v>
      </c>
      <c r="N44">
        <v>0</v>
      </c>
      <c r="O44">
        <v>0</v>
      </c>
      <c r="P44">
        <v>0</v>
      </c>
      <c r="Q44" s="11">
        <v>0</v>
      </c>
      <c r="R44" s="11">
        <v>0</v>
      </c>
      <c r="S44" s="11">
        <f>VLOOKUP(A44,'914892 02.10.2025'!AT:AU,2,0)</f>
        <v>0</v>
      </c>
    </row>
    <row r="45" spans="1:19" x14ac:dyDescent="0.25">
      <c r="A45">
        <v>2111112</v>
      </c>
      <c r="B45" t="s">
        <v>803</v>
      </c>
      <c r="C45">
        <v>996866969</v>
      </c>
      <c r="D45" t="s">
        <v>803</v>
      </c>
      <c r="E45">
        <v>996866969</v>
      </c>
      <c r="F45" t="s">
        <v>806</v>
      </c>
      <c r="G45">
        <v>340</v>
      </c>
      <c r="H45" t="s">
        <v>561</v>
      </c>
      <c r="I45" s="11">
        <f>VLOOKUP(A45,'912088-12.12.2024'!AW:AX,2,FALSE)</f>
        <v>188.89</v>
      </c>
      <c r="J45" s="11">
        <f>VLOOKUP(A45,'912317-16.01.2025'!AW:AX,2,FALSE)</f>
        <v>0.4</v>
      </c>
      <c r="K45" s="11">
        <v>0</v>
      </c>
      <c r="L45" s="11">
        <v>0</v>
      </c>
      <c r="M45">
        <v>0</v>
      </c>
      <c r="N45">
        <v>0</v>
      </c>
      <c r="O45">
        <v>0</v>
      </c>
      <c r="P45">
        <v>0</v>
      </c>
      <c r="Q45" s="11">
        <v>0</v>
      </c>
      <c r="R45" s="11">
        <v>0</v>
      </c>
      <c r="S45" s="11">
        <f>VLOOKUP(A45,'914892 02.10.2025'!AT:AU,2,0)</f>
        <v>0</v>
      </c>
    </row>
    <row r="46" spans="1:19" x14ac:dyDescent="0.25">
      <c r="A46">
        <v>2121797</v>
      </c>
      <c r="B46" t="s">
        <v>803</v>
      </c>
      <c r="C46">
        <v>996866969</v>
      </c>
      <c r="D46" t="s">
        <v>803</v>
      </c>
      <c r="E46">
        <v>996866969</v>
      </c>
      <c r="F46" t="s">
        <v>805</v>
      </c>
      <c r="G46">
        <v>50</v>
      </c>
      <c r="H46" t="s">
        <v>178</v>
      </c>
      <c r="I46" s="11">
        <f>VLOOKUP(A46,'912088-12.12.2024'!AW:AX,2,FALSE)</f>
        <v>33.369999999999997</v>
      </c>
      <c r="J46" s="11">
        <v>0</v>
      </c>
      <c r="K46" s="11">
        <v>0</v>
      </c>
      <c r="L46" s="11">
        <v>0</v>
      </c>
      <c r="M46">
        <v>0</v>
      </c>
      <c r="N46">
        <v>0</v>
      </c>
      <c r="O46">
        <f>VLOOKUP(A46,'913737 4.6.2025'!AS:AT,2,FALSE)</f>
        <v>4.7699999999999996</v>
      </c>
      <c r="P46">
        <v>0</v>
      </c>
      <c r="Q46" s="11">
        <v>0</v>
      </c>
      <c r="R46" s="11">
        <f>VLOOKUP(A46,'914631 08.09.2025'!AS:AT,2,0)</f>
        <v>15.04</v>
      </c>
      <c r="S46" s="11">
        <f>VLOOKUP(A46,'914892 02.10.2025'!AT:AU,2,0)</f>
        <v>0</v>
      </c>
    </row>
    <row r="47" spans="1:19" x14ac:dyDescent="0.25">
      <c r="A47">
        <v>2174566</v>
      </c>
      <c r="B47" t="s">
        <v>803</v>
      </c>
      <c r="C47">
        <v>996866969</v>
      </c>
      <c r="D47" t="s">
        <v>803</v>
      </c>
      <c r="E47">
        <v>996866969</v>
      </c>
      <c r="F47" t="s">
        <v>804</v>
      </c>
      <c r="G47">
        <v>15</v>
      </c>
      <c r="H47" t="s">
        <v>697</v>
      </c>
      <c r="I47" s="11">
        <f>VLOOKUP(A47,'912088-12.12.2024'!AW:AX,2,FALSE)</f>
        <v>0.45</v>
      </c>
      <c r="J47" s="11">
        <v>0</v>
      </c>
      <c r="K47" s="11">
        <f>VLOOKUP(A47,'912569-24.02.2025'!AX:AY,2,FALSE)</f>
        <v>43</v>
      </c>
      <c r="L47" s="11">
        <f>VLOOKUP(A47,'912872-12.03.2025'!BB:BC,2,FALSE)</f>
        <v>0.22</v>
      </c>
      <c r="M47">
        <v>0</v>
      </c>
      <c r="N47">
        <f>VLOOKUP(A47,'913404--07.05.2025'!AS:AT,2,FALSE)</f>
        <v>46.28</v>
      </c>
      <c r="O47">
        <f>VLOOKUP(A47,'913737 4.6.2025'!AS:AT,2,FALSE)</f>
        <v>0.09</v>
      </c>
      <c r="P47">
        <v>0</v>
      </c>
      <c r="Q47" s="11">
        <f>VLOOKUP(A47,'914351 01.08.2025'!AT:AU,2,0)</f>
        <v>46.11</v>
      </c>
      <c r="R47" s="11">
        <f>VLOOKUP(A47,'914631 08.09.2025'!AS:AT,2,0)</f>
        <v>0.18</v>
      </c>
      <c r="S47" s="11">
        <f>VLOOKUP(A47,'914892 02.10.2025'!AT:AU,2,0)</f>
        <v>0</v>
      </c>
    </row>
    <row r="48" spans="1:19" x14ac:dyDescent="0.25">
      <c r="A48">
        <v>2174576</v>
      </c>
      <c r="B48" t="s">
        <v>803</v>
      </c>
      <c r="C48">
        <v>996866969</v>
      </c>
      <c r="D48" t="s">
        <v>803</v>
      </c>
      <c r="E48">
        <v>996866969</v>
      </c>
      <c r="F48" t="s">
        <v>804</v>
      </c>
      <c r="G48">
        <v>15</v>
      </c>
      <c r="H48" t="s">
        <v>755</v>
      </c>
      <c r="I48" s="11">
        <f>VLOOKUP(A48,'912088-12.12.2024'!AW:AX,2,FALSE)</f>
        <v>2.62</v>
      </c>
      <c r="J48" s="11">
        <v>0</v>
      </c>
      <c r="K48" s="11">
        <f>VLOOKUP(A48,'912569-24.02.2025'!AX:AY,2,FALSE)</f>
        <v>104.71</v>
      </c>
      <c r="L48" s="11">
        <f>VLOOKUP(A48,'912872-12.03.2025'!BB:BC,2,FALSE)</f>
        <v>0.53</v>
      </c>
      <c r="M48">
        <v>0</v>
      </c>
      <c r="N48">
        <f>VLOOKUP(A48,'913404--07.05.2025'!AS:AT,2,FALSE)</f>
        <v>107.31</v>
      </c>
      <c r="O48">
        <f>VLOOKUP(A48,'913737 4.6.2025'!AS:AT,2,FALSE)</f>
        <v>0.21</v>
      </c>
      <c r="P48">
        <v>0</v>
      </c>
      <c r="Q48" s="11">
        <f>VLOOKUP(A48,'914351 01.08.2025'!AT:AU,2,0)</f>
        <v>104.53</v>
      </c>
      <c r="R48" s="11">
        <f>VLOOKUP(A48,'914631 08.09.2025'!AS:AT,2,0)</f>
        <v>0.4</v>
      </c>
      <c r="S48" s="11">
        <f>VLOOKUP(A48,'914892 02.10.2025'!AT:AU,2,0)</f>
        <v>0</v>
      </c>
    </row>
    <row r="49" spans="1:19" x14ac:dyDescent="0.25">
      <c r="A49">
        <v>1386023</v>
      </c>
      <c r="B49" t="s">
        <v>803</v>
      </c>
      <c r="C49">
        <v>996866969</v>
      </c>
      <c r="D49" t="s">
        <v>803</v>
      </c>
      <c r="E49">
        <v>996866969</v>
      </c>
      <c r="F49" t="s">
        <v>805</v>
      </c>
      <c r="G49">
        <v>59</v>
      </c>
      <c r="H49" t="s">
        <v>225</v>
      </c>
      <c r="I49" s="11">
        <f>VLOOKUP(A49,'912088-12.12.2024'!AW:AX,2,FALSE)</f>
        <v>35.72</v>
      </c>
      <c r="J49" s="11">
        <f>VLOOKUP(A49,'912317-16.01.2025'!AW:AX,2,FALSE)</f>
        <v>7.0000000000000007E-2</v>
      </c>
      <c r="K49" s="11">
        <v>0</v>
      </c>
      <c r="L49" s="11">
        <v>0</v>
      </c>
      <c r="M49">
        <v>0</v>
      </c>
      <c r="N49">
        <v>0</v>
      </c>
      <c r="O49">
        <v>0</v>
      </c>
      <c r="P49">
        <v>0</v>
      </c>
      <c r="Q49" s="11">
        <v>0</v>
      </c>
      <c r="R49" s="11">
        <v>0</v>
      </c>
      <c r="S49" s="11">
        <f>VLOOKUP(A49,'914892 02.10.2025'!AT:AU,2,0)</f>
        <v>0</v>
      </c>
    </row>
    <row r="50" spans="1:19" x14ac:dyDescent="0.25">
      <c r="A50">
        <v>1386043</v>
      </c>
      <c r="B50" t="s">
        <v>803</v>
      </c>
      <c r="C50">
        <v>996866969</v>
      </c>
      <c r="D50" t="s">
        <v>803</v>
      </c>
      <c r="E50">
        <v>996866969</v>
      </c>
      <c r="F50" t="s">
        <v>805</v>
      </c>
      <c r="G50">
        <v>59</v>
      </c>
      <c r="H50" t="s">
        <v>283</v>
      </c>
      <c r="I50" s="11">
        <f>VLOOKUP(A50,'912088-12.12.2024'!AW:AX,2,FALSE)</f>
        <v>8.27</v>
      </c>
      <c r="J50" s="11">
        <f>VLOOKUP(A50,'912317-16.01.2025'!AW:AX,2,FALSE)</f>
        <v>0.02</v>
      </c>
      <c r="K50" s="11">
        <v>0</v>
      </c>
      <c r="L50" s="11">
        <v>0</v>
      </c>
      <c r="M50">
        <v>0</v>
      </c>
      <c r="N50">
        <v>0</v>
      </c>
      <c r="O50">
        <v>0</v>
      </c>
      <c r="P50">
        <v>0</v>
      </c>
      <c r="Q50" s="11">
        <v>0</v>
      </c>
      <c r="R50" s="11">
        <v>0</v>
      </c>
      <c r="S50" s="11">
        <f>VLOOKUP(A50,'914892 02.10.2025'!AT:AU,2,0)</f>
        <v>0</v>
      </c>
    </row>
    <row r="51" spans="1:19" x14ac:dyDescent="0.25">
      <c r="A51">
        <v>1386052</v>
      </c>
      <c r="B51" t="s">
        <v>803</v>
      </c>
      <c r="C51">
        <v>996866969</v>
      </c>
      <c r="D51" t="s">
        <v>803</v>
      </c>
      <c r="E51">
        <v>996866969</v>
      </c>
      <c r="F51" t="s">
        <v>805</v>
      </c>
      <c r="G51">
        <v>59</v>
      </c>
      <c r="H51" t="s">
        <v>324</v>
      </c>
      <c r="I51" s="11">
        <f>VLOOKUP(A51,'912088-12.12.2024'!AW:AX,2,FALSE)</f>
        <v>132.5</v>
      </c>
      <c r="J51" s="11">
        <f>VLOOKUP(A51,'912317-16.01.2025'!AW:AX,2,FALSE)</f>
        <v>0.28999999999999998</v>
      </c>
      <c r="K51" s="11">
        <v>0</v>
      </c>
      <c r="L51" s="11">
        <v>0</v>
      </c>
      <c r="M51">
        <v>0</v>
      </c>
      <c r="N51">
        <v>0</v>
      </c>
      <c r="O51">
        <v>0</v>
      </c>
      <c r="P51">
        <v>0</v>
      </c>
      <c r="Q51" s="11">
        <v>0</v>
      </c>
      <c r="R51" s="11">
        <v>0</v>
      </c>
      <c r="S51" s="11">
        <f>VLOOKUP(A51,'914892 02.10.2025'!AT:AU,2,0)</f>
        <v>0</v>
      </c>
    </row>
    <row r="52" spans="1:19" x14ac:dyDescent="0.25">
      <c r="A52">
        <v>1386074</v>
      </c>
      <c r="B52" t="s">
        <v>803</v>
      </c>
      <c r="C52">
        <v>996866969</v>
      </c>
      <c r="D52" t="s">
        <v>803</v>
      </c>
      <c r="E52">
        <v>996866969</v>
      </c>
      <c r="F52" t="s">
        <v>805</v>
      </c>
      <c r="G52">
        <v>59</v>
      </c>
      <c r="H52" t="s">
        <v>417</v>
      </c>
      <c r="I52" s="11">
        <f>VLOOKUP(A52,'912088-12.12.2024'!AW:AX,2,FALSE)</f>
        <v>15.870000000000001</v>
      </c>
      <c r="J52" s="11">
        <f>VLOOKUP(A52,'912317-16.01.2025'!AW:AX,2,FALSE)</f>
        <v>0.03</v>
      </c>
      <c r="K52" s="11">
        <v>0</v>
      </c>
      <c r="L52" s="11">
        <v>0</v>
      </c>
      <c r="M52">
        <v>0</v>
      </c>
      <c r="N52">
        <v>0</v>
      </c>
      <c r="O52">
        <v>0</v>
      </c>
      <c r="P52">
        <v>0</v>
      </c>
      <c r="Q52" s="11">
        <v>0</v>
      </c>
      <c r="R52" s="11">
        <v>0</v>
      </c>
      <c r="S52" s="11">
        <f>VLOOKUP(A52,'914892 02.10.2025'!AT:AU,2,0)</f>
        <v>0</v>
      </c>
    </row>
    <row r="53" spans="1:19" x14ac:dyDescent="0.25">
      <c r="A53">
        <v>1400705</v>
      </c>
      <c r="B53" t="s">
        <v>803</v>
      </c>
      <c r="C53">
        <v>996866969</v>
      </c>
      <c r="D53" t="s">
        <v>803</v>
      </c>
      <c r="E53">
        <v>996866969</v>
      </c>
      <c r="F53" t="s">
        <v>811</v>
      </c>
      <c r="G53">
        <v>63</v>
      </c>
      <c r="H53" t="s">
        <v>812</v>
      </c>
      <c r="I53" s="11">
        <f>VLOOKUP(A53,'912088-12.12.2024'!AW:AX,2,FALSE)</f>
        <v>0.22</v>
      </c>
      <c r="J53" s="11">
        <v>0</v>
      </c>
      <c r="K53" s="11">
        <v>0</v>
      </c>
      <c r="L53" s="11">
        <v>0</v>
      </c>
      <c r="M53">
        <v>0</v>
      </c>
      <c r="N53">
        <v>0</v>
      </c>
      <c r="O53">
        <v>0</v>
      </c>
      <c r="P53">
        <v>0</v>
      </c>
      <c r="Q53" s="11">
        <v>0</v>
      </c>
      <c r="R53" s="11">
        <v>0</v>
      </c>
      <c r="S53" s="11">
        <f>VLOOKUP(A53,'914892 02.10.2025'!AT:AU,2,0)</f>
        <v>0</v>
      </c>
    </row>
    <row r="54" spans="1:19" x14ac:dyDescent="0.25">
      <c r="A54">
        <v>1436657</v>
      </c>
      <c r="B54" t="s">
        <v>803</v>
      </c>
      <c r="C54">
        <v>996866969</v>
      </c>
      <c r="D54" t="s">
        <v>803</v>
      </c>
      <c r="E54">
        <v>996866969</v>
      </c>
      <c r="F54" t="s">
        <v>805</v>
      </c>
      <c r="G54">
        <v>59</v>
      </c>
      <c r="H54" t="s">
        <v>450</v>
      </c>
      <c r="I54" s="11">
        <f>VLOOKUP(A54,'912088-12.12.2024'!AW:AX,2,FALSE)</f>
        <v>8.65</v>
      </c>
      <c r="J54" s="11">
        <f>VLOOKUP(A54,'912317-16.01.2025'!AW:AX,2,FALSE)</f>
        <v>0.02</v>
      </c>
      <c r="K54" s="11">
        <v>0</v>
      </c>
      <c r="L54" s="11">
        <v>0</v>
      </c>
      <c r="M54">
        <v>0</v>
      </c>
      <c r="N54">
        <v>0</v>
      </c>
      <c r="O54">
        <v>0</v>
      </c>
      <c r="P54">
        <v>0</v>
      </c>
      <c r="Q54" s="11">
        <v>0</v>
      </c>
      <c r="R54" s="11">
        <v>0</v>
      </c>
      <c r="S54" s="11">
        <f>VLOOKUP(A54,'914892 02.10.2025'!AT:AU,2,0)</f>
        <v>0</v>
      </c>
    </row>
    <row r="55" spans="1:19" x14ac:dyDescent="0.25">
      <c r="A55">
        <v>1436658</v>
      </c>
      <c r="B55" t="s">
        <v>803</v>
      </c>
      <c r="C55">
        <v>996866969</v>
      </c>
      <c r="D55" t="s">
        <v>803</v>
      </c>
      <c r="E55">
        <v>996866969</v>
      </c>
      <c r="F55" t="s">
        <v>805</v>
      </c>
      <c r="G55">
        <v>59</v>
      </c>
      <c r="H55" t="s">
        <v>451</v>
      </c>
      <c r="I55" s="11">
        <f>VLOOKUP(A55,'912088-12.12.2024'!AW:AX,2,FALSE)</f>
        <v>7.72</v>
      </c>
      <c r="J55" s="11">
        <f>VLOOKUP(A55,'912317-16.01.2025'!AW:AX,2,FALSE)</f>
        <v>0.02</v>
      </c>
      <c r="K55" s="11">
        <v>0</v>
      </c>
      <c r="L55" s="11">
        <v>0</v>
      </c>
      <c r="M55">
        <v>0</v>
      </c>
      <c r="N55">
        <v>0</v>
      </c>
      <c r="O55">
        <v>0</v>
      </c>
      <c r="P55">
        <v>0</v>
      </c>
      <c r="Q55" s="11">
        <v>0</v>
      </c>
      <c r="R55" s="11">
        <v>0</v>
      </c>
      <c r="S55" s="11">
        <f>VLOOKUP(A55,'914892 02.10.2025'!AT:AU,2,0)</f>
        <v>0</v>
      </c>
    </row>
    <row r="56" spans="1:19" x14ac:dyDescent="0.25">
      <c r="A56">
        <v>2121801</v>
      </c>
      <c r="B56" t="s">
        <v>803</v>
      </c>
      <c r="C56">
        <v>996866969</v>
      </c>
      <c r="D56" t="s">
        <v>803</v>
      </c>
      <c r="E56">
        <v>996866969</v>
      </c>
      <c r="F56" t="s">
        <v>805</v>
      </c>
      <c r="G56">
        <v>50</v>
      </c>
      <c r="H56" t="s">
        <v>196</v>
      </c>
      <c r="I56" s="11">
        <f>VLOOKUP(A56,'912088-12.12.2024'!AW:AX,2,FALSE)</f>
        <v>9.129999999999999</v>
      </c>
      <c r="J56" s="11">
        <v>0</v>
      </c>
      <c r="K56" s="11">
        <v>0</v>
      </c>
      <c r="L56" s="11">
        <f>VLOOKUP(A56,'912872-12.03.2025'!BB:BC,2,FALSE)</f>
        <v>4.9400000000000004</v>
      </c>
      <c r="M56">
        <v>0</v>
      </c>
      <c r="N56">
        <v>0</v>
      </c>
      <c r="O56">
        <f>VLOOKUP(A56,'913737 4.6.2025'!AS:AT,2,FALSE)</f>
        <v>8.0299999999999994</v>
      </c>
      <c r="P56">
        <v>0</v>
      </c>
      <c r="Q56" s="11">
        <v>0</v>
      </c>
      <c r="R56" s="11">
        <f>VLOOKUP(A56,'914631 08.09.2025'!AS:AT,2,0)</f>
        <v>5.79</v>
      </c>
      <c r="S56" s="11">
        <f>VLOOKUP(A56,'914892 02.10.2025'!AT:AU,2,0)</f>
        <v>0</v>
      </c>
    </row>
    <row r="57" spans="1:19" x14ac:dyDescent="0.25">
      <c r="A57">
        <v>1386025</v>
      </c>
      <c r="B57" t="s">
        <v>803</v>
      </c>
      <c r="C57">
        <v>996866969</v>
      </c>
      <c r="D57" t="s">
        <v>803</v>
      </c>
      <c r="E57">
        <v>996866969</v>
      </c>
      <c r="F57" t="s">
        <v>805</v>
      </c>
      <c r="G57">
        <v>59</v>
      </c>
      <c r="H57" t="s">
        <v>235</v>
      </c>
      <c r="I57" s="11">
        <f>VLOOKUP(A57,'912088-12.12.2024'!AW:AX,2,FALSE)</f>
        <v>8.48</v>
      </c>
      <c r="J57" s="11">
        <f>VLOOKUP(A57,'912317-16.01.2025'!AW:AX,2,FALSE)</f>
        <v>0.02</v>
      </c>
      <c r="K57" s="11">
        <v>0</v>
      </c>
      <c r="L57" s="11">
        <v>0</v>
      </c>
      <c r="M57">
        <v>0</v>
      </c>
      <c r="N57">
        <v>0</v>
      </c>
      <c r="O57">
        <v>0</v>
      </c>
      <c r="P57">
        <v>0</v>
      </c>
      <c r="Q57" s="11">
        <v>0</v>
      </c>
      <c r="R57" s="11">
        <v>0</v>
      </c>
      <c r="S57" s="11">
        <f>VLOOKUP(A57,'914892 02.10.2025'!AT:AU,2,0)</f>
        <v>0</v>
      </c>
    </row>
    <row r="58" spans="1:19" x14ac:dyDescent="0.25">
      <c r="A58">
        <v>1386034</v>
      </c>
      <c r="B58" t="s">
        <v>803</v>
      </c>
      <c r="C58">
        <v>996866969</v>
      </c>
      <c r="D58" t="s">
        <v>803</v>
      </c>
      <c r="E58">
        <v>996866969</v>
      </c>
      <c r="F58" t="s">
        <v>805</v>
      </c>
      <c r="G58">
        <v>59</v>
      </c>
      <c r="H58" t="s">
        <v>259</v>
      </c>
      <c r="I58" s="11">
        <f>VLOOKUP(A58,'912088-12.12.2024'!AW:AX,2,FALSE)</f>
        <v>46.29</v>
      </c>
      <c r="J58" s="11">
        <f>VLOOKUP(A58,'912317-16.01.2025'!AW:AX,2,FALSE)</f>
        <v>0.1</v>
      </c>
      <c r="K58" s="11">
        <v>0</v>
      </c>
      <c r="L58" s="11">
        <v>0</v>
      </c>
      <c r="M58">
        <v>0</v>
      </c>
      <c r="N58">
        <v>0</v>
      </c>
      <c r="O58">
        <v>0</v>
      </c>
      <c r="P58">
        <v>0</v>
      </c>
      <c r="Q58" s="11">
        <v>0</v>
      </c>
      <c r="R58" s="11">
        <v>0</v>
      </c>
      <c r="S58" s="11">
        <f>VLOOKUP(A58,'914892 02.10.2025'!AT:AU,2,0)</f>
        <v>0</v>
      </c>
    </row>
    <row r="59" spans="1:19" x14ac:dyDescent="0.25">
      <c r="A59">
        <v>1386051</v>
      </c>
      <c r="B59" t="s">
        <v>803</v>
      </c>
      <c r="C59">
        <v>996866969</v>
      </c>
      <c r="D59" t="s">
        <v>803</v>
      </c>
      <c r="E59">
        <v>996866969</v>
      </c>
      <c r="F59" t="s">
        <v>805</v>
      </c>
      <c r="G59">
        <v>59</v>
      </c>
      <c r="H59" t="s">
        <v>317</v>
      </c>
      <c r="I59" s="11">
        <f>VLOOKUP(A59,'912088-12.12.2024'!AW:AX,2,FALSE)</f>
        <v>39.43</v>
      </c>
      <c r="J59" s="11">
        <f>VLOOKUP(A59,'912317-16.01.2025'!AW:AX,2,FALSE)</f>
        <v>0.08</v>
      </c>
      <c r="K59" s="11">
        <v>0</v>
      </c>
      <c r="L59" s="11">
        <v>0</v>
      </c>
      <c r="M59">
        <v>0</v>
      </c>
      <c r="N59">
        <v>0</v>
      </c>
      <c r="O59">
        <v>0</v>
      </c>
      <c r="P59">
        <v>0</v>
      </c>
      <c r="Q59" s="11">
        <v>0</v>
      </c>
      <c r="R59" s="11">
        <v>0</v>
      </c>
      <c r="S59" s="11">
        <f>VLOOKUP(A59,'914892 02.10.2025'!AT:AU,2,0)</f>
        <v>0</v>
      </c>
    </row>
    <row r="60" spans="1:19" x14ac:dyDescent="0.25">
      <c r="A60">
        <v>1386054</v>
      </c>
      <c r="B60" t="s">
        <v>803</v>
      </c>
      <c r="C60">
        <v>996866969</v>
      </c>
      <c r="D60" t="s">
        <v>803</v>
      </c>
      <c r="E60">
        <v>996866969</v>
      </c>
      <c r="F60" t="s">
        <v>805</v>
      </c>
      <c r="G60">
        <v>59</v>
      </c>
      <c r="H60" t="s">
        <v>336</v>
      </c>
      <c r="I60" s="11">
        <f>VLOOKUP(A60,'912088-12.12.2024'!AW:AX,2,FALSE)</f>
        <v>7.97</v>
      </c>
      <c r="J60" s="11">
        <f>VLOOKUP(A60,'912317-16.01.2025'!AW:AX,2,FALSE)</f>
        <v>0.02</v>
      </c>
      <c r="K60" s="11">
        <v>0</v>
      </c>
      <c r="L60" s="11">
        <v>0</v>
      </c>
      <c r="M60">
        <v>0</v>
      </c>
      <c r="N60">
        <v>0</v>
      </c>
      <c r="O60">
        <v>0</v>
      </c>
      <c r="P60">
        <v>0</v>
      </c>
      <c r="Q60" s="11">
        <v>0</v>
      </c>
      <c r="R60" s="11">
        <v>0</v>
      </c>
      <c r="S60" s="11">
        <f>VLOOKUP(A60,'914892 02.10.2025'!AT:AU,2,0)</f>
        <v>0</v>
      </c>
    </row>
    <row r="61" spans="1:19" x14ac:dyDescent="0.25">
      <c r="A61">
        <v>1386058</v>
      </c>
      <c r="B61" t="s">
        <v>803</v>
      </c>
      <c r="C61">
        <v>996866969</v>
      </c>
      <c r="D61" t="s">
        <v>803</v>
      </c>
      <c r="E61">
        <v>996866969</v>
      </c>
      <c r="F61" t="s">
        <v>805</v>
      </c>
      <c r="G61">
        <v>59</v>
      </c>
      <c r="H61" t="s">
        <v>345</v>
      </c>
      <c r="I61" s="11">
        <f>VLOOKUP(A61,'912088-12.12.2024'!AW:AX,2,FALSE)</f>
        <v>53.629999999999995</v>
      </c>
      <c r="J61" s="11">
        <f>VLOOKUP(A61,'912317-16.01.2025'!AW:AX,2,FALSE)</f>
        <v>0.11</v>
      </c>
      <c r="K61" s="11">
        <v>0</v>
      </c>
      <c r="L61" s="11">
        <v>0</v>
      </c>
      <c r="M61">
        <v>0</v>
      </c>
      <c r="N61">
        <v>0</v>
      </c>
      <c r="O61">
        <v>0</v>
      </c>
      <c r="P61">
        <v>0</v>
      </c>
      <c r="Q61" s="11">
        <v>0</v>
      </c>
      <c r="R61" s="11">
        <v>0</v>
      </c>
      <c r="S61" s="11">
        <f>VLOOKUP(A61,'914892 02.10.2025'!AT:AU,2,0)</f>
        <v>0</v>
      </c>
    </row>
    <row r="62" spans="1:19" x14ac:dyDescent="0.25">
      <c r="A62">
        <v>1386060</v>
      </c>
      <c r="B62" t="s">
        <v>803</v>
      </c>
      <c r="C62">
        <v>996866969</v>
      </c>
      <c r="D62" t="s">
        <v>803</v>
      </c>
      <c r="E62">
        <v>996866969</v>
      </c>
      <c r="F62" t="s">
        <v>805</v>
      </c>
      <c r="G62">
        <v>59</v>
      </c>
      <c r="H62" t="s">
        <v>358</v>
      </c>
      <c r="I62" s="11">
        <f>VLOOKUP(A62,'912088-12.12.2024'!AW:AX,2,FALSE)</f>
        <v>10.199999999999999</v>
      </c>
      <c r="J62" s="11">
        <f>VLOOKUP(A62,'912317-16.01.2025'!AW:AX,2,FALSE)</f>
        <v>0.02</v>
      </c>
      <c r="K62" s="11">
        <v>0</v>
      </c>
      <c r="L62" s="11">
        <v>0</v>
      </c>
      <c r="M62">
        <v>0</v>
      </c>
      <c r="N62">
        <v>0</v>
      </c>
      <c r="O62">
        <v>0</v>
      </c>
      <c r="P62">
        <v>0</v>
      </c>
      <c r="Q62" s="11">
        <v>0</v>
      </c>
      <c r="R62" s="11">
        <v>0</v>
      </c>
      <c r="S62" s="11">
        <f>VLOOKUP(A62,'914892 02.10.2025'!AT:AU,2,0)</f>
        <v>0</v>
      </c>
    </row>
    <row r="63" spans="1:19" x14ac:dyDescent="0.25">
      <c r="A63">
        <v>1386066</v>
      </c>
      <c r="B63" t="s">
        <v>803</v>
      </c>
      <c r="C63">
        <v>996866969</v>
      </c>
      <c r="D63" t="s">
        <v>803</v>
      </c>
      <c r="E63">
        <v>996866969</v>
      </c>
      <c r="F63" t="s">
        <v>805</v>
      </c>
      <c r="G63">
        <v>59</v>
      </c>
      <c r="H63" t="s">
        <v>380</v>
      </c>
      <c r="I63" s="11">
        <f>VLOOKUP(A63,'912088-12.12.2024'!AW:AX,2,FALSE)</f>
        <v>31.96</v>
      </c>
      <c r="J63" s="11">
        <f>VLOOKUP(A63,'912317-16.01.2025'!AW:AX,2,FALSE)</f>
        <v>7.0000000000000007E-2</v>
      </c>
      <c r="K63" s="11">
        <v>0</v>
      </c>
      <c r="L63" s="11">
        <v>0</v>
      </c>
      <c r="M63">
        <v>0</v>
      </c>
      <c r="N63">
        <v>0</v>
      </c>
      <c r="O63">
        <v>0</v>
      </c>
      <c r="P63">
        <v>0</v>
      </c>
      <c r="Q63" s="11">
        <v>0</v>
      </c>
      <c r="R63" s="11">
        <v>0</v>
      </c>
      <c r="S63" s="11">
        <f>VLOOKUP(A63,'914892 02.10.2025'!AT:AU,2,0)</f>
        <v>0</v>
      </c>
    </row>
    <row r="64" spans="1:19" x14ac:dyDescent="0.25">
      <c r="A64">
        <v>1386073</v>
      </c>
      <c r="B64" t="s">
        <v>803</v>
      </c>
      <c r="C64">
        <v>996866969</v>
      </c>
      <c r="D64" t="s">
        <v>803</v>
      </c>
      <c r="E64">
        <v>996866969</v>
      </c>
      <c r="F64" t="s">
        <v>805</v>
      </c>
      <c r="G64">
        <v>59</v>
      </c>
      <c r="H64" t="s">
        <v>410</v>
      </c>
      <c r="I64" s="11">
        <f>VLOOKUP(A64,'912088-12.12.2024'!AW:AX,2,FALSE)</f>
        <v>58.61</v>
      </c>
      <c r="J64" s="11">
        <f>VLOOKUP(A64,'912317-16.01.2025'!AW:AX,2,FALSE)</f>
        <v>0.12</v>
      </c>
      <c r="K64" s="11">
        <v>0</v>
      </c>
      <c r="L64" s="11">
        <v>0</v>
      </c>
      <c r="M64">
        <v>0</v>
      </c>
      <c r="N64">
        <v>0</v>
      </c>
      <c r="O64">
        <v>0</v>
      </c>
      <c r="P64">
        <v>0</v>
      </c>
      <c r="Q64" s="11">
        <v>0</v>
      </c>
      <c r="R64" s="11">
        <v>0</v>
      </c>
      <c r="S64" s="11">
        <f>VLOOKUP(A64,'914892 02.10.2025'!AT:AU,2,0)</f>
        <v>0</v>
      </c>
    </row>
    <row r="65" spans="1:19" x14ac:dyDescent="0.25">
      <c r="A65">
        <v>1436659</v>
      </c>
      <c r="B65" t="s">
        <v>803</v>
      </c>
      <c r="C65">
        <v>996866969</v>
      </c>
      <c r="D65" t="s">
        <v>803</v>
      </c>
      <c r="E65">
        <v>996866969</v>
      </c>
      <c r="F65" t="s">
        <v>805</v>
      </c>
      <c r="G65">
        <v>59</v>
      </c>
      <c r="H65" t="s">
        <v>457</v>
      </c>
      <c r="I65" s="11">
        <f>VLOOKUP(A65,'912088-12.12.2024'!AW:AX,2,FALSE)</f>
        <v>8.84</v>
      </c>
      <c r="J65" s="11">
        <f>VLOOKUP(A65,'912317-16.01.2025'!AW:AX,2,FALSE)</f>
        <v>0.02</v>
      </c>
      <c r="K65" s="11">
        <v>0</v>
      </c>
      <c r="L65" s="11">
        <v>0</v>
      </c>
      <c r="M65">
        <v>0</v>
      </c>
      <c r="N65">
        <v>0</v>
      </c>
      <c r="O65">
        <v>0</v>
      </c>
      <c r="P65">
        <v>0</v>
      </c>
      <c r="Q65" s="11">
        <v>0</v>
      </c>
      <c r="R65" s="11">
        <v>0</v>
      </c>
      <c r="S65" s="11">
        <f>VLOOKUP(A65,'914892 02.10.2025'!AT:AU,2,0)</f>
        <v>0</v>
      </c>
    </row>
    <row r="66" spans="1:19" x14ac:dyDescent="0.25">
      <c r="A66">
        <v>1794826</v>
      </c>
      <c r="B66" t="s">
        <v>803</v>
      </c>
      <c r="C66">
        <v>996866969</v>
      </c>
      <c r="D66" t="s">
        <v>803</v>
      </c>
      <c r="E66">
        <v>996866969</v>
      </c>
      <c r="F66" t="s">
        <v>810</v>
      </c>
      <c r="G66">
        <v>7</v>
      </c>
      <c r="H66" t="s">
        <v>650</v>
      </c>
      <c r="I66" s="11">
        <v>0</v>
      </c>
      <c r="J66" s="11">
        <v>0</v>
      </c>
      <c r="K66" s="11">
        <f>VLOOKUP(A66,'912569-24.02.2025'!AX:AY,2,FALSE)</f>
        <v>247.49</v>
      </c>
      <c r="L66" s="11">
        <v>0</v>
      </c>
      <c r="M66">
        <v>0</v>
      </c>
      <c r="N66">
        <v>0</v>
      </c>
      <c r="O66">
        <v>0</v>
      </c>
      <c r="P66">
        <v>0</v>
      </c>
      <c r="Q66" s="11">
        <f>VLOOKUP(A66,'914351 01.08.2025'!AT:AU,2,0)</f>
        <v>274.63</v>
      </c>
      <c r="R66" s="11">
        <v>0</v>
      </c>
      <c r="S66" s="11">
        <f>VLOOKUP(A66,'914892 02.10.2025'!AT:AU,2,0)</f>
        <v>0</v>
      </c>
    </row>
    <row r="67" spans="1:19" x14ac:dyDescent="0.25">
      <c r="A67">
        <v>2121803</v>
      </c>
      <c r="B67" t="s">
        <v>803</v>
      </c>
      <c r="C67">
        <v>996866969</v>
      </c>
      <c r="D67" t="s">
        <v>803</v>
      </c>
      <c r="E67">
        <v>996866969</v>
      </c>
      <c r="F67" t="s">
        <v>805</v>
      </c>
      <c r="G67">
        <v>50</v>
      </c>
      <c r="H67" t="s">
        <v>813</v>
      </c>
      <c r="I67" s="11">
        <v>0</v>
      </c>
      <c r="J67" s="11">
        <v>0</v>
      </c>
      <c r="K67" s="11">
        <v>0</v>
      </c>
      <c r="L67" s="11">
        <f>VLOOKUP(A67,'912872-12.03.2025'!BB:BC,2,FALSE)</f>
        <v>166.4</v>
      </c>
      <c r="M67">
        <v>0</v>
      </c>
      <c r="N67">
        <v>0</v>
      </c>
      <c r="O67">
        <v>0</v>
      </c>
      <c r="P67">
        <v>0</v>
      </c>
      <c r="Q67" s="11">
        <v>0</v>
      </c>
      <c r="R67" s="11">
        <v>0</v>
      </c>
      <c r="S67" s="11">
        <f>VLOOKUP(A67,'914892 02.10.2025'!AT:AU,2,0)</f>
        <v>0</v>
      </c>
    </row>
    <row r="68" spans="1:19" x14ac:dyDescent="0.25">
      <c r="A68">
        <v>2174568</v>
      </c>
      <c r="B68" t="s">
        <v>803</v>
      </c>
      <c r="C68">
        <v>996866969</v>
      </c>
      <c r="D68" t="s">
        <v>803</v>
      </c>
      <c r="E68">
        <v>996866969</v>
      </c>
      <c r="F68" t="s">
        <v>804</v>
      </c>
      <c r="G68">
        <v>15</v>
      </c>
      <c r="H68" t="s">
        <v>470</v>
      </c>
      <c r="I68" s="11">
        <f>VLOOKUP(A68,'912088-12.12.2024'!AW:AX,2,FALSE)</f>
        <v>0.36</v>
      </c>
      <c r="J68" s="11">
        <f>VLOOKUP(A68,'912317-16.01.2025'!AW:AX,2,FALSE)</f>
        <v>0.06</v>
      </c>
      <c r="K68" s="11">
        <f>VLOOKUP(A68,'912569-24.02.2025'!AX:AY,2,FALSE)</f>
        <v>16.559999999999999</v>
      </c>
      <c r="L68" s="11">
        <f>VLOOKUP(A68,'912872-12.03.2025'!BB:BC,2,FALSE)</f>
        <v>0.08</v>
      </c>
      <c r="M68">
        <v>0</v>
      </c>
      <c r="N68">
        <f>VLOOKUP(A68,'913404--07.05.2025'!AS:AT,2,FALSE)</f>
        <v>21.23</v>
      </c>
      <c r="O68">
        <f>VLOOKUP(A68,'913737 4.6.2025'!AS:AT,2,FALSE)</f>
        <v>0.04</v>
      </c>
      <c r="P68">
        <v>0</v>
      </c>
      <c r="Q68" s="11">
        <f>VLOOKUP(A68,'914351 01.08.2025'!AT:AU,2,0)</f>
        <v>23.7</v>
      </c>
      <c r="R68" s="11">
        <f>VLOOKUP(A68,'914631 08.09.2025'!AS:AT,2,0)</f>
        <v>0.09</v>
      </c>
      <c r="S68" s="11">
        <f>VLOOKUP(A68,'914892 02.10.2025'!AT:AU,2,0)</f>
        <v>0</v>
      </c>
    </row>
    <row r="69" spans="1:19" x14ac:dyDescent="0.25">
      <c r="A69">
        <v>2174573</v>
      </c>
      <c r="B69" t="s">
        <v>803</v>
      </c>
      <c r="C69">
        <v>996866969</v>
      </c>
      <c r="D69" t="s">
        <v>803</v>
      </c>
      <c r="E69">
        <v>996866969</v>
      </c>
      <c r="F69" t="s">
        <v>804</v>
      </c>
      <c r="G69">
        <v>15</v>
      </c>
      <c r="H69" t="s">
        <v>736</v>
      </c>
      <c r="I69" s="11">
        <f>VLOOKUP(A69,'912088-12.12.2024'!AW:AX,2,FALSE)</f>
        <v>0.58000000000000007</v>
      </c>
      <c r="J69" s="11">
        <v>0</v>
      </c>
      <c r="K69" s="11">
        <f>VLOOKUP(A69,'912569-24.02.2025'!AX:AY,2,FALSE)</f>
        <v>41.63</v>
      </c>
      <c r="L69" s="11">
        <f>VLOOKUP(A69,'912872-12.03.2025'!BB:BC,2,FALSE)</f>
        <v>0.21</v>
      </c>
      <c r="M69">
        <v>0</v>
      </c>
      <c r="N69">
        <f>VLOOKUP(A69,'913404--07.05.2025'!AS:AT,2,FALSE)</f>
        <v>44.96</v>
      </c>
      <c r="O69">
        <f>VLOOKUP(A69,'913737 4.6.2025'!AS:AT,2,FALSE)</f>
        <v>0.08</v>
      </c>
      <c r="P69">
        <v>0</v>
      </c>
      <c r="Q69" s="11">
        <f>VLOOKUP(A69,'914351 01.08.2025'!AT:AU,2,0)</f>
        <v>43.48</v>
      </c>
      <c r="R69" s="11">
        <f>VLOOKUP(A69,'914631 08.09.2025'!AS:AT,2,0)</f>
        <v>0.17</v>
      </c>
      <c r="S69" s="11">
        <f>VLOOKUP(A69,'914892 02.10.2025'!AT:AU,2,0)</f>
        <v>0</v>
      </c>
    </row>
    <row r="70" spans="1:19" x14ac:dyDescent="0.25">
      <c r="A70">
        <v>2174575</v>
      </c>
      <c r="B70" t="s">
        <v>803</v>
      </c>
      <c r="C70">
        <v>996866969</v>
      </c>
      <c r="D70" t="s">
        <v>803</v>
      </c>
      <c r="E70">
        <v>996866969</v>
      </c>
      <c r="F70" t="s">
        <v>804</v>
      </c>
      <c r="G70">
        <v>15</v>
      </c>
      <c r="H70" t="s">
        <v>749</v>
      </c>
      <c r="I70" s="11">
        <f>VLOOKUP(A70,'912088-12.12.2024'!AW:AX,2,FALSE)</f>
        <v>2.66</v>
      </c>
      <c r="J70" s="11">
        <v>0</v>
      </c>
      <c r="K70" s="11">
        <f>VLOOKUP(A70,'912569-24.02.2025'!AX:AY,2,FALSE)</f>
        <v>89.63</v>
      </c>
      <c r="L70" s="11">
        <f>VLOOKUP(A70,'912872-12.03.2025'!BB:BC,2,FALSE)</f>
        <v>0.46</v>
      </c>
      <c r="M70">
        <v>0</v>
      </c>
      <c r="N70">
        <f>VLOOKUP(A70,'913404--07.05.2025'!AS:AT,2,FALSE)</f>
        <v>92.23</v>
      </c>
      <c r="O70">
        <f>VLOOKUP(A70,'913737 4.6.2025'!AS:AT,2,FALSE)</f>
        <v>0.18</v>
      </c>
      <c r="P70">
        <v>0</v>
      </c>
      <c r="Q70" s="11">
        <f>VLOOKUP(A70,'914351 01.08.2025'!AT:AU,2,0)</f>
        <v>89.45</v>
      </c>
      <c r="R70" s="11">
        <f>VLOOKUP(A70,'914631 08.09.2025'!AS:AT,2,0)</f>
        <v>0.34</v>
      </c>
      <c r="S70" s="11">
        <f>VLOOKUP(A70,'914892 02.10.2025'!AT:AU,2,0)</f>
        <v>0</v>
      </c>
    </row>
    <row r="71" spans="1:19" x14ac:dyDescent="0.25">
      <c r="A71">
        <v>2174577</v>
      </c>
      <c r="B71" t="s">
        <v>803</v>
      </c>
      <c r="C71">
        <v>996866969</v>
      </c>
      <c r="D71" t="s">
        <v>803</v>
      </c>
      <c r="E71">
        <v>996866969</v>
      </c>
      <c r="F71" t="s">
        <v>804</v>
      </c>
      <c r="G71">
        <v>15</v>
      </c>
      <c r="H71" t="s">
        <v>762</v>
      </c>
      <c r="I71" s="11">
        <f>VLOOKUP(A71,'912088-12.12.2024'!AW:AX,2,FALSE)</f>
        <v>1.52</v>
      </c>
      <c r="J71" s="11">
        <v>0</v>
      </c>
      <c r="K71" s="11">
        <f>VLOOKUP(A71,'912569-24.02.2025'!AX:AY,2,FALSE)</f>
        <v>498.2</v>
      </c>
      <c r="L71" s="11">
        <f>VLOOKUP(A71,'912872-12.03.2025'!BB:BC,2,FALSE)</f>
        <v>2.5299999999999998</v>
      </c>
      <c r="M71">
        <v>0</v>
      </c>
      <c r="N71">
        <f>VLOOKUP(A71,'913404--07.05.2025'!AS:AT,2,FALSE)</f>
        <v>460.02</v>
      </c>
      <c r="O71">
        <f>VLOOKUP(A71,'913737 4.6.2025'!AS:AT,2,FALSE)</f>
        <v>0.89</v>
      </c>
      <c r="P71">
        <v>0</v>
      </c>
      <c r="Q71" s="11">
        <f>VLOOKUP(A71,'914351 01.08.2025'!AT:AU,2,0)</f>
        <v>382.67</v>
      </c>
      <c r="R71" s="11">
        <f>VLOOKUP(A71,'914631 08.09.2025'!AS:AT,2,0)</f>
        <v>1.48</v>
      </c>
      <c r="S71" s="11">
        <f>VLOOKUP(A71,'914892 02.10.2025'!AT:AU,2,0)</f>
        <v>0</v>
      </c>
    </row>
    <row r="72" spans="1:19" x14ac:dyDescent="0.25">
      <c r="A72">
        <v>677198</v>
      </c>
      <c r="B72" t="s">
        <v>803</v>
      </c>
      <c r="C72">
        <v>996866969</v>
      </c>
      <c r="D72" t="s">
        <v>803</v>
      </c>
      <c r="E72">
        <v>996866969</v>
      </c>
      <c r="F72" t="s">
        <v>805</v>
      </c>
      <c r="G72">
        <v>59</v>
      </c>
      <c r="I72" s="11">
        <f>VLOOKUP(A72,'912088-12.12.2024'!AW:AX,2,FALSE)</f>
        <v>3.9899999999999998</v>
      </c>
      <c r="J72" s="11">
        <f>VLOOKUP(A72,'912317-16.01.2025'!AW:AX,2,FALSE)</f>
        <v>0.01</v>
      </c>
      <c r="K72" s="11">
        <v>0</v>
      </c>
      <c r="L72" s="11">
        <v>0</v>
      </c>
      <c r="M72">
        <v>0</v>
      </c>
      <c r="N72">
        <v>0</v>
      </c>
      <c r="O72">
        <v>0</v>
      </c>
      <c r="P72">
        <v>0</v>
      </c>
      <c r="Q72" s="11">
        <v>0</v>
      </c>
      <c r="R72" s="11">
        <v>0</v>
      </c>
      <c r="S72" s="11">
        <f>VLOOKUP(A72,'914892 02.10.2025'!AT:AU,2,0)</f>
        <v>0</v>
      </c>
    </row>
    <row r="73" spans="1:19" x14ac:dyDescent="0.25">
      <c r="A73">
        <v>1386027</v>
      </c>
      <c r="B73" t="s">
        <v>803</v>
      </c>
      <c r="C73">
        <v>996866969</v>
      </c>
      <c r="D73" t="s">
        <v>803</v>
      </c>
      <c r="E73">
        <v>996866969</v>
      </c>
      <c r="F73" t="s">
        <v>805</v>
      </c>
      <c r="G73">
        <v>59</v>
      </c>
      <c r="H73" t="s">
        <v>247</v>
      </c>
      <c r="I73" s="11">
        <f>VLOOKUP(A73,'912088-12.12.2024'!AW:AX,2,FALSE)</f>
        <v>7.76</v>
      </c>
      <c r="J73" s="11">
        <f>VLOOKUP(A73,'912317-16.01.2025'!AW:AX,2,FALSE)</f>
        <v>0.02</v>
      </c>
      <c r="K73" s="11">
        <v>0</v>
      </c>
      <c r="L73" s="11">
        <v>0</v>
      </c>
      <c r="M73">
        <v>0</v>
      </c>
      <c r="N73">
        <v>0</v>
      </c>
      <c r="O73">
        <v>0</v>
      </c>
      <c r="P73">
        <v>0</v>
      </c>
      <c r="Q73" s="11">
        <v>0</v>
      </c>
      <c r="R73" s="11">
        <v>0</v>
      </c>
      <c r="S73" s="11">
        <f>VLOOKUP(A73,'914892 02.10.2025'!AT:AU,2,0)</f>
        <v>0</v>
      </c>
    </row>
    <row r="74" spans="1:19" x14ac:dyDescent="0.25">
      <c r="A74">
        <v>1386033</v>
      </c>
      <c r="B74" t="s">
        <v>803</v>
      </c>
      <c r="C74">
        <v>996866969</v>
      </c>
      <c r="D74" t="s">
        <v>803</v>
      </c>
      <c r="E74">
        <v>996866969</v>
      </c>
      <c r="F74" t="s">
        <v>805</v>
      </c>
      <c r="G74">
        <v>59</v>
      </c>
      <c r="H74" t="s">
        <v>258</v>
      </c>
      <c r="I74" s="11">
        <f>VLOOKUP(A74,'912088-12.12.2024'!AW:AX,2,FALSE)</f>
        <v>8.33</v>
      </c>
      <c r="J74" s="11">
        <f>VLOOKUP(A74,'912317-16.01.2025'!AW:AX,2,FALSE)</f>
        <v>0.02</v>
      </c>
      <c r="K74" s="11">
        <v>0</v>
      </c>
      <c r="L74" s="11">
        <v>0</v>
      </c>
      <c r="M74">
        <v>0</v>
      </c>
      <c r="N74">
        <v>0</v>
      </c>
      <c r="O74">
        <v>0</v>
      </c>
      <c r="P74">
        <v>0</v>
      </c>
      <c r="Q74" s="11">
        <v>0</v>
      </c>
      <c r="R74" s="11">
        <v>0</v>
      </c>
      <c r="S74" s="11">
        <f>VLOOKUP(A74,'914892 02.10.2025'!AT:AU,2,0)</f>
        <v>0</v>
      </c>
    </row>
    <row r="75" spans="1:19" x14ac:dyDescent="0.25">
      <c r="A75">
        <v>1386039</v>
      </c>
      <c r="B75" t="s">
        <v>803</v>
      </c>
      <c r="C75">
        <v>996866969</v>
      </c>
      <c r="D75" t="s">
        <v>803</v>
      </c>
      <c r="E75">
        <v>996866969</v>
      </c>
      <c r="F75" t="s">
        <v>805</v>
      </c>
      <c r="G75">
        <v>59</v>
      </c>
      <c r="H75" t="s">
        <v>277</v>
      </c>
      <c r="I75" s="11">
        <f>VLOOKUP(A75,'912088-12.12.2024'!AW:AX,2,FALSE)</f>
        <v>8.23</v>
      </c>
      <c r="J75" s="11">
        <f>VLOOKUP(A75,'912317-16.01.2025'!AW:AX,2,FALSE)</f>
        <v>0.02</v>
      </c>
      <c r="K75" s="11">
        <v>0</v>
      </c>
      <c r="L75" s="11">
        <v>0</v>
      </c>
      <c r="M75">
        <v>0</v>
      </c>
      <c r="N75">
        <v>0</v>
      </c>
      <c r="O75">
        <v>0</v>
      </c>
      <c r="P75">
        <v>0</v>
      </c>
      <c r="Q75" s="11">
        <v>0</v>
      </c>
      <c r="R75" s="11">
        <v>0</v>
      </c>
      <c r="S75" s="11">
        <f>VLOOKUP(A75,'914892 02.10.2025'!AT:AU,2,0)</f>
        <v>0</v>
      </c>
    </row>
    <row r="76" spans="1:19" x14ac:dyDescent="0.25">
      <c r="A76">
        <v>1386044</v>
      </c>
      <c r="B76" t="s">
        <v>803</v>
      </c>
      <c r="C76">
        <v>996866969</v>
      </c>
      <c r="D76" t="s">
        <v>803</v>
      </c>
      <c r="E76">
        <v>996866969</v>
      </c>
      <c r="F76" t="s">
        <v>805</v>
      </c>
      <c r="G76">
        <v>59</v>
      </c>
      <c r="H76" t="s">
        <v>285</v>
      </c>
      <c r="I76" s="11">
        <f>VLOOKUP(A76,'912088-12.12.2024'!AW:AX,2,FALSE)</f>
        <v>76.09</v>
      </c>
      <c r="J76" s="11">
        <f>VLOOKUP(A76,'912317-16.01.2025'!AW:AX,2,FALSE)</f>
        <v>0.17</v>
      </c>
      <c r="K76" s="11">
        <v>0</v>
      </c>
      <c r="L76" s="11">
        <v>0</v>
      </c>
      <c r="M76">
        <v>0</v>
      </c>
      <c r="N76">
        <v>0</v>
      </c>
      <c r="O76">
        <v>0</v>
      </c>
      <c r="P76">
        <v>0</v>
      </c>
      <c r="Q76" s="11">
        <v>0</v>
      </c>
      <c r="R76" s="11">
        <v>0</v>
      </c>
      <c r="S76" s="11">
        <f>VLOOKUP(A76,'914892 02.10.2025'!AT:AU,2,0)</f>
        <v>0</v>
      </c>
    </row>
    <row r="77" spans="1:19" x14ac:dyDescent="0.25">
      <c r="A77">
        <v>1386046</v>
      </c>
      <c r="B77" t="s">
        <v>803</v>
      </c>
      <c r="C77">
        <v>996866969</v>
      </c>
      <c r="D77" t="s">
        <v>803</v>
      </c>
      <c r="E77">
        <v>996866969</v>
      </c>
      <c r="F77" t="s">
        <v>805</v>
      </c>
      <c r="G77">
        <v>59</v>
      </c>
      <c r="H77" t="s">
        <v>298</v>
      </c>
      <c r="I77" s="11">
        <f>VLOOKUP(A77,'912088-12.12.2024'!AW:AX,2,FALSE)</f>
        <v>8.24</v>
      </c>
      <c r="J77" s="11">
        <f>VLOOKUP(A77,'912317-16.01.2025'!AW:AX,2,FALSE)</f>
        <v>0.02</v>
      </c>
      <c r="K77" s="11">
        <v>0</v>
      </c>
      <c r="L77" s="11">
        <v>0</v>
      </c>
      <c r="M77">
        <v>0</v>
      </c>
      <c r="N77">
        <v>0</v>
      </c>
      <c r="O77">
        <v>0</v>
      </c>
      <c r="P77">
        <v>0</v>
      </c>
      <c r="Q77" s="11">
        <v>0</v>
      </c>
      <c r="R77" s="11">
        <v>0</v>
      </c>
      <c r="S77" s="11">
        <f>VLOOKUP(A77,'914892 02.10.2025'!AT:AU,2,0)</f>
        <v>0</v>
      </c>
    </row>
    <row r="78" spans="1:19" x14ac:dyDescent="0.25">
      <c r="A78">
        <v>1386050</v>
      </c>
      <c r="B78" t="s">
        <v>803</v>
      </c>
      <c r="C78">
        <v>996866969</v>
      </c>
      <c r="D78" t="s">
        <v>803</v>
      </c>
      <c r="E78">
        <v>996866969</v>
      </c>
      <c r="F78" t="s">
        <v>805</v>
      </c>
      <c r="G78">
        <v>59</v>
      </c>
      <c r="H78" t="s">
        <v>314</v>
      </c>
      <c r="I78" s="11">
        <f>VLOOKUP(A78,'912088-12.12.2024'!AW:AX,2,FALSE)</f>
        <v>8.34</v>
      </c>
      <c r="J78" s="11">
        <f>VLOOKUP(A78,'912317-16.01.2025'!AW:AX,2,FALSE)</f>
        <v>0.02</v>
      </c>
      <c r="K78" s="11">
        <v>0</v>
      </c>
      <c r="L78" s="11">
        <v>0</v>
      </c>
      <c r="M78">
        <v>0</v>
      </c>
      <c r="N78">
        <v>0</v>
      </c>
      <c r="O78">
        <v>0</v>
      </c>
      <c r="P78">
        <v>0</v>
      </c>
      <c r="Q78" s="11">
        <v>0</v>
      </c>
      <c r="R78" s="11">
        <v>0</v>
      </c>
      <c r="S78" s="11">
        <f>VLOOKUP(A78,'914892 02.10.2025'!AT:AU,2,0)</f>
        <v>0</v>
      </c>
    </row>
    <row r="79" spans="1:19" x14ac:dyDescent="0.25">
      <c r="A79">
        <v>1386055</v>
      </c>
      <c r="B79" t="s">
        <v>803</v>
      </c>
      <c r="C79">
        <v>996866969</v>
      </c>
      <c r="D79" t="s">
        <v>803</v>
      </c>
      <c r="E79">
        <v>996866969</v>
      </c>
      <c r="F79" t="s">
        <v>805</v>
      </c>
      <c r="G79">
        <v>59</v>
      </c>
      <c r="H79" t="s">
        <v>337</v>
      </c>
      <c r="I79" s="11">
        <f>VLOOKUP(A79,'912088-12.12.2024'!AW:AX,2,FALSE)</f>
        <v>25.02</v>
      </c>
      <c r="J79" s="11">
        <f>VLOOKUP(A79,'912317-16.01.2025'!AW:AX,2,FALSE)</f>
        <v>0.05</v>
      </c>
      <c r="K79" s="11">
        <v>0</v>
      </c>
      <c r="L79" s="11">
        <v>0</v>
      </c>
      <c r="M79">
        <v>0</v>
      </c>
      <c r="N79">
        <v>0</v>
      </c>
      <c r="O79">
        <v>0</v>
      </c>
      <c r="P79">
        <v>0</v>
      </c>
      <c r="Q79" s="11">
        <v>0</v>
      </c>
      <c r="R79" s="11">
        <v>0</v>
      </c>
      <c r="S79" s="11">
        <f>VLOOKUP(A79,'914892 02.10.2025'!AT:AU,2,0)</f>
        <v>0</v>
      </c>
    </row>
    <row r="80" spans="1:19" x14ac:dyDescent="0.25">
      <c r="A80">
        <v>1386057</v>
      </c>
      <c r="B80" t="s">
        <v>803</v>
      </c>
      <c r="C80">
        <v>996866969</v>
      </c>
      <c r="D80" t="s">
        <v>803</v>
      </c>
      <c r="E80">
        <v>996866969</v>
      </c>
      <c r="F80" t="s">
        <v>805</v>
      </c>
      <c r="G80">
        <v>59</v>
      </c>
      <c r="H80" t="s">
        <v>344</v>
      </c>
      <c r="I80" s="11">
        <f>VLOOKUP(A80,'912088-12.12.2024'!AW:AX,2,FALSE)</f>
        <v>25.93</v>
      </c>
      <c r="J80" s="11">
        <f>VLOOKUP(A80,'912317-16.01.2025'!AW:AX,2,FALSE)</f>
        <v>0.05</v>
      </c>
      <c r="K80" s="11">
        <v>0</v>
      </c>
      <c r="L80" s="11">
        <v>0</v>
      </c>
      <c r="M80">
        <v>0</v>
      </c>
      <c r="N80">
        <v>0</v>
      </c>
      <c r="O80">
        <v>0</v>
      </c>
      <c r="P80">
        <v>0</v>
      </c>
      <c r="Q80" s="11">
        <v>0</v>
      </c>
      <c r="R80" s="11">
        <v>0</v>
      </c>
      <c r="S80" s="11">
        <f>VLOOKUP(A80,'914892 02.10.2025'!AT:AU,2,0)</f>
        <v>0</v>
      </c>
    </row>
    <row r="81" spans="1:19" x14ac:dyDescent="0.25">
      <c r="A81">
        <v>2103441</v>
      </c>
      <c r="B81" t="s">
        <v>803</v>
      </c>
      <c r="C81">
        <v>996866969</v>
      </c>
      <c r="D81" t="s">
        <v>803</v>
      </c>
      <c r="E81">
        <v>996866969</v>
      </c>
      <c r="F81" t="s">
        <v>814</v>
      </c>
      <c r="G81">
        <v>68</v>
      </c>
      <c r="H81" t="s">
        <v>30</v>
      </c>
      <c r="I81" s="11">
        <f>VLOOKUP(A81,'912088-12.12.2024'!AW:AX,2,FALSE)</f>
        <v>3072.56</v>
      </c>
      <c r="J81" s="11">
        <f>VLOOKUP(A81,'912317-16.01.2025'!AW:AX,2,FALSE)</f>
        <v>5.91</v>
      </c>
      <c r="K81" s="11">
        <f>VLOOKUP(A81,'912569-24.02.2025'!AX:AY,2,FALSE)</f>
        <v>1654.46</v>
      </c>
      <c r="L81" s="11">
        <f>VLOOKUP(A81,'912872-12.03.2025'!BB:BC,2,FALSE)</f>
        <v>5.19</v>
      </c>
      <c r="M81">
        <v>0</v>
      </c>
      <c r="N81">
        <v>0</v>
      </c>
      <c r="O81">
        <v>0</v>
      </c>
      <c r="P81" s="1">
        <f>VLOOKUP(A81,'914086 04.07.2025'!AS:AT,2,0)</f>
        <v>14.54</v>
      </c>
      <c r="Q81" s="11">
        <v>0</v>
      </c>
      <c r="R81" s="29">
        <f>VLOOKUP(A81,'914631 08.09.2025'!AS:AT,2,0)</f>
        <v>2173.35</v>
      </c>
      <c r="S81" s="11">
        <f>VLOOKUP(A81,'914892 02.10.2025'!AT:AU,2,0)</f>
        <v>0</v>
      </c>
    </row>
    <row r="82" spans="1:19" x14ac:dyDescent="0.25">
      <c r="A82">
        <v>2111108</v>
      </c>
      <c r="B82" t="s">
        <v>803</v>
      </c>
      <c r="C82">
        <v>996866969</v>
      </c>
      <c r="D82" t="s">
        <v>803</v>
      </c>
      <c r="E82">
        <v>996866969</v>
      </c>
      <c r="F82" t="s">
        <v>806</v>
      </c>
      <c r="G82">
        <v>340</v>
      </c>
      <c r="H82" t="s">
        <v>538</v>
      </c>
      <c r="I82" s="11">
        <f>VLOOKUP(A82,'912088-12.12.2024'!AW:AX,2,FALSE)</f>
        <v>121.12</v>
      </c>
      <c r="J82" s="11">
        <f>VLOOKUP(A82,'912317-16.01.2025'!AW:AX,2,FALSE)</f>
        <v>0.26</v>
      </c>
      <c r="K82" s="11">
        <v>0</v>
      </c>
      <c r="L82" s="11">
        <v>0</v>
      </c>
      <c r="M82">
        <v>0</v>
      </c>
      <c r="N82">
        <v>0</v>
      </c>
      <c r="O82">
        <v>0</v>
      </c>
      <c r="P82">
        <v>0</v>
      </c>
      <c r="Q82" s="11">
        <v>0</v>
      </c>
      <c r="R82" s="11">
        <v>0</v>
      </c>
      <c r="S82" s="11">
        <f>VLOOKUP(A82,'914892 02.10.2025'!AT:AU,2,0)</f>
        <v>0</v>
      </c>
    </row>
    <row r="83" spans="1:19" x14ac:dyDescent="0.25">
      <c r="A83">
        <v>2174571</v>
      </c>
      <c r="B83" t="s">
        <v>803</v>
      </c>
      <c r="C83">
        <v>996866969</v>
      </c>
      <c r="D83" t="s">
        <v>803</v>
      </c>
      <c r="E83">
        <v>996866969</v>
      </c>
      <c r="F83" t="s">
        <v>804</v>
      </c>
      <c r="G83">
        <v>15</v>
      </c>
      <c r="H83" t="s">
        <v>722</v>
      </c>
      <c r="I83" s="11">
        <f>VLOOKUP(A83,'912088-12.12.2024'!AW:AX,2,FALSE)</f>
        <v>3.5</v>
      </c>
      <c r="J83" s="11">
        <v>0</v>
      </c>
      <c r="K83" s="11">
        <f>VLOOKUP(A83,'912569-24.02.2025'!AX:AY,2,FALSE)</f>
        <v>478.67</v>
      </c>
      <c r="L83" s="11">
        <f>VLOOKUP(A83,'912872-12.03.2025'!BB:BC,2,FALSE)</f>
        <v>2.42</v>
      </c>
      <c r="M83">
        <v>0</v>
      </c>
      <c r="N83">
        <f>VLOOKUP(A83,'913404--07.05.2025'!AS:AT,2,FALSE)</f>
        <v>499.57</v>
      </c>
      <c r="O83">
        <f>VLOOKUP(A83,'913737 4.6.2025'!AS:AT,2,FALSE)</f>
        <v>0.96</v>
      </c>
      <c r="P83">
        <v>0</v>
      </c>
      <c r="Q83" s="11">
        <f>VLOOKUP(A83,'914351 01.08.2025'!AT:AU,2,0)</f>
        <v>527.70000000000005</v>
      </c>
      <c r="R83" s="11">
        <f>VLOOKUP(A83,'914631 08.09.2025'!AS:AT,2,0)</f>
        <v>2.04</v>
      </c>
      <c r="S83" s="11">
        <f>VLOOKUP(A83,'914892 02.10.2025'!AT:AU,2,0)</f>
        <v>0</v>
      </c>
    </row>
    <row r="84" spans="1:19" x14ac:dyDescent="0.25">
      <c r="A84">
        <v>677200</v>
      </c>
      <c r="B84" t="s">
        <v>803</v>
      </c>
      <c r="C84">
        <v>996866969</v>
      </c>
      <c r="D84" t="s">
        <v>803</v>
      </c>
      <c r="E84">
        <v>996866969</v>
      </c>
      <c r="F84" t="s">
        <v>805</v>
      </c>
      <c r="G84">
        <v>59</v>
      </c>
      <c r="H84" t="s">
        <v>207</v>
      </c>
      <c r="I84" s="11">
        <f>VLOOKUP(A84,'912088-12.12.2024'!AW:AX,2,FALSE)</f>
        <v>38.82</v>
      </c>
      <c r="J84" s="11">
        <f>VLOOKUP(A84,'912317-16.01.2025'!AW:AX,2,FALSE)</f>
        <v>0.08</v>
      </c>
      <c r="K84" s="11">
        <v>0</v>
      </c>
      <c r="L84" s="11">
        <v>0</v>
      </c>
      <c r="M84">
        <v>0</v>
      </c>
      <c r="N84">
        <v>0</v>
      </c>
      <c r="O84">
        <v>0</v>
      </c>
      <c r="P84">
        <v>0</v>
      </c>
      <c r="Q84" s="11">
        <v>0</v>
      </c>
      <c r="R84" s="11">
        <v>0</v>
      </c>
      <c r="S84" s="11">
        <f>VLOOKUP(A84,'914892 02.10.2025'!AT:AU,2,0)</f>
        <v>0</v>
      </c>
    </row>
    <row r="85" spans="1:19" x14ac:dyDescent="0.25">
      <c r="A85">
        <v>689107</v>
      </c>
      <c r="B85" t="s">
        <v>803</v>
      </c>
      <c r="C85">
        <v>996866969</v>
      </c>
      <c r="D85" t="s">
        <v>803</v>
      </c>
      <c r="E85">
        <v>996866969</v>
      </c>
      <c r="F85" t="s">
        <v>804</v>
      </c>
      <c r="G85">
        <v>15</v>
      </c>
      <c r="H85" t="s">
        <v>663</v>
      </c>
      <c r="I85" s="11">
        <f>VLOOKUP(A85,'912088-12.12.2024'!AW:AX,2,FALSE)</f>
        <v>1.31</v>
      </c>
      <c r="J85" s="11">
        <v>0</v>
      </c>
      <c r="K85" s="11">
        <f>VLOOKUP(A85,'912569-24.02.2025'!AX:AY,2,FALSE)</f>
        <v>226.92</v>
      </c>
      <c r="L85" s="11">
        <f>VLOOKUP(A85,'912872-12.03.2025'!BB:BC,2,FALSE)</f>
        <v>1.1499999999999999</v>
      </c>
      <c r="M85">
        <v>0</v>
      </c>
      <c r="N85">
        <f>VLOOKUP(A85,'913404--07.05.2025'!AS:AT,2,FALSE)</f>
        <v>163.69</v>
      </c>
      <c r="O85">
        <f>VLOOKUP(A85,'913737 4.6.2025'!AS:AT,2,FALSE)</f>
        <v>0.32</v>
      </c>
      <c r="P85">
        <v>0</v>
      </c>
      <c r="Q85" s="11">
        <f>VLOOKUP(A85,'914351 01.08.2025'!AT:AU,2,0)</f>
        <v>193.91</v>
      </c>
      <c r="R85" s="11">
        <f>VLOOKUP(A85,'914631 08.09.2025'!AS:AT,2,0)</f>
        <v>0.75</v>
      </c>
      <c r="S85" s="11">
        <f>VLOOKUP(A85,'914892 02.10.2025'!AT:AU,2,0)</f>
        <v>0</v>
      </c>
    </row>
    <row r="86" spans="1:19" x14ac:dyDescent="0.25">
      <c r="A86">
        <v>1295303</v>
      </c>
      <c r="B86" t="s">
        <v>803</v>
      </c>
      <c r="C86">
        <v>996866969</v>
      </c>
      <c r="D86" t="s">
        <v>803</v>
      </c>
      <c r="E86">
        <v>996866969</v>
      </c>
      <c r="F86" t="s">
        <v>806</v>
      </c>
      <c r="G86">
        <v>340</v>
      </c>
      <c r="H86" t="s">
        <v>519</v>
      </c>
      <c r="I86" s="11">
        <f>VLOOKUP(A86,'912088-12.12.2024'!AW:AX,2,FALSE)</f>
        <v>40.010000000000005</v>
      </c>
      <c r="J86" s="11">
        <f>VLOOKUP(A86,'912317-16.01.2025'!AW:AX,2,FALSE)</f>
        <v>0.08</v>
      </c>
      <c r="K86" s="11">
        <v>0</v>
      </c>
      <c r="L86" s="11">
        <v>0</v>
      </c>
      <c r="M86">
        <v>0</v>
      </c>
      <c r="N86">
        <v>0</v>
      </c>
      <c r="O86">
        <v>0</v>
      </c>
      <c r="P86">
        <v>0</v>
      </c>
      <c r="Q86" s="11">
        <v>0</v>
      </c>
      <c r="R86" s="11">
        <v>0</v>
      </c>
      <c r="S86" s="11">
        <f>VLOOKUP(A86,'914892 02.10.2025'!AT:AU,2,0)</f>
        <v>0</v>
      </c>
    </row>
    <row r="87" spans="1:19" x14ac:dyDescent="0.25">
      <c r="A87">
        <v>1386022</v>
      </c>
      <c r="B87" t="s">
        <v>803</v>
      </c>
      <c r="C87">
        <v>996866969</v>
      </c>
      <c r="D87" t="s">
        <v>803</v>
      </c>
      <c r="E87">
        <v>996866969</v>
      </c>
      <c r="F87" t="s">
        <v>805</v>
      </c>
      <c r="G87">
        <v>59</v>
      </c>
      <c r="H87" t="s">
        <v>216</v>
      </c>
      <c r="I87" s="11">
        <f>VLOOKUP(A87,'912088-12.12.2024'!AW:AX,2,FALSE)</f>
        <v>26.369999999999997</v>
      </c>
      <c r="J87" s="11">
        <f>VLOOKUP(A87,'912317-16.01.2025'!AW:AX,2,FALSE)</f>
        <v>0.05</v>
      </c>
      <c r="K87" s="11">
        <v>0</v>
      </c>
      <c r="L87" s="11">
        <v>0</v>
      </c>
      <c r="M87">
        <v>0</v>
      </c>
      <c r="N87">
        <v>0</v>
      </c>
      <c r="O87">
        <v>0</v>
      </c>
      <c r="P87">
        <v>0</v>
      </c>
      <c r="Q87" s="11">
        <v>0</v>
      </c>
      <c r="R87" s="11">
        <v>0</v>
      </c>
      <c r="S87" s="11">
        <f>VLOOKUP(A87,'914892 02.10.2025'!AT:AU,2,0)</f>
        <v>0</v>
      </c>
    </row>
    <row r="88" spans="1:19" x14ac:dyDescent="0.25">
      <c r="A88">
        <v>1386024</v>
      </c>
      <c r="B88" t="s">
        <v>803</v>
      </c>
      <c r="C88">
        <v>996866969</v>
      </c>
      <c r="D88" t="s">
        <v>803</v>
      </c>
      <c r="E88">
        <v>996866969</v>
      </c>
      <c r="F88" t="s">
        <v>805</v>
      </c>
      <c r="G88">
        <v>59</v>
      </c>
      <c r="H88" t="s">
        <v>233</v>
      </c>
      <c r="I88" s="11">
        <f>VLOOKUP(A88,'912088-12.12.2024'!AW:AX,2,FALSE)</f>
        <v>8.4600000000000009</v>
      </c>
      <c r="J88" s="11">
        <f>VLOOKUP(A88,'912317-16.01.2025'!AW:AX,2,FALSE)</f>
        <v>0.02</v>
      </c>
      <c r="K88" s="11">
        <v>0</v>
      </c>
      <c r="L88" s="11">
        <v>0</v>
      </c>
      <c r="M88">
        <v>0</v>
      </c>
      <c r="N88">
        <v>0</v>
      </c>
      <c r="O88">
        <v>0</v>
      </c>
      <c r="P88">
        <v>0</v>
      </c>
      <c r="Q88" s="11">
        <v>0</v>
      </c>
      <c r="R88" s="11">
        <v>0</v>
      </c>
      <c r="S88" s="11">
        <f>VLOOKUP(A88,'914892 02.10.2025'!AT:AU,2,0)</f>
        <v>0</v>
      </c>
    </row>
    <row r="89" spans="1:19" x14ac:dyDescent="0.25">
      <c r="A89">
        <v>1386048</v>
      </c>
      <c r="B89" t="s">
        <v>803</v>
      </c>
      <c r="C89">
        <v>996866969</v>
      </c>
      <c r="D89" t="s">
        <v>803</v>
      </c>
      <c r="E89">
        <v>996866969</v>
      </c>
      <c r="F89" t="s">
        <v>805</v>
      </c>
      <c r="G89">
        <v>59</v>
      </c>
      <c r="H89" t="s">
        <v>301</v>
      </c>
      <c r="I89" s="11">
        <f>VLOOKUP(A89,'912088-12.12.2024'!AW:AX,2,FALSE)</f>
        <v>8.35</v>
      </c>
      <c r="J89" s="11">
        <f>VLOOKUP(A89,'912317-16.01.2025'!AW:AX,2,FALSE)</f>
        <v>0.02</v>
      </c>
      <c r="K89" s="11">
        <v>0</v>
      </c>
      <c r="L89" s="11">
        <v>0</v>
      </c>
      <c r="M89">
        <v>0</v>
      </c>
      <c r="N89">
        <v>0</v>
      </c>
      <c r="O89">
        <v>0</v>
      </c>
      <c r="P89">
        <v>0</v>
      </c>
      <c r="Q89" s="11">
        <v>0</v>
      </c>
      <c r="R89" s="11">
        <v>0</v>
      </c>
      <c r="S89" s="11">
        <f>VLOOKUP(A89,'914892 02.10.2025'!AT:AU,2,0)</f>
        <v>0</v>
      </c>
    </row>
    <row r="90" spans="1:19" x14ac:dyDescent="0.25">
      <c r="A90">
        <v>1386056</v>
      </c>
      <c r="B90" t="s">
        <v>803</v>
      </c>
      <c r="C90">
        <v>996866969</v>
      </c>
      <c r="D90" t="s">
        <v>803</v>
      </c>
      <c r="E90">
        <v>996866969</v>
      </c>
      <c r="F90" t="s">
        <v>805</v>
      </c>
      <c r="G90">
        <v>59</v>
      </c>
      <c r="H90" t="s">
        <v>343</v>
      </c>
      <c r="I90" s="11">
        <f>VLOOKUP(A90,'912088-12.12.2024'!AW:AX,2,FALSE)</f>
        <v>8.01</v>
      </c>
      <c r="J90" s="11">
        <f>VLOOKUP(A90,'912317-16.01.2025'!AW:AX,2,FALSE)</f>
        <v>0.02</v>
      </c>
      <c r="K90" s="11">
        <v>0</v>
      </c>
      <c r="L90" s="11">
        <v>0</v>
      </c>
      <c r="M90">
        <v>0</v>
      </c>
      <c r="N90">
        <v>0</v>
      </c>
      <c r="O90">
        <v>0</v>
      </c>
      <c r="P90">
        <v>0</v>
      </c>
      <c r="Q90" s="11">
        <v>0</v>
      </c>
      <c r="R90" s="11">
        <v>0</v>
      </c>
      <c r="S90" s="11">
        <f>VLOOKUP(A90,'914892 02.10.2025'!AT:AU,2,0)</f>
        <v>0</v>
      </c>
    </row>
    <row r="91" spans="1:19" x14ac:dyDescent="0.25">
      <c r="A91">
        <v>1386062</v>
      </c>
      <c r="B91" t="s">
        <v>803</v>
      </c>
      <c r="C91">
        <v>996866969</v>
      </c>
      <c r="D91" t="s">
        <v>803</v>
      </c>
      <c r="E91">
        <v>996866969</v>
      </c>
      <c r="F91" t="s">
        <v>805</v>
      </c>
      <c r="G91">
        <v>59</v>
      </c>
      <c r="H91" t="s">
        <v>360</v>
      </c>
      <c r="I91" s="11">
        <f>VLOOKUP(A91,'912088-12.12.2024'!AW:AX,2,FALSE)</f>
        <v>89.58</v>
      </c>
      <c r="J91" s="11">
        <f>VLOOKUP(A91,'912317-16.01.2025'!AW:AX,2,FALSE)</f>
        <v>0.19</v>
      </c>
      <c r="K91" s="11">
        <v>0</v>
      </c>
      <c r="L91" s="11">
        <v>0</v>
      </c>
      <c r="M91">
        <v>0</v>
      </c>
      <c r="N91">
        <v>0</v>
      </c>
      <c r="O91">
        <v>0</v>
      </c>
      <c r="P91">
        <v>0</v>
      </c>
      <c r="Q91" s="11">
        <v>0</v>
      </c>
      <c r="R91" s="11">
        <v>0</v>
      </c>
      <c r="S91" s="11">
        <f>VLOOKUP(A91,'914892 02.10.2025'!AT:AU,2,0)</f>
        <v>0</v>
      </c>
    </row>
    <row r="92" spans="1:19" x14ac:dyDescent="0.25">
      <c r="A92">
        <v>1386069</v>
      </c>
      <c r="B92" t="s">
        <v>803</v>
      </c>
      <c r="C92">
        <v>996866969</v>
      </c>
      <c r="D92" t="s">
        <v>803</v>
      </c>
      <c r="E92">
        <v>996866969</v>
      </c>
      <c r="F92" t="s">
        <v>805</v>
      </c>
      <c r="G92">
        <v>59</v>
      </c>
      <c r="H92" t="s">
        <v>390</v>
      </c>
      <c r="I92" s="11">
        <f>VLOOKUP(A92,'912088-12.12.2024'!AW:AX,2,FALSE)</f>
        <v>8.31</v>
      </c>
      <c r="J92" s="11">
        <f>VLOOKUP(A92,'912317-16.01.2025'!AW:AX,2,FALSE)</f>
        <v>0.02</v>
      </c>
      <c r="K92" s="11">
        <v>0</v>
      </c>
      <c r="L92" s="11">
        <v>0</v>
      </c>
      <c r="M92">
        <v>0</v>
      </c>
      <c r="N92">
        <v>0</v>
      </c>
      <c r="O92">
        <v>0</v>
      </c>
      <c r="P92">
        <v>0</v>
      </c>
      <c r="Q92" s="11">
        <v>0</v>
      </c>
      <c r="R92" s="11">
        <v>0</v>
      </c>
      <c r="S92" s="11">
        <f>VLOOKUP(A92,'914892 02.10.2025'!AT:AU,2,0)</f>
        <v>0</v>
      </c>
    </row>
    <row r="93" spans="1:19" x14ac:dyDescent="0.25">
      <c r="A93">
        <v>1436636</v>
      </c>
      <c r="B93" t="s">
        <v>803</v>
      </c>
      <c r="C93">
        <v>996866969</v>
      </c>
      <c r="D93" t="s">
        <v>803</v>
      </c>
      <c r="E93">
        <v>996866969</v>
      </c>
      <c r="F93" t="s">
        <v>805</v>
      </c>
      <c r="G93">
        <v>59</v>
      </c>
      <c r="I93" s="11">
        <f>VLOOKUP(A93,'912088-12.12.2024'!AW:AX,2,FALSE)</f>
        <v>3.98</v>
      </c>
      <c r="J93" s="11">
        <f>VLOOKUP(A93,'912317-16.01.2025'!AW:AX,2,FALSE)</f>
        <v>0.01</v>
      </c>
      <c r="K93" s="11">
        <v>0</v>
      </c>
      <c r="L93" s="11">
        <v>0</v>
      </c>
      <c r="M93">
        <v>0</v>
      </c>
      <c r="N93">
        <v>0</v>
      </c>
      <c r="O93">
        <v>0</v>
      </c>
      <c r="P93">
        <v>0</v>
      </c>
      <c r="Q93" s="11">
        <v>0</v>
      </c>
      <c r="R93" s="11">
        <v>0</v>
      </c>
      <c r="S93" s="11">
        <f>VLOOKUP(A93,'914892 02.10.2025'!AT:AU,2,0)</f>
        <v>0</v>
      </c>
    </row>
    <row r="94" spans="1:19" x14ac:dyDescent="0.25">
      <c r="A94">
        <v>1436648</v>
      </c>
      <c r="B94" t="s">
        <v>803</v>
      </c>
      <c r="C94">
        <v>996866969</v>
      </c>
      <c r="D94" t="s">
        <v>803</v>
      </c>
      <c r="E94">
        <v>996866969</v>
      </c>
      <c r="F94" t="s">
        <v>805</v>
      </c>
      <c r="G94">
        <v>59</v>
      </c>
      <c r="I94" s="11">
        <f>VLOOKUP(A94,'912088-12.12.2024'!AW:AX,2,FALSE)</f>
        <v>3.33</v>
      </c>
      <c r="J94" s="11">
        <f>VLOOKUP(A94,'912317-16.01.2025'!AW:AX,2,FALSE)</f>
        <v>0.01</v>
      </c>
      <c r="K94" s="11">
        <v>0</v>
      </c>
      <c r="L94" s="11">
        <v>0</v>
      </c>
      <c r="M94">
        <v>0</v>
      </c>
      <c r="N94">
        <v>0</v>
      </c>
      <c r="O94">
        <v>0</v>
      </c>
      <c r="P94">
        <v>0</v>
      </c>
      <c r="Q94" s="11">
        <v>0</v>
      </c>
      <c r="R94" s="11">
        <v>0</v>
      </c>
      <c r="S94" s="11">
        <f>VLOOKUP(A94,'914892 02.10.2025'!AT:AU,2,0)</f>
        <v>0</v>
      </c>
    </row>
    <row r="95" spans="1:19" x14ac:dyDescent="0.25">
      <c r="A95">
        <v>1436652</v>
      </c>
      <c r="B95" t="s">
        <v>803</v>
      </c>
      <c r="C95">
        <v>996866969</v>
      </c>
      <c r="D95" t="s">
        <v>803</v>
      </c>
      <c r="E95">
        <v>996866969</v>
      </c>
      <c r="F95" t="s">
        <v>805</v>
      </c>
      <c r="G95">
        <v>59</v>
      </c>
      <c r="H95" t="s">
        <v>438</v>
      </c>
      <c r="I95" s="11">
        <f>VLOOKUP(A95,'912088-12.12.2024'!AW:AX,2,FALSE)</f>
        <v>29.13</v>
      </c>
      <c r="J95" s="11">
        <f>VLOOKUP(A95,'912317-16.01.2025'!AW:AX,2,FALSE)</f>
        <v>0.06</v>
      </c>
      <c r="K95" s="11">
        <v>0</v>
      </c>
      <c r="L95" s="11">
        <v>0</v>
      </c>
      <c r="M95">
        <v>0</v>
      </c>
      <c r="N95">
        <v>0</v>
      </c>
      <c r="O95">
        <v>0</v>
      </c>
      <c r="P95">
        <v>0</v>
      </c>
      <c r="Q95" s="11">
        <v>0</v>
      </c>
      <c r="R95" s="11">
        <v>0</v>
      </c>
      <c r="S95" s="11">
        <f>VLOOKUP(A95,'914892 02.10.2025'!AT:AU,2,0)</f>
        <v>0</v>
      </c>
    </row>
    <row r="96" spans="1:19" x14ac:dyDescent="0.25">
      <c r="A96">
        <v>1436654</v>
      </c>
      <c r="B96" t="s">
        <v>803</v>
      </c>
      <c r="C96">
        <v>996866969</v>
      </c>
      <c r="D96" t="s">
        <v>803</v>
      </c>
      <c r="E96">
        <v>996866969</v>
      </c>
      <c r="F96" t="s">
        <v>805</v>
      </c>
      <c r="G96">
        <v>59</v>
      </c>
      <c r="H96" t="s">
        <v>442</v>
      </c>
      <c r="I96" s="11">
        <f>VLOOKUP(A96,'912088-12.12.2024'!AW:AX,2,FALSE)</f>
        <v>8.17</v>
      </c>
      <c r="J96" s="11">
        <f>VLOOKUP(A96,'912317-16.01.2025'!AW:AX,2,FALSE)</f>
        <v>0.02</v>
      </c>
      <c r="K96" s="11">
        <v>0</v>
      </c>
      <c r="L96" s="11">
        <v>0</v>
      </c>
      <c r="M96">
        <v>0</v>
      </c>
      <c r="N96">
        <v>0</v>
      </c>
      <c r="O96">
        <v>0</v>
      </c>
      <c r="P96">
        <v>0</v>
      </c>
      <c r="Q96" s="11">
        <v>0</v>
      </c>
      <c r="R96" s="11">
        <v>0</v>
      </c>
      <c r="S96" s="11">
        <f>VLOOKUP(A96,'914892 02.10.2025'!AT:AU,2,0)</f>
        <v>0</v>
      </c>
    </row>
    <row r="97" spans="1:19" x14ac:dyDescent="0.25">
      <c r="A97">
        <v>2111106</v>
      </c>
      <c r="B97" t="s">
        <v>803</v>
      </c>
      <c r="C97">
        <v>996866969</v>
      </c>
      <c r="D97" t="s">
        <v>803</v>
      </c>
      <c r="E97">
        <v>996866969</v>
      </c>
      <c r="F97" t="s">
        <v>806</v>
      </c>
      <c r="G97">
        <v>340</v>
      </c>
      <c r="H97" t="s">
        <v>531</v>
      </c>
      <c r="I97" s="11">
        <f>VLOOKUP(A97,'912088-12.12.2024'!AW:AX,2,FALSE)</f>
        <v>54.61</v>
      </c>
      <c r="J97" s="11">
        <f>VLOOKUP(A97,'912317-16.01.2025'!AW:AX,2,FALSE)</f>
        <v>0.11</v>
      </c>
      <c r="K97" s="11">
        <v>0</v>
      </c>
      <c r="L97" s="11">
        <v>0</v>
      </c>
      <c r="M97">
        <v>0</v>
      </c>
      <c r="N97">
        <v>0</v>
      </c>
      <c r="O97">
        <v>0</v>
      </c>
      <c r="P97">
        <v>0</v>
      </c>
      <c r="Q97" s="11">
        <v>0</v>
      </c>
      <c r="R97" s="11">
        <v>0</v>
      </c>
      <c r="S97" s="11">
        <f>VLOOKUP(A97,'914892 02.10.2025'!AT:AU,2,0)</f>
        <v>0</v>
      </c>
    </row>
    <row r="98" spans="1:19" x14ac:dyDescent="0.25">
      <c r="A98">
        <v>2174564</v>
      </c>
      <c r="B98" t="s">
        <v>803</v>
      </c>
      <c r="C98">
        <v>996866969</v>
      </c>
      <c r="D98" t="s">
        <v>803</v>
      </c>
      <c r="E98">
        <v>996866969</v>
      </c>
      <c r="F98" t="s">
        <v>804</v>
      </c>
      <c r="G98">
        <v>15</v>
      </c>
      <c r="H98" t="s">
        <v>688</v>
      </c>
      <c r="I98" s="11">
        <f>VLOOKUP(A98,'912088-12.12.2024'!AW:AX,2,FALSE)</f>
        <v>0.19</v>
      </c>
      <c r="J98" s="11">
        <v>0</v>
      </c>
      <c r="K98" s="11">
        <f>VLOOKUP(A98,'912569-24.02.2025'!AX:AY,2,FALSE)</f>
        <v>51.18</v>
      </c>
      <c r="L98" s="11">
        <f>VLOOKUP(A98,'912872-12.03.2025'!BB:BC,2,FALSE)</f>
        <v>0.26</v>
      </c>
      <c r="M98">
        <v>0</v>
      </c>
      <c r="N98">
        <f>VLOOKUP(A98,'913404--07.05.2025'!AS:AT,2,FALSE)</f>
        <v>51.55</v>
      </c>
      <c r="O98">
        <f>VLOOKUP(A98,'913737 4.6.2025'!AS:AT,2,FALSE)</f>
        <v>0.1</v>
      </c>
      <c r="P98">
        <v>0</v>
      </c>
      <c r="Q98" s="11">
        <f>VLOOKUP(A98,'914351 01.08.2025'!AT:AU,2,0)</f>
        <v>55.33</v>
      </c>
      <c r="R98" s="11">
        <f>VLOOKUP(A98,'914631 08.09.2025'!AS:AT,2,0)</f>
        <v>0.22</v>
      </c>
      <c r="S98" s="11">
        <f>VLOOKUP(A98,'914892 02.10.2025'!AT:AU,2,0)</f>
        <v>0</v>
      </c>
    </row>
    <row r="99" spans="1:19" x14ac:dyDescent="0.25">
      <c r="A99">
        <v>2174578</v>
      </c>
      <c r="B99" t="s">
        <v>803</v>
      </c>
      <c r="C99">
        <v>996866969</v>
      </c>
      <c r="D99" t="s">
        <v>803</v>
      </c>
      <c r="E99">
        <v>996866969</v>
      </c>
      <c r="F99" t="s">
        <v>804</v>
      </c>
      <c r="G99">
        <v>15</v>
      </c>
      <c r="H99" t="s">
        <v>770</v>
      </c>
      <c r="I99" s="11">
        <f>VLOOKUP(A99,'912088-12.12.2024'!AW:AX,2,FALSE)</f>
        <v>0.57999999999999996</v>
      </c>
      <c r="J99" s="11">
        <v>0</v>
      </c>
      <c r="K99" s="11">
        <f>VLOOKUP(A99,'912569-24.02.2025'!AX:AY,2,FALSE)</f>
        <v>41.61</v>
      </c>
      <c r="L99" s="11">
        <f>VLOOKUP(A99,'912872-12.03.2025'!BB:BC,2,FALSE)</f>
        <v>0.21</v>
      </c>
      <c r="M99">
        <v>0</v>
      </c>
      <c r="N99">
        <f>VLOOKUP(A99,'913404--07.05.2025'!AS:AT,2,FALSE)</f>
        <v>44.96</v>
      </c>
      <c r="O99">
        <f>VLOOKUP(A99,'913737 4.6.2025'!AS:AT,2,FALSE)</f>
        <v>0.08</v>
      </c>
      <c r="P99">
        <v>0</v>
      </c>
      <c r="Q99" s="11">
        <f>VLOOKUP(A99,'914351 01.08.2025'!AT:AU,2,0)</f>
        <v>42.15</v>
      </c>
      <c r="R99" s="11">
        <f>VLOOKUP(A99,'914631 08.09.2025'!AS:AT,2,0)</f>
        <v>0.17</v>
      </c>
      <c r="S99" s="11">
        <f>VLOOKUP(A99,'914892 02.10.2025'!AT:AU,2,0)</f>
        <v>0</v>
      </c>
    </row>
    <row r="100" spans="1:19" x14ac:dyDescent="0.25">
      <c r="A100">
        <v>405688</v>
      </c>
      <c r="B100" t="s">
        <v>803</v>
      </c>
      <c r="C100">
        <v>996866969</v>
      </c>
      <c r="D100" t="s">
        <v>803</v>
      </c>
      <c r="E100">
        <v>996866969</v>
      </c>
      <c r="F100" t="s">
        <v>815</v>
      </c>
      <c r="G100">
        <v>13</v>
      </c>
      <c r="H100" t="s">
        <v>126</v>
      </c>
      <c r="I100" s="11">
        <f>VLOOKUP(A100,'912088-12.12.2024'!AW:AX,2,FALSE)</f>
        <v>453.29</v>
      </c>
      <c r="J100" s="11">
        <v>0</v>
      </c>
      <c r="K100" s="11">
        <v>0</v>
      </c>
      <c r="L100" s="11">
        <v>0</v>
      </c>
      <c r="M100">
        <v>0</v>
      </c>
      <c r="N100">
        <v>0</v>
      </c>
      <c r="O100">
        <f>VLOOKUP(A100,'913737 4.6.2025'!AS:AT,2,FALSE)</f>
        <v>304.54000000000002</v>
      </c>
      <c r="P100">
        <f>VLOOKUP(A100,'914086 04.07.2025'!AS:AT,2,0)</f>
        <v>0.52</v>
      </c>
      <c r="Q100" s="11">
        <v>0</v>
      </c>
      <c r="R100" s="11">
        <f>VLOOKUP(A100,'914631 08.09.2025'!AS:AT,2,0)</f>
        <v>429.19</v>
      </c>
      <c r="S100" s="11">
        <f>VLOOKUP(A100,'914892 02.10.2025'!AT:AU,2,0)</f>
        <v>0</v>
      </c>
    </row>
    <row r="101" spans="1:19" x14ac:dyDescent="0.25">
      <c r="A101">
        <v>677201</v>
      </c>
      <c r="B101" t="s">
        <v>803</v>
      </c>
      <c r="C101">
        <v>996866969</v>
      </c>
      <c r="D101" t="s">
        <v>803</v>
      </c>
      <c r="E101">
        <v>996866969</v>
      </c>
      <c r="F101" t="s">
        <v>805</v>
      </c>
      <c r="G101">
        <v>63</v>
      </c>
      <c r="I101" s="11">
        <f>VLOOKUP(A101,'912088-12.12.2024'!AW:AX,2,FALSE)</f>
        <v>7.71</v>
      </c>
      <c r="J101" s="11">
        <f>VLOOKUP(A101,'912317-16.01.2025'!AW:AX,2,FALSE)</f>
        <v>9.9999999999999992E-2</v>
      </c>
      <c r="K101" s="11">
        <v>0</v>
      </c>
      <c r="L101" s="11">
        <f>VLOOKUP(A101,'912872-12.03.2025'!BB:BC,2,FALSE)</f>
        <v>4.01</v>
      </c>
      <c r="M101">
        <v>0</v>
      </c>
      <c r="N101">
        <v>0</v>
      </c>
      <c r="O101">
        <f>VLOOKUP(A101,'913737 4.6.2025'!AS:AT,2,FALSE)</f>
        <v>3.68</v>
      </c>
      <c r="P101">
        <v>0</v>
      </c>
      <c r="Q101" s="11">
        <v>0</v>
      </c>
      <c r="R101" s="11">
        <f>VLOOKUP(A101,'914631 08.09.2025'!AS:AT,2,0)</f>
        <v>3.6</v>
      </c>
      <c r="S101" s="11">
        <f>VLOOKUP(A101,'914892 02.10.2025'!AT:AU,2,0)</f>
        <v>0</v>
      </c>
    </row>
    <row r="102" spans="1:19" x14ac:dyDescent="0.25">
      <c r="A102">
        <v>1386028</v>
      </c>
      <c r="B102" t="s">
        <v>803</v>
      </c>
      <c r="C102">
        <v>996866969</v>
      </c>
      <c r="D102" t="s">
        <v>803</v>
      </c>
      <c r="E102">
        <v>996866969</v>
      </c>
      <c r="F102" t="s">
        <v>805</v>
      </c>
      <c r="G102">
        <v>59</v>
      </c>
      <c r="H102" t="s">
        <v>249</v>
      </c>
      <c r="I102" s="11">
        <f>VLOOKUP(A102,'912088-12.12.2024'!AW:AX,2,FALSE)</f>
        <v>7.98</v>
      </c>
      <c r="J102" s="11">
        <f>VLOOKUP(A102,'912317-16.01.2025'!AW:AX,2,FALSE)</f>
        <v>0.02</v>
      </c>
      <c r="K102" s="11">
        <v>0</v>
      </c>
      <c r="L102" s="11">
        <v>0</v>
      </c>
      <c r="M102">
        <v>0</v>
      </c>
      <c r="N102">
        <v>0</v>
      </c>
      <c r="O102">
        <v>0</v>
      </c>
      <c r="P102">
        <v>0</v>
      </c>
      <c r="Q102" s="11">
        <v>0</v>
      </c>
      <c r="R102" s="11">
        <v>0</v>
      </c>
      <c r="S102" s="11">
        <f>VLOOKUP(A102,'914892 02.10.2025'!AT:AU,2,0)</f>
        <v>0</v>
      </c>
    </row>
    <row r="103" spans="1:19" x14ac:dyDescent="0.25">
      <c r="A103">
        <v>1386030</v>
      </c>
      <c r="B103" t="s">
        <v>803</v>
      </c>
      <c r="C103">
        <v>996866969</v>
      </c>
      <c r="D103" t="s">
        <v>803</v>
      </c>
      <c r="E103">
        <v>996866969</v>
      </c>
      <c r="F103" t="s">
        <v>805</v>
      </c>
      <c r="G103">
        <v>59</v>
      </c>
      <c r="H103" t="s">
        <v>251</v>
      </c>
      <c r="I103" s="11">
        <f>VLOOKUP(A103,'912088-12.12.2024'!AW:AX,2,FALSE)</f>
        <v>8.58</v>
      </c>
      <c r="J103" s="11">
        <f>VLOOKUP(A103,'912317-16.01.2025'!AW:AX,2,FALSE)</f>
        <v>0.02</v>
      </c>
      <c r="K103" s="11">
        <v>0</v>
      </c>
      <c r="L103" s="11">
        <v>0</v>
      </c>
      <c r="M103">
        <v>0</v>
      </c>
      <c r="N103">
        <v>0</v>
      </c>
      <c r="O103">
        <v>0</v>
      </c>
      <c r="P103">
        <v>0</v>
      </c>
      <c r="Q103" s="11">
        <v>0</v>
      </c>
      <c r="R103" s="11">
        <v>0</v>
      </c>
      <c r="S103" s="11">
        <f>VLOOKUP(A103,'914892 02.10.2025'!AT:AU,2,0)</f>
        <v>0</v>
      </c>
    </row>
    <row r="104" spans="1:19" x14ac:dyDescent="0.25">
      <c r="A104">
        <v>1386037</v>
      </c>
      <c r="B104" t="s">
        <v>803</v>
      </c>
      <c r="C104">
        <v>996866969</v>
      </c>
      <c r="D104" t="s">
        <v>803</v>
      </c>
      <c r="E104">
        <v>996866969</v>
      </c>
      <c r="F104" t="s">
        <v>805</v>
      </c>
      <c r="G104">
        <v>59</v>
      </c>
      <c r="H104" t="s">
        <v>273</v>
      </c>
      <c r="I104" s="11">
        <f>VLOOKUP(A104,'912088-12.12.2024'!AW:AX,2,FALSE)</f>
        <v>8.620000000000001</v>
      </c>
      <c r="J104" s="11">
        <f>VLOOKUP(A104,'912317-16.01.2025'!AW:AX,2,FALSE)</f>
        <v>0.02</v>
      </c>
      <c r="K104" s="11">
        <v>0</v>
      </c>
      <c r="L104" s="11">
        <v>0</v>
      </c>
      <c r="M104">
        <v>0</v>
      </c>
      <c r="N104">
        <v>0</v>
      </c>
      <c r="O104">
        <v>0</v>
      </c>
      <c r="P104">
        <v>0</v>
      </c>
      <c r="Q104" s="11">
        <v>0</v>
      </c>
      <c r="R104" s="11">
        <v>0</v>
      </c>
      <c r="S104" s="11">
        <f>VLOOKUP(A104,'914892 02.10.2025'!AT:AU,2,0)</f>
        <v>0</v>
      </c>
    </row>
    <row r="105" spans="1:19" x14ac:dyDescent="0.25">
      <c r="A105">
        <v>1386040</v>
      </c>
      <c r="B105" t="s">
        <v>803</v>
      </c>
      <c r="C105">
        <v>996866969</v>
      </c>
      <c r="D105" t="s">
        <v>803</v>
      </c>
      <c r="E105">
        <v>996866969</v>
      </c>
      <c r="F105" t="s">
        <v>805</v>
      </c>
      <c r="G105">
        <v>59</v>
      </c>
      <c r="H105" t="s">
        <v>278</v>
      </c>
      <c r="I105" s="11">
        <f>VLOOKUP(A105,'912088-12.12.2024'!AW:AX,2,FALSE)</f>
        <v>8.7200000000000006</v>
      </c>
      <c r="J105" s="11">
        <f>VLOOKUP(A105,'912317-16.01.2025'!AW:AX,2,FALSE)</f>
        <v>0.02</v>
      </c>
      <c r="K105" s="11">
        <v>0</v>
      </c>
      <c r="L105" s="11">
        <v>0</v>
      </c>
      <c r="M105">
        <v>0</v>
      </c>
      <c r="N105">
        <v>0</v>
      </c>
      <c r="O105">
        <v>0</v>
      </c>
      <c r="P105">
        <v>0</v>
      </c>
      <c r="Q105" s="11">
        <v>0</v>
      </c>
      <c r="R105" s="11">
        <v>0</v>
      </c>
      <c r="S105" s="11">
        <f>VLOOKUP(A105,'914892 02.10.2025'!AT:AU,2,0)</f>
        <v>0</v>
      </c>
    </row>
    <row r="106" spans="1:19" x14ac:dyDescent="0.25">
      <c r="A106">
        <v>1386053</v>
      </c>
      <c r="B106" t="s">
        <v>803</v>
      </c>
      <c r="C106">
        <v>996866969</v>
      </c>
      <c r="D106" t="s">
        <v>803</v>
      </c>
      <c r="E106">
        <v>996866969</v>
      </c>
      <c r="F106" t="s">
        <v>805</v>
      </c>
      <c r="G106">
        <v>59</v>
      </c>
      <c r="H106" t="s">
        <v>332</v>
      </c>
      <c r="I106" s="11">
        <f>VLOOKUP(A106,'912088-12.12.2024'!AW:AX,2,FALSE)</f>
        <v>7.8100000000000005</v>
      </c>
      <c r="J106" s="11">
        <f>VLOOKUP(A106,'912317-16.01.2025'!AW:AX,2,FALSE)</f>
        <v>0.02</v>
      </c>
      <c r="K106" s="11">
        <v>0</v>
      </c>
      <c r="L106" s="11">
        <v>0</v>
      </c>
      <c r="M106">
        <v>0</v>
      </c>
      <c r="N106">
        <v>0</v>
      </c>
      <c r="O106">
        <v>0</v>
      </c>
      <c r="P106">
        <v>0</v>
      </c>
      <c r="Q106" s="11">
        <v>0</v>
      </c>
      <c r="R106" s="11">
        <v>0</v>
      </c>
      <c r="S106" s="11">
        <f>VLOOKUP(A106,'914892 02.10.2025'!AT:AU,2,0)</f>
        <v>0</v>
      </c>
    </row>
    <row r="107" spans="1:19" x14ac:dyDescent="0.25">
      <c r="A107">
        <v>1436661</v>
      </c>
      <c r="B107" t="s">
        <v>803</v>
      </c>
      <c r="C107">
        <v>996866969</v>
      </c>
      <c r="D107" t="s">
        <v>803</v>
      </c>
      <c r="E107">
        <v>996866969</v>
      </c>
      <c r="F107" t="s">
        <v>805</v>
      </c>
      <c r="G107">
        <v>59</v>
      </c>
      <c r="H107" t="s">
        <v>459</v>
      </c>
      <c r="I107" s="11">
        <f>VLOOKUP(A107,'912088-12.12.2024'!AW:AX,2,FALSE)</f>
        <v>32.229999999999997</v>
      </c>
      <c r="J107" s="11">
        <f>VLOOKUP(A107,'912317-16.01.2025'!AW:AX,2,FALSE)</f>
        <v>7.0000000000000007E-2</v>
      </c>
      <c r="K107" s="11">
        <v>0</v>
      </c>
      <c r="L107" s="11">
        <v>0</v>
      </c>
      <c r="M107">
        <v>0</v>
      </c>
      <c r="N107">
        <v>0</v>
      </c>
      <c r="O107">
        <v>0</v>
      </c>
      <c r="P107">
        <v>0</v>
      </c>
      <c r="Q107" s="11">
        <v>0</v>
      </c>
      <c r="R107" s="11">
        <v>0</v>
      </c>
      <c r="S107" s="11">
        <f>VLOOKUP(A107,'914892 02.10.2025'!AT:AU,2,0)</f>
        <v>0</v>
      </c>
    </row>
    <row r="108" spans="1:19" x14ac:dyDescent="0.25">
      <c r="A108">
        <v>2111105</v>
      </c>
      <c r="B108" t="s">
        <v>803</v>
      </c>
      <c r="C108">
        <v>996866969</v>
      </c>
      <c r="D108" t="s">
        <v>803</v>
      </c>
      <c r="E108">
        <v>996866969</v>
      </c>
      <c r="F108" t="s">
        <v>806</v>
      </c>
      <c r="G108">
        <v>340</v>
      </c>
      <c r="H108" t="s">
        <v>523</v>
      </c>
      <c r="I108" s="11">
        <f>VLOOKUP(A108,'912088-12.12.2024'!AW:AX,2,FALSE)</f>
        <v>411.04</v>
      </c>
      <c r="J108" s="11">
        <f>VLOOKUP(A108,'912317-16.01.2025'!AW:AX,2,FALSE)</f>
        <v>0.89</v>
      </c>
      <c r="K108" s="11">
        <v>0</v>
      </c>
      <c r="L108" s="11">
        <v>0</v>
      </c>
      <c r="M108">
        <v>0</v>
      </c>
      <c r="N108">
        <v>0</v>
      </c>
      <c r="O108">
        <v>0</v>
      </c>
      <c r="P108">
        <v>0</v>
      </c>
      <c r="Q108" s="11">
        <v>0</v>
      </c>
      <c r="R108" s="11">
        <v>0</v>
      </c>
      <c r="S108" s="11">
        <f>VLOOKUP(A108,'914892 02.10.2025'!AT:AU,2,0)</f>
        <v>0</v>
      </c>
    </row>
    <row r="109" spans="1:19" x14ac:dyDescent="0.25">
      <c r="A109">
        <v>2111110</v>
      </c>
      <c r="B109" t="s">
        <v>803</v>
      </c>
      <c r="C109">
        <v>996866969</v>
      </c>
      <c r="D109" t="s">
        <v>803</v>
      </c>
      <c r="E109">
        <v>996866969</v>
      </c>
      <c r="F109" t="s">
        <v>806</v>
      </c>
      <c r="G109">
        <v>340</v>
      </c>
      <c r="H109" t="s">
        <v>552</v>
      </c>
      <c r="I109" s="11">
        <f>VLOOKUP(A109,'912088-12.12.2024'!AW:AX,2,FALSE)</f>
        <v>828.08</v>
      </c>
      <c r="J109" s="11">
        <f>VLOOKUP(A109,'912317-16.01.2025'!AW:AX,2,FALSE)</f>
        <v>1.79</v>
      </c>
      <c r="K109" s="11">
        <v>0</v>
      </c>
      <c r="L109" s="11">
        <v>0</v>
      </c>
      <c r="M109">
        <v>0</v>
      </c>
      <c r="N109">
        <v>0</v>
      </c>
      <c r="O109">
        <v>0</v>
      </c>
      <c r="P109">
        <v>0</v>
      </c>
      <c r="Q109" s="11">
        <v>0</v>
      </c>
      <c r="R109" s="11">
        <v>0</v>
      </c>
      <c r="S109" s="11">
        <f>VLOOKUP(A109,'914892 02.10.2025'!AT:AU,2,0)</f>
        <v>0</v>
      </c>
    </row>
    <row r="110" spans="1:19" x14ac:dyDescent="0.25">
      <c r="A110">
        <v>2121795</v>
      </c>
      <c r="B110" t="s">
        <v>803</v>
      </c>
      <c r="C110">
        <v>996866969</v>
      </c>
      <c r="D110" t="s">
        <v>803</v>
      </c>
      <c r="E110">
        <v>996866969</v>
      </c>
      <c r="F110" t="s">
        <v>805</v>
      </c>
      <c r="G110">
        <v>50</v>
      </c>
      <c r="H110" t="s">
        <v>155</v>
      </c>
      <c r="I110" s="11">
        <f>VLOOKUP(A110,'912088-12.12.2024'!AW:AX,2,FALSE)</f>
        <v>40.78</v>
      </c>
      <c r="J110" s="11">
        <v>0</v>
      </c>
      <c r="K110" s="11">
        <v>0</v>
      </c>
      <c r="L110" s="11">
        <v>0</v>
      </c>
      <c r="M110">
        <v>0</v>
      </c>
      <c r="N110">
        <v>0</v>
      </c>
      <c r="O110">
        <f>VLOOKUP(A110,'913737 4.6.2025'!AS:AT,2,FALSE)</f>
        <v>38.24</v>
      </c>
      <c r="P110">
        <v>0</v>
      </c>
      <c r="Q110" s="11">
        <v>0</v>
      </c>
      <c r="R110" s="11">
        <f>VLOOKUP(A110,'914631 08.09.2025'!AS:AT,2,0)</f>
        <v>5.3</v>
      </c>
      <c r="S110" s="11">
        <f>VLOOKUP(A110,'914892 02.10.2025'!AT:AU,2,0)</f>
        <v>0</v>
      </c>
    </row>
    <row r="111" spans="1:19" x14ac:dyDescent="0.25">
      <c r="A111">
        <v>2174567</v>
      </c>
      <c r="B111" t="s">
        <v>803</v>
      </c>
      <c r="C111">
        <v>996866969</v>
      </c>
      <c r="D111" t="s">
        <v>803</v>
      </c>
      <c r="E111">
        <v>996866969</v>
      </c>
      <c r="F111" t="s">
        <v>804</v>
      </c>
      <c r="G111">
        <v>15</v>
      </c>
      <c r="H111" t="s">
        <v>704</v>
      </c>
      <c r="I111" s="11">
        <f>VLOOKUP(A111,'912088-12.12.2024'!AW:AX,2,FALSE)</f>
        <v>1.91</v>
      </c>
      <c r="J111" s="11">
        <v>0</v>
      </c>
      <c r="K111" s="11">
        <f>VLOOKUP(A111,'912569-24.02.2025'!AX:AY,2,FALSE)</f>
        <v>40.659999999999997</v>
      </c>
      <c r="L111" s="11">
        <f>VLOOKUP(A111,'912872-12.03.2025'!BB:BC,2,FALSE)</f>
        <v>0.21</v>
      </c>
      <c r="M111">
        <v>0</v>
      </c>
      <c r="N111">
        <f>VLOOKUP(A111,'913404--07.05.2025'!AS:AT,2,FALSE)</f>
        <v>42.32</v>
      </c>
      <c r="O111">
        <f>VLOOKUP(A111,'913737 4.6.2025'!AS:AT,2,FALSE)</f>
        <v>0.08</v>
      </c>
      <c r="P111">
        <v>0</v>
      </c>
      <c r="Q111" s="11">
        <f>VLOOKUP(A111,'914351 01.08.2025'!AT:AU,2,0)</f>
        <v>42.15</v>
      </c>
      <c r="R111" s="11">
        <f>VLOOKUP(A111,'914631 08.09.2025'!AS:AT,2,0)</f>
        <v>0.17</v>
      </c>
      <c r="S111" s="11">
        <f>VLOOKUP(A111,'914892 02.10.2025'!AT:AU,2,0)</f>
        <v>0</v>
      </c>
    </row>
    <row r="112" spans="1:19" x14ac:dyDescent="0.25">
      <c r="A112">
        <v>2174569</v>
      </c>
      <c r="B112" t="s">
        <v>803</v>
      </c>
      <c r="C112">
        <v>996866969</v>
      </c>
      <c r="D112" t="s">
        <v>803</v>
      </c>
      <c r="E112">
        <v>996866969</v>
      </c>
      <c r="F112" t="s">
        <v>804</v>
      </c>
      <c r="G112">
        <v>15</v>
      </c>
      <c r="H112" t="s">
        <v>711</v>
      </c>
      <c r="I112" s="11">
        <f>VLOOKUP(A112,'912088-12.12.2024'!AW:AX,2,FALSE)</f>
        <v>1.56</v>
      </c>
      <c r="J112" s="11">
        <v>0</v>
      </c>
      <c r="K112" s="11">
        <f>VLOOKUP(A112,'912569-24.02.2025'!AX:AY,2,FALSE)</f>
        <v>48.13</v>
      </c>
      <c r="L112" s="11">
        <f>VLOOKUP(A112,'912872-12.03.2025'!BB:BC,2,FALSE)</f>
        <v>0.25</v>
      </c>
      <c r="M112">
        <v>0</v>
      </c>
      <c r="N112">
        <f>VLOOKUP(A112,'913404--07.05.2025'!AS:AT,2,FALSE)</f>
        <v>48.92</v>
      </c>
      <c r="O112">
        <f>VLOOKUP(A112,'913737 4.6.2025'!AS:AT,2,FALSE)</f>
        <v>0.09</v>
      </c>
      <c r="P112">
        <v>0</v>
      </c>
      <c r="Q112" s="11">
        <f>VLOOKUP(A112,'914351 01.08.2025'!AT:AU,2,0)</f>
        <v>54.02</v>
      </c>
      <c r="R112" s="11">
        <f>VLOOKUP(A112,'914631 08.09.2025'!AS:AT,2,0)</f>
        <v>0.21</v>
      </c>
      <c r="S112" s="11">
        <f>VLOOKUP(A112,'914892 02.10.2025'!AT:AU,2,0)</f>
        <v>0</v>
      </c>
    </row>
    <row r="113" spans="1:19" x14ac:dyDescent="0.25">
      <c r="A113">
        <v>2174570</v>
      </c>
      <c r="B113" t="s">
        <v>803</v>
      </c>
      <c r="C113">
        <v>996866969</v>
      </c>
      <c r="D113" t="s">
        <v>803</v>
      </c>
      <c r="E113">
        <v>996866969</v>
      </c>
      <c r="F113" t="s">
        <v>804</v>
      </c>
      <c r="G113">
        <v>15</v>
      </c>
      <c r="H113" t="s">
        <v>473</v>
      </c>
      <c r="I113" s="11">
        <f>VLOOKUP(A113,'912088-12.12.2024'!AW:AX,2,FALSE)</f>
        <v>0.49</v>
      </c>
      <c r="J113" s="11">
        <f>VLOOKUP(A113,'912317-16.01.2025'!AW:AX,2,FALSE)</f>
        <v>0.13</v>
      </c>
      <c r="K113" s="11">
        <f>VLOOKUP(A113,'912569-24.02.2025'!AX:AY,2,FALSE)</f>
        <v>52.02</v>
      </c>
      <c r="L113" s="11">
        <f>VLOOKUP(A113,'912872-12.03.2025'!BB:BC,2,FALSE)</f>
        <v>0.26</v>
      </c>
      <c r="M113">
        <v>0</v>
      </c>
      <c r="N113">
        <f>VLOOKUP(A113,'913404--07.05.2025'!AS:AT,2,FALSE)</f>
        <v>55.5</v>
      </c>
      <c r="O113">
        <f>VLOOKUP(A113,'913737 4.6.2025'!AS:AT,2,FALSE)</f>
        <v>0.1</v>
      </c>
      <c r="P113">
        <v>0</v>
      </c>
      <c r="Q113" s="11">
        <f>VLOOKUP(A113,'914351 01.08.2025'!AT:AU,2,0)</f>
        <v>56.66</v>
      </c>
      <c r="R113" s="11">
        <f>VLOOKUP(A113,'914631 08.09.2025'!AS:AT,2,0)</f>
        <v>0.22</v>
      </c>
      <c r="S113" s="11">
        <f>VLOOKUP(A113,'914892 02.10.2025'!AT:AU,2,0)</f>
        <v>0</v>
      </c>
    </row>
    <row r="114" spans="1:19" x14ac:dyDescent="0.25">
      <c r="A114">
        <v>2174572</v>
      </c>
      <c r="B114" t="s">
        <v>803</v>
      </c>
      <c r="C114">
        <v>996866969</v>
      </c>
      <c r="D114" t="s">
        <v>803</v>
      </c>
      <c r="E114">
        <v>996866969</v>
      </c>
      <c r="F114" t="s">
        <v>804</v>
      </c>
      <c r="G114">
        <v>15</v>
      </c>
      <c r="H114" t="s">
        <v>729</v>
      </c>
      <c r="I114" s="11">
        <f>VLOOKUP(A114,'912088-12.12.2024'!AW:AX,2,FALSE)</f>
        <v>1.44</v>
      </c>
      <c r="J114" s="11">
        <v>0</v>
      </c>
      <c r="K114" s="11">
        <f>VLOOKUP(A114,'912569-24.02.2025'!AX:AY,2,FALSE)</f>
        <v>34.07</v>
      </c>
      <c r="L114" s="11">
        <f>VLOOKUP(A114,'912872-12.03.2025'!BB:BC,2,FALSE)</f>
        <v>0.18</v>
      </c>
      <c r="M114">
        <v>0</v>
      </c>
      <c r="N114">
        <f>VLOOKUP(A114,'913404--07.05.2025'!AS:AT,2,FALSE)</f>
        <v>35.74</v>
      </c>
      <c r="O114">
        <f>VLOOKUP(A114,'913737 4.6.2025'!AS:AT,2,FALSE)</f>
        <v>7.0000000000000007E-2</v>
      </c>
      <c r="P114">
        <v>0</v>
      </c>
      <c r="Q114" s="11">
        <f>VLOOKUP(A114,'914351 01.08.2025'!AT:AU,2,0)</f>
        <v>34.24</v>
      </c>
      <c r="R114" s="11">
        <f>VLOOKUP(A114,'914631 08.09.2025'!AS:AT,2,0)</f>
        <v>0.13</v>
      </c>
      <c r="S114" s="11">
        <f>VLOOKUP(A114,'914892 02.10.2025'!AT:AU,2,0)</f>
        <v>0</v>
      </c>
    </row>
    <row r="115" spans="1:19" x14ac:dyDescent="0.25">
      <c r="A115">
        <v>2174581</v>
      </c>
      <c r="B115" t="s">
        <v>803</v>
      </c>
      <c r="C115">
        <v>996866969</v>
      </c>
      <c r="D115" t="s">
        <v>803</v>
      </c>
      <c r="E115">
        <v>996866969</v>
      </c>
      <c r="F115" t="s">
        <v>804</v>
      </c>
      <c r="G115">
        <v>15</v>
      </c>
      <c r="H115" t="s">
        <v>774</v>
      </c>
      <c r="I115" s="11">
        <f>VLOOKUP(A115,'912088-12.12.2024'!AW:AX,2,FALSE)</f>
        <v>0.5</v>
      </c>
      <c r="J115" s="11">
        <v>0</v>
      </c>
      <c r="K115" s="11">
        <f>VLOOKUP(A115,'912569-24.02.2025'!AX:AY,2,FALSE)</f>
        <v>65.44</v>
      </c>
      <c r="L115" s="11">
        <f>VLOOKUP(A115,'912872-12.03.2025'!BB:BC,2,FALSE)</f>
        <v>0.33</v>
      </c>
      <c r="M115">
        <v>0</v>
      </c>
      <c r="N115">
        <f>VLOOKUP(A115,'913404--07.05.2025'!AS:AT,2,FALSE)</f>
        <v>58.14</v>
      </c>
      <c r="O115">
        <f>VLOOKUP(A115,'913737 4.6.2025'!AS:AT,2,FALSE)</f>
        <v>0.11</v>
      </c>
      <c r="P115">
        <v>0</v>
      </c>
      <c r="Q115" s="11">
        <f>VLOOKUP(A115,'914351 01.08.2025'!AT:AU,2,0)</f>
        <v>48.75</v>
      </c>
      <c r="R115" s="11">
        <f>VLOOKUP(A115,'914631 08.09.2025'!AS:AT,2,0)</f>
        <v>0.19</v>
      </c>
      <c r="S115" s="11">
        <f>VLOOKUP(A115,'914892 02.10.2025'!AT:AU,2,0)</f>
        <v>0</v>
      </c>
    </row>
    <row r="116" spans="1:19" x14ac:dyDescent="0.25">
      <c r="A116">
        <v>1835245</v>
      </c>
      <c r="B116" t="s">
        <v>816</v>
      </c>
      <c r="C116">
        <v>94003390</v>
      </c>
      <c r="D116" t="s">
        <v>803</v>
      </c>
      <c r="E116">
        <v>996866969</v>
      </c>
      <c r="F116" t="s">
        <v>805</v>
      </c>
      <c r="G116">
        <v>49</v>
      </c>
      <c r="H116" t="s">
        <v>149</v>
      </c>
      <c r="I116" s="11">
        <f>VLOOKUP(A116,'912088-12.12.2024'!AW:AX,2,FALSE)</f>
        <v>8.65</v>
      </c>
      <c r="J116" s="11">
        <v>0</v>
      </c>
      <c r="K116" s="11">
        <v>0</v>
      </c>
      <c r="L116" s="11">
        <v>0</v>
      </c>
      <c r="M116">
        <v>0</v>
      </c>
      <c r="N116">
        <v>0</v>
      </c>
      <c r="O116">
        <f>VLOOKUP(A116,'913737 4.6.2025'!AS:AT,2,FALSE)</f>
        <v>7.82</v>
      </c>
      <c r="P116">
        <v>0</v>
      </c>
      <c r="Q116" s="11">
        <v>0</v>
      </c>
      <c r="R116" s="11">
        <f>VLOOKUP(A116,'914631 08.09.2025'!AS:AT,2,0)</f>
        <v>7.0000000000000007E-2</v>
      </c>
      <c r="S116" s="11">
        <f>VLOOKUP(A116,'914892 02.10.2025'!AT:AU,2,0)</f>
        <v>0</v>
      </c>
    </row>
    <row r="117" spans="1:19" x14ac:dyDescent="0.25">
      <c r="A117">
        <v>1902747</v>
      </c>
      <c r="B117" t="s">
        <v>817</v>
      </c>
      <c r="C117">
        <v>671169</v>
      </c>
      <c r="D117" t="s">
        <v>803</v>
      </c>
      <c r="E117">
        <v>996866969</v>
      </c>
      <c r="F117" t="s">
        <v>815</v>
      </c>
      <c r="G117">
        <v>7</v>
      </c>
      <c r="H117" t="s">
        <v>73</v>
      </c>
      <c r="I117" s="11">
        <f>VLOOKUP(A117,'912088-12.12.2024'!AW:AX,2,FALSE)</f>
        <v>10.4</v>
      </c>
      <c r="J117" s="11">
        <v>0</v>
      </c>
      <c r="K117" s="11">
        <v>0</v>
      </c>
      <c r="L117" s="11">
        <v>0</v>
      </c>
      <c r="M117">
        <v>0</v>
      </c>
      <c r="N117">
        <v>0</v>
      </c>
      <c r="O117">
        <f>VLOOKUP(A117,'913737 4.6.2025'!AS:AT,2,FALSE)</f>
        <v>9.32</v>
      </c>
      <c r="P117">
        <f>VLOOKUP(A117,'914086 04.07.2025'!AS:AT,2,0)</f>
        <v>0.02</v>
      </c>
      <c r="Q117" s="11">
        <v>0</v>
      </c>
      <c r="R117" s="11">
        <f>VLOOKUP(A117,'914631 08.09.2025'!AS:AT,2,0)</f>
        <v>10.050000000000001</v>
      </c>
      <c r="S117" s="11">
        <f>VLOOKUP(A117,'914892 02.10.2025'!AT:AU,2,0)</f>
        <v>0</v>
      </c>
    </row>
    <row r="118" spans="1:19" x14ac:dyDescent="0.25">
      <c r="A118">
        <v>1902748</v>
      </c>
      <c r="B118" t="s">
        <v>817</v>
      </c>
      <c r="C118">
        <v>671169</v>
      </c>
      <c r="D118" t="s">
        <v>803</v>
      </c>
      <c r="E118">
        <v>996866969</v>
      </c>
      <c r="F118" t="s">
        <v>815</v>
      </c>
      <c r="G118">
        <v>7</v>
      </c>
      <c r="H118" t="s">
        <v>81</v>
      </c>
      <c r="I118" s="11">
        <f>VLOOKUP(A118,'912088-12.12.2024'!AW:AX,2,FALSE)</f>
        <v>14.26</v>
      </c>
      <c r="J118" s="11">
        <v>0</v>
      </c>
      <c r="K118" s="11">
        <v>0</v>
      </c>
      <c r="L118" s="11">
        <v>0</v>
      </c>
      <c r="M118">
        <v>0</v>
      </c>
      <c r="N118">
        <v>0</v>
      </c>
      <c r="O118">
        <f>VLOOKUP(A118,'913737 4.6.2025'!AS:AT,2,FALSE)</f>
        <v>7.64</v>
      </c>
      <c r="P118">
        <f>VLOOKUP(A118,'914086 04.07.2025'!AS:AT,2,0)</f>
        <v>0.01</v>
      </c>
      <c r="Q118" s="11">
        <v>0</v>
      </c>
      <c r="R118" s="11">
        <f>VLOOKUP(A118,'914631 08.09.2025'!AS:AT,2,0)</f>
        <v>12.93</v>
      </c>
      <c r="S118" s="11">
        <f>VLOOKUP(A118,'914892 02.10.2025'!AT:AU,2,0)</f>
        <v>0</v>
      </c>
    </row>
    <row r="119" spans="1:19" x14ac:dyDescent="0.25">
      <c r="A119">
        <v>1902749</v>
      </c>
      <c r="B119" t="s">
        <v>817</v>
      </c>
      <c r="C119">
        <v>671169</v>
      </c>
      <c r="D119" t="s">
        <v>803</v>
      </c>
      <c r="E119">
        <v>996866969</v>
      </c>
      <c r="F119" t="s">
        <v>815</v>
      </c>
      <c r="G119">
        <v>7</v>
      </c>
      <c r="H119" t="s">
        <v>89</v>
      </c>
      <c r="I119" s="11">
        <f>VLOOKUP(A119,'912088-12.12.2024'!AW:AX,2,FALSE)</f>
        <v>8.3899999999999988</v>
      </c>
      <c r="J119" s="11">
        <v>0</v>
      </c>
      <c r="K119" s="11">
        <v>0</v>
      </c>
      <c r="L119" s="11">
        <v>0</v>
      </c>
      <c r="M119">
        <v>0</v>
      </c>
      <c r="N119">
        <v>0</v>
      </c>
      <c r="O119">
        <f>VLOOKUP(A119,'913737 4.6.2025'!AS:AT,2,FALSE)</f>
        <v>7.73</v>
      </c>
      <c r="P119">
        <f>VLOOKUP(A119,'914086 04.07.2025'!AS:AT,2,0)</f>
        <v>0.01</v>
      </c>
      <c r="Q119" s="11">
        <v>0</v>
      </c>
      <c r="R119" s="11">
        <f>VLOOKUP(A119,'914631 08.09.2025'!AS:AT,2,0)</f>
        <v>8.61</v>
      </c>
      <c r="S119" s="11">
        <f>VLOOKUP(A119,'914892 02.10.2025'!AT:AU,2,0)</f>
        <v>0</v>
      </c>
    </row>
    <row r="120" spans="1:19" x14ac:dyDescent="0.25">
      <c r="A120">
        <v>1902750</v>
      </c>
      <c r="B120" t="s">
        <v>817</v>
      </c>
      <c r="C120">
        <v>671169</v>
      </c>
      <c r="D120" t="s">
        <v>803</v>
      </c>
      <c r="E120">
        <v>996866969</v>
      </c>
      <c r="F120" t="s">
        <v>815</v>
      </c>
      <c r="G120">
        <v>7</v>
      </c>
      <c r="H120" t="s">
        <v>100</v>
      </c>
      <c r="I120" s="11">
        <f>VLOOKUP(A120,'912088-12.12.2024'!AW:AX,2,FALSE)</f>
        <v>27.57</v>
      </c>
      <c r="J120" s="11">
        <v>0</v>
      </c>
      <c r="K120" s="11">
        <v>0</v>
      </c>
      <c r="L120" s="11">
        <f>VLOOKUP(A120,'912872-12.03.2025'!BB:BC,2,FALSE)</f>
        <v>5.49</v>
      </c>
      <c r="M120">
        <v>0</v>
      </c>
      <c r="N120">
        <v>0</v>
      </c>
      <c r="O120">
        <f>VLOOKUP(A120,'913737 4.6.2025'!AS:AT,2,FALSE)</f>
        <v>27.72</v>
      </c>
      <c r="P120">
        <f>VLOOKUP(A120,'914086 04.07.2025'!AS:AT,2,0)</f>
        <v>0.05</v>
      </c>
      <c r="Q120" s="11">
        <v>0</v>
      </c>
      <c r="R120" s="11">
        <f>VLOOKUP(A120,'914631 08.09.2025'!AS:AT,2,0)</f>
        <v>26.68</v>
      </c>
      <c r="S120" s="11">
        <f>VLOOKUP(A120,'914892 02.10.2025'!AT:AU,2,0)</f>
        <v>0</v>
      </c>
    </row>
    <row r="121" spans="1:19" x14ac:dyDescent="0.25">
      <c r="A121">
        <v>1902751</v>
      </c>
      <c r="B121" t="s">
        <v>817</v>
      </c>
      <c r="C121">
        <v>671169</v>
      </c>
      <c r="D121" t="s">
        <v>803</v>
      </c>
      <c r="E121">
        <v>996866969</v>
      </c>
      <c r="F121" t="s">
        <v>815</v>
      </c>
      <c r="G121">
        <v>7</v>
      </c>
      <c r="H121" t="s">
        <v>108</v>
      </c>
      <c r="I121" s="11">
        <f>VLOOKUP(A121,'912088-12.12.2024'!AW:AX,2,FALSE)</f>
        <v>12.1</v>
      </c>
      <c r="J121" s="11">
        <v>0</v>
      </c>
      <c r="K121" s="11">
        <v>0</v>
      </c>
      <c r="L121" s="11">
        <v>0</v>
      </c>
      <c r="M121">
        <v>0</v>
      </c>
      <c r="N121">
        <v>0</v>
      </c>
      <c r="O121">
        <f>VLOOKUP(A121,'913737 4.6.2025'!AS:AT,2,FALSE)</f>
        <v>9.08</v>
      </c>
      <c r="P121">
        <f>VLOOKUP(A121,'914086 04.07.2025'!AS:AT,2,0)</f>
        <v>0.01</v>
      </c>
      <c r="Q121" s="11">
        <v>0</v>
      </c>
      <c r="R121" s="11">
        <f>VLOOKUP(A121,'914631 08.09.2025'!AS:AT,2,0)</f>
        <v>11.49</v>
      </c>
      <c r="S121" s="11">
        <f>VLOOKUP(A121,'914892 02.10.2025'!AT:AU,2,0)</f>
        <v>0</v>
      </c>
    </row>
    <row r="122" spans="1:19" x14ac:dyDescent="0.25">
      <c r="A122">
        <v>405676</v>
      </c>
      <c r="B122" t="s">
        <v>48</v>
      </c>
      <c r="C122">
        <v>10913693</v>
      </c>
      <c r="D122" t="s">
        <v>803</v>
      </c>
      <c r="E122">
        <v>996866969</v>
      </c>
      <c r="F122" t="s">
        <v>815</v>
      </c>
      <c r="G122">
        <v>7</v>
      </c>
      <c r="H122" t="s">
        <v>51</v>
      </c>
      <c r="I122" s="11">
        <f>VLOOKUP(A122,'912088-12.12.2024'!AW:AX,2,FALSE)</f>
        <v>16.62</v>
      </c>
      <c r="J122" s="11">
        <v>0</v>
      </c>
      <c r="K122" s="11">
        <v>0</v>
      </c>
      <c r="L122" s="11">
        <v>0</v>
      </c>
      <c r="M122">
        <v>0</v>
      </c>
      <c r="N122">
        <v>0</v>
      </c>
      <c r="O122">
        <f>VLOOKUP(A122,'913737 4.6.2025'!AS:AT,2,FALSE)</f>
        <v>10.33</v>
      </c>
      <c r="P122">
        <f>VLOOKUP(A122,'914086 04.07.2025'!AS:AT,2,0)</f>
        <v>0.02</v>
      </c>
      <c r="Q122" s="11">
        <v>0</v>
      </c>
      <c r="R122" s="11">
        <f>VLOOKUP(A122,'914631 08.09.2025'!AS:AT,2,0)</f>
        <v>18.77</v>
      </c>
      <c r="S122" s="11">
        <f>VLOOKUP(A122,'914892 02.10.2025'!AT:AU,2,0)</f>
        <v>0</v>
      </c>
    </row>
    <row r="123" spans="1:19" x14ac:dyDescent="0.25">
      <c r="A123">
        <v>1902746</v>
      </c>
      <c r="B123" t="s">
        <v>817</v>
      </c>
      <c r="C123">
        <v>671169</v>
      </c>
      <c r="D123" t="s">
        <v>803</v>
      </c>
      <c r="E123">
        <v>996866969</v>
      </c>
      <c r="F123" t="s">
        <v>815</v>
      </c>
      <c r="G123">
        <v>7</v>
      </c>
      <c r="H123" t="s">
        <v>63</v>
      </c>
      <c r="I123" s="11">
        <f>VLOOKUP(A123,'912088-12.12.2024'!AW:AX,2,FALSE)</f>
        <v>60.6</v>
      </c>
      <c r="J123" s="11">
        <v>0</v>
      </c>
      <c r="K123" s="11">
        <v>0</v>
      </c>
      <c r="L123" s="11">
        <v>0</v>
      </c>
      <c r="M123">
        <v>0</v>
      </c>
      <c r="N123">
        <v>0</v>
      </c>
      <c r="O123">
        <f>VLOOKUP(A123,'913737 4.6.2025'!AS:AT,2,FALSE)</f>
        <v>17.420000000000002</v>
      </c>
      <c r="P123">
        <f>VLOOKUP(A123,'914086 04.07.2025'!AS:AT,2,0)</f>
        <v>0.03</v>
      </c>
      <c r="Q123" s="11">
        <v>0</v>
      </c>
      <c r="R123" s="11">
        <f>VLOOKUP(A123,'914631 08.09.2025'!AS:AT,2,0)</f>
        <v>25.36</v>
      </c>
      <c r="S123" s="11">
        <f>VLOOKUP(A123,'914892 02.10.2025'!AT:AU,2,0)</f>
        <v>0</v>
      </c>
    </row>
    <row r="124" spans="1:19" x14ac:dyDescent="0.25">
      <c r="A124">
        <v>1902752</v>
      </c>
      <c r="B124" t="s">
        <v>817</v>
      </c>
      <c r="C124">
        <v>671169</v>
      </c>
      <c r="D124" t="s">
        <v>803</v>
      </c>
      <c r="E124">
        <v>996866969</v>
      </c>
      <c r="F124" t="s">
        <v>815</v>
      </c>
      <c r="G124">
        <v>7</v>
      </c>
      <c r="H124" t="s">
        <v>117</v>
      </c>
      <c r="I124" s="11">
        <f>VLOOKUP(A124,'912088-12.12.2024'!AW:AX,2,FALSE)</f>
        <v>20.849999999999998</v>
      </c>
      <c r="J124" s="11">
        <v>0</v>
      </c>
      <c r="K124" s="11">
        <v>0</v>
      </c>
      <c r="L124" s="11">
        <v>0</v>
      </c>
      <c r="M124">
        <v>0</v>
      </c>
      <c r="N124">
        <v>0</v>
      </c>
      <c r="O124">
        <f>VLOOKUP(A124,'913737 4.6.2025'!AS:AT,2,FALSE)</f>
        <v>13.56</v>
      </c>
      <c r="P124">
        <f>VLOOKUP(A124,'914086 04.07.2025'!AS:AT,2,0)</f>
        <v>0.02</v>
      </c>
      <c r="Q124" s="11">
        <v>0</v>
      </c>
      <c r="R124" s="11">
        <f>VLOOKUP(A124,'914631 08.09.2025'!AS:AT,2,0)</f>
        <v>18.77</v>
      </c>
      <c r="S124" s="11">
        <f>VLOOKUP(A124,'914892 02.10.2025'!AT:AU,2,0)</f>
        <v>0</v>
      </c>
    </row>
    <row r="125" spans="1:19" x14ac:dyDescent="0.25">
      <c r="A125">
        <v>1443305</v>
      </c>
      <c r="B125" t="s">
        <v>831</v>
      </c>
      <c r="C125">
        <v>1443305</v>
      </c>
      <c r="D125" t="s">
        <v>803</v>
      </c>
      <c r="E125">
        <v>996866969</v>
      </c>
      <c r="F125" t="s">
        <v>829</v>
      </c>
      <c r="G125">
        <v>13</v>
      </c>
      <c r="H125" t="s">
        <v>832</v>
      </c>
      <c r="I125" s="11">
        <v>0</v>
      </c>
      <c r="J125" s="11">
        <v>4.3099999999999996</v>
      </c>
      <c r="K125" s="11">
        <v>0</v>
      </c>
      <c r="L125" s="11">
        <v>0</v>
      </c>
      <c r="M125">
        <v>0</v>
      </c>
      <c r="N125">
        <f>VLOOKUP(A125,'913404--07.05.2025'!AS:AT,2,FALSE)</f>
        <v>15.55</v>
      </c>
      <c r="O125">
        <v>0</v>
      </c>
      <c r="P125">
        <v>0</v>
      </c>
      <c r="Q125" s="11">
        <v>0</v>
      </c>
      <c r="R125" s="11">
        <v>0</v>
      </c>
      <c r="S125" s="11">
        <f>VLOOKUP(A125,'914892 02.10.2025'!AT:AU,2,0)</f>
        <v>0</v>
      </c>
    </row>
    <row r="126" spans="1:19" x14ac:dyDescent="0.25">
      <c r="A126">
        <v>1697851</v>
      </c>
      <c r="B126" t="s">
        <v>831</v>
      </c>
      <c r="C126">
        <v>1697851</v>
      </c>
      <c r="D126" t="s">
        <v>803</v>
      </c>
      <c r="E126">
        <v>996866969</v>
      </c>
      <c r="F126" t="s">
        <v>830</v>
      </c>
      <c r="G126">
        <v>8</v>
      </c>
      <c r="H126" t="s">
        <v>833</v>
      </c>
      <c r="I126" s="11">
        <v>0</v>
      </c>
      <c r="J126" s="11">
        <v>8.67</v>
      </c>
      <c r="K126" s="11">
        <v>18.399999999999999</v>
      </c>
      <c r="L126" s="11">
        <f>VLOOKUP(A126,'912872-12.03.2025'!BB:BC,2,FALSE)</f>
        <v>0.09</v>
      </c>
      <c r="M126">
        <v>0</v>
      </c>
      <c r="N126">
        <v>0</v>
      </c>
      <c r="O126">
        <v>0</v>
      </c>
      <c r="P126">
        <v>0</v>
      </c>
      <c r="Q126" s="11">
        <v>0</v>
      </c>
      <c r="R126" s="11">
        <v>0</v>
      </c>
      <c r="S126" s="11">
        <f>VLOOKUP(A126,'914892 02.10.2025'!AT:AU,2,0)</f>
        <v>0</v>
      </c>
    </row>
    <row r="127" spans="1:19" x14ac:dyDescent="0.25">
      <c r="A127">
        <v>691461</v>
      </c>
      <c r="F127" t="s">
        <v>1157</v>
      </c>
      <c r="I127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f>VLOOKUP(A127,'914351 01.08.2025'!AT:AU,2,0)</f>
        <v>4407.75</v>
      </c>
      <c r="R127" s="11">
        <v>0</v>
      </c>
      <c r="S127" s="11">
        <f>VLOOKUP(A127,'914892 02.10.2025'!AT:AU,2,0)</f>
        <v>0</v>
      </c>
    </row>
    <row r="128" spans="1:19" x14ac:dyDescent="0.25">
      <c r="R128" s="11"/>
      <c r="S128" s="11"/>
    </row>
    <row r="129" spans="18:19" x14ac:dyDescent="0.25">
      <c r="R129" s="30">
        <f>SUM(R2:R127)</f>
        <v>2779.88</v>
      </c>
      <c r="S129" s="31">
        <f>SUM(S2:S127)</f>
        <v>5.9700000000000006</v>
      </c>
    </row>
    <row r="130" spans="18:19" x14ac:dyDescent="0.25">
      <c r="R130" s="11"/>
      <c r="S130" s="11"/>
    </row>
  </sheetData>
  <phoneticPr fontId="4" type="noConversion"/>
  <pageMargins left="0.7" right="0.7" top="0.75" bottom="0.75" header="0.3" footer="0.3"/>
  <pageSetup scale="63" orientation="portrait" r:id="rId1"/>
  <colBreaks count="1" manualBreakCount="1">
    <brk id="5" max="12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7C1-BFB1-46E8-B798-836F945E3183}">
  <sheetPr>
    <tabColor theme="4" tint="0.39997558519241921"/>
  </sheetPr>
  <dimension ref="A1:AX240"/>
  <sheetViews>
    <sheetView workbookViewId="0">
      <selection activeCell="D17" sqref="D17"/>
    </sheetView>
  </sheetViews>
  <sheetFormatPr defaultRowHeight="15" x14ac:dyDescent="0.25"/>
  <cols>
    <col min="2" max="2" width="11.85546875" bestFit="1" customWidth="1"/>
    <col min="3" max="3" width="8.85546875" bestFit="1" customWidth="1"/>
    <col min="4" max="4" width="9.42578125" bestFit="1" customWidth="1"/>
    <col min="5" max="5" width="10.42578125" bestFit="1" customWidth="1"/>
    <col min="11" max="11" width="46" bestFit="1" customWidth="1"/>
    <col min="12" max="12" width="9.85546875" bestFit="1" customWidth="1"/>
    <col min="41" max="41" width="13.140625" customWidth="1"/>
    <col min="46" max="46" width="12.42578125" bestFit="1" customWidth="1"/>
    <col min="47" max="49" width="14.140625" bestFit="1" customWidth="1"/>
  </cols>
  <sheetData>
    <row r="1" spans="1:50" s="3" customFormat="1" x14ac:dyDescent="0.25">
      <c r="A1" s="3" t="s">
        <v>611</v>
      </c>
      <c r="B1" s="2" t="s">
        <v>569</v>
      </c>
      <c r="C1" s="3" t="s">
        <v>570</v>
      </c>
      <c r="D1" s="3" t="s">
        <v>571</v>
      </c>
      <c r="E1" s="3" t="s">
        <v>572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3" t="s">
        <v>579</v>
      </c>
      <c r="M1" s="3" t="s">
        <v>580</v>
      </c>
      <c r="N1" s="3" t="s">
        <v>581</v>
      </c>
      <c r="O1" s="3" t="s">
        <v>582</v>
      </c>
      <c r="P1" s="3" t="s">
        <v>583</v>
      </c>
      <c r="Q1" s="3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3" t="s">
        <v>591</v>
      </c>
      <c r="Y1" s="3" t="s">
        <v>592</v>
      </c>
      <c r="Z1" s="3" t="s">
        <v>593</v>
      </c>
      <c r="AA1" s="3" t="s">
        <v>594</v>
      </c>
      <c r="AB1" s="3" t="s">
        <v>595</v>
      </c>
      <c r="AC1" s="3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3" t="s">
        <v>603</v>
      </c>
      <c r="AK1" s="3" t="s">
        <v>604</v>
      </c>
      <c r="AL1" s="3" t="s">
        <v>605</v>
      </c>
      <c r="AM1" s="3" t="s">
        <v>606</v>
      </c>
      <c r="AN1" s="3" t="s">
        <v>607</v>
      </c>
      <c r="AO1" s="2" t="s">
        <v>608</v>
      </c>
      <c r="AP1" s="3" t="s">
        <v>609</v>
      </c>
      <c r="AQ1" s="3" t="s">
        <v>610</v>
      </c>
    </row>
    <row r="2" spans="1:50" x14ac:dyDescent="0.25">
      <c r="B2">
        <v>221</v>
      </c>
      <c r="E2">
        <v>45364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>
        <v>0.08</v>
      </c>
      <c r="AP2">
        <v>20240002502725</v>
      </c>
      <c r="AQ2">
        <v>45364</v>
      </c>
    </row>
    <row r="3" spans="1:50" x14ac:dyDescent="0.25">
      <c r="B3">
        <v>221</v>
      </c>
      <c r="E3">
        <v>45448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>
        <v>0.06</v>
      </c>
      <c r="AP3">
        <v>20240005181063</v>
      </c>
      <c r="AQ3">
        <v>45448</v>
      </c>
    </row>
    <row r="4" spans="1:50" x14ac:dyDescent="0.25">
      <c r="A4">
        <v>1</v>
      </c>
      <c r="B4">
        <v>221</v>
      </c>
      <c r="C4">
        <v>45385</v>
      </c>
      <c r="D4">
        <v>45473</v>
      </c>
      <c r="E4">
        <v>45509</v>
      </c>
      <c r="F4">
        <v>89</v>
      </c>
      <c r="G4" t="s">
        <v>0</v>
      </c>
      <c r="H4" t="s">
        <v>7</v>
      </c>
      <c r="I4" t="s">
        <v>1</v>
      </c>
      <c r="J4" t="s">
        <v>1</v>
      </c>
      <c r="K4" t="s">
        <v>2</v>
      </c>
      <c r="L4">
        <v>996866969</v>
      </c>
      <c r="M4" t="s">
        <v>8</v>
      </c>
      <c r="N4" t="s">
        <v>9</v>
      </c>
      <c r="O4">
        <v>1427</v>
      </c>
      <c r="P4">
        <v>1427</v>
      </c>
      <c r="Q4" t="s">
        <v>10</v>
      </c>
      <c r="R4">
        <v>0</v>
      </c>
      <c r="S4">
        <v>0</v>
      </c>
      <c r="T4" t="s">
        <v>11</v>
      </c>
      <c r="U4" t="s">
        <v>12</v>
      </c>
      <c r="V4" t="s">
        <v>13</v>
      </c>
      <c r="AE4" t="s">
        <v>13</v>
      </c>
      <c r="AF4" t="s">
        <v>14</v>
      </c>
      <c r="AH4" t="s">
        <v>15</v>
      </c>
      <c r="AI4" t="s">
        <v>16</v>
      </c>
      <c r="AJ4" t="s">
        <v>17</v>
      </c>
      <c r="AL4" t="s">
        <v>4</v>
      </c>
      <c r="AM4" t="s">
        <v>18</v>
      </c>
      <c r="AN4" t="s">
        <v>5</v>
      </c>
      <c r="AO4">
        <v>7.86</v>
      </c>
      <c r="AP4">
        <v>20240006210656</v>
      </c>
      <c r="AQ4">
        <v>45481</v>
      </c>
    </row>
    <row r="5" spans="1:50" x14ac:dyDescent="0.25">
      <c r="A5">
        <v>1</v>
      </c>
      <c r="B5">
        <v>221</v>
      </c>
      <c r="C5">
        <v>45474</v>
      </c>
      <c r="D5">
        <v>45565</v>
      </c>
      <c r="E5">
        <v>45601</v>
      </c>
      <c r="F5">
        <v>92</v>
      </c>
      <c r="G5" t="s">
        <v>0</v>
      </c>
      <c r="H5" t="s">
        <v>7</v>
      </c>
      <c r="I5" t="s">
        <v>1</v>
      </c>
      <c r="J5" t="s">
        <v>1</v>
      </c>
      <c r="K5" t="s">
        <v>2</v>
      </c>
      <c r="L5">
        <v>996866969</v>
      </c>
      <c r="M5" t="s">
        <v>8</v>
      </c>
      <c r="N5" t="s">
        <v>9</v>
      </c>
      <c r="O5">
        <v>1427</v>
      </c>
      <c r="P5">
        <v>1427</v>
      </c>
      <c r="Q5" t="s">
        <v>19</v>
      </c>
      <c r="R5">
        <v>0</v>
      </c>
      <c r="S5">
        <v>0</v>
      </c>
      <c r="T5" t="s">
        <v>11</v>
      </c>
      <c r="U5" t="s">
        <v>20</v>
      </c>
      <c r="V5" t="s">
        <v>21</v>
      </c>
      <c r="AE5" t="s">
        <v>21</v>
      </c>
      <c r="AF5" t="s">
        <v>22</v>
      </c>
      <c r="AH5" t="s">
        <v>23</v>
      </c>
      <c r="AI5" t="s">
        <v>24</v>
      </c>
      <c r="AJ5" t="s">
        <v>25</v>
      </c>
      <c r="AL5" t="s">
        <v>4</v>
      </c>
      <c r="AM5" t="s">
        <v>26</v>
      </c>
      <c r="AN5" t="s">
        <v>4</v>
      </c>
      <c r="AO5">
        <v>8.23</v>
      </c>
      <c r="AP5">
        <v>20240009195833</v>
      </c>
      <c r="AQ5">
        <v>45572</v>
      </c>
      <c r="AT5" s="4" t="s">
        <v>819</v>
      </c>
      <c r="AU5" t="s">
        <v>818</v>
      </c>
      <c r="AW5" s="1" t="s">
        <v>821</v>
      </c>
      <c r="AX5" s="1" t="s">
        <v>822</v>
      </c>
    </row>
    <row r="6" spans="1:50" x14ac:dyDescent="0.25">
      <c r="B6">
        <v>2103441</v>
      </c>
      <c r="E6">
        <v>45575</v>
      </c>
      <c r="G6" t="s">
        <v>27</v>
      </c>
      <c r="I6" t="s">
        <v>1</v>
      </c>
      <c r="J6" t="s">
        <v>1</v>
      </c>
      <c r="K6" t="s">
        <v>28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3</v>
      </c>
      <c r="AI6" t="s">
        <v>4</v>
      </c>
      <c r="AK6" t="s">
        <v>29</v>
      </c>
      <c r="AL6" t="s">
        <v>4</v>
      </c>
      <c r="AM6" t="s">
        <v>29</v>
      </c>
      <c r="AN6" t="s">
        <v>4</v>
      </c>
      <c r="AO6">
        <v>13.17</v>
      </c>
      <c r="AP6">
        <v>20240009374013</v>
      </c>
      <c r="AQ6">
        <v>45575</v>
      </c>
      <c r="AT6" s="5">
        <v>221</v>
      </c>
      <c r="AU6">
        <v>16.23</v>
      </c>
      <c r="AW6" s="6">
        <v>221</v>
      </c>
      <c r="AX6" s="7">
        <v>16.23</v>
      </c>
    </row>
    <row r="7" spans="1:50" x14ac:dyDescent="0.25">
      <c r="A7">
        <v>6</v>
      </c>
      <c r="B7">
        <v>2103441</v>
      </c>
      <c r="C7">
        <v>45479</v>
      </c>
      <c r="D7">
        <v>45573</v>
      </c>
      <c r="E7">
        <v>45638</v>
      </c>
      <c r="F7">
        <v>95</v>
      </c>
      <c r="G7" t="s">
        <v>27</v>
      </c>
      <c r="H7" t="s">
        <v>7</v>
      </c>
      <c r="I7" t="s">
        <v>1</v>
      </c>
      <c r="J7" t="s">
        <v>1</v>
      </c>
      <c r="K7" t="s">
        <v>28</v>
      </c>
      <c r="L7">
        <v>996866969</v>
      </c>
      <c r="M7" t="s">
        <v>30</v>
      </c>
      <c r="N7" t="s">
        <v>31</v>
      </c>
      <c r="O7">
        <v>6340</v>
      </c>
      <c r="P7">
        <v>6863</v>
      </c>
      <c r="Q7">
        <v>0</v>
      </c>
      <c r="R7">
        <v>523</v>
      </c>
      <c r="S7">
        <v>0</v>
      </c>
      <c r="T7" t="s">
        <v>11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H7" t="s">
        <v>44</v>
      </c>
      <c r="AI7" t="s">
        <v>45</v>
      </c>
      <c r="AJ7" t="s">
        <v>46</v>
      </c>
      <c r="AL7" t="s">
        <v>4</v>
      </c>
      <c r="AM7" t="s">
        <v>47</v>
      </c>
      <c r="AN7" t="s">
        <v>5</v>
      </c>
      <c r="AO7">
        <v>3059.39</v>
      </c>
      <c r="AP7">
        <v>20240010576173</v>
      </c>
      <c r="AQ7">
        <v>45610</v>
      </c>
      <c r="AT7" s="5">
        <v>405676</v>
      </c>
      <c r="AU7">
        <v>16.62</v>
      </c>
      <c r="AW7" s="6">
        <v>405676</v>
      </c>
      <c r="AX7" s="7">
        <v>16.62</v>
      </c>
    </row>
    <row r="8" spans="1:50" x14ac:dyDescent="0.25">
      <c r="B8">
        <v>405676</v>
      </c>
      <c r="C8" s="22"/>
      <c r="D8" s="22"/>
      <c r="E8" s="22">
        <v>45582</v>
      </c>
      <c r="G8" t="s">
        <v>27</v>
      </c>
      <c r="I8" t="s">
        <v>48</v>
      </c>
      <c r="J8" t="s">
        <v>1</v>
      </c>
      <c r="K8" t="s">
        <v>49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3</v>
      </c>
      <c r="AI8" t="s">
        <v>4</v>
      </c>
      <c r="AK8" t="s">
        <v>50</v>
      </c>
      <c r="AL8" t="s">
        <v>4</v>
      </c>
      <c r="AM8" t="s">
        <v>50</v>
      </c>
      <c r="AN8" t="s">
        <v>4</v>
      </c>
      <c r="AO8">
        <v>0.03</v>
      </c>
      <c r="AP8">
        <v>20240009582918</v>
      </c>
      <c r="AQ8">
        <v>45582</v>
      </c>
      <c r="AT8" s="5">
        <v>405688</v>
      </c>
      <c r="AU8">
        <v>453.29</v>
      </c>
      <c r="AW8" s="6">
        <v>405688</v>
      </c>
      <c r="AX8" s="7">
        <v>453.29</v>
      </c>
    </row>
    <row r="9" spans="1:50" x14ac:dyDescent="0.25">
      <c r="A9">
        <v>34</v>
      </c>
      <c r="B9">
        <v>405676</v>
      </c>
      <c r="C9" s="22">
        <v>45510</v>
      </c>
      <c r="D9" s="22">
        <v>45603</v>
      </c>
      <c r="E9" s="22">
        <v>45635</v>
      </c>
      <c r="F9">
        <v>94</v>
      </c>
      <c r="G9" t="s">
        <v>27</v>
      </c>
      <c r="H9" t="s">
        <v>7</v>
      </c>
      <c r="I9" t="s">
        <v>48</v>
      </c>
      <c r="J9" t="s">
        <v>1</v>
      </c>
      <c r="K9" t="s">
        <v>49</v>
      </c>
      <c r="L9">
        <v>996866969</v>
      </c>
      <c r="M9" t="s">
        <v>51</v>
      </c>
      <c r="N9" t="s">
        <v>9</v>
      </c>
      <c r="O9">
        <v>5284</v>
      </c>
      <c r="P9">
        <v>5301</v>
      </c>
      <c r="Q9">
        <v>0</v>
      </c>
      <c r="R9">
        <v>17</v>
      </c>
      <c r="S9">
        <v>0</v>
      </c>
      <c r="T9" t="s">
        <v>11</v>
      </c>
      <c r="U9" t="s">
        <v>52</v>
      </c>
      <c r="V9" t="s">
        <v>53</v>
      </c>
      <c r="W9" t="s">
        <v>54</v>
      </c>
      <c r="X9" t="s">
        <v>55</v>
      </c>
      <c r="AE9" t="s">
        <v>56</v>
      </c>
      <c r="AF9" t="s">
        <v>57</v>
      </c>
      <c r="AH9" t="s">
        <v>58</v>
      </c>
      <c r="AI9" t="s">
        <v>55</v>
      </c>
      <c r="AJ9" t="s">
        <v>59</v>
      </c>
      <c r="AL9" t="s">
        <v>4</v>
      </c>
      <c r="AM9" t="s">
        <v>60</v>
      </c>
      <c r="AN9" t="s">
        <v>61</v>
      </c>
      <c r="AO9">
        <v>16.59</v>
      </c>
      <c r="AP9">
        <v>20240010400890</v>
      </c>
      <c r="AQ9">
        <v>45607</v>
      </c>
      <c r="AT9" s="5">
        <v>677198</v>
      </c>
      <c r="AU9">
        <v>3.9899999999999998</v>
      </c>
      <c r="AW9" s="6">
        <v>677198</v>
      </c>
      <c r="AX9" s="7">
        <v>3.9899999999999998</v>
      </c>
    </row>
    <row r="10" spans="1:50" x14ac:dyDescent="0.25">
      <c r="B10">
        <v>1902746</v>
      </c>
      <c r="C10" s="22"/>
      <c r="D10" s="22"/>
      <c r="E10" s="22">
        <v>45582</v>
      </c>
      <c r="G10" t="s">
        <v>27</v>
      </c>
      <c r="I10" t="s">
        <v>62</v>
      </c>
      <c r="J10" t="s">
        <v>1</v>
      </c>
      <c r="K10" t="s">
        <v>49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</v>
      </c>
      <c r="AI10" t="s">
        <v>4</v>
      </c>
      <c r="AK10" t="s">
        <v>5</v>
      </c>
      <c r="AL10" t="s">
        <v>4</v>
      </c>
      <c r="AM10" t="s">
        <v>5</v>
      </c>
      <c r="AN10" t="s">
        <v>4</v>
      </c>
      <c r="AO10">
        <v>0.08</v>
      </c>
      <c r="AP10">
        <v>20240009582922</v>
      </c>
      <c r="AQ10">
        <v>45582</v>
      </c>
      <c r="AT10" s="5">
        <v>677200</v>
      </c>
      <c r="AU10">
        <v>38.82</v>
      </c>
      <c r="AW10" s="6">
        <v>677200</v>
      </c>
      <c r="AX10" s="7">
        <v>38.82</v>
      </c>
    </row>
    <row r="11" spans="1:50" x14ac:dyDescent="0.25">
      <c r="A11">
        <v>34</v>
      </c>
      <c r="B11">
        <v>1902746</v>
      </c>
      <c r="C11" s="22">
        <v>45510</v>
      </c>
      <c r="D11" s="22">
        <v>45603</v>
      </c>
      <c r="E11" s="22">
        <v>45635</v>
      </c>
      <c r="F11">
        <v>94</v>
      </c>
      <c r="G11" t="s">
        <v>27</v>
      </c>
      <c r="H11" t="s">
        <v>7</v>
      </c>
      <c r="I11" t="s">
        <v>62</v>
      </c>
      <c r="J11" t="s">
        <v>1</v>
      </c>
      <c r="K11" t="s">
        <v>49</v>
      </c>
      <c r="L11">
        <v>996866969</v>
      </c>
      <c r="M11" t="s">
        <v>63</v>
      </c>
      <c r="N11" t="s">
        <v>9</v>
      </c>
      <c r="O11">
        <v>2474</v>
      </c>
      <c r="P11">
        <v>2524</v>
      </c>
      <c r="Q11">
        <v>0</v>
      </c>
      <c r="R11">
        <v>50</v>
      </c>
      <c r="S11">
        <v>0</v>
      </c>
      <c r="T11" t="s">
        <v>11</v>
      </c>
      <c r="U11" t="s">
        <v>52</v>
      </c>
      <c r="V11" t="s">
        <v>53</v>
      </c>
      <c r="W11" t="s">
        <v>64</v>
      </c>
      <c r="X11" t="s">
        <v>65</v>
      </c>
      <c r="AE11" t="s">
        <v>66</v>
      </c>
      <c r="AF11" t="s">
        <v>57</v>
      </c>
      <c r="AH11" t="s">
        <v>67</v>
      </c>
      <c r="AI11" t="s">
        <v>68</v>
      </c>
      <c r="AJ11" t="s">
        <v>69</v>
      </c>
      <c r="AL11" t="s">
        <v>70</v>
      </c>
      <c r="AM11" t="s">
        <v>71</v>
      </c>
      <c r="AN11" t="s">
        <v>4</v>
      </c>
      <c r="AO11">
        <v>60.52</v>
      </c>
      <c r="AP11">
        <v>20240010403064</v>
      </c>
      <c r="AQ11">
        <v>45607</v>
      </c>
      <c r="AT11" s="5">
        <v>677201</v>
      </c>
      <c r="AU11">
        <v>7.71</v>
      </c>
      <c r="AW11" s="6">
        <v>677201</v>
      </c>
      <c r="AX11" s="7">
        <v>7.71</v>
      </c>
    </row>
    <row r="12" spans="1:50" x14ac:dyDescent="0.25">
      <c r="B12">
        <v>1902747</v>
      </c>
      <c r="C12" s="22"/>
      <c r="D12" s="22"/>
      <c r="E12" s="22">
        <v>45582</v>
      </c>
      <c r="G12" t="s">
        <v>27</v>
      </c>
      <c r="I12" t="s">
        <v>62</v>
      </c>
      <c r="J12" t="s">
        <v>1</v>
      </c>
      <c r="K12" t="s">
        <v>49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AI12" t="s">
        <v>4</v>
      </c>
      <c r="AK12" t="s">
        <v>72</v>
      </c>
      <c r="AL12" t="s">
        <v>4</v>
      </c>
      <c r="AM12" t="s">
        <v>72</v>
      </c>
      <c r="AN12" t="s">
        <v>4</v>
      </c>
      <c r="AO12">
        <v>0.02</v>
      </c>
      <c r="AP12">
        <v>20240009582923</v>
      </c>
      <c r="AQ12">
        <v>45582</v>
      </c>
      <c r="AT12" s="5">
        <v>689107</v>
      </c>
      <c r="AU12">
        <v>1.31</v>
      </c>
      <c r="AW12" s="6">
        <v>689107</v>
      </c>
      <c r="AX12" s="7">
        <v>1.31</v>
      </c>
    </row>
    <row r="13" spans="1:50" x14ac:dyDescent="0.25">
      <c r="A13">
        <v>34</v>
      </c>
      <c r="B13">
        <v>1902747</v>
      </c>
      <c r="C13" s="22">
        <v>45510</v>
      </c>
      <c r="D13" s="22">
        <v>45603</v>
      </c>
      <c r="E13" s="22">
        <v>45635</v>
      </c>
      <c r="F13">
        <v>94</v>
      </c>
      <c r="G13" t="s">
        <v>27</v>
      </c>
      <c r="H13" t="s">
        <v>7</v>
      </c>
      <c r="I13" t="s">
        <v>62</v>
      </c>
      <c r="J13" t="s">
        <v>1</v>
      </c>
      <c r="K13" t="s">
        <v>49</v>
      </c>
      <c r="L13">
        <v>996866969</v>
      </c>
      <c r="M13" t="s">
        <v>73</v>
      </c>
      <c r="N13" t="s">
        <v>9</v>
      </c>
      <c r="O13">
        <v>1746</v>
      </c>
      <c r="P13">
        <v>1755</v>
      </c>
      <c r="Q13">
        <v>0</v>
      </c>
      <c r="R13">
        <v>9</v>
      </c>
      <c r="S13">
        <v>0</v>
      </c>
      <c r="T13" t="s">
        <v>11</v>
      </c>
      <c r="U13" t="s">
        <v>74</v>
      </c>
      <c r="V13" t="s">
        <v>75</v>
      </c>
      <c r="AE13" t="s">
        <v>75</v>
      </c>
      <c r="AF13" t="s">
        <v>57</v>
      </c>
      <c r="AH13" t="s">
        <v>76</v>
      </c>
      <c r="AI13" t="s">
        <v>77</v>
      </c>
      <c r="AJ13" t="s">
        <v>78</v>
      </c>
      <c r="AL13" t="s">
        <v>79</v>
      </c>
      <c r="AM13" t="s">
        <v>80</v>
      </c>
      <c r="AN13" t="s">
        <v>4</v>
      </c>
      <c r="AO13">
        <v>10.38</v>
      </c>
      <c r="AP13">
        <v>20240010403065</v>
      </c>
      <c r="AQ13">
        <v>45607</v>
      </c>
      <c r="AT13" s="5">
        <v>689108</v>
      </c>
      <c r="AU13">
        <v>0.47</v>
      </c>
      <c r="AW13" s="6">
        <v>689108</v>
      </c>
      <c r="AX13" s="7">
        <v>0.47</v>
      </c>
    </row>
    <row r="14" spans="1:50" x14ac:dyDescent="0.25">
      <c r="B14">
        <v>1902748</v>
      </c>
      <c r="C14" s="22"/>
      <c r="D14" s="22"/>
      <c r="E14" s="22">
        <v>45582</v>
      </c>
      <c r="G14" t="s">
        <v>27</v>
      </c>
      <c r="I14" t="s">
        <v>62</v>
      </c>
      <c r="J14" t="s">
        <v>1</v>
      </c>
      <c r="K14" t="s">
        <v>49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</v>
      </c>
      <c r="AI14" t="s">
        <v>4</v>
      </c>
      <c r="AK14" t="s">
        <v>50</v>
      </c>
      <c r="AL14" t="s">
        <v>4</v>
      </c>
      <c r="AM14" t="s">
        <v>50</v>
      </c>
      <c r="AN14" t="s">
        <v>4</v>
      </c>
      <c r="AO14">
        <v>0.03</v>
      </c>
      <c r="AP14">
        <v>20240009582924</v>
      </c>
      <c r="AQ14">
        <v>45582</v>
      </c>
      <c r="AT14" s="5">
        <v>689215</v>
      </c>
      <c r="AU14">
        <v>332.63000000000005</v>
      </c>
      <c r="AW14" s="6">
        <v>689215</v>
      </c>
      <c r="AX14" s="7">
        <v>332.63000000000005</v>
      </c>
    </row>
    <row r="15" spans="1:50" x14ac:dyDescent="0.25">
      <c r="A15">
        <v>34</v>
      </c>
      <c r="B15">
        <v>1902748</v>
      </c>
      <c r="C15" s="22">
        <v>45510</v>
      </c>
      <c r="D15" s="22">
        <v>45603</v>
      </c>
      <c r="E15" s="22">
        <v>45635</v>
      </c>
      <c r="F15">
        <v>94</v>
      </c>
      <c r="G15" t="s">
        <v>27</v>
      </c>
      <c r="H15" t="s">
        <v>7</v>
      </c>
      <c r="I15" t="s">
        <v>62</v>
      </c>
      <c r="J15" t="s">
        <v>1</v>
      </c>
      <c r="K15" t="s">
        <v>49</v>
      </c>
      <c r="L15">
        <v>996866969</v>
      </c>
      <c r="M15" t="s">
        <v>81</v>
      </c>
      <c r="N15" t="s">
        <v>9</v>
      </c>
      <c r="O15">
        <v>1857</v>
      </c>
      <c r="P15">
        <v>1871</v>
      </c>
      <c r="Q15">
        <v>0</v>
      </c>
      <c r="R15">
        <v>14</v>
      </c>
      <c r="S15">
        <v>0</v>
      </c>
      <c r="T15" t="s">
        <v>11</v>
      </c>
      <c r="U15" t="s">
        <v>82</v>
      </c>
      <c r="V15" t="s">
        <v>83</v>
      </c>
      <c r="AE15" t="s">
        <v>83</v>
      </c>
      <c r="AF15" t="s">
        <v>57</v>
      </c>
      <c r="AH15" t="s">
        <v>84</v>
      </c>
      <c r="AI15" t="s">
        <v>85</v>
      </c>
      <c r="AJ15" t="s">
        <v>86</v>
      </c>
      <c r="AL15" t="s">
        <v>87</v>
      </c>
      <c r="AM15" t="s">
        <v>88</v>
      </c>
      <c r="AN15" t="s">
        <v>4</v>
      </c>
      <c r="AO15">
        <v>14.23</v>
      </c>
      <c r="AP15">
        <v>20240010403066</v>
      </c>
      <c r="AQ15">
        <v>45607</v>
      </c>
      <c r="AT15" s="5">
        <v>1005741</v>
      </c>
      <c r="AU15">
        <v>0.11</v>
      </c>
      <c r="AW15" s="6">
        <v>1005741</v>
      </c>
      <c r="AX15" s="7">
        <v>0.11</v>
      </c>
    </row>
    <row r="16" spans="1:50" x14ac:dyDescent="0.25">
      <c r="B16">
        <v>1902749</v>
      </c>
      <c r="C16" s="22"/>
      <c r="D16" s="22"/>
      <c r="E16" s="22">
        <v>45582</v>
      </c>
      <c r="G16" t="s">
        <v>27</v>
      </c>
      <c r="I16" t="s">
        <v>62</v>
      </c>
      <c r="J16" t="s">
        <v>1</v>
      </c>
      <c r="K16" t="s">
        <v>49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</v>
      </c>
      <c r="AI16" t="s">
        <v>4</v>
      </c>
      <c r="AK16" t="s">
        <v>72</v>
      </c>
      <c r="AL16" t="s">
        <v>4</v>
      </c>
      <c r="AM16" t="s">
        <v>72</v>
      </c>
      <c r="AN16" t="s">
        <v>4</v>
      </c>
      <c r="AO16">
        <v>0.02</v>
      </c>
      <c r="AP16">
        <v>20240009582925</v>
      </c>
      <c r="AQ16">
        <v>45582</v>
      </c>
      <c r="AT16" s="5">
        <v>1295303</v>
      </c>
      <c r="AU16">
        <v>40.010000000000005</v>
      </c>
      <c r="AW16" s="6">
        <v>1295303</v>
      </c>
      <c r="AX16" s="7">
        <v>40.010000000000005</v>
      </c>
    </row>
    <row r="17" spans="1:50" x14ac:dyDescent="0.25">
      <c r="A17">
        <v>34</v>
      </c>
      <c r="B17">
        <v>1902749</v>
      </c>
      <c r="C17" s="22">
        <v>45510</v>
      </c>
      <c r="D17" s="22">
        <v>45603</v>
      </c>
      <c r="E17" s="22">
        <v>45635</v>
      </c>
      <c r="F17">
        <v>94</v>
      </c>
      <c r="G17" t="s">
        <v>27</v>
      </c>
      <c r="H17" t="s">
        <v>7</v>
      </c>
      <c r="I17" t="s">
        <v>62</v>
      </c>
      <c r="J17" t="s">
        <v>1</v>
      </c>
      <c r="K17" t="s">
        <v>49</v>
      </c>
      <c r="L17">
        <v>996866969</v>
      </c>
      <c r="M17" t="s">
        <v>89</v>
      </c>
      <c r="N17" t="s">
        <v>9</v>
      </c>
      <c r="O17">
        <v>503</v>
      </c>
      <c r="P17">
        <v>508</v>
      </c>
      <c r="Q17" t="s">
        <v>90</v>
      </c>
      <c r="R17">
        <v>5</v>
      </c>
      <c r="S17">
        <v>0</v>
      </c>
      <c r="T17" t="s">
        <v>11</v>
      </c>
      <c r="U17" t="s">
        <v>91</v>
      </c>
      <c r="V17" t="s">
        <v>92</v>
      </c>
      <c r="AE17" t="s">
        <v>92</v>
      </c>
      <c r="AF17" t="s">
        <v>57</v>
      </c>
      <c r="AH17" t="s">
        <v>93</v>
      </c>
      <c r="AI17" t="s">
        <v>94</v>
      </c>
      <c r="AJ17" t="s">
        <v>95</v>
      </c>
      <c r="AL17" t="s">
        <v>4</v>
      </c>
      <c r="AM17" t="s">
        <v>96</v>
      </c>
      <c r="AN17" t="s">
        <v>97</v>
      </c>
      <c r="AO17">
        <v>8.3699999999999992</v>
      </c>
      <c r="AP17">
        <v>20240010403067</v>
      </c>
      <c r="AQ17">
        <v>45607</v>
      </c>
      <c r="AT17" s="5">
        <v>1386022</v>
      </c>
      <c r="AU17">
        <v>26.369999999999997</v>
      </c>
      <c r="AW17" s="6">
        <v>1386022</v>
      </c>
      <c r="AX17" s="7">
        <v>26.369999999999997</v>
      </c>
    </row>
    <row r="18" spans="1:50" x14ac:dyDescent="0.25">
      <c r="B18">
        <v>1902750</v>
      </c>
      <c r="C18" s="22"/>
      <c r="D18" s="22"/>
      <c r="E18" s="22">
        <v>45582</v>
      </c>
      <c r="G18" t="s">
        <v>27</v>
      </c>
      <c r="I18" t="s">
        <v>62</v>
      </c>
      <c r="J18" t="s">
        <v>1</v>
      </c>
      <c r="K18" t="s">
        <v>49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</v>
      </c>
      <c r="AI18" t="s">
        <v>4</v>
      </c>
      <c r="AK18" t="s">
        <v>99</v>
      </c>
      <c r="AL18" t="s">
        <v>4</v>
      </c>
      <c r="AM18" t="s">
        <v>99</v>
      </c>
      <c r="AN18" t="s">
        <v>4</v>
      </c>
      <c r="AO18">
        <v>0.05</v>
      </c>
      <c r="AP18">
        <v>20240009582926</v>
      </c>
      <c r="AQ18">
        <v>45582</v>
      </c>
      <c r="AT18" s="5">
        <v>1386023</v>
      </c>
      <c r="AU18">
        <v>35.72</v>
      </c>
      <c r="AW18" s="6">
        <v>1386023</v>
      </c>
      <c r="AX18" s="7">
        <v>35.72</v>
      </c>
    </row>
    <row r="19" spans="1:50" x14ac:dyDescent="0.25">
      <c r="A19">
        <v>34</v>
      </c>
      <c r="B19">
        <v>1902750</v>
      </c>
      <c r="C19" s="22">
        <v>45510</v>
      </c>
      <c r="D19" s="22">
        <v>45603</v>
      </c>
      <c r="E19" s="22">
        <v>45635</v>
      </c>
      <c r="F19">
        <v>94</v>
      </c>
      <c r="G19" t="s">
        <v>27</v>
      </c>
      <c r="H19" t="s">
        <v>7</v>
      </c>
      <c r="I19" t="s">
        <v>62</v>
      </c>
      <c r="J19" t="s">
        <v>1</v>
      </c>
      <c r="K19" t="s">
        <v>49</v>
      </c>
      <c r="L19">
        <v>996866969</v>
      </c>
      <c r="M19" t="s">
        <v>100</v>
      </c>
      <c r="N19" t="s">
        <v>9</v>
      </c>
      <c r="O19">
        <v>1709</v>
      </c>
      <c r="P19">
        <v>1734</v>
      </c>
      <c r="Q19">
        <v>0</v>
      </c>
      <c r="R19">
        <v>25</v>
      </c>
      <c r="S19">
        <v>0</v>
      </c>
      <c r="T19" t="s">
        <v>11</v>
      </c>
      <c r="U19" t="s">
        <v>52</v>
      </c>
      <c r="V19" t="s">
        <v>53</v>
      </c>
      <c r="W19" t="s">
        <v>101</v>
      </c>
      <c r="X19" t="s">
        <v>102</v>
      </c>
      <c r="AE19" t="s">
        <v>103</v>
      </c>
      <c r="AF19" t="s">
        <v>57</v>
      </c>
      <c r="AH19" t="s">
        <v>104</v>
      </c>
      <c r="AI19" t="s">
        <v>105</v>
      </c>
      <c r="AJ19" t="s">
        <v>106</v>
      </c>
      <c r="AL19" t="s">
        <v>99</v>
      </c>
      <c r="AM19" t="s">
        <v>107</v>
      </c>
      <c r="AN19" t="s">
        <v>4</v>
      </c>
      <c r="AO19">
        <v>27.52</v>
      </c>
      <c r="AP19">
        <v>20240010403068</v>
      </c>
      <c r="AQ19">
        <v>45607</v>
      </c>
      <c r="AT19" s="5">
        <v>1386024</v>
      </c>
      <c r="AU19">
        <v>8.4600000000000009</v>
      </c>
      <c r="AW19" s="6">
        <v>1386024</v>
      </c>
      <c r="AX19" s="7">
        <v>8.4600000000000009</v>
      </c>
    </row>
    <row r="20" spans="1:50" x14ac:dyDescent="0.25">
      <c r="B20">
        <v>1902751</v>
      </c>
      <c r="C20" s="22"/>
      <c r="D20" s="22"/>
      <c r="E20" s="22">
        <v>45582</v>
      </c>
      <c r="G20" t="s">
        <v>27</v>
      </c>
      <c r="I20" t="s">
        <v>62</v>
      </c>
      <c r="J20" t="s">
        <v>1</v>
      </c>
      <c r="K20" t="s">
        <v>49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50</v>
      </c>
      <c r="AL20" t="s">
        <v>4</v>
      </c>
      <c r="AM20" t="s">
        <v>50</v>
      </c>
      <c r="AN20" t="s">
        <v>4</v>
      </c>
      <c r="AO20">
        <v>0.03</v>
      </c>
      <c r="AP20">
        <v>20240009582927</v>
      </c>
      <c r="AQ20">
        <v>45582</v>
      </c>
      <c r="AT20" s="5">
        <v>1386025</v>
      </c>
      <c r="AU20">
        <v>8.48</v>
      </c>
      <c r="AW20" s="6">
        <v>1386025</v>
      </c>
      <c r="AX20" s="7">
        <v>8.48</v>
      </c>
    </row>
    <row r="21" spans="1:50" x14ac:dyDescent="0.25">
      <c r="A21">
        <v>34</v>
      </c>
      <c r="B21">
        <v>1902751</v>
      </c>
      <c r="C21" s="22">
        <v>45510</v>
      </c>
      <c r="D21" s="22">
        <v>45603</v>
      </c>
      <c r="E21" s="22">
        <v>45635</v>
      </c>
      <c r="F21">
        <v>94</v>
      </c>
      <c r="G21" t="s">
        <v>27</v>
      </c>
      <c r="H21" t="s">
        <v>7</v>
      </c>
      <c r="I21" t="s">
        <v>62</v>
      </c>
      <c r="J21" t="s">
        <v>1</v>
      </c>
      <c r="K21" t="s">
        <v>49</v>
      </c>
      <c r="L21">
        <v>996866969</v>
      </c>
      <c r="M21" t="s">
        <v>108</v>
      </c>
      <c r="N21" t="s">
        <v>9</v>
      </c>
      <c r="O21">
        <v>1668</v>
      </c>
      <c r="P21">
        <v>1679</v>
      </c>
      <c r="Q21">
        <v>0</v>
      </c>
      <c r="R21">
        <v>11</v>
      </c>
      <c r="S21">
        <v>0</v>
      </c>
      <c r="T21" t="s">
        <v>11</v>
      </c>
      <c r="U21" t="s">
        <v>109</v>
      </c>
      <c r="V21" t="s">
        <v>110</v>
      </c>
      <c r="AE21" t="s">
        <v>110</v>
      </c>
      <c r="AF21" t="s">
        <v>57</v>
      </c>
      <c r="AH21" t="s">
        <v>111</v>
      </c>
      <c r="AI21" t="s">
        <v>112</v>
      </c>
      <c r="AJ21" t="s">
        <v>113</v>
      </c>
      <c r="AL21" t="s">
        <v>114</v>
      </c>
      <c r="AM21" t="s">
        <v>115</v>
      </c>
      <c r="AN21" t="s">
        <v>4</v>
      </c>
      <c r="AO21">
        <v>12.07</v>
      </c>
      <c r="AP21">
        <v>20240010403069</v>
      </c>
      <c r="AQ21">
        <v>45607</v>
      </c>
      <c r="AT21" s="5">
        <v>1386026</v>
      </c>
      <c r="AU21">
        <v>50.940000000000005</v>
      </c>
      <c r="AW21" s="6">
        <v>1386026</v>
      </c>
      <c r="AX21" s="7">
        <v>50.940000000000005</v>
      </c>
    </row>
    <row r="22" spans="1:50" x14ac:dyDescent="0.25">
      <c r="B22">
        <v>1902752</v>
      </c>
      <c r="C22" s="22"/>
      <c r="D22" s="22"/>
      <c r="E22" s="22">
        <v>45582</v>
      </c>
      <c r="G22" t="s">
        <v>27</v>
      </c>
      <c r="I22" t="s">
        <v>62</v>
      </c>
      <c r="J22" t="s">
        <v>1</v>
      </c>
      <c r="K22" t="s">
        <v>49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116</v>
      </c>
      <c r="AL22" t="s">
        <v>4</v>
      </c>
      <c r="AM22" t="s">
        <v>116</v>
      </c>
      <c r="AN22" t="s">
        <v>4</v>
      </c>
      <c r="AO22">
        <v>0.04</v>
      </c>
      <c r="AP22">
        <v>20240009582928</v>
      </c>
      <c r="AQ22">
        <v>45582</v>
      </c>
      <c r="AT22" s="5">
        <v>1386027</v>
      </c>
      <c r="AU22">
        <v>7.76</v>
      </c>
      <c r="AW22" s="6">
        <v>1386027</v>
      </c>
      <c r="AX22" s="7">
        <v>7.76</v>
      </c>
    </row>
    <row r="23" spans="1:50" x14ac:dyDescent="0.25">
      <c r="A23">
        <v>34</v>
      </c>
      <c r="B23">
        <v>1902752</v>
      </c>
      <c r="C23" s="22">
        <v>45510</v>
      </c>
      <c r="D23" s="22">
        <v>45603</v>
      </c>
      <c r="E23" s="22">
        <v>45635</v>
      </c>
      <c r="F23">
        <v>94</v>
      </c>
      <c r="G23" t="s">
        <v>27</v>
      </c>
      <c r="H23" t="s">
        <v>7</v>
      </c>
      <c r="I23" t="s">
        <v>62</v>
      </c>
      <c r="J23" t="s">
        <v>1</v>
      </c>
      <c r="K23" t="s">
        <v>49</v>
      </c>
      <c r="L23">
        <v>996866969</v>
      </c>
      <c r="M23" t="s">
        <v>117</v>
      </c>
      <c r="N23" t="s">
        <v>9</v>
      </c>
      <c r="O23">
        <v>2355</v>
      </c>
      <c r="P23">
        <v>2375</v>
      </c>
      <c r="Q23">
        <v>0</v>
      </c>
      <c r="R23">
        <v>20</v>
      </c>
      <c r="S23">
        <v>0</v>
      </c>
      <c r="T23" t="s">
        <v>11</v>
      </c>
      <c r="U23" t="s">
        <v>52</v>
      </c>
      <c r="V23" t="s">
        <v>53</v>
      </c>
      <c r="W23" t="s">
        <v>118</v>
      </c>
      <c r="X23" t="s">
        <v>119</v>
      </c>
      <c r="AE23" t="s">
        <v>120</v>
      </c>
      <c r="AF23" t="s">
        <v>57</v>
      </c>
      <c r="AH23" t="s">
        <v>121</v>
      </c>
      <c r="AI23" t="s">
        <v>17</v>
      </c>
      <c r="AJ23" t="s">
        <v>122</v>
      </c>
      <c r="AL23" t="s">
        <v>4</v>
      </c>
      <c r="AM23" t="s">
        <v>123</v>
      </c>
      <c r="AN23" t="s">
        <v>5</v>
      </c>
      <c r="AO23">
        <v>20.81</v>
      </c>
      <c r="AP23">
        <v>20240010403070</v>
      </c>
      <c r="AQ23">
        <v>45607</v>
      </c>
      <c r="AT23" s="5">
        <v>1386028</v>
      </c>
      <c r="AU23">
        <v>7.98</v>
      </c>
      <c r="AW23" s="6">
        <v>1386028</v>
      </c>
      <c r="AX23" s="7">
        <v>7.98</v>
      </c>
    </row>
    <row r="24" spans="1:50" x14ac:dyDescent="0.25">
      <c r="B24">
        <v>405688</v>
      </c>
      <c r="C24" s="22"/>
      <c r="D24" s="22"/>
      <c r="E24" s="22">
        <v>45582</v>
      </c>
      <c r="G24" t="s">
        <v>27</v>
      </c>
      <c r="I24" t="s">
        <v>1</v>
      </c>
      <c r="J24" t="s">
        <v>1</v>
      </c>
      <c r="K24" t="s">
        <v>124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125</v>
      </c>
      <c r="AL24" t="s">
        <v>4</v>
      </c>
      <c r="AM24" t="s">
        <v>125</v>
      </c>
      <c r="AN24" t="s">
        <v>4</v>
      </c>
      <c r="AO24">
        <v>0.68</v>
      </c>
      <c r="AP24">
        <v>20240009582921</v>
      </c>
      <c r="AQ24">
        <v>45582</v>
      </c>
      <c r="AT24" s="5">
        <v>1386029</v>
      </c>
      <c r="AU24">
        <v>7.82</v>
      </c>
      <c r="AW24" s="6">
        <v>1386029</v>
      </c>
      <c r="AX24" s="7">
        <v>7.82</v>
      </c>
    </row>
    <row r="25" spans="1:50" x14ac:dyDescent="0.25">
      <c r="A25">
        <v>34</v>
      </c>
      <c r="B25">
        <v>405688</v>
      </c>
      <c r="C25" s="22">
        <v>45510</v>
      </c>
      <c r="D25" s="22">
        <v>45603</v>
      </c>
      <c r="E25" s="22">
        <v>45635</v>
      </c>
      <c r="F25">
        <v>94</v>
      </c>
      <c r="G25" t="s">
        <v>27</v>
      </c>
      <c r="H25" t="s">
        <v>7</v>
      </c>
      <c r="I25" t="s">
        <v>1</v>
      </c>
      <c r="J25" t="s">
        <v>1</v>
      </c>
      <c r="K25" t="s">
        <v>124</v>
      </c>
      <c r="L25">
        <v>996866969</v>
      </c>
      <c r="M25" t="s">
        <v>126</v>
      </c>
      <c r="N25" t="s">
        <v>127</v>
      </c>
      <c r="O25">
        <v>23864</v>
      </c>
      <c r="P25">
        <v>23996</v>
      </c>
      <c r="Q25">
        <v>0</v>
      </c>
      <c r="R25">
        <v>132</v>
      </c>
      <c r="S25">
        <v>0</v>
      </c>
      <c r="T25" t="s">
        <v>11</v>
      </c>
      <c r="U25" t="s">
        <v>52</v>
      </c>
      <c r="V25" t="s">
        <v>53</v>
      </c>
      <c r="W25" t="s">
        <v>128</v>
      </c>
      <c r="X25" t="s">
        <v>129</v>
      </c>
      <c r="Y25" t="s">
        <v>130</v>
      </c>
      <c r="Z25" t="s">
        <v>131</v>
      </c>
      <c r="AA25" t="s">
        <v>132</v>
      </c>
      <c r="AB25" t="s">
        <v>133</v>
      </c>
      <c r="AC25" t="s">
        <v>134</v>
      </c>
      <c r="AD25" t="s">
        <v>135</v>
      </c>
      <c r="AE25" t="s">
        <v>136</v>
      </c>
      <c r="AF25" t="s">
        <v>137</v>
      </c>
      <c r="AH25" t="s">
        <v>138</v>
      </c>
      <c r="AI25" t="s">
        <v>139</v>
      </c>
      <c r="AJ25" t="s">
        <v>140</v>
      </c>
      <c r="AL25" t="s">
        <v>4</v>
      </c>
      <c r="AM25" t="s">
        <v>141</v>
      </c>
      <c r="AN25" t="s">
        <v>142</v>
      </c>
      <c r="AO25">
        <v>452.61</v>
      </c>
      <c r="AP25">
        <v>20240010400900</v>
      </c>
      <c r="AQ25">
        <v>45607</v>
      </c>
      <c r="AT25" s="5">
        <v>1386030</v>
      </c>
      <c r="AU25">
        <v>8.58</v>
      </c>
      <c r="AW25" s="6">
        <v>1386030</v>
      </c>
      <c r="AX25" s="7">
        <v>8.58</v>
      </c>
    </row>
    <row r="26" spans="1:50" x14ac:dyDescent="0.25">
      <c r="B26">
        <v>1400705</v>
      </c>
      <c r="E26">
        <v>43264</v>
      </c>
      <c r="G26" t="s">
        <v>143</v>
      </c>
      <c r="I26" t="s">
        <v>1</v>
      </c>
      <c r="J26" t="s">
        <v>1</v>
      </c>
      <c r="K26" t="s">
        <v>144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145</v>
      </c>
      <c r="AL26" t="s">
        <v>4</v>
      </c>
      <c r="AM26" t="s">
        <v>145</v>
      </c>
      <c r="AN26" t="s">
        <v>4</v>
      </c>
      <c r="AO26">
        <v>0.22</v>
      </c>
      <c r="AP26">
        <v>20180005354311</v>
      </c>
      <c r="AQ26">
        <v>43264</v>
      </c>
      <c r="AT26" s="5">
        <v>1386031</v>
      </c>
      <c r="AU26">
        <v>8.68</v>
      </c>
      <c r="AW26" s="6">
        <v>1386031</v>
      </c>
      <c r="AX26" s="7">
        <v>8.68</v>
      </c>
    </row>
    <row r="27" spans="1:50" x14ac:dyDescent="0.25">
      <c r="A27">
        <v>40</v>
      </c>
      <c r="B27">
        <v>1835245</v>
      </c>
      <c r="C27">
        <v>45512</v>
      </c>
      <c r="D27">
        <v>45602</v>
      </c>
      <c r="E27">
        <v>45637</v>
      </c>
      <c r="F27">
        <v>91</v>
      </c>
      <c r="G27" t="s">
        <v>146</v>
      </c>
      <c r="H27" t="s">
        <v>7</v>
      </c>
      <c r="I27" t="s">
        <v>147</v>
      </c>
      <c r="J27" t="s">
        <v>1</v>
      </c>
      <c r="K27" t="s">
        <v>148</v>
      </c>
      <c r="L27">
        <v>996866969</v>
      </c>
      <c r="M27" t="s">
        <v>149</v>
      </c>
      <c r="N27" t="s">
        <v>9</v>
      </c>
      <c r="O27">
        <v>3660</v>
      </c>
      <c r="P27">
        <v>3660</v>
      </c>
      <c r="Q27" t="s">
        <v>19</v>
      </c>
      <c r="R27">
        <v>0</v>
      </c>
      <c r="S27">
        <v>0</v>
      </c>
      <c r="T27" t="s">
        <v>11</v>
      </c>
      <c r="U27" t="s">
        <v>20</v>
      </c>
      <c r="V27" t="s">
        <v>21</v>
      </c>
      <c r="AE27" t="s">
        <v>21</v>
      </c>
      <c r="AF27" t="s">
        <v>150</v>
      </c>
      <c r="AH27" t="s">
        <v>23</v>
      </c>
      <c r="AI27" t="s">
        <v>24</v>
      </c>
      <c r="AJ27" t="s">
        <v>151</v>
      </c>
      <c r="AL27" t="s">
        <v>152</v>
      </c>
      <c r="AM27" t="s">
        <v>153</v>
      </c>
      <c r="AN27" t="s">
        <v>4</v>
      </c>
      <c r="AO27">
        <v>8.65</v>
      </c>
      <c r="AP27">
        <v>20240010509279</v>
      </c>
      <c r="AQ27">
        <v>45609</v>
      </c>
      <c r="AT27" s="5">
        <v>1386032</v>
      </c>
      <c r="AU27">
        <v>8.07</v>
      </c>
      <c r="AW27" s="6">
        <v>1386032</v>
      </c>
      <c r="AX27" s="7">
        <v>8.07</v>
      </c>
    </row>
    <row r="28" spans="1:50" x14ac:dyDescent="0.25">
      <c r="A28">
        <v>40</v>
      </c>
      <c r="B28">
        <v>2121795</v>
      </c>
      <c r="C28">
        <v>45512</v>
      </c>
      <c r="D28">
        <v>45602</v>
      </c>
      <c r="E28">
        <v>45637</v>
      </c>
      <c r="F28">
        <v>91</v>
      </c>
      <c r="G28" t="s">
        <v>146</v>
      </c>
      <c r="H28" t="s">
        <v>7</v>
      </c>
      <c r="I28" t="s">
        <v>1</v>
      </c>
      <c r="J28" t="s">
        <v>1</v>
      </c>
      <c r="K28" t="s">
        <v>154</v>
      </c>
      <c r="L28">
        <v>996866969</v>
      </c>
      <c r="M28" t="s">
        <v>155</v>
      </c>
      <c r="N28" t="s">
        <v>156</v>
      </c>
      <c r="O28">
        <v>1926</v>
      </c>
      <c r="P28">
        <v>1961</v>
      </c>
      <c r="Q28">
        <v>0</v>
      </c>
      <c r="R28">
        <v>35</v>
      </c>
      <c r="S28">
        <v>0</v>
      </c>
      <c r="T28" t="s">
        <v>11</v>
      </c>
      <c r="U28" t="s">
        <v>157</v>
      </c>
      <c r="V28" t="s">
        <v>158</v>
      </c>
      <c r="W28" t="s">
        <v>159</v>
      </c>
      <c r="X28" t="s">
        <v>160</v>
      </c>
      <c r="AE28" t="s">
        <v>161</v>
      </c>
      <c r="AF28" t="s">
        <v>150</v>
      </c>
      <c r="AH28" t="s">
        <v>162</v>
      </c>
      <c r="AI28" t="s">
        <v>163</v>
      </c>
      <c r="AJ28" t="s">
        <v>164</v>
      </c>
      <c r="AL28" t="s">
        <v>4</v>
      </c>
      <c r="AM28" t="s">
        <v>165</v>
      </c>
      <c r="AN28" t="s">
        <v>116</v>
      </c>
      <c r="AO28">
        <v>40.78</v>
      </c>
      <c r="AP28">
        <v>20240010509548</v>
      </c>
      <c r="AQ28">
        <v>45609</v>
      </c>
      <c r="AT28" s="5">
        <v>1386033</v>
      </c>
      <c r="AU28">
        <v>8.33</v>
      </c>
      <c r="AW28" s="6">
        <v>1386033</v>
      </c>
      <c r="AX28" s="7">
        <v>8.33</v>
      </c>
    </row>
    <row r="29" spans="1:50" x14ac:dyDescent="0.25">
      <c r="B29">
        <v>2121796</v>
      </c>
      <c r="E29">
        <v>45545</v>
      </c>
      <c r="G29" t="s">
        <v>146</v>
      </c>
      <c r="I29" t="s">
        <v>1</v>
      </c>
      <c r="J29" t="s">
        <v>1</v>
      </c>
      <c r="K29" t="s">
        <v>154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94</v>
      </c>
      <c r="AL29" t="s">
        <v>4</v>
      </c>
      <c r="AM29" t="s">
        <v>94</v>
      </c>
      <c r="AN29" t="s">
        <v>4</v>
      </c>
      <c r="AO29">
        <v>0.28999999999999998</v>
      </c>
      <c r="AP29">
        <v>20240008285781</v>
      </c>
      <c r="AQ29">
        <v>45545</v>
      </c>
      <c r="AT29" s="5">
        <v>1386034</v>
      </c>
      <c r="AU29">
        <v>46.29</v>
      </c>
      <c r="AW29" s="6">
        <v>1386034</v>
      </c>
      <c r="AX29" s="7">
        <v>46.29</v>
      </c>
    </row>
    <row r="30" spans="1:50" x14ac:dyDescent="0.25">
      <c r="A30">
        <v>40</v>
      </c>
      <c r="B30">
        <v>2121796</v>
      </c>
      <c r="C30">
        <v>45513</v>
      </c>
      <c r="D30">
        <v>45602</v>
      </c>
      <c r="E30">
        <v>45637</v>
      </c>
      <c r="F30">
        <v>90</v>
      </c>
      <c r="G30" t="s">
        <v>146</v>
      </c>
      <c r="H30" t="s">
        <v>7</v>
      </c>
      <c r="I30" t="s">
        <v>1</v>
      </c>
      <c r="J30" t="s">
        <v>1</v>
      </c>
      <c r="K30" t="s">
        <v>154</v>
      </c>
      <c r="L30">
        <v>996866969</v>
      </c>
      <c r="M30" t="s">
        <v>166</v>
      </c>
      <c r="N30" t="s">
        <v>156</v>
      </c>
      <c r="O30">
        <v>2646</v>
      </c>
      <c r="P30">
        <v>2669</v>
      </c>
      <c r="Q30">
        <v>0</v>
      </c>
      <c r="R30">
        <v>23</v>
      </c>
      <c r="S30">
        <v>0</v>
      </c>
      <c r="T30" t="s">
        <v>11</v>
      </c>
      <c r="U30" t="s">
        <v>167</v>
      </c>
      <c r="V30" t="s">
        <v>168</v>
      </c>
      <c r="W30" t="s">
        <v>169</v>
      </c>
      <c r="X30" t="s">
        <v>170</v>
      </c>
      <c r="AE30" t="s">
        <v>171</v>
      </c>
      <c r="AF30" t="s">
        <v>172</v>
      </c>
      <c r="AH30" t="s">
        <v>173</v>
      </c>
      <c r="AI30" t="s">
        <v>174</v>
      </c>
      <c r="AJ30" t="s">
        <v>175</v>
      </c>
      <c r="AL30" t="s">
        <v>176</v>
      </c>
      <c r="AM30" t="s">
        <v>177</v>
      </c>
      <c r="AN30" t="s">
        <v>4</v>
      </c>
      <c r="AO30">
        <v>25.52</v>
      </c>
      <c r="AP30">
        <v>20240010509549</v>
      </c>
      <c r="AQ30">
        <v>45609</v>
      </c>
      <c r="AT30" s="5">
        <v>1386035</v>
      </c>
      <c r="AU30">
        <v>8.48</v>
      </c>
      <c r="AW30" s="6">
        <v>1386035</v>
      </c>
      <c r="AX30" s="7">
        <v>8.48</v>
      </c>
    </row>
    <row r="31" spans="1:50" x14ac:dyDescent="0.25">
      <c r="A31">
        <v>40</v>
      </c>
      <c r="B31">
        <v>2121797</v>
      </c>
      <c r="C31">
        <v>45512</v>
      </c>
      <c r="D31">
        <v>45602</v>
      </c>
      <c r="E31">
        <v>45637</v>
      </c>
      <c r="F31">
        <v>91</v>
      </c>
      <c r="G31" t="s">
        <v>146</v>
      </c>
      <c r="H31" t="s">
        <v>7</v>
      </c>
      <c r="I31" t="s">
        <v>1</v>
      </c>
      <c r="J31" t="s">
        <v>1</v>
      </c>
      <c r="K31" t="s">
        <v>154</v>
      </c>
      <c r="L31">
        <v>996866969</v>
      </c>
      <c r="M31" t="s">
        <v>178</v>
      </c>
      <c r="N31" t="s">
        <v>156</v>
      </c>
      <c r="O31">
        <v>1140</v>
      </c>
      <c r="P31">
        <v>1169</v>
      </c>
      <c r="Q31">
        <v>0</v>
      </c>
      <c r="R31">
        <v>29</v>
      </c>
      <c r="S31">
        <v>0</v>
      </c>
      <c r="T31" t="s">
        <v>11</v>
      </c>
      <c r="U31" t="s">
        <v>157</v>
      </c>
      <c r="V31" t="s">
        <v>158</v>
      </c>
      <c r="W31" t="s">
        <v>179</v>
      </c>
      <c r="X31" t="s">
        <v>180</v>
      </c>
      <c r="AE31" t="s">
        <v>181</v>
      </c>
      <c r="AF31" t="s">
        <v>150</v>
      </c>
      <c r="AH31" t="s">
        <v>182</v>
      </c>
      <c r="AI31" t="s">
        <v>183</v>
      </c>
      <c r="AJ31" t="s">
        <v>184</v>
      </c>
      <c r="AL31" t="s">
        <v>185</v>
      </c>
      <c r="AM31" t="s">
        <v>186</v>
      </c>
      <c r="AN31" t="s">
        <v>4</v>
      </c>
      <c r="AO31">
        <v>33.369999999999997</v>
      </c>
      <c r="AP31">
        <v>20240010509550</v>
      </c>
      <c r="AQ31">
        <v>45609</v>
      </c>
      <c r="AT31" s="5">
        <v>1386036</v>
      </c>
      <c r="AU31">
        <v>8.1</v>
      </c>
      <c r="AW31" s="6">
        <v>1386036</v>
      </c>
      <c r="AX31" s="7">
        <v>8.1</v>
      </c>
    </row>
    <row r="32" spans="1:50" x14ac:dyDescent="0.25">
      <c r="A32">
        <v>40</v>
      </c>
      <c r="B32">
        <v>2121799</v>
      </c>
      <c r="C32">
        <v>45512</v>
      </c>
      <c r="D32">
        <v>45602</v>
      </c>
      <c r="E32">
        <v>45637</v>
      </c>
      <c r="F32">
        <v>91</v>
      </c>
      <c r="G32" t="s">
        <v>146</v>
      </c>
      <c r="H32" t="s">
        <v>7</v>
      </c>
      <c r="I32" t="s">
        <v>1</v>
      </c>
      <c r="J32" t="s">
        <v>1</v>
      </c>
      <c r="K32" t="s">
        <v>154</v>
      </c>
      <c r="L32">
        <v>996866969</v>
      </c>
      <c r="M32" t="s">
        <v>187</v>
      </c>
      <c r="N32" t="s">
        <v>156</v>
      </c>
      <c r="O32">
        <v>871</v>
      </c>
      <c r="P32">
        <v>897</v>
      </c>
      <c r="Q32">
        <v>0</v>
      </c>
      <c r="R32">
        <v>26</v>
      </c>
      <c r="S32">
        <v>0</v>
      </c>
      <c r="T32" t="s">
        <v>11</v>
      </c>
      <c r="U32" t="s">
        <v>157</v>
      </c>
      <c r="V32" t="s">
        <v>158</v>
      </c>
      <c r="W32" t="s">
        <v>188</v>
      </c>
      <c r="X32" t="s">
        <v>189</v>
      </c>
      <c r="AE32" t="s">
        <v>190</v>
      </c>
      <c r="AF32" t="s">
        <v>150</v>
      </c>
      <c r="AH32" t="s">
        <v>191</v>
      </c>
      <c r="AI32" t="s">
        <v>192</v>
      </c>
      <c r="AJ32" t="s">
        <v>193</v>
      </c>
      <c r="AL32" t="s">
        <v>194</v>
      </c>
      <c r="AM32" t="s">
        <v>195</v>
      </c>
      <c r="AN32" t="s">
        <v>4</v>
      </c>
      <c r="AO32">
        <v>29.07</v>
      </c>
      <c r="AP32">
        <v>20240010509552</v>
      </c>
      <c r="AQ32">
        <v>45609</v>
      </c>
      <c r="AT32" s="5">
        <v>1386037</v>
      </c>
      <c r="AU32">
        <v>8.620000000000001</v>
      </c>
      <c r="AW32" s="6">
        <v>1386037</v>
      </c>
      <c r="AX32" s="7">
        <v>8.620000000000001</v>
      </c>
    </row>
    <row r="33" spans="1:50" x14ac:dyDescent="0.25">
      <c r="B33">
        <v>2121801</v>
      </c>
      <c r="E33">
        <v>45551</v>
      </c>
      <c r="G33" t="s">
        <v>146</v>
      </c>
      <c r="I33" t="s">
        <v>1</v>
      </c>
      <c r="J33" t="s">
        <v>1</v>
      </c>
      <c r="K33" t="s">
        <v>154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194</v>
      </c>
      <c r="AL33" t="s">
        <v>4</v>
      </c>
      <c r="AM33" t="s">
        <v>194</v>
      </c>
      <c r="AN33" t="s">
        <v>4</v>
      </c>
      <c r="AO33">
        <v>0.12</v>
      </c>
      <c r="AP33">
        <v>20240008492047</v>
      </c>
      <c r="AQ33">
        <v>45551</v>
      </c>
      <c r="AT33" s="5">
        <v>1386038</v>
      </c>
      <c r="AU33">
        <v>8.0499999999999989</v>
      </c>
      <c r="AW33" s="6">
        <v>1386038</v>
      </c>
      <c r="AX33" s="7">
        <v>8.0499999999999989</v>
      </c>
    </row>
    <row r="34" spans="1:50" x14ac:dyDescent="0.25">
      <c r="A34">
        <v>40</v>
      </c>
      <c r="B34">
        <v>2121801</v>
      </c>
      <c r="C34">
        <v>45512</v>
      </c>
      <c r="D34">
        <v>45602</v>
      </c>
      <c r="E34">
        <v>45637</v>
      </c>
      <c r="F34">
        <v>91</v>
      </c>
      <c r="G34" t="s">
        <v>146</v>
      </c>
      <c r="H34" t="s">
        <v>7</v>
      </c>
      <c r="I34" t="s">
        <v>1</v>
      </c>
      <c r="J34" t="s">
        <v>1</v>
      </c>
      <c r="K34" t="s">
        <v>154</v>
      </c>
      <c r="L34">
        <v>996866969</v>
      </c>
      <c r="M34" t="s">
        <v>196</v>
      </c>
      <c r="N34" t="s">
        <v>156</v>
      </c>
      <c r="O34">
        <v>1734</v>
      </c>
      <c r="P34">
        <v>1741</v>
      </c>
      <c r="Q34">
        <v>0</v>
      </c>
      <c r="R34">
        <v>7</v>
      </c>
      <c r="S34">
        <v>0</v>
      </c>
      <c r="T34" t="s">
        <v>11</v>
      </c>
      <c r="U34" t="s">
        <v>197</v>
      </c>
      <c r="V34" t="s">
        <v>198</v>
      </c>
      <c r="AE34" t="s">
        <v>198</v>
      </c>
      <c r="AF34" t="s">
        <v>150</v>
      </c>
      <c r="AH34" t="s">
        <v>183</v>
      </c>
      <c r="AI34" t="s">
        <v>199</v>
      </c>
      <c r="AJ34" t="s">
        <v>200</v>
      </c>
      <c r="AL34" t="s">
        <v>201</v>
      </c>
      <c r="AM34" t="s">
        <v>202</v>
      </c>
      <c r="AN34" t="s">
        <v>4</v>
      </c>
      <c r="AO34">
        <v>9.01</v>
      </c>
      <c r="AP34">
        <v>20240010509554</v>
      </c>
      <c r="AQ34">
        <v>45609</v>
      </c>
      <c r="AT34" s="5">
        <v>1386039</v>
      </c>
      <c r="AU34">
        <v>8.23</v>
      </c>
      <c r="AW34" s="6">
        <v>1386039</v>
      </c>
      <c r="AX34" s="7">
        <v>8.23</v>
      </c>
    </row>
    <row r="35" spans="1:50" x14ac:dyDescent="0.25">
      <c r="B35">
        <v>677198</v>
      </c>
      <c r="E35">
        <v>45589</v>
      </c>
      <c r="G35" t="s">
        <v>146</v>
      </c>
      <c r="I35" t="s">
        <v>1</v>
      </c>
      <c r="J35" t="s">
        <v>1</v>
      </c>
      <c r="K35" t="s">
        <v>203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50</v>
      </c>
      <c r="AL35" t="s">
        <v>4</v>
      </c>
      <c r="AM35" t="s">
        <v>50</v>
      </c>
      <c r="AN35" t="s">
        <v>4</v>
      </c>
      <c r="AO35">
        <v>0.03</v>
      </c>
      <c r="AP35">
        <v>20240009865114</v>
      </c>
      <c r="AQ35">
        <v>45589</v>
      </c>
      <c r="AT35" s="5">
        <v>1386040</v>
      </c>
      <c r="AU35">
        <v>8.7200000000000006</v>
      </c>
      <c r="AW35" s="6">
        <v>1386040</v>
      </c>
      <c r="AX35" s="7">
        <v>8.7200000000000006</v>
      </c>
    </row>
    <row r="36" spans="1:50" x14ac:dyDescent="0.25">
      <c r="A36">
        <v>40</v>
      </c>
      <c r="B36">
        <v>677198</v>
      </c>
      <c r="C36">
        <v>45514</v>
      </c>
      <c r="D36">
        <v>45604</v>
      </c>
      <c r="E36">
        <v>45637</v>
      </c>
      <c r="F36">
        <v>91</v>
      </c>
      <c r="G36" t="s">
        <v>146</v>
      </c>
      <c r="H36" t="s">
        <v>7</v>
      </c>
      <c r="I36" t="s">
        <v>1</v>
      </c>
      <c r="J36" t="s">
        <v>1</v>
      </c>
      <c r="K36" t="s">
        <v>203</v>
      </c>
      <c r="L36">
        <v>996866969</v>
      </c>
      <c r="M36">
        <v>0</v>
      </c>
      <c r="N36" t="s">
        <v>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11</v>
      </c>
      <c r="AF36" t="s">
        <v>150</v>
      </c>
      <c r="AI36" t="s">
        <v>4</v>
      </c>
      <c r="AJ36" t="s">
        <v>204</v>
      </c>
      <c r="AL36" t="s">
        <v>201</v>
      </c>
      <c r="AM36" t="s">
        <v>205</v>
      </c>
      <c r="AN36" t="s">
        <v>4</v>
      </c>
      <c r="AO36">
        <v>3.96</v>
      </c>
      <c r="AP36">
        <v>20240010507157</v>
      </c>
      <c r="AQ36">
        <v>45609</v>
      </c>
      <c r="AT36" s="5">
        <v>1386041</v>
      </c>
      <c r="AU36">
        <v>7.9700000000000006</v>
      </c>
      <c r="AW36" s="6">
        <v>1386041</v>
      </c>
      <c r="AX36" s="7">
        <v>7.9700000000000006</v>
      </c>
    </row>
    <row r="37" spans="1:50" x14ac:dyDescent="0.25">
      <c r="B37">
        <v>677200</v>
      </c>
      <c r="E37">
        <v>45589</v>
      </c>
      <c r="G37" t="s">
        <v>146</v>
      </c>
      <c r="I37" t="s">
        <v>1</v>
      </c>
      <c r="J37" t="s">
        <v>1</v>
      </c>
      <c r="K37" t="s">
        <v>203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206</v>
      </c>
      <c r="AL37" t="s">
        <v>4</v>
      </c>
      <c r="AM37" t="s">
        <v>206</v>
      </c>
      <c r="AN37" t="s">
        <v>4</v>
      </c>
      <c r="AO37">
        <v>0.44</v>
      </c>
      <c r="AP37">
        <v>20240009865125</v>
      </c>
      <c r="AQ37">
        <v>45589</v>
      </c>
      <c r="AT37" s="5">
        <v>1386042</v>
      </c>
      <c r="AU37">
        <v>8.09</v>
      </c>
      <c r="AW37" s="6">
        <v>1386042</v>
      </c>
      <c r="AX37" s="7">
        <v>8.09</v>
      </c>
    </row>
    <row r="38" spans="1:50" x14ac:dyDescent="0.25">
      <c r="A38">
        <v>40</v>
      </c>
      <c r="B38">
        <v>677200</v>
      </c>
      <c r="C38">
        <v>45512</v>
      </c>
      <c r="D38">
        <v>45602</v>
      </c>
      <c r="E38">
        <v>45637</v>
      </c>
      <c r="F38">
        <v>91</v>
      </c>
      <c r="G38" t="s">
        <v>146</v>
      </c>
      <c r="H38" t="s">
        <v>7</v>
      </c>
      <c r="I38" t="s">
        <v>1</v>
      </c>
      <c r="J38" t="s">
        <v>1</v>
      </c>
      <c r="K38" t="s">
        <v>203</v>
      </c>
      <c r="L38">
        <v>996866969</v>
      </c>
      <c r="M38" t="s">
        <v>207</v>
      </c>
      <c r="N38" t="s">
        <v>9</v>
      </c>
      <c r="O38">
        <v>448</v>
      </c>
      <c r="P38">
        <v>481</v>
      </c>
      <c r="Q38">
        <v>0</v>
      </c>
      <c r="R38">
        <v>33</v>
      </c>
      <c r="S38">
        <v>0</v>
      </c>
      <c r="T38" t="s">
        <v>11</v>
      </c>
      <c r="U38" t="s">
        <v>157</v>
      </c>
      <c r="V38" t="s">
        <v>158</v>
      </c>
      <c r="W38" t="s">
        <v>208</v>
      </c>
      <c r="X38" t="s">
        <v>209</v>
      </c>
      <c r="AE38" t="s">
        <v>210</v>
      </c>
      <c r="AF38" t="s">
        <v>150</v>
      </c>
      <c r="AH38" t="s">
        <v>211</v>
      </c>
      <c r="AI38" t="s">
        <v>212</v>
      </c>
      <c r="AJ38" t="s">
        <v>213</v>
      </c>
      <c r="AL38" t="s">
        <v>201</v>
      </c>
      <c r="AM38" t="s">
        <v>214</v>
      </c>
      <c r="AN38" t="s">
        <v>4</v>
      </c>
      <c r="AO38">
        <v>38.380000000000003</v>
      </c>
      <c r="AP38">
        <v>20240010507159</v>
      </c>
      <c r="AQ38">
        <v>45609</v>
      </c>
      <c r="AT38" s="5">
        <v>1386043</v>
      </c>
      <c r="AU38">
        <v>8.27</v>
      </c>
      <c r="AW38" s="6">
        <v>1386043</v>
      </c>
      <c r="AX38" s="7">
        <v>8.27</v>
      </c>
    </row>
    <row r="39" spans="1:50" x14ac:dyDescent="0.25">
      <c r="B39">
        <v>1386022</v>
      </c>
      <c r="E39">
        <v>45589</v>
      </c>
      <c r="G39" t="s">
        <v>146</v>
      </c>
      <c r="I39" t="s">
        <v>1</v>
      </c>
      <c r="J39" t="s">
        <v>1</v>
      </c>
      <c r="K39" t="s">
        <v>203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215</v>
      </c>
      <c r="AL39" t="s">
        <v>4</v>
      </c>
      <c r="AM39" t="s">
        <v>215</v>
      </c>
      <c r="AN39" t="s">
        <v>4</v>
      </c>
      <c r="AO39">
        <v>0.31</v>
      </c>
      <c r="AP39">
        <v>20240009865135</v>
      </c>
      <c r="AQ39">
        <v>45589</v>
      </c>
      <c r="AT39" s="5">
        <v>1386044</v>
      </c>
      <c r="AU39">
        <v>76.09</v>
      </c>
      <c r="AW39" s="6">
        <v>1386044</v>
      </c>
      <c r="AX39" s="7">
        <v>76.09</v>
      </c>
    </row>
    <row r="40" spans="1:50" x14ac:dyDescent="0.25">
      <c r="A40">
        <v>40</v>
      </c>
      <c r="B40">
        <v>1386022</v>
      </c>
      <c r="C40">
        <v>45512</v>
      </c>
      <c r="D40">
        <v>45602</v>
      </c>
      <c r="E40">
        <v>45637</v>
      </c>
      <c r="F40">
        <v>91</v>
      </c>
      <c r="G40" t="s">
        <v>146</v>
      </c>
      <c r="H40" t="s">
        <v>7</v>
      </c>
      <c r="I40" t="s">
        <v>1</v>
      </c>
      <c r="J40" t="s">
        <v>1</v>
      </c>
      <c r="K40" t="s">
        <v>203</v>
      </c>
      <c r="L40">
        <v>996866969</v>
      </c>
      <c r="M40" t="s">
        <v>216</v>
      </c>
      <c r="N40" t="s">
        <v>9</v>
      </c>
      <c r="O40">
        <v>1732</v>
      </c>
      <c r="P40">
        <v>1756</v>
      </c>
      <c r="Q40">
        <v>0</v>
      </c>
      <c r="R40">
        <v>24</v>
      </c>
      <c r="S40">
        <v>0</v>
      </c>
      <c r="T40" t="s">
        <v>11</v>
      </c>
      <c r="U40" t="s">
        <v>157</v>
      </c>
      <c r="V40" t="s">
        <v>158</v>
      </c>
      <c r="W40" t="s">
        <v>217</v>
      </c>
      <c r="X40" t="s">
        <v>218</v>
      </c>
      <c r="AE40" t="s">
        <v>219</v>
      </c>
      <c r="AF40" t="s">
        <v>150</v>
      </c>
      <c r="AH40" t="s">
        <v>220</v>
      </c>
      <c r="AI40" t="s">
        <v>221</v>
      </c>
      <c r="AJ40" t="s">
        <v>222</v>
      </c>
      <c r="AL40" t="s">
        <v>4</v>
      </c>
      <c r="AM40" t="s">
        <v>223</v>
      </c>
      <c r="AN40" t="s">
        <v>87</v>
      </c>
      <c r="AO40">
        <v>26.06</v>
      </c>
      <c r="AP40">
        <v>20240010508134</v>
      </c>
      <c r="AQ40">
        <v>45609</v>
      </c>
      <c r="AT40" s="5">
        <v>1386045</v>
      </c>
      <c r="AU40">
        <v>10.3</v>
      </c>
      <c r="AW40" s="6">
        <v>1386045</v>
      </c>
      <c r="AX40" s="7">
        <v>10.3</v>
      </c>
    </row>
    <row r="41" spans="1:50" x14ac:dyDescent="0.25">
      <c r="B41">
        <v>1386023</v>
      </c>
      <c r="E41">
        <v>45589</v>
      </c>
      <c r="G41" t="s">
        <v>146</v>
      </c>
      <c r="I41" t="s">
        <v>1</v>
      </c>
      <c r="J41" t="s">
        <v>1</v>
      </c>
      <c r="K41" t="s">
        <v>203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224</v>
      </c>
      <c r="AL41" t="s">
        <v>4</v>
      </c>
      <c r="AM41" t="s">
        <v>224</v>
      </c>
      <c r="AN41" t="s">
        <v>4</v>
      </c>
      <c r="AO41">
        <v>0.42</v>
      </c>
      <c r="AP41">
        <v>20240009865134</v>
      </c>
      <c r="AQ41">
        <v>45589</v>
      </c>
      <c r="AT41" s="5">
        <v>1386046</v>
      </c>
      <c r="AU41">
        <v>8.24</v>
      </c>
      <c r="AW41" s="6">
        <v>1386046</v>
      </c>
      <c r="AX41" s="7">
        <v>8.24</v>
      </c>
    </row>
    <row r="42" spans="1:50" x14ac:dyDescent="0.25">
      <c r="A42">
        <v>40</v>
      </c>
      <c r="B42">
        <v>1386023</v>
      </c>
      <c r="C42">
        <v>45512</v>
      </c>
      <c r="D42">
        <v>45602</v>
      </c>
      <c r="E42">
        <v>45637</v>
      </c>
      <c r="F42">
        <v>91</v>
      </c>
      <c r="G42" t="s">
        <v>146</v>
      </c>
      <c r="H42" t="s">
        <v>7</v>
      </c>
      <c r="I42" t="s">
        <v>1</v>
      </c>
      <c r="J42" t="s">
        <v>1</v>
      </c>
      <c r="K42" t="s">
        <v>203</v>
      </c>
      <c r="L42">
        <v>996866969</v>
      </c>
      <c r="M42" t="s">
        <v>225</v>
      </c>
      <c r="N42" t="s">
        <v>9</v>
      </c>
      <c r="O42">
        <v>2484</v>
      </c>
      <c r="P42">
        <v>2515</v>
      </c>
      <c r="Q42">
        <v>0</v>
      </c>
      <c r="R42">
        <v>31</v>
      </c>
      <c r="S42">
        <v>0</v>
      </c>
      <c r="T42" t="s">
        <v>11</v>
      </c>
      <c r="U42" t="s">
        <v>157</v>
      </c>
      <c r="V42" t="s">
        <v>158</v>
      </c>
      <c r="W42" t="s">
        <v>32</v>
      </c>
      <c r="X42" t="s">
        <v>226</v>
      </c>
      <c r="AE42" t="s">
        <v>227</v>
      </c>
      <c r="AF42" t="s">
        <v>150</v>
      </c>
      <c r="AH42" t="s">
        <v>228</v>
      </c>
      <c r="AI42" t="s">
        <v>229</v>
      </c>
      <c r="AJ42" t="s">
        <v>230</v>
      </c>
      <c r="AL42" t="s">
        <v>4</v>
      </c>
      <c r="AM42" t="s">
        <v>231</v>
      </c>
      <c r="AN42" t="s">
        <v>232</v>
      </c>
      <c r="AO42">
        <v>35.299999999999997</v>
      </c>
      <c r="AP42">
        <v>20240010508135</v>
      </c>
      <c r="AQ42">
        <v>45609</v>
      </c>
      <c r="AT42" s="5">
        <v>1386047</v>
      </c>
      <c r="AU42">
        <v>8.2100000000000009</v>
      </c>
      <c r="AW42" s="6">
        <v>1386047</v>
      </c>
      <c r="AX42" s="7">
        <v>8.2100000000000009</v>
      </c>
    </row>
    <row r="43" spans="1:50" x14ac:dyDescent="0.25">
      <c r="B43">
        <v>1386024</v>
      </c>
      <c r="E43">
        <v>45589</v>
      </c>
      <c r="G43" t="s">
        <v>146</v>
      </c>
      <c r="I43" t="s">
        <v>1</v>
      </c>
      <c r="J43" t="s">
        <v>1</v>
      </c>
      <c r="K43" t="s">
        <v>203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</v>
      </c>
      <c r="AI43" t="s">
        <v>4</v>
      </c>
      <c r="AK43" t="s">
        <v>5</v>
      </c>
      <c r="AL43" t="s">
        <v>4</v>
      </c>
      <c r="AM43" t="s">
        <v>5</v>
      </c>
      <c r="AN43" t="s">
        <v>4</v>
      </c>
      <c r="AO43">
        <v>0.08</v>
      </c>
      <c r="AP43">
        <v>20240009865103</v>
      </c>
      <c r="AQ43">
        <v>45589</v>
      </c>
      <c r="AT43" s="5">
        <v>1386048</v>
      </c>
      <c r="AU43">
        <v>8.35</v>
      </c>
      <c r="AW43" s="6">
        <v>1386048</v>
      </c>
      <c r="AX43" s="7">
        <v>8.35</v>
      </c>
    </row>
    <row r="44" spans="1:50" x14ac:dyDescent="0.25">
      <c r="A44">
        <v>40</v>
      </c>
      <c r="B44">
        <v>1386024</v>
      </c>
      <c r="C44">
        <v>45512</v>
      </c>
      <c r="D44">
        <v>45602</v>
      </c>
      <c r="E44">
        <v>45637</v>
      </c>
      <c r="F44">
        <v>91</v>
      </c>
      <c r="G44" t="s">
        <v>146</v>
      </c>
      <c r="H44" t="s">
        <v>7</v>
      </c>
      <c r="I44" t="s">
        <v>1</v>
      </c>
      <c r="J44" t="s">
        <v>1</v>
      </c>
      <c r="K44" t="s">
        <v>203</v>
      </c>
      <c r="L44">
        <v>996866969</v>
      </c>
      <c r="M44" t="s">
        <v>233</v>
      </c>
      <c r="N44" t="s">
        <v>9</v>
      </c>
      <c r="O44">
        <v>565</v>
      </c>
      <c r="P44">
        <v>565</v>
      </c>
      <c r="Q44" t="s">
        <v>19</v>
      </c>
      <c r="R44">
        <v>0</v>
      </c>
      <c r="S44">
        <v>0</v>
      </c>
      <c r="T44" t="s">
        <v>11</v>
      </c>
      <c r="U44" t="s">
        <v>20</v>
      </c>
      <c r="V44" t="s">
        <v>21</v>
      </c>
      <c r="AE44" t="s">
        <v>21</v>
      </c>
      <c r="AF44" t="s">
        <v>150</v>
      </c>
      <c r="AH44" t="s">
        <v>23</v>
      </c>
      <c r="AI44" t="s">
        <v>24</v>
      </c>
      <c r="AJ44" t="s">
        <v>151</v>
      </c>
      <c r="AL44" t="s">
        <v>201</v>
      </c>
      <c r="AM44" t="s">
        <v>234</v>
      </c>
      <c r="AN44" t="s">
        <v>4</v>
      </c>
      <c r="AO44">
        <v>8.3800000000000008</v>
      </c>
      <c r="AP44">
        <v>20240010508136</v>
      </c>
      <c r="AQ44">
        <v>45609</v>
      </c>
      <c r="AT44" s="5">
        <v>1386049</v>
      </c>
      <c r="AU44">
        <v>229.21</v>
      </c>
      <c r="AW44" s="6">
        <v>1386049</v>
      </c>
      <c r="AX44" s="7">
        <v>229.21</v>
      </c>
    </row>
    <row r="45" spans="1:50" x14ac:dyDescent="0.25">
      <c r="B45">
        <v>1386025</v>
      </c>
      <c r="E45">
        <v>45589</v>
      </c>
      <c r="G45" t="s">
        <v>146</v>
      </c>
      <c r="I45" t="s">
        <v>1</v>
      </c>
      <c r="J45" t="s">
        <v>1</v>
      </c>
      <c r="K45" t="s">
        <v>203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</v>
      </c>
      <c r="AI45" t="s">
        <v>4</v>
      </c>
      <c r="AK45" t="s">
        <v>114</v>
      </c>
      <c r="AL45" t="s">
        <v>4</v>
      </c>
      <c r="AM45" t="s">
        <v>114</v>
      </c>
      <c r="AN45" t="s">
        <v>4</v>
      </c>
      <c r="AO45">
        <v>0.26</v>
      </c>
      <c r="AP45">
        <v>20240009865145</v>
      </c>
      <c r="AQ45">
        <v>45589</v>
      </c>
      <c r="AT45" s="5">
        <v>1386050</v>
      </c>
      <c r="AU45">
        <v>8.34</v>
      </c>
      <c r="AW45" s="6">
        <v>1386050</v>
      </c>
      <c r="AX45" s="7">
        <v>8.34</v>
      </c>
    </row>
    <row r="46" spans="1:50" x14ac:dyDescent="0.25">
      <c r="A46">
        <v>40</v>
      </c>
      <c r="B46">
        <v>1386025</v>
      </c>
      <c r="C46">
        <v>45512</v>
      </c>
      <c r="D46">
        <v>45602</v>
      </c>
      <c r="E46">
        <v>45637</v>
      </c>
      <c r="F46">
        <v>91</v>
      </c>
      <c r="G46" t="s">
        <v>146</v>
      </c>
      <c r="H46" t="s">
        <v>7</v>
      </c>
      <c r="I46" t="s">
        <v>1</v>
      </c>
      <c r="J46" t="s">
        <v>1</v>
      </c>
      <c r="K46" t="s">
        <v>203</v>
      </c>
      <c r="L46">
        <v>996866969</v>
      </c>
      <c r="M46" t="s">
        <v>235</v>
      </c>
      <c r="N46" t="s">
        <v>9</v>
      </c>
      <c r="O46">
        <v>3199</v>
      </c>
      <c r="P46">
        <v>3201</v>
      </c>
      <c r="Q46" t="s">
        <v>236</v>
      </c>
      <c r="R46">
        <v>2</v>
      </c>
      <c r="S46">
        <v>0</v>
      </c>
      <c r="T46" t="s">
        <v>11</v>
      </c>
      <c r="U46" t="s">
        <v>20</v>
      </c>
      <c r="V46" t="s">
        <v>21</v>
      </c>
      <c r="AE46" t="s">
        <v>21</v>
      </c>
      <c r="AF46" t="s">
        <v>150</v>
      </c>
      <c r="AH46" t="s">
        <v>23</v>
      </c>
      <c r="AI46" t="s">
        <v>24</v>
      </c>
      <c r="AJ46" t="s">
        <v>151</v>
      </c>
      <c r="AL46" t="s">
        <v>116</v>
      </c>
      <c r="AM46" t="s">
        <v>237</v>
      </c>
      <c r="AN46" t="s">
        <v>4</v>
      </c>
      <c r="AO46">
        <v>8.2200000000000006</v>
      </c>
      <c r="AP46">
        <v>20240010508137</v>
      </c>
      <c r="AQ46">
        <v>45609</v>
      </c>
      <c r="AT46" s="5">
        <v>1386051</v>
      </c>
      <c r="AU46">
        <v>39.43</v>
      </c>
      <c r="AW46" s="6">
        <v>1386051</v>
      </c>
      <c r="AX46" s="7">
        <v>39.43</v>
      </c>
    </row>
    <row r="47" spans="1:50" x14ac:dyDescent="0.25">
      <c r="B47">
        <v>1386026</v>
      </c>
      <c r="E47">
        <v>45589</v>
      </c>
      <c r="G47" t="s">
        <v>146</v>
      </c>
      <c r="I47" t="s">
        <v>1</v>
      </c>
      <c r="J47" t="s">
        <v>1</v>
      </c>
      <c r="K47" t="s">
        <v>203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</v>
      </c>
      <c r="AI47" t="s">
        <v>4</v>
      </c>
      <c r="AK47" t="s">
        <v>238</v>
      </c>
      <c r="AL47" t="s">
        <v>4</v>
      </c>
      <c r="AM47" t="s">
        <v>238</v>
      </c>
      <c r="AN47" t="s">
        <v>4</v>
      </c>
      <c r="AO47">
        <v>0.56000000000000005</v>
      </c>
      <c r="AP47">
        <v>20240009865136</v>
      </c>
      <c r="AQ47">
        <v>45589</v>
      </c>
      <c r="AT47" s="5">
        <v>1386052</v>
      </c>
      <c r="AU47">
        <v>132.5</v>
      </c>
      <c r="AW47" s="6">
        <v>1386052</v>
      </c>
      <c r="AX47" s="7">
        <v>132.5</v>
      </c>
    </row>
    <row r="48" spans="1:50" x14ac:dyDescent="0.25">
      <c r="A48">
        <v>40</v>
      </c>
      <c r="B48">
        <v>1386026</v>
      </c>
      <c r="C48">
        <v>45512</v>
      </c>
      <c r="D48">
        <v>45602</v>
      </c>
      <c r="E48">
        <v>45637</v>
      </c>
      <c r="F48">
        <v>91</v>
      </c>
      <c r="G48" t="s">
        <v>146</v>
      </c>
      <c r="H48" t="s">
        <v>7</v>
      </c>
      <c r="I48" t="s">
        <v>1</v>
      </c>
      <c r="J48" t="s">
        <v>1</v>
      </c>
      <c r="K48" t="s">
        <v>203</v>
      </c>
      <c r="L48">
        <v>996866969</v>
      </c>
      <c r="M48" t="s">
        <v>239</v>
      </c>
      <c r="N48" t="s">
        <v>9</v>
      </c>
      <c r="O48">
        <v>1805</v>
      </c>
      <c r="P48">
        <v>1847</v>
      </c>
      <c r="Q48">
        <v>0</v>
      </c>
      <c r="R48">
        <v>42</v>
      </c>
      <c r="S48">
        <v>0</v>
      </c>
      <c r="T48" t="s">
        <v>11</v>
      </c>
      <c r="U48" t="s">
        <v>157</v>
      </c>
      <c r="V48" t="s">
        <v>158</v>
      </c>
      <c r="W48" t="s">
        <v>240</v>
      </c>
      <c r="X48" t="s">
        <v>241</v>
      </c>
      <c r="AE48" t="s">
        <v>242</v>
      </c>
      <c r="AF48" t="s">
        <v>150</v>
      </c>
      <c r="AH48" t="s">
        <v>243</v>
      </c>
      <c r="AI48" t="s">
        <v>244</v>
      </c>
      <c r="AJ48" t="s">
        <v>245</v>
      </c>
      <c r="AL48" t="s">
        <v>61</v>
      </c>
      <c r="AM48" t="s">
        <v>246</v>
      </c>
      <c r="AN48" t="s">
        <v>4</v>
      </c>
      <c r="AO48">
        <v>50.38</v>
      </c>
      <c r="AP48">
        <v>20240010508138</v>
      </c>
      <c r="AQ48">
        <v>45609</v>
      </c>
      <c r="AT48" s="5">
        <v>1386053</v>
      </c>
      <c r="AU48">
        <v>7.8100000000000005</v>
      </c>
      <c r="AW48" s="6">
        <v>1386053</v>
      </c>
      <c r="AX48" s="7">
        <v>7.8100000000000005</v>
      </c>
    </row>
    <row r="49" spans="1:50" x14ac:dyDescent="0.25">
      <c r="B49">
        <v>1386027</v>
      </c>
      <c r="E49">
        <v>45589</v>
      </c>
      <c r="G49" t="s">
        <v>146</v>
      </c>
      <c r="I49" t="s">
        <v>1</v>
      </c>
      <c r="J49" t="s">
        <v>1</v>
      </c>
      <c r="K49" t="s">
        <v>203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</v>
      </c>
      <c r="AI49" t="s">
        <v>4</v>
      </c>
      <c r="AK49" t="s">
        <v>5</v>
      </c>
      <c r="AL49" t="s">
        <v>4</v>
      </c>
      <c r="AM49" t="s">
        <v>5</v>
      </c>
      <c r="AN49" t="s">
        <v>4</v>
      </c>
      <c r="AO49">
        <v>0.08</v>
      </c>
      <c r="AP49">
        <v>20240009865137</v>
      </c>
      <c r="AQ49">
        <v>45589</v>
      </c>
      <c r="AT49" s="5">
        <v>1386054</v>
      </c>
      <c r="AU49">
        <v>7.97</v>
      </c>
      <c r="AW49" s="6">
        <v>1386054</v>
      </c>
      <c r="AX49" s="7">
        <v>7.97</v>
      </c>
    </row>
    <row r="50" spans="1:50" x14ac:dyDescent="0.25">
      <c r="A50">
        <v>40</v>
      </c>
      <c r="B50">
        <v>1386027</v>
      </c>
      <c r="C50">
        <v>45512</v>
      </c>
      <c r="D50">
        <v>45602</v>
      </c>
      <c r="E50">
        <v>45637</v>
      </c>
      <c r="F50">
        <v>91</v>
      </c>
      <c r="G50" t="s">
        <v>146</v>
      </c>
      <c r="H50" t="s">
        <v>7</v>
      </c>
      <c r="I50" t="s">
        <v>1</v>
      </c>
      <c r="J50" t="s">
        <v>1</v>
      </c>
      <c r="K50" t="s">
        <v>203</v>
      </c>
      <c r="L50">
        <v>996866969</v>
      </c>
      <c r="M50" t="s">
        <v>247</v>
      </c>
      <c r="N50" t="s">
        <v>9</v>
      </c>
      <c r="O50">
        <v>733</v>
      </c>
      <c r="P50">
        <v>733</v>
      </c>
      <c r="Q50" t="s">
        <v>19</v>
      </c>
      <c r="R50">
        <v>0</v>
      </c>
      <c r="S50">
        <v>0</v>
      </c>
      <c r="T50" t="s">
        <v>11</v>
      </c>
      <c r="U50" t="s">
        <v>20</v>
      </c>
      <c r="V50" t="s">
        <v>21</v>
      </c>
      <c r="AE50" t="s">
        <v>21</v>
      </c>
      <c r="AF50" t="s">
        <v>150</v>
      </c>
      <c r="AH50" t="s">
        <v>23</v>
      </c>
      <c r="AI50" t="s">
        <v>24</v>
      </c>
      <c r="AJ50" t="s">
        <v>151</v>
      </c>
      <c r="AL50" t="s">
        <v>4</v>
      </c>
      <c r="AM50" t="s">
        <v>248</v>
      </c>
      <c r="AN50" t="s">
        <v>112</v>
      </c>
      <c r="AO50">
        <v>7.68</v>
      </c>
      <c r="AP50">
        <v>20240010508139</v>
      </c>
      <c r="AQ50">
        <v>45609</v>
      </c>
      <c r="AT50" s="5">
        <v>1386055</v>
      </c>
      <c r="AU50">
        <v>25.02</v>
      </c>
      <c r="AW50" s="6">
        <v>1386055</v>
      </c>
      <c r="AX50" s="7">
        <v>25.02</v>
      </c>
    </row>
    <row r="51" spans="1:50" x14ac:dyDescent="0.25">
      <c r="B51">
        <v>1386028</v>
      </c>
      <c r="E51">
        <v>45589</v>
      </c>
      <c r="G51" t="s">
        <v>146</v>
      </c>
      <c r="I51" t="s">
        <v>1</v>
      </c>
      <c r="J51" t="s">
        <v>1</v>
      </c>
      <c r="K51" t="s">
        <v>203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</v>
      </c>
      <c r="AI51" t="s">
        <v>4</v>
      </c>
      <c r="AK51" t="s">
        <v>5</v>
      </c>
      <c r="AL51" t="s">
        <v>4</v>
      </c>
      <c r="AM51" t="s">
        <v>5</v>
      </c>
      <c r="AN51" t="s">
        <v>4</v>
      </c>
      <c r="AO51">
        <v>0.08</v>
      </c>
      <c r="AP51">
        <v>20240009865138</v>
      </c>
      <c r="AQ51">
        <v>45589</v>
      </c>
      <c r="AT51" s="5">
        <v>1386056</v>
      </c>
      <c r="AU51">
        <v>8.01</v>
      </c>
      <c r="AW51" s="6">
        <v>1386056</v>
      </c>
      <c r="AX51" s="7">
        <v>8.01</v>
      </c>
    </row>
    <row r="52" spans="1:50" x14ac:dyDescent="0.25">
      <c r="A52">
        <v>40</v>
      </c>
      <c r="B52">
        <v>1386028</v>
      </c>
      <c r="C52">
        <v>45512</v>
      </c>
      <c r="D52">
        <v>45602</v>
      </c>
      <c r="E52">
        <v>45637</v>
      </c>
      <c r="F52">
        <v>91</v>
      </c>
      <c r="G52" t="s">
        <v>146</v>
      </c>
      <c r="H52" t="s">
        <v>7</v>
      </c>
      <c r="I52" t="s">
        <v>1</v>
      </c>
      <c r="J52" t="s">
        <v>1</v>
      </c>
      <c r="K52" t="s">
        <v>203</v>
      </c>
      <c r="L52">
        <v>996866969</v>
      </c>
      <c r="M52" t="s">
        <v>249</v>
      </c>
      <c r="N52" t="s">
        <v>9</v>
      </c>
      <c r="O52">
        <v>627</v>
      </c>
      <c r="P52">
        <v>627</v>
      </c>
      <c r="Q52" t="s">
        <v>19</v>
      </c>
      <c r="R52">
        <v>0</v>
      </c>
      <c r="S52">
        <v>0</v>
      </c>
      <c r="T52" t="s">
        <v>11</v>
      </c>
      <c r="U52" t="s">
        <v>20</v>
      </c>
      <c r="V52" t="s">
        <v>21</v>
      </c>
      <c r="AE52" t="s">
        <v>21</v>
      </c>
      <c r="AF52" t="s">
        <v>150</v>
      </c>
      <c r="AH52" t="s">
        <v>23</v>
      </c>
      <c r="AI52" t="s">
        <v>24</v>
      </c>
      <c r="AJ52" t="s">
        <v>151</v>
      </c>
      <c r="AL52" t="s">
        <v>4</v>
      </c>
      <c r="AM52" t="s">
        <v>248</v>
      </c>
      <c r="AN52" t="s">
        <v>24</v>
      </c>
      <c r="AO52">
        <v>7.9</v>
      </c>
      <c r="AP52">
        <v>20240010508140</v>
      </c>
      <c r="AQ52">
        <v>45609</v>
      </c>
      <c r="AT52" s="5">
        <v>1386057</v>
      </c>
      <c r="AU52">
        <v>25.93</v>
      </c>
      <c r="AW52" s="6">
        <v>1386057</v>
      </c>
      <c r="AX52" s="7">
        <v>25.93</v>
      </c>
    </row>
    <row r="53" spans="1:50" x14ac:dyDescent="0.25">
      <c r="B53">
        <v>1386029</v>
      </c>
      <c r="E53">
        <v>45589</v>
      </c>
      <c r="G53" t="s">
        <v>146</v>
      </c>
      <c r="I53" t="s">
        <v>1</v>
      </c>
      <c r="J53" t="s">
        <v>1</v>
      </c>
      <c r="K53" t="s">
        <v>203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</v>
      </c>
      <c r="AI53" t="s">
        <v>4</v>
      </c>
      <c r="AK53" t="s">
        <v>5</v>
      </c>
      <c r="AL53" t="s">
        <v>4</v>
      </c>
      <c r="AM53" t="s">
        <v>5</v>
      </c>
      <c r="AN53" t="s">
        <v>4</v>
      </c>
      <c r="AO53">
        <v>0.08</v>
      </c>
      <c r="AP53">
        <v>20240009865139</v>
      </c>
      <c r="AQ53">
        <v>45589</v>
      </c>
      <c r="AT53" s="5">
        <v>1386058</v>
      </c>
      <c r="AU53">
        <v>53.629999999999995</v>
      </c>
      <c r="AW53" s="6">
        <v>1386058</v>
      </c>
      <c r="AX53" s="7">
        <v>53.629999999999995</v>
      </c>
    </row>
    <row r="54" spans="1:50" x14ac:dyDescent="0.25">
      <c r="A54">
        <v>40</v>
      </c>
      <c r="B54">
        <v>1386029</v>
      </c>
      <c r="C54">
        <v>45512</v>
      </c>
      <c r="D54">
        <v>45602</v>
      </c>
      <c r="E54">
        <v>45637</v>
      </c>
      <c r="F54">
        <v>91</v>
      </c>
      <c r="G54" t="s">
        <v>146</v>
      </c>
      <c r="H54" t="s">
        <v>7</v>
      </c>
      <c r="I54" t="s">
        <v>1</v>
      </c>
      <c r="J54" t="s">
        <v>1</v>
      </c>
      <c r="K54" t="s">
        <v>203</v>
      </c>
      <c r="L54">
        <v>996866969</v>
      </c>
      <c r="M54" t="s">
        <v>250</v>
      </c>
      <c r="N54" t="s">
        <v>9</v>
      </c>
      <c r="O54">
        <v>2528</v>
      </c>
      <c r="P54">
        <v>2528</v>
      </c>
      <c r="Q54" t="s">
        <v>19</v>
      </c>
      <c r="R54">
        <v>0</v>
      </c>
      <c r="S54">
        <v>0</v>
      </c>
      <c r="T54" t="s">
        <v>11</v>
      </c>
      <c r="U54" t="s">
        <v>20</v>
      </c>
      <c r="V54" t="s">
        <v>21</v>
      </c>
      <c r="AE54" t="s">
        <v>21</v>
      </c>
      <c r="AF54" t="s">
        <v>150</v>
      </c>
      <c r="AH54" t="s">
        <v>23</v>
      </c>
      <c r="AI54" t="s">
        <v>24</v>
      </c>
      <c r="AJ54" t="s">
        <v>151</v>
      </c>
      <c r="AL54" t="s">
        <v>4</v>
      </c>
      <c r="AM54" t="s">
        <v>248</v>
      </c>
      <c r="AN54" t="s">
        <v>206</v>
      </c>
      <c r="AO54">
        <v>7.74</v>
      </c>
      <c r="AP54">
        <v>20240010508141</v>
      </c>
      <c r="AQ54">
        <v>45609</v>
      </c>
      <c r="AT54" s="5">
        <v>1386059</v>
      </c>
      <c r="AU54">
        <v>8.7100000000000009</v>
      </c>
      <c r="AW54" s="6">
        <v>1386059</v>
      </c>
      <c r="AX54" s="7">
        <v>8.7100000000000009</v>
      </c>
    </row>
    <row r="55" spans="1:50" x14ac:dyDescent="0.25">
      <c r="B55">
        <v>1386030</v>
      </c>
      <c r="E55">
        <v>45589</v>
      </c>
      <c r="G55" t="s">
        <v>146</v>
      </c>
      <c r="I55" t="s">
        <v>1</v>
      </c>
      <c r="J55" t="s">
        <v>1</v>
      </c>
      <c r="K55" t="s">
        <v>203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</v>
      </c>
      <c r="AI55" t="s">
        <v>4</v>
      </c>
      <c r="AK55" t="s">
        <v>97</v>
      </c>
      <c r="AL55" t="s">
        <v>4</v>
      </c>
      <c r="AM55" t="s">
        <v>97</v>
      </c>
      <c r="AN55" t="s">
        <v>4</v>
      </c>
      <c r="AO55">
        <v>7.0000000000000007E-2</v>
      </c>
      <c r="AP55">
        <v>20240009865140</v>
      </c>
      <c r="AQ55">
        <v>45589</v>
      </c>
      <c r="AT55" s="5">
        <v>1386060</v>
      </c>
      <c r="AU55">
        <v>10.199999999999999</v>
      </c>
      <c r="AW55" s="6">
        <v>1386060</v>
      </c>
      <c r="AX55" s="7">
        <v>10.199999999999999</v>
      </c>
    </row>
    <row r="56" spans="1:50" x14ac:dyDescent="0.25">
      <c r="A56">
        <v>40</v>
      </c>
      <c r="B56">
        <v>1386030</v>
      </c>
      <c r="C56">
        <v>45512</v>
      </c>
      <c r="D56">
        <v>45602</v>
      </c>
      <c r="E56">
        <v>45637</v>
      </c>
      <c r="F56">
        <v>91</v>
      </c>
      <c r="G56" t="s">
        <v>146</v>
      </c>
      <c r="H56" t="s">
        <v>7</v>
      </c>
      <c r="I56" t="s">
        <v>1</v>
      </c>
      <c r="J56" t="s">
        <v>1</v>
      </c>
      <c r="K56" t="s">
        <v>203</v>
      </c>
      <c r="L56">
        <v>996866969</v>
      </c>
      <c r="M56" t="s">
        <v>251</v>
      </c>
      <c r="N56" t="s">
        <v>9</v>
      </c>
      <c r="O56">
        <v>233</v>
      </c>
      <c r="P56">
        <v>233</v>
      </c>
      <c r="Q56" t="s">
        <v>19</v>
      </c>
      <c r="R56">
        <v>0</v>
      </c>
      <c r="S56">
        <v>0</v>
      </c>
      <c r="T56" t="s">
        <v>11</v>
      </c>
      <c r="U56" t="s">
        <v>20</v>
      </c>
      <c r="V56" t="s">
        <v>21</v>
      </c>
      <c r="AE56" t="s">
        <v>21</v>
      </c>
      <c r="AF56" t="s">
        <v>150</v>
      </c>
      <c r="AH56" t="s">
        <v>23</v>
      </c>
      <c r="AI56" t="s">
        <v>24</v>
      </c>
      <c r="AJ56" t="s">
        <v>151</v>
      </c>
      <c r="AL56" t="s">
        <v>252</v>
      </c>
      <c r="AM56" t="s">
        <v>253</v>
      </c>
      <c r="AN56" t="s">
        <v>4</v>
      </c>
      <c r="AO56">
        <v>8.51</v>
      </c>
      <c r="AP56">
        <v>20240010508142</v>
      </c>
      <c r="AQ56">
        <v>45609</v>
      </c>
      <c r="AT56" s="5">
        <v>1386062</v>
      </c>
      <c r="AU56">
        <v>89.58</v>
      </c>
      <c r="AW56" s="6">
        <v>1386062</v>
      </c>
      <c r="AX56" s="7">
        <v>89.58</v>
      </c>
    </row>
    <row r="57" spans="1:50" x14ac:dyDescent="0.25">
      <c r="B57">
        <v>1386031</v>
      </c>
      <c r="E57">
        <v>45589</v>
      </c>
      <c r="G57" t="s">
        <v>146</v>
      </c>
      <c r="I57" t="s">
        <v>1</v>
      </c>
      <c r="J57" t="s">
        <v>1</v>
      </c>
      <c r="K57" t="s">
        <v>203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</v>
      </c>
      <c r="AI57" t="s">
        <v>4</v>
      </c>
      <c r="AK57" t="s">
        <v>97</v>
      </c>
      <c r="AL57" t="s">
        <v>4</v>
      </c>
      <c r="AM57" t="s">
        <v>97</v>
      </c>
      <c r="AN57" t="s">
        <v>4</v>
      </c>
      <c r="AO57">
        <v>7.0000000000000007E-2</v>
      </c>
      <c r="AP57">
        <v>20240009865141</v>
      </c>
      <c r="AQ57">
        <v>45589</v>
      </c>
      <c r="AT57" s="5">
        <v>1386063</v>
      </c>
      <c r="AU57">
        <v>12.32</v>
      </c>
      <c r="AW57" s="6">
        <v>1386063</v>
      </c>
      <c r="AX57" s="7">
        <v>12.32</v>
      </c>
    </row>
    <row r="58" spans="1:50" x14ac:dyDescent="0.25">
      <c r="A58">
        <v>40</v>
      </c>
      <c r="B58">
        <v>1386031</v>
      </c>
      <c r="C58">
        <v>45512</v>
      </c>
      <c r="D58">
        <v>45602</v>
      </c>
      <c r="E58">
        <v>45637</v>
      </c>
      <c r="F58">
        <v>91</v>
      </c>
      <c r="G58" t="s">
        <v>146</v>
      </c>
      <c r="H58" t="s">
        <v>7</v>
      </c>
      <c r="I58" t="s">
        <v>1</v>
      </c>
      <c r="J58" t="s">
        <v>1</v>
      </c>
      <c r="K58" t="s">
        <v>203</v>
      </c>
      <c r="L58">
        <v>996866969</v>
      </c>
      <c r="M58" t="s">
        <v>254</v>
      </c>
      <c r="N58" t="s">
        <v>9</v>
      </c>
      <c r="O58">
        <v>2</v>
      </c>
      <c r="P58">
        <v>2</v>
      </c>
      <c r="Q58" t="s">
        <v>19</v>
      </c>
      <c r="R58">
        <v>0</v>
      </c>
      <c r="S58">
        <v>0</v>
      </c>
      <c r="T58" t="s">
        <v>11</v>
      </c>
      <c r="U58" t="s">
        <v>20</v>
      </c>
      <c r="V58" t="s">
        <v>21</v>
      </c>
      <c r="AE58" t="s">
        <v>21</v>
      </c>
      <c r="AF58" t="s">
        <v>150</v>
      </c>
      <c r="AH58" t="s">
        <v>23</v>
      </c>
      <c r="AI58" t="s">
        <v>24</v>
      </c>
      <c r="AJ58" t="s">
        <v>151</v>
      </c>
      <c r="AL58" t="s">
        <v>176</v>
      </c>
      <c r="AM58" t="s">
        <v>255</v>
      </c>
      <c r="AN58" t="s">
        <v>4</v>
      </c>
      <c r="AO58">
        <v>8.61</v>
      </c>
      <c r="AP58">
        <v>20240010508143</v>
      </c>
      <c r="AQ58">
        <v>45609</v>
      </c>
      <c r="AT58" s="5">
        <v>1386064</v>
      </c>
      <c r="AU58">
        <v>7.83</v>
      </c>
      <c r="AW58" s="6">
        <v>1386064</v>
      </c>
      <c r="AX58" s="7">
        <v>7.83</v>
      </c>
    </row>
    <row r="59" spans="1:50" x14ac:dyDescent="0.25">
      <c r="B59">
        <v>1386032</v>
      </c>
      <c r="E59">
        <v>45589</v>
      </c>
      <c r="G59" t="s">
        <v>146</v>
      </c>
      <c r="I59" t="s">
        <v>1</v>
      </c>
      <c r="J59" t="s">
        <v>1</v>
      </c>
      <c r="K59" t="s">
        <v>203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</v>
      </c>
      <c r="AI59" t="s">
        <v>4</v>
      </c>
      <c r="AK59" t="s">
        <v>5</v>
      </c>
      <c r="AL59" t="s">
        <v>4</v>
      </c>
      <c r="AM59" t="s">
        <v>5</v>
      </c>
      <c r="AN59" t="s">
        <v>4</v>
      </c>
      <c r="AO59">
        <v>0.08</v>
      </c>
      <c r="AP59">
        <v>20240009865142</v>
      </c>
      <c r="AQ59">
        <v>45589</v>
      </c>
      <c r="AT59" s="5">
        <v>1386065</v>
      </c>
      <c r="AU59">
        <v>9.5</v>
      </c>
      <c r="AW59" s="6">
        <v>1386065</v>
      </c>
      <c r="AX59" s="7">
        <v>9.5</v>
      </c>
    </row>
    <row r="60" spans="1:50" x14ac:dyDescent="0.25">
      <c r="A60">
        <v>40</v>
      </c>
      <c r="B60">
        <v>1386032</v>
      </c>
      <c r="C60">
        <v>45512</v>
      </c>
      <c r="D60">
        <v>45602</v>
      </c>
      <c r="E60">
        <v>45637</v>
      </c>
      <c r="F60">
        <v>91</v>
      </c>
      <c r="G60" t="s">
        <v>146</v>
      </c>
      <c r="H60" t="s">
        <v>7</v>
      </c>
      <c r="I60" t="s">
        <v>1</v>
      </c>
      <c r="J60" t="s">
        <v>1</v>
      </c>
      <c r="K60" t="s">
        <v>203</v>
      </c>
      <c r="L60">
        <v>996866969</v>
      </c>
      <c r="M60" t="s">
        <v>256</v>
      </c>
      <c r="N60" t="s">
        <v>9</v>
      </c>
      <c r="O60">
        <v>138</v>
      </c>
      <c r="P60">
        <v>138</v>
      </c>
      <c r="Q60" t="s">
        <v>19</v>
      </c>
      <c r="R60">
        <v>0</v>
      </c>
      <c r="S60">
        <v>0</v>
      </c>
      <c r="T60" t="s">
        <v>11</v>
      </c>
      <c r="U60" t="s">
        <v>20</v>
      </c>
      <c r="V60" t="s">
        <v>21</v>
      </c>
      <c r="AE60" t="s">
        <v>21</v>
      </c>
      <c r="AF60" t="s">
        <v>150</v>
      </c>
      <c r="AH60" t="s">
        <v>23</v>
      </c>
      <c r="AI60" t="s">
        <v>24</v>
      </c>
      <c r="AJ60" t="s">
        <v>151</v>
      </c>
      <c r="AL60" t="s">
        <v>4</v>
      </c>
      <c r="AM60" t="s">
        <v>248</v>
      </c>
      <c r="AN60" t="s">
        <v>257</v>
      </c>
      <c r="AO60">
        <v>7.99</v>
      </c>
      <c r="AP60">
        <v>20240010508144</v>
      </c>
      <c r="AQ60">
        <v>45609</v>
      </c>
      <c r="AT60" s="5">
        <v>1386066</v>
      </c>
      <c r="AU60">
        <v>31.96</v>
      </c>
      <c r="AW60" s="6">
        <v>1386066</v>
      </c>
      <c r="AX60" s="7">
        <v>31.96</v>
      </c>
    </row>
    <row r="61" spans="1:50" x14ac:dyDescent="0.25">
      <c r="B61">
        <v>1386033</v>
      </c>
      <c r="E61">
        <v>45589</v>
      </c>
      <c r="G61" t="s">
        <v>146</v>
      </c>
      <c r="I61" t="s">
        <v>1</v>
      </c>
      <c r="J61" t="s">
        <v>1</v>
      </c>
      <c r="K61" t="s">
        <v>203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</v>
      </c>
      <c r="AI61" t="s">
        <v>4</v>
      </c>
      <c r="AK61" t="s">
        <v>5</v>
      </c>
      <c r="AL61" t="s">
        <v>4</v>
      </c>
      <c r="AM61" t="s">
        <v>5</v>
      </c>
      <c r="AN61" t="s">
        <v>4</v>
      </c>
      <c r="AO61">
        <v>0.08</v>
      </c>
      <c r="AP61">
        <v>20240009865143</v>
      </c>
      <c r="AQ61">
        <v>45589</v>
      </c>
      <c r="AT61" s="5">
        <v>1386067</v>
      </c>
      <c r="AU61">
        <v>12.67</v>
      </c>
      <c r="AW61" s="6">
        <v>1386067</v>
      </c>
      <c r="AX61" s="7">
        <v>12.67</v>
      </c>
    </row>
    <row r="62" spans="1:50" x14ac:dyDescent="0.25">
      <c r="A62">
        <v>40</v>
      </c>
      <c r="B62">
        <v>1386033</v>
      </c>
      <c r="C62">
        <v>45512</v>
      </c>
      <c r="D62">
        <v>45602</v>
      </c>
      <c r="E62">
        <v>45637</v>
      </c>
      <c r="F62">
        <v>91</v>
      </c>
      <c r="G62" t="s">
        <v>146</v>
      </c>
      <c r="H62" t="s">
        <v>7</v>
      </c>
      <c r="I62" t="s">
        <v>1</v>
      </c>
      <c r="J62" t="s">
        <v>1</v>
      </c>
      <c r="K62" t="s">
        <v>203</v>
      </c>
      <c r="L62">
        <v>996866969</v>
      </c>
      <c r="M62" t="s">
        <v>258</v>
      </c>
      <c r="N62" t="s">
        <v>9</v>
      </c>
      <c r="O62">
        <v>960</v>
      </c>
      <c r="P62">
        <v>960</v>
      </c>
      <c r="Q62" t="s">
        <v>19</v>
      </c>
      <c r="R62">
        <v>0</v>
      </c>
      <c r="S62">
        <v>0</v>
      </c>
      <c r="T62" t="s">
        <v>11</v>
      </c>
      <c r="U62" t="s">
        <v>20</v>
      </c>
      <c r="V62" t="s">
        <v>21</v>
      </c>
      <c r="AE62" t="s">
        <v>21</v>
      </c>
      <c r="AF62" t="s">
        <v>150</v>
      </c>
      <c r="AH62" t="s">
        <v>23</v>
      </c>
      <c r="AI62" t="s">
        <v>24</v>
      </c>
      <c r="AJ62" t="s">
        <v>151</v>
      </c>
      <c r="AL62" t="s">
        <v>97</v>
      </c>
      <c r="AM62" t="s">
        <v>120</v>
      </c>
      <c r="AN62" t="s">
        <v>4</v>
      </c>
      <c r="AO62">
        <v>8.25</v>
      </c>
      <c r="AP62">
        <v>20240010508145</v>
      </c>
      <c r="AQ62">
        <v>45609</v>
      </c>
      <c r="AT62" s="5">
        <v>1386068</v>
      </c>
      <c r="AU62">
        <v>8.4499999999999993</v>
      </c>
      <c r="AW62" s="6">
        <v>1386068</v>
      </c>
      <c r="AX62" s="7">
        <v>8.4499999999999993</v>
      </c>
    </row>
    <row r="63" spans="1:50" x14ac:dyDescent="0.25">
      <c r="B63">
        <v>1386034</v>
      </c>
      <c r="E63">
        <v>45589</v>
      </c>
      <c r="G63" t="s">
        <v>146</v>
      </c>
      <c r="I63" t="s">
        <v>1</v>
      </c>
      <c r="J63" t="s">
        <v>1</v>
      </c>
      <c r="K63" t="s">
        <v>203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</v>
      </c>
      <c r="AI63" t="s">
        <v>4</v>
      </c>
      <c r="AK63" t="s">
        <v>77</v>
      </c>
      <c r="AL63" t="s">
        <v>4</v>
      </c>
      <c r="AM63" t="s">
        <v>77</v>
      </c>
      <c r="AN63" t="s">
        <v>4</v>
      </c>
      <c r="AO63">
        <v>0.41</v>
      </c>
      <c r="AP63">
        <v>20240009865144</v>
      </c>
      <c r="AQ63">
        <v>45589</v>
      </c>
      <c r="AT63" s="5">
        <v>1386069</v>
      </c>
      <c r="AU63">
        <v>8.31</v>
      </c>
      <c r="AW63" s="6">
        <v>1386069</v>
      </c>
      <c r="AX63" s="7">
        <v>8.31</v>
      </c>
    </row>
    <row r="64" spans="1:50" x14ac:dyDescent="0.25">
      <c r="A64">
        <v>40</v>
      </c>
      <c r="B64">
        <v>1386034</v>
      </c>
      <c r="C64">
        <v>45512</v>
      </c>
      <c r="D64">
        <v>45602</v>
      </c>
      <c r="E64">
        <v>45637</v>
      </c>
      <c r="F64">
        <v>91</v>
      </c>
      <c r="G64" t="s">
        <v>146</v>
      </c>
      <c r="H64" t="s">
        <v>7</v>
      </c>
      <c r="I64" t="s">
        <v>1</v>
      </c>
      <c r="J64" t="s">
        <v>1</v>
      </c>
      <c r="K64" t="s">
        <v>203</v>
      </c>
      <c r="L64">
        <v>996866969</v>
      </c>
      <c r="M64" t="s">
        <v>259</v>
      </c>
      <c r="N64" t="s">
        <v>9</v>
      </c>
      <c r="O64">
        <v>11882</v>
      </c>
      <c r="P64">
        <v>11921</v>
      </c>
      <c r="Q64">
        <v>0</v>
      </c>
      <c r="R64">
        <v>39</v>
      </c>
      <c r="S64">
        <v>0</v>
      </c>
      <c r="T64" t="s">
        <v>11</v>
      </c>
      <c r="U64" t="s">
        <v>157</v>
      </c>
      <c r="V64" t="s">
        <v>158</v>
      </c>
      <c r="W64" t="s">
        <v>260</v>
      </c>
      <c r="X64" t="s">
        <v>261</v>
      </c>
      <c r="AE64" t="s">
        <v>262</v>
      </c>
      <c r="AF64" t="s">
        <v>150</v>
      </c>
      <c r="AH64" t="s">
        <v>263</v>
      </c>
      <c r="AI64" t="s">
        <v>264</v>
      </c>
      <c r="AJ64" t="s">
        <v>265</v>
      </c>
      <c r="AL64" t="s">
        <v>4</v>
      </c>
      <c r="AM64" t="s">
        <v>266</v>
      </c>
      <c r="AN64" t="s">
        <v>267</v>
      </c>
      <c r="AO64">
        <v>45.88</v>
      </c>
      <c r="AP64">
        <v>20240010508146</v>
      </c>
      <c r="AQ64">
        <v>45609</v>
      </c>
      <c r="AT64" s="5">
        <v>1386070</v>
      </c>
      <c r="AU64">
        <v>17.27</v>
      </c>
      <c r="AW64" s="6">
        <v>1386070</v>
      </c>
      <c r="AX64" s="7">
        <v>17.27</v>
      </c>
    </row>
    <row r="65" spans="1:50" x14ac:dyDescent="0.25">
      <c r="B65">
        <v>1386035</v>
      </c>
      <c r="E65">
        <v>45589</v>
      </c>
      <c r="G65" t="s">
        <v>146</v>
      </c>
      <c r="I65" t="s">
        <v>1</v>
      </c>
      <c r="J65" t="s">
        <v>1</v>
      </c>
      <c r="K65" t="s">
        <v>203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</v>
      </c>
      <c r="AI65" t="s">
        <v>4</v>
      </c>
      <c r="AK65" t="s">
        <v>70</v>
      </c>
      <c r="AL65" t="s">
        <v>4</v>
      </c>
      <c r="AM65" t="s">
        <v>70</v>
      </c>
      <c r="AN65" t="s">
        <v>4</v>
      </c>
      <c r="AO65">
        <v>0.09</v>
      </c>
      <c r="AP65">
        <v>20240009865127</v>
      </c>
      <c r="AQ65">
        <v>45589</v>
      </c>
      <c r="AT65" s="5">
        <v>1386071</v>
      </c>
      <c r="AU65">
        <v>32.339999999999996</v>
      </c>
      <c r="AW65" s="6">
        <v>1386071</v>
      </c>
      <c r="AX65" s="7">
        <v>32.339999999999996</v>
      </c>
    </row>
    <row r="66" spans="1:50" x14ac:dyDescent="0.25">
      <c r="A66">
        <v>40</v>
      </c>
      <c r="B66">
        <v>1386035</v>
      </c>
      <c r="C66">
        <v>45512</v>
      </c>
      <c r="D66">
        <v>45602</v>
      </c>
      <c r="E66">
        <v>45637</v>
      </c>
      <c r="F66">
        <v>91</v>
      </c>
      <c r="G66" t="s">
        <v>146</v>
      </c>
      <c r="H66" t="s">
        <v>7</v>
      </c>
      <c r="I66" t="s">
        <v>1</v>
      </c>
      <c r="J66" t="s">
        <v>1</v>
      </c>
      <c r="K66" t="s">
        <v>203</v>
      </c>
      <c r="L66">
        <v>996866969</v>
      </c>
      <c r="M66" t="s">
        <v>268</v>
      </c>
      <c r="N66" t="s">
        <v>9</v>
      </c>
      <c r="O66">
        <v>881</v>
      </c>
      <c r="P66">
        <v>888</v>
      </c>
      <c r="Q66">
        <v>0</v>
      </c>
      <c r="R66">
        <v>7</v>
      </c>
      <c r="S66">
        <v>0</v>
      </c>
      <c r="T66" t="s">
        <v>11</v>
      </c>
      <c r="U66" t="s">
        <v>197</v>
      </c>
      <c r="V66" t="s">
        <v>198</v>
      </c>
      <c r="AE66" t="s">
        <v>198</v>
      </c>
      <c r="AF66" t="s">
        <v>150</v>
      </c>
      <c r="AH66" t="s">
        <v>183</v>
      </c>
      <c r="AI66" t="s">
        <v>199</v>
      </c>
      <c r="AJ66" t="s">
        <v>200</v>
      </c>
      <c r="AL66" t="s">
        <v>4</v>
      </c>
      <c r="AM66" t="s">
        <v>269</v>
      </c>
      <c r="AN66" t="s">
        <v>224</v>
      </c>
      <c r="AO66">
        <v>8.39</v>
      </c>
      <c r="AP66">
        <v>20240010508147</v>
      </c>
      <c r="AQ66">
        <v>45609</v>
      </c>
      <c r="AT66" s="5">
        <v>1386072</v>
      </c>
      <c r="AU66">
        <v>30.540000000000003</v>
      </c>
      <c r="AW66" s="6">
        <v>1386072</v>
      </c>
      <c r="AX66" s="7">
        <v>30.540000000000003</v>
      </c>
    </row>
    <row r="67" spans="1:50" x14ac:dyDescent="0.25">
      <c r="B67">
        <v>1386036</v>
      </c>
      <c r="E67">
        <v>45589</v>
      </c>
      <c r="G67" t="s">
        <v>146</v>
      </c>
      <c r="I67" t="s">
        <v>1</v>
      </c>
      <c r="J67" t="s">
        <v>1</v>
      </c>
      <c r="K67" t="s">
        <v>203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</v>
      </c>
      <c r="AI67" t="s">
        <v>4</v>
      </c>
      <c r="AK67" t="s">
        <v>5</v>
      </c>
      <c r="AL67" t="s">
        <v>4</v>
      </c>
      <c r="AM67" t="s">
        <v>5</v>
      </c>
      <c r="AN67" t="s">
        <v>4</v>
      </c>
      <c r="AO67">
        <v>0.08</v>
      </c>
      <c r="AP67">
        <v>20240009865094</v>
      </c>
      <c r="AQ67">
        <v>45589</v>
      </c>
      <c r="AT67" s="5">
        <v>1386073</v>
      </c>
      <c r="AU67">
        <v>58.61</v>
      </c>
      <c r="AW67" s="6">
        <v>1386073</v>
      </c>
      <c r="AX67" s="7">
        <v>58.61</v>
      </c>
    </row>
    <row r="68" spans="1:50" x14ac:dyDescent="0.25">
      <c r="A68">
        <v>40</v>
      </c>
      <c r="B68">
        <v>1386036</v>
      </c>
      <c r="C68">
        <v>45512</v>
      </c>
      <c r="D68">
        <v>45602</v>
      </c>
      <c r="E68">
        <v>45637</v>
      </c>
      <c r="F68">
        <v>91</v>
      </c>
      <c r="G68" t="s">
        <v>146</v>
      </c>
      <c r="H68" t="s">
        <v>7</v>
      </c>
      <c r="I68" t="s">
        <v>1</v>
      </c>
      <c r="J68" t="s">
        <v>1</v>
      </c>
      <c r="K68" t="s">
        <v>203</v>
      </c>
      <c r="L68">
        <v>996866969</v>
      </c>
      <c r="M68" t="s">
        <v>270</v>
      </c>
      <c r="N68" t="s">
        <v>9</v>
      </c>
      <c r="O68">
        <v>1999</v>
      </c>
      <c r="P68">
        <v>1999</v>
      </c>
      <c r="Q68" t="s">
        <v>19</v>
      </c>
      <c r="R68">
        <v>0</v>
      </c>
      <c r="S68">
        <v>0</v>
      </c>
      <c r="T68" t="s">
        <v>11</v>
      </c>
      <c r="U68" t="s">
        <v>20</v>
      </c>
      <c r="V68" t="s">
        <v>21</v>
      </c>
      <c r="AE68" t="s">
        <v>21</v>
      </c>
      <c r="AF68" t="s">
        <v>150</v>
      </c>
      <c r="AH68" t="s">
        <v>23</v>
      </c>
      <c r="AI68" t="s">
        <v>24</v>
      </c>
      <c r="AJ68" t="s">
        <v>151</v>
      </c>
      <c r="AL68" t="s">
        <v>4</v>
      </c>
      <c r="AM68" t="s">
        <v>248</v>
      </c>
      <c r="AN68" t="s">
        <v>271</v>
      </c>
      <c r="AO68">
        <v>8.02</v>
      </c>
      <c r="AP68">
        <v>20240010508148</v>
      </c>
      <c r="AQ68">
        <v>45609</v>
      </c>
      <c r="AT68" s="5">
        <v>1386074</v>
      </c>
      <c r="AU68">
        <v>15.870000000000001</v>
      </c>
      <c r="AW68" s="6">
        <v>1386074</v>
      </c>
      <c r="AX68" s="7">
        <v>15.870000000000001</v>
      </c>
    </row>
    <row r="69" spans="1:50" x14ac:dyDescent="0.25">
      <c r="B69">
        <v>1386037</v>
      </c>
      <c r="E69">
        <v>45589</v>
      </c>
      <c r="G69" t="s">
        <v>146</v>
      </c>
      <c r="I69" t="s">
        <v>1</v>
      </c>
      <c r="J69" t="s">
        <v>1</v>
      </c>
      <c r="K69" t="s">
        <v>203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</v>
      </c>
      <c r="AI69" t="s">
        <v>4</v>
      </c>
      <c r="AK69" t="s">
        <v>97</v>
      </c>
      <c r="AL69" t="s">
        <v>4</v>
      </c>
      <c r="AM69" t="s">
        <v>97</v>
      </c>
      <c r="AN69" t="s">
        <v>4</v>
      </c>
      <c r="AO69">
        <v>7.0000000000000007E-2</v>
      </c>
      <c r="AP69">
        <v>20240009865118</v>
      </c>
      <c r="AQ69">
        <v>45589</v>
      </c>
      <c r="AT69" s="5">
        <v>1386075</v>
      </c>
      <c r="AU69">
        <v>40.75</v>
      </c>
      <c r="AW69" s="6">
        <v>1386075</v>
      </c>
      <c r="AX69" s="7">
        <v>40.75</v>
      </c>
    </row>
    <row r="70" spans="1:50" x14ac:dyDescent="0.25">
      <c r="A70">
        <v>40</v>
      </c>
      <c r="B70">
        <v>1386037</v>
      </c>
      <c r="C70">
        <v>45512</v>
      </c>
      <c r="D70">
        <v>45602</v>
      </c>
      <c r="E70">
        <v>45637</v>
      </c>
      <c r="F70">
        <v>91</v>
      </c>
      <c r="G70" t="s">
        <v>146</v>
      </c>
      <c r="H70" t="s">
        <v>7</v>
      </c>
      <c r="I70" t="s">
        <v>1</v>
      </c>
      <c r="J70" t="s">
        <v>1</v>
      </c>
      <c r="K70" t="s">
        <v>203</v>
      </c>
      <c r="L70">
        <v>996866969</v>
      </c>
      <c r="M70" t="s">
        <v>273</v>
      </c>
      <c r="N70" t="s">
        <v>9</v>
      </c>
      <c r="O70">
        <v>6441</v>
      </c>
      <c r="P70">
        <v>6441</v>
      </c>
      <c r="Q70" t="s">
        <v>19</v>
      </c>
      <c r="R70">
        <v>0</v>
      </c>
      <c r="S70">
        <v>0</v>
      </c>
      <c r="T70" t="s">
        <v>11</v>
      </c>
      <c r="U70" t="s">
        <v>20</v>
      </c>
      <c r="V70" t="s">
        <v>21</v>
      </c>
      <c r="AE70" t="s">
        <v>21</v>
      </c>
      <c r="AF70" t="s">
        <v>150</v>
      </c>
      <c r="AH70" t="s">
        <v>23</v>
      </c>
      <c r="AI70" t="s">
        <v>24</v>
      </c>
      <c r="AJ70" t="s">
        <v>151</v>
      </c>
      <c r="AL70" t="s">
        <v>274</v>
      </c>
      <c r="AM70" t="s">
        <v>275</v>
      </c>
      <c r="AN70" t="s">
        <v>4</v>
      </c>
      <c r="AO70">
        <v>8.5500000000000007</v>
      </c>
      <c r="AP70">
        <v>20240010508149</v>
      </c>
      <c r="AQ70">
        <v>45609</v>
      </c>
      <c r="AT70" s="5">
        <v>1400705</v>
      </c>
      <c r="AU70">
        <v>0.22</v>
      </c>
      <c r="AW70" s="6">
        <v>1400705</v>
      </c>
      <c r="AX70" s="7">
        <v>0.22</v>
      </c>
    </row>
    <row r="71" spans="1:50" x14ac:dyDescent="0.25">
      <c r="B71">
        <v>1386038</v>
      </c>
      <c r="E71">
        <v>45589</v>
      </c>
      <c r="G71" t="s">
        <v>146</v>
      </c>
      <c r="I71" t="s">
        <v>1</v>
      </c>
      <c r="J71" t="s">
        <v>1</v>
      </c>
      <c r="K71" t="s">
        <v>203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</v>
      </c>
      <c r="AI71" t="s">
        <v>4</v>
      </c>
      <c r="AK71" t="s">
        <v>5</v>
      </c>
      <c r="AL71" t="s">
        <v>4</v>
      </c>
      <c r="AM71" t="s">
        <v>5</v>
      </c>
      <c r="AN71" t="s">
        <v>4</v>
      </c>
      <c r="AO71">
        <v>0.08</v>
      </c>
      <c r="AP71">
        <v>20240009865110</v>
      </c>
      <c r="AQ71">
        <v>45589</v>
      </c>
      <c r="AT71" s="5">
        <v>1436636</v>
      </c>
      <c r="AU71">
        <v>3.98</v>
      </c>
      <c r="AW71" s="6">
        <v>1436636</v>
      </c>
      <c r="AX71" s="7">
        <v>3.98</v>
      </c>
    </row>
    <row r="72" spans="1:50" x14ac:dyDescent="0.25">
      <c r="A72">
        <v>40</v>
      </c>
      <c r="B72">
        <v>1386038</v>
      </c>
      <c r="C72">
        <v>45512</v>
      </c>
      <c r="D72">
        <v>45602</v>
      </c>
      <c r="E72">
        <v>45637</v>
      </c>
      <c r="F72">
        <v>91</v>
      </c>
      <c r="G72" t="s">
        <v>146</v>
      </c>
      <c r="H72" t="s">
        <v>7</v>
      </c>
      <c r="I72" t="s">
        <v>1</v>
      </c>
      <c r="J72" t="s">
        <v>1</v>
      </c>
      <c r="K72" t="s">
        <v>203</v>
      </c>
      <c r="L72">
        <v>996866969</v>
      </c>
      <c r="M72" t="s">
        <v>276</v>
      </c>
      <c r="N72" t="s">
        <v>9</v>
      </c>
      <c r="O72">
        <v>1609</v>
      </c>
      <c r="P72">
        <v>1609</v>
      </c>
      <c r="Q72" t="s">
        <v>19</v>
      </c>
      <c r="R72">
        <v>0</v>
      </c>
      <c r="S72">
        <v>0</v>
      </c>
      <c r="T72" t="s">
        <v>11</v>
      </c>
      <c r="U72" t="s">
        <v>20</v>
      </c>
      <c r="V72" t="s">
        <v>21</v>
      </c>
      <c r="AE72" t="s">
        <v>21</v>
      </c>
      <c r="AF72" t="s">
        <v>150</v>
      </c>
      <c r="AH72" t="s">
        <v>23</v>
      </c>
      <c r="AI72" t="s">
        <v>24</v>
      </c>
      <c r="AJ72" t="s">
        <v>151</v>
      </c>
      <c r="AL72" t="s">
        <v>4</v>
      </c>
      <c r="AM72" t="s">
        <v>248</v>
      </c>
      <c r="AN72" t="s">
        <v>267</v>
      </c>
      <c r="AO72">
        <v>7.97</v>
      </c>
      <c r="AP72">
        <v>20240010508150</v>
      </c>
      <c r="AQ72">
        <v>45609</v>
      </c>
      <c r="AT72" s="5">
        <v>1436648</v>
      </c>
      <c r="AU72">
        <v>3.33</v>
      </c>
      <c r="AW72" s="6">
        <v>1436648</v>
      </c>
      <c r="AX72" s="7">
        <v>3.33</v>
      </c>
    </row>
    <row r="73" spans="1:50" x14ac:dyDescent="0.25">
      <c r="B73">
        <v>1386039</v>
      </c>
      <c r="E73">
        <v>45589</v>
      </c>
      <c r="G73" t="s">
        <v>146</v>
      </c>
      <c r="I73" t="s">
        <v>1</v>
      </c>
      <c r="J73" t="s">
        <v>1</v>
      </c>
      <c r="K73" t="s">
        <v>203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</v>
      </c>
      <c r="AI73" t="s">
        <v>4</v>
      </c>
      <c r="AK73" t="s">
        <v>5</v>
      </c>
      <c r="AL73" t="s">
        <v>4</v>
      </c>
      <c r="AM73" t="s">
        <v>5</v>
      </c>
      <c r="AN73" t="s">
        <v>4</v>
      </c>
      <c r="AO73">
        <v>0.08</v>
      </c>
      <c r="AP73">
        <v>20240009865104</v>
      </c>
      <c r="AQ73">
        <v>45589</v>
      </c>
      <c r="AT73" s="5">
        <v>1436649</v>
      </c>
      <c r="AU73">
        <v>8.08</v>
      </c>
      <c r="AW73" s="6">
        <v>1436649</v>
      </c>
      <c r="AX73" s="7">
        <v>8.08</v>
      </c>
    </row>
    <row r="74" spans="1:50" x14ac:dyDescent="0.25">
      <c r="A74">
        <v>40</v>
      </c>
      <c r="B74">
        <v>1386039</v>
      </c>
      <c r="C74">
        <v>45512</v>
      </c>
      <c r="D74">
        <v>45602</v>
      </c>
      <c r="E74">
        <v>45637</v>
      </c>
      <c r="F74">
        <v>91</v>
      </c>
      <c r="G74" t="s">
        <v>146</v>
      </c>
      <c r="H74" t="s">
        <v>7</v>
      </c>
      <c r="I74" t="s">
        <v>1</v>
      </c>
      <c r="J74" t="s">
        <v>1</v>
      </c>
      <c r="K74" t="s">
        <v>203</v>
      </c>
      <c r="L74">
        <v>996866969</v>
      </c>
      <c r="M74" t="s">
        <v>277</v>
      </c>
      <c r="N74" t="s">
        <v>9</v>
      </c>
      <c r="O74">
        <v>2445</v>
      </c>
      <c r="P74">
        <v>2445</v>
      </c>
      <c r="Q74" t="s">
        <v>19</v>
      </c>
      <c r="R74">
        <v>0</v>
      </c>
      <c r="S74">
        <v>0</v>
      </c>
      <c r="T74" t="s">
        <v>11</v>
      </c>
      <c r="U74" t="s">
        <v>20</v>
      </c>
      <c r="V74" t="s">
        <v>21</v>
      </c>
      <c r="AE74" t="s">
        <v>21</v>
      </c>
      <c r="AF74" t="s">
        <v>150</v>
      </c>
      <c r="AH74" t="s">
        <v>23</v>
      </c>
      <c r="AI74" t="s">
        <v>24</v>
      </c>
      <c r="AJ74" t="s">
        <v>151</v>
      </c>
      <c r="AL74" t="s">
        <v>4</v>
      </c>
      <c r="AM74" t="s">
        <v>248</v>
      </c>
      <c r="AN74" t="s">
        <v>50</v>
      </c>
      <c r="AO74">
        <v>8.15</v>
      </c>
      <c r="AP74">
        <v>20240010508151</v>
      </c>
      <c r="AQ74">
        <v>45609</v>
      </c>
      <c r="AT74" s="5">
        <v>1436650</v>
      </c>
      <c r="AU74">
        <v>28.21</v>
      </c>
      <c r="AW74" s="6">
        <v>1436650</v>
      </c>
      <c r="AX74" s="7">
        <v>28.21</v>
      </c>
    </row>
    <row r="75" spans="1:50" x14ac:dyDescent="0.25">
      <c r="B75">
        <v>1386040</v>
      </c>
      <c r="E75">
        <v>45589</v>
      </c>
      <c r="G75" t="s">
        <v>146</v>
      </c>
      <c r="I75" t="s">
        <v>1</v>
      </c>
      <c r="J75" t="s">
        <v>1</v>
      </c>
      <c r="K75" t="s">
        <v>203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</v>
      </c>
      <c r="AI75" t="s">
        <v>4</v>
      </c>
      <c r="AK75" t="s">
        <v>97</v>
      </c>
      <c r="AL75" t="s">
        <v>4</v>
      </c>
      <c r="AM75" t="s">
        <v>97</v>
      </c>
      <c r="AN75" t="s">
        <v>4</v>
      </c>
      <c r="AO75">
        <v>7.0000000000000007E-2</v>
      </c>
      <c r="AP75">
        <v>20240009865105</v>
      </c>
      <c r="AQ75">
        <v>45589</v>
      </c>
      <c r="AT75" s="5">
        <v>1436651</v>
      </c>
      <c r="AU75">
        <v>12.5</v>
      </c>
      <c r="AW75" s="6">
        <v>1436651</v>
      </c>
      <c r="AX75" s="7">
        <v>12.5</v>
      </c>
    </row>
    <row r="76" spans="1:50" x14ac:dyDescent="0.25">
      <c r="A76">
        <v>40</v>
      </c>
      <c r="B76">
        <v>1386040</v>
      </c>
      <c r="C76">
        <v>45512</v>
      </c>
      <c r="D76">
        <v>45602</v>
      </c>
      <c r="E76">
        <v>45637</v>
      </c>
      <c r="F76">
        <v>91</v>
      </c>
      <c r="G76" t="s">
        <v>146</v>
      </c>
      <c r="H76" t="s">
        <v>7</v>
      </c>
      <c r="I76" t="s">
        <v>1</v>
      </c>
      <c r="J76" t="s">
        <v>1</v>
      </c>
      <c r="K76" t="s">
        <v>203</v>
      </c>
      <c r="L76">
        <v>996866969</v>
      </c>
      <c r="M76" t="s">
        <v>278</v>
      </c>
      <c r="N76" t="s">
        <v>9</v>
      </c>
      <c r="O76">
        <v>2781</v>
      </c>
      <c r="P76">
        <v>2785</v>
      </c>
      <c r="Q76" t="s">
        <v>279</v>
      </c>
      <c r="R76">
        <v>4</v>
      </c>
      <c r="S76">
        <v>0</v>
      </c>
      <c r="T76" t="s">
        <v>11</v>
      </c>
      <c r="U76" t="s">
        <v>20</v>
      </c>
      <c r="V76" t="s">
        <v>21</v>
      </c>
      <c r="AE76" t="s">
        <v>21</v>
      </c>
      <c r="AF76" t="s">
        <v>150</v>
      </c>
      <c r="AH76" t="s">
        <v>23</v>
      </c>
      <c r="AI76" t="s">
        <v>24</v>
      </c>
      <c r="AJ76" t="s">
        <v>151</v>
      </c>
      <c r="AL76" t="s">
        <v>152</v>
      </c>
      <c r="AM76" t="s">
        <v>153</v>
      </c>
      <c r="AN76" t="s">
        <v>4</v>
      </c>
      <c r="AO76">
        <v>8.65</v>
      </c>
      <c r="AP76">
        <v>20240010508152</v>
      </c>
      <c r="AQ76">
        <v>45609</v>
      </c>
      <c r="AT76" s="5">
        <v>1436652</v>
      </c>
      <c r="AU76">
        <v>29.13</v>
      </c>
      <c r="AW76" s="6">
        <v>1436652</v>
      </c>
      <c r="AX76" s="7">
        <v>29.13</v>
      </c>
    </row>
    <row r="77" spans="1:50" x14ac:dyDescent="0.25">
      <c r="B77">
        <v>1386041</v>
      </c>
      <c r="E77">
        <v>45589</v>
      </c>
      <c r="G77" t="s">
        <v>146</v>
      </c>
      <c r="I77" t="s">
        <v>1</v>
      </c>
      <c r="J77" t="s">
        <v>1</v>
      </c>
      <c r="K77" t="s">
        <v>203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</v>
      </c>
      <c r="AI77" t="s">
        <v>4</v>
      </c>
      <c r="AK77" t="s">
        <v>97</v>
      </c>
      <c r="AL77" t="s">
        <v>4</v>
      </c>
      <c r="AM77" t="s">
        <v>97</v>
      </c>
      <c r="AN77" t="s">
        <v>4</v>
      </c>
      <c r="AO77">
        <v>7.0000000000000007E-2</v>
      </c>
      <c r="AP77">
        <v>20240009865106</v>
      </c>
      <c r="AQ77">
        <v>45589</v>
      </c>
      <c r="AT77" s="5">
        <v>1436653</v>
      </c>
      <c r="AU77">
        <v>11.62</v>
      </c>
      <c r="AW77" s="6">
        <v>1436653</v>
      </c>
      <c r="AX77" s="7">
        <v>11.62</v>
      </c>
    </row>
    <row r="78" spans="1:50" x14ac:dyDescent="0.25">
      <c r="A78">
        <v>40</v>
      </c>
      <c r="B78">
        <v>1386041</v>
      </c>
      <c r="C78">
        <v>45512</v>
      </c>
      <c r="D78">
        <v>45602</v>
      </c>
      <c r="E78">
        <v>45637</v>
      </c>
      <c r="F78">
        <v>91</v>
      </c>
      <c r="G78" t="s">
        <v>146</v>
      </c>
      <c r="H78" t="s">
        <v>7</v>
      </c>
      <c r="I78" t="s">
        <v>1</v>
      </c>
      <c r="J78" t="s">
        <v>1</v>
      </c>
      <c r="K78" t="s">
        <v>203</v>
      </c>
      <c r="L78">
        <v>996866969</v>
      </c>
      <c r="M78" t="s">
        <v>280</v>
      </c>
      <c r="N78" t="s">
        <v>9</v>
      </c>
      <c r="O78">
        <v>548</v>
      </c>
      <c r="P78">
        <v>548</v>
      </c>
      <c r="Q78" t="s">
        <v>19</v>
      </c>
      <c r="R78">
        <v>0</v>
      </c>
      <c r="S78">
        <v>0</v>
      </c>
      <c r="T78" t="s">
        <v>11</v>
      </c>
      <c r="U78" t="s">
        <v>20</v>
      </c>
      <c r="V78" t="s">
        <v>21</v>
      </c>
      <c r="AE78" t="s">
        <v>21</v>
      </c>
      <c r="AF78" t="s">
        <v>150</v>
      </c>
      <c r="AH78" t="s">
        <v>23</v>
      </c>
      <c r="AI78" t="s">
        <v>24</v>
      </c>
      <c r="AJ78" t="s">
        <v>151</v>
      </c>
      <c r="AL78" t="s">
        <v>4</v>
      </c>
      <c r="AM78" t="s">
        <v>248</v>
      </c>
      <c r="AN78" t="s">
        <v>24</v>
      </c>
      <c r="AO78">
        <v>7.9</v>
      </c>
      <c r="AP78">
        <v>20240010508153</v>
      </c>
      <c r="AQ78">
        <v>45609</v>
      </c>
      <c r="AT78" s="5">
        <v>1436654</v>
      </c>
      <c r="AU78">
        <v>8.17</v>
      </c>
      <c r="AW78" s="6">
        <v>1436654</v>
      </c>
      <c r="AX78" s="7">
        <v>8.17</v>
      </c>
    </row>
    <row r="79" spans="1:50" x14ac:dyDescent="0.25">
      <c r="B79">
        <v>1386042</v>
      </c>
      <c r="E79">
        <v>45589</v>
      </c>
      <c r="G79" t="s">
        <v>146</v>
      </c>
      <c r="I79" t="s">
        <v>1</v>
      </c>
      <c r="J79" t="s">
        <v>1</v>
      </c>
      <c r="K79" t="s">
        <v>203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</v>
      </c>
      <c r="AI79" t="s">
        <v>4</v>
      </c>
      <c r="AK79" t="s">
        <v>5</v>
      </c>
      <c r="AL79" t="s">
        <v>4</v>
      </c>
      <c r="AM79" t="s">
        <v>5</v>
      </c>
      <c r="AN79" t="s">
        <v>4</v>
      </c>
      <c r="AO79">
        <v>0.08</v>
      </c>
      <c r="AP79">
        <v>20240009865107</v>
      </c>
      <c r="AQ79">
        <v>45589</v>
      </c>
      <c r="AT79" s="5">
        <v>1436656</v>
      </c>
      <c r="AU79">
        <v>22.65</v>
      </c>
      <c r="AW79" s="6">
        <v>1436656</v>
      </c>
      <c r="AX79" s="7">
        <v>22.65</v>
      </c>
    </row>
    <row r="80" spans="1:50" x14ac:dyDescent="0.25">
      <c r="A80">
        <v>40</v>
      </c>
      <c r="B80">
        <v>1386042</v>
      </c>
      <c r="C80">
        <v>45512</v>
      </c>
      <c r="D80">
        <v>45602</v>
      </c>
      <c r="E80">
        <v>45637</v>
      </c>
      <c r="F80">
        <v>91</v>
      </c>
      <c r="G80" t="s">
        <v>146</v>
      </c>
      <c r="H80" t="s">
        <v>7</v>
      </c>
      <c r="I80" t="s">
        <v>1</v>
      </c>
      <c r="J80" t="s">
        <v>1</v>
      </c>
      <c r="K80" t="s">
        <v>203</v>
      </c>
      <c r="L80">
        <v>996866969</v>
      </c>
      <c r="M80" t="s">
        <v>281</v>
      </c>
      <c r="N80" t="s">
        <v>9</v>
      </c>
      <c r="O80">
        <v>3057</v>
      </c>
      <c r="P80">
        <v>3057</v>
      </c>
      <c r="Q80" t="s">
        <v>19</v>
      </c>
      <c r="R80">
        <v>0</v>
      </c>
      <c r="S80">
        <v>0</v>
      </c>
      <c r="T80" t="s">
        <v>11</v>
      </c>
      <c r="U80" t="s">
        <v>20</v>
      </c>
      <c r="V80" t="s">
        <v>21</v>
      </c>
      <c r="AE80" t="s">
        <v>21</v>
      </c>
      <c r="AF80" t="s">
        <v>150</v>
      </c>
      <c r="AH80" t="s">
        <v>23</v>
      </c>
      <c r="AI80" t="s">
        <v>24</v>
      </c>
      <c r="AJ80" t="s">
        <v>151</v>
      </c>
      <c r="AL80" t="s">
        <v>4</v>
      </c>
      <c r="AM80" t="s">
        <v>248</v>
      </c>
      <c r="AN80" t="s">
        <v>282</v>
      </c>
      <c r="AO80">
        <v>8.01</v>
      </c>
      <c r="AP80">
        <v>20240010508154</v>
      </c>
      <c r="AQ80">
        <v>45609</v>
      </c>
      <c r="AT80" s="5">
        <v>1436657</v>
      </c>
      <c r="AU80">
        <v>8.65</v>
      </c>
      <c r="AW80" s="6">
        <v>1436657</v>
      </c>
      <c r="AX80" s="7">
        <v>8.65</v>
      </c>
    </row>
    <row r="81" spans="1:50" x14ac:dyDescent="0.25">
      <c r="B81">
        <v>1386043</v>
      </c>
      <c r="E81">
        <v>45589</v>
      </c>
      <c r="G81" t="s">
        <v>146</v>
      </c>
      <c r="I81" t="s">
        <v>1</v>
      </c>
      <c r="J81" t="s">
        <v>1</v>
      </c>
      <c r="K81" t="s">
        <v>203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</v>
      </c>
      <c r="AI81" t="s">
        <v>4</v>
      </c>
      <c r="AK81" t="s">
        <v>5</v>
      </c>
      <c r="AL81" t="s">
        <v>4</v>
      </c>
      <c r="AM81" t="s">
        <v>5</v>
      </c>
      <c r="AN81" t="s">
        <v>4</v>
      </c>
      <c r="AO81">
        <v>0.08</v>
      </c>
      <c r="AP81">
        <v>20240009865102</v>
      </c>
      <c r="AQ81">
        <v>45589</v>
      </c>
      <c r="AT81" s="5">
        <v>1436658</v>
      </c>
      <c r="AU81">
        <v>7.72</v>
      </c>
      <c r="AW81" s="6">
        <v>1436658</v>
      </c>
      <c r="AX81" s="7">
        <v>7.72</v>
      </c>
    </row>
    <row r="82" spans="1:50" x14ac:dyDescent="0.25">
      <c r="A82">
        <v>40</v>
      </c>
      <c r="B82">
        <v>1386043</v>
      </c>
      <c r="C82">
        <v>45512</v>
      </c>
      <c r="D82">
        <v>45602</v>
      </c>
      <c r="E82">
        <v>45637</v>
      </c>
      <c r="F82">
        <v>91</v>
      </c>
      <c r="G82" t="s">
        <v>146</v>
      </c>
      <c r="H82" t="s">
        <v>7</v>
      </c>
      <c r="I82" t="s">
        <v>1</v>
      </c>
      <c r="J82" t="s">
        <v>1</v>
      </c>
      <c r="K82" t="s">
        <v>203</v>
      </c>
      <c r="L82">
        <v>996866969</v>
      </c>
      <c r="M82" t="s">
        <v>283</v>
      </c>
      <c r="N82" t="s">
        <v>9</v>
      </c>
      <c r="O82">
        <v>4837</v>
      </c>
      <c r="P82">
        <v>4837</v>
      </c>
      <c r="Q82" t="s">
        <v>19</v>
      </c>
      <c r="R82">
        <v>0</v>
      </c>
      <c r="S82">
        <v>0</v>
      </c>
      <c r="T82" t="s">
        <v>11</v>
      </c>
      <c r="U82" t="s">
        <v>20</v>
      </c>
      <c r="V82" t="s">
        <v>21</v>
      </c>
      <c r="AE82" t="s">
        <v>21</v>
      </c>
      <c r="AF82" t="s">
        <v>150</v>
      </c>
      <c r="AH82" t="s">
        <v>23</v>
      </c>
      <c r="AI82" t="s">
        <v>24</v>
      </c>
      <c r="AJ82" t="s">
        <v>151</v>
      </c>
      <c r="AL82" t="s">
        <v>79</v>
      </c>
      <c r="AM82" t="s">
        <v>284</v>
      </c>
      <c r="AN82" t="s">
        <v>4</v>
      </c>
      <c r="AO82">
        <v>8.19</v>
      </c>
      <c r="AP82">
        <v>20240010508155</v>
      </c>
      <c r="AQ82">
        <v>45609</v>
      </c>
      <c r="AT82" s="5">
        <v>1436659</v>
      </c>
      <c r="AU82">
        <v>8.84</v>
      </c>
      <c r="AW82" s="6">
        <v>1436659</v>
      </c>
      <c r="AX82" s="7">
        <v>8.84</v>
      </c>
    </row>
    <row r="83" spans="1:50" x14ac:dyDescent="0.25">
      <c r="B83">
        <v>1386044</v>
      </c>
      <c r="E83">
        <v>45589</v>
      </c>
      <c r="G83" t="s">
        <v>146</v>
      </c>
      <c r="I83" t="s">
        <v>1</v>
      </c>
      <c r="J83" t="s">
        <v>1</v>
      </c>
      <c r="K83" t="s">
        <v>203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</v>
      </c>
      <c r="AI83" t="s">
        <v>4</v>
      </c>
      <c r="AK83" t="s">
        <v>5</v>
      </c>
      <c r="AL83" t="s">
        <v>4</v>
      </c>
      <c r="AM83" t="s">
        <v>5</v>
      </c>
      <c r="AN83" t="s">
        <v>4</v>
      </c>
      <c r="AO83">
        <v>0.08</v>
      </c>
      <c r="AP83">
        <v>20240009865130</v>
      </c>
      <c r="AQ83">
        <v>45589</v>
      </c>
      <c r="AT83" s="5">
        <v>1436660</v>
      </c>
      <c r="AU83">
        <v>7.98</v>
      </c>
      <c r="AW83" s="6">
        <v>1436660</v>
      </c>
      <c r="AX83" s="7">
        <v>7.98</v>
      </c>
    </row>
    <row r="84" spans="1:50" x14ac:dyDescent="0.25">
      <c r="A84">
        <v>40</v>
      </c>
      <c r="B84">
        <v>1386044</v>
      </c>
      <c r="C84">
        <v>45512</v>
      </c>
      <c r="D84">
        <v>45602</v>
      </c>
      <c r="E84">
        <v>45637</v>
      </c>
      <c r="F84">
        <v>91</v>
      </c>
      <c r="G84" t="s">
        <v>146</v>
      </c>
      <c r="H84" t="s">
        <v>7</v>
      </c>
      <c r="I84" t="s">
        <v>1</v>
      </c>
      <c r="J84" t="s">
        <v>1</v>
      </c>
      <c r="K84" t="s">
        <v>203</v>
      </c>
      <c r="L84">
        <v>996866969</v>
      </c>
      <c r="M84" t="s">
        <v>285</v>
      </c>
      <c r="N84" t="s">
        <v>9</v>
      </c>
      <c r="O84">
        <v>800</v>
      </c>
      <c r="P84">
        <v>861</v>
      </c>
      <c r="Q84">
        <v>0</v>
      </c>
      <c r="R84">
        <v>61</v>
      </c>
      <c r="S84">
        <v>0</v>
      </c>
      <c r="T84" t="s">
        <v>11</v>
      </c>
      <c r="U84" t="s">
        <v>157</v>
      </c>
      <c r="V84" t="s">
        <v>158</v>
      </c>
      <c r="W84" t="s">
        <v>286</v>
      </c>
      <c r="X84" t="s">
        <v>287</v>
      </c>
      <c r="Y84" t="s">
        <v>288</v>
      </c>
      <c r="Z84" t="s">
        <v>289</v>
      </c>
      <c r="AE84" t="s">
        <v>290</v>
      </c>
      <c r="AF84" t="s">
        <v>150</v>
      </c>
      <c r="AH84" t="s">
        <v>291</v>
      </c>
      <c r="AI84" t="s">
        <v>292</v>
      </c>
      <c r="AJ84" t="s">
        <v>293</v>
      </c>
      <c r="AL84" t="s">
        <v>282</v>
      </c>
      <c r="AM84" t="s">
        <v>294</v>
      </c>
      <c r="AN84" t="s">
        <v>4</v>
      </c>
      <c r="AO84">
        <v>76.010000000000005</v>
      </c>
      <c r="AP84">
        <v>20240010508156</v>
      </c>
      <c r="AQ84">
        <v>45609</v>
      </c>
      <c r="AT84" s="5">
        <v>1436661</v>
      </c>
      <c r="AU84">
        <v>32.229999999999997</v>
      </c>
      <c r="AW84" s="6">
        <v>1436661</v>
      </c>
      <c r="AX84" s="7">
        <v>32.229999999999997</v>
      </c>
    </row>
    <row r="85" spans="1:50" x14ac:dyDescent="0.25">
      <c r="B85">
        <v>1386045</v>
      </c>
      <c r="E85">
        <v>45589</v>
      </c>
      <c r="G85" t="s">
        <v>146</v>
      </c>
      <c r="I85" t="s">
        <v>1</v>
      </c>
      <c r="J85" t="s">
        <v>1</v>
      </c>
      <c r="K85" t="s">
        <v>203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</v>
      </c>
      <c r="AI85" t="s">
        <v>4</v>
      </c>
      <c r="AK85" t="s">
        <v>5</v>
      </c>
      <c r="AL85" t="s">
        <v>4</v>
      </c>
      <c r="AM85" t="s">
        <v>5</v>
      </c>
      <c r="AN85" t="s">
        <v>4</v>
      </c>
      <c r="AO85">
        <v>0.08</v>
      </c>
      <c r="AP85">
        <v>20240009865129</v>
      </c>
      <c r="AQ85">
        <v>45589</v>
      </c>
      <c r="AT85" s="5">
        <v>1835245</v>
      </c>
      <c r="AU85">
        <v>8.65</v>
      </c>
      <c r="AW85" s="6">
        <v>1835245</v>
      </c>
      <c r="AX85" s="7">
        <v>8.65</v>
      </c>
    </row>
    <row r="86" spans="1:50" x14ac:dyDescent="0.25">
      <c r="A86">
        <v>40</v>
      </c>
      <c r="B86">
        <v>1386045</v>
      </c>
      <c r="C86">
        <v>45512</v>
      </c>
      <c r="D86">
        <v>45602</v>
      </c>
      <c r="E86">
        <v>45637</v>
      </c>
      <c r="F86">
        <v>91</v>
      </c>
      <c r="G86" t="s">
        <v>146</v>
      </c>
      <c r="H86" t="s">
        <v>7</v>
      </c>
      <c r="I86" t="s">
        <v>1</v>
      </c>
      <c r="J86" t="s">
        <v>1</v>
      </c>
      <c r="K86" t="s">
        <v>203</v>
      </c>
      <c r="L86">
        <v>996866969</v>
      </c>
      <c r="M86" t="s">
        <v>295</v>
      </c>
      <c r="N86" t="s">
        <v>9</v>
      </c>
      <c r="O86">
        <v>1681</v>
      </c>
      <c r="P86">
        <v>1690</v>
      </c>
      <c r="Q86">
        <v>0</v>
      </c>
      <c r="R86">
        <v>9</v>
      </c>
      <c r="S86">
        <v>0</v>
      </c>
      <c r="T86" t="s">
        <v>11</v>
      </c>
      <c r="U86" t="s">
        <v>74</v>
      </c>
      <c r="V86" t="s">
        <v>75</v>
      </c>
      <c r="AE86" t="s">
        <v>75</v>
      </c>
      <c r="AF86" t="s">
        <v>150</v>
      </c>
      <c r="AH86" t="s">
        <v>76</v>
      </c>
      <c r="AI86" t="s">
        <v>77</v>
      </c>
      <c r="AJ86" t="s">
        <v>296</v>
      </c>
      <c r="AL86" t="s">
        <v>4</v>
      </c>
      <c r="AM86" t="s">
        <v>297</v>
      </c>
      <c r="AN86" t="s">
        <v>50</v>
      </c>
      <c r="AO86">
        <v>10.220000000000001</v>
      </c>
      <c r="AP86">
        <v>20240010508157</v>
      </c>
      <c r="AQ86">
        <v>45609</v>
      </c>
      <c r="AT86" s="5">
        <v>1902746</v>
      </c>
      <c r="AU86">
        <v>60.6</v>
      </c>
      <c r="AW86" s="6">
        <v>1902746</v>
      </c>
      <c r="AX86" s="7">
        <v>60.6</v>
      </c>
    </row>
    <row r="87" spans="1:50" x14ac:dyDescent="0.25">
      <c r="B87">
        <v>1386046</v>
      </c>
      <c r="E87">
        <v>45589</v>
      </c>
      <c r="G87" t="s">
        <v>146</v>
      </c>
      <c r="I87" t="s">
        <v>1</v>
      </c>
      <c r="J87" t="s">
        <v>1</v>
      </c>
      <c r="K87" t="s">
        <v>203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</v>
      </c>
      <c r="AI87" t="s">
        <v>4</v>
      </c>
      <c r="AK87" t="s">
        <v>5</v>
      </c>
      <c r="AL87" t="s">
        <v>4</v>
      </c>
      <c r="AM87" t="s">
        <v>5</v>
      </c>
      <c r="AN87" t="s">
        <v>4</v>
      </c>
      <c r="AO87">
        <v>0.08</v>
      </c>
      <c r="AP87">
        <v>20240009865128</v>
      </c>
      <c r="AQ87">
        <v>45589</v>
      </c>
      <c r="AT87" s="5">
        <v>1902747</v>
      </c>
      <c r="AU87">
        <v>10.4</v>
      </c>
      <c r="AW87" s="6">
        <v>1902747</v>
      </c>
      <c r="AX87" s="7">
        <v>10.4</v>
      </c>
    </row>
    <row r="88" spans="1:50" x14ac:dyDescent="0.25">
      <c r="A88">
        <v>40</v>
      </c>
      <c r="B88">
        <v>1386046</v>
      </c>
      <c r="C88">
        <v>45512</v>
      </c>
      <c r="D88">
        <v>45602</v>
      </c>
      <c r="E88">
        <v>45637</v>
      </c>
      <c r="F88">
        <v>91</v>
      </c>
      <c r="G88" t="s">
        <v>146</v>
      </c>
      <c r="H88" t="s">
        <v>7</v>
      </c>
      <c r="I88" t="s">
        <v>1</v>
      </c>
      <c r="J88" t="s">
        <v>1</v>
      </c>
      <c r="K88" t="s">
        <v>203</v>
      </c>
      <c r="L88">
        <v>996866969</v>
      </c>
      <c r="M88" t="s">
        <v>298</v>
      </c>
      <c r="N88" t="s">
        <v>9</v>
      </c>
      <c r="O88">
        <v>3217</v>
      </c>
      <c r="P88">
        <v>3222</v>
      </c>
      <c r="Q88" t="s">
        <v>299</v>
      </c>
      <c r="R88">
        <v>5</v>
      </c>
      <c r="S88">
        <v>0</v>
      </c>
      <c r="T88" t="s">
        <v>11</v>
      </c>
      <c r="U88" t="s">
        <v>20</v>
      </c>
      <c r="V88" t="s">
        <v>21</v>
      </c>
      <c r="AE88" t="s">
        <v>21</v>
      </c>
      <c r="AF88" t="s">
        <v>150</v>
      </c>
      <c r="AH88" t="s">
        <v>23</v>
      </c>
      <c r="AI88" t="s">
        <v>24</v>
      </c>
      <c r="AJ88" t="s">
        <v>151</v>
      </c>
      <c r="AL88" t="s">
        <v>4</v>
      </c>
      <c r="AM88" t="s">
        <v>248</v>
      </c>
      <c r="AN88" t="s">
        <v>72</v>
      </c>
      <c r="AO88">
        <v>8.16</v>
      </c>
      <c r="AP88">
        <v>20240010508158</v>
      </c>
      <c r="AQ88">
        <v>45609</v>
      </c>
      <c r="AT88" s="5">
        <v>1902748</v>
      </c>
      <c r="AU88">
        <v>14.26</v>
      </c>
      <c r="AW88" s="6">
        <v>1902748</v>
      </c>
      <c r="AX88" s="7">
        <v>14.26</v>
      </c>
    </row>
    <row r="89" spans="1:50" x14ac:dyDescent="0.25">
      <c r="B89">
        <v>1386047</v>
      </c>
      <c r="E89">
        <v>45589</v>
      </c>
      <c r="G89" t="s">
        <v>146</v>
      </c>
      <c r="I89" t="s">
        <v>1</v>
      </c>
      <c r="J89" t="s">
        <v>1</v>
      </c>
      <c r="K89" t="s">
        <v>203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</v>
      </c>
      <c r="AI89" t="s">
        <v>4</v>
      </c>
      <c r="AK89" t="s">
        <v>5</v>
      </c>
      <c r="AL89" t="s">
        <v>4</v>
      </c>
      <c r="AM89" t="s">
        <v>5</v>
      </c>
      <c r="AN89" t="s">
        <v>4</v>
      </c>
      <c r="AO89">
        <v>0.08</v>
      </c>
      <c r="AP89">
        <v>20240009865150</v>
      </c>
      <c r="AQ89">
        <v>45589</v>
      </c>
      <c r="AT89" s="5">
        <v>1902749</v>
      </c>
      <c r="AU89">
        <v>8.3899999999999988</v>
      </c>
      <c r="AW89" s="6">
        <v>1902749</v>
      </c>
      <c r="AX89" s="7">
        <v>8.3899999999999988</v>
      </c>
    </row>
    <row r="90" spans="1:50" x14ac:dyDescent="0.25">
      <c r="A90">
        <v>40</v>
      </c>
      <c r="B90">
        <v>1386047</v>
      </c>
      <c r="C90">
        <v>45512</v>
      </c>
      <c r="D90">
        <v>45602</v>
      </c>
      <c r="E90">
        <v>45637</v>
      </c>
      <c r="F90">
        <v>91</v>
      </c>
      <c r="G90" t="s">
        <v>146</v>
      </c>
      <c r="H90" t="s">
        <v>7</v>
      </c>
      <c r="I90" t="s">
        <v>1</v>
      </c>
      <c r="J90" t="s">
        <v>1</v>
      </c>
      <c r="K90" t="s">
        <v>203</v>
      </c>
      <c r="L90">
        <v>996866969</v>
      </c>
      <c r="M90" t="s">
        <v>300</v>
      </c>
      <c r="N90" t="s">
        <v>9</v>
      </c>
      <c r="O90">
        <v>1755</v>
      </c>
      <c r="P90">
        <v>1755</v>
      </c>
      <c r="Q90" t="s">
        <v>19</v>
      </c>
      <c r="R90">
        <v>0</v>
      </c>
      <c r="S90">
        <v>0</v>
      </c>
      <c r="T90" t="s">
        <v>11</v>
      </c>
      <c r="U90" t="s">
        <v>20</v>
      </c>
      <c r="V90" t="s">
        <v>21</v>
      </c>
      <c r="AE90" t="s">
        <v>21</v>
      </c>
      <c r="AF90" t="s">
        <v>150</v>
      </c>
      <c r="AH90" t="s">
        <v>23</v>
      </c>
      <c r="AI90" t="s">
        <v>24</v>
      </c>
      <c r="AJ90" t="s">
        <v>151</v>
      </c>
      <c r="AL90" t="s">
        <v>4</v>
      </c>
      <c r="AM90" t="s">
        <v>248</v>
      </c>
      <c r="AN90" t="s">
        <v>99</v>
      </c>
      <c r="AO90">
        <v>8.1300000000000008</v>
      </c>
      <c r="AP90">
        <v>20240010508159</v>
      </c>
      <c r="AQ90">
        <v>45609</v>
      </c>
      <c r="AT90" s="5">
        <v>1902750</v>
      </c>
      <c r="AU90">
        <v>27.57</v>
      </c>
      <c r="AW90" s="6">
        <v>1902750</v>
      </c>
      <c r="AX90" s="7">
        <v>27.57</v>
      </c>
    </row>
    <row r="91" spans="1:50" x14ac:dyDescent="0.25">
      <c r="B91">
        <v>1386048</v>
      </c>
      <c r="E91">
        <v>45589</v>
      </c>
      <c r="G91" t="s">
        <v>146</v>
      </c>
      <c r="I91" t="s">
        <v>1</v>
      </c>
      <c r="J91" t="s">
        <v>1</v>
      </c>
      <c r="K91" t="s">
        <v>203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3</v>
      </c>
      <c r="AI91" t="s">
        <v>4</v>
      </c>
      <c r="AK91" t="s">
        <v>5</v>
      </c>
      <c r="AL91" t="s">
        <v>4</v>
      </c>
      <c r="AM91" t="s">
        <v>5</v>
      </c>
      <c r="AN91" t="s">
        <v>4</v>
      </c>
      <c r="AO91">
        <v>0.08</v>
      </c>
      <c r="AP91">
        <v>20240009865151</v>
      </c>
      <c r="AQ91">
        <v>45589</v>
      </c>
      <c r="AT91" s="5">
        <v>1902751</v>
      </c>
      <c r="AU91">
        <v>12.1</v>
      </c>
      <c r="AW91" s="6">
        <v>1902751</v>
      </c>
      <c r="AX91" s="7">
        <v>12.1</v>
      </c>
    </row>
    <row r="92" spans="1:50" x14ac:dyDescent="0.25">
      <c r="A92">
        <v>40</v>
      </c>
      <c r="B92">
        <v>1386048</v>
      </c>
      <c r="C92">
        <v>45512</v>
      </c>
      <c r="D92">
        <v>45602</v>
      </c>
      <c r="E92">
        <v>45637</v>
      </c>
      <c r="F92">
        <v>91</v>
      </c>
      <c r="G92" t="s">
        <v>146</v>
      </c>
      <c r="H92" t="s">
        <v>7</v>
      </c>
      <c r="I92" t="s">
        <v>1</v>
      </c>
      <c r="J92" t="s">
        <v>1</v>
      </c>
      <c r="K92" t="s">
        <v>203</v>
      </c>
      <c r="L92">
        <v>996866969</v>
      </c>
      <c r="M92" t="s">
        <v>301</v>
      </c>
      <c r="N92" t="s">
        <v>9</v>
      </c>
      <c r="O92">
        <v>1344</v>
      </c>
      <c r="P92">
        <v>1348</v>
      </c>
      <c r="Q92" t="s">
        <v>279</v>
      </c>
      <c r="R92">
        <v>4</v>
      </c>
      <c r="S92">
        <v>0</v>
      </c>
      <c r="T92" t="s">
        <v>11</v>
      </c>
      <c r="U92" t="s">
        <v>20</v>
      </c>
      <c r="V92" t="s">
        <v>21</v>
      </c>
      <c r="AE92" t="s">
        <v>21</v>
      </c>
      <c r="AF92" t="s">
        <v>150</v>
      </c>
      <c r="AH92" t="s">
        <v>23</v>
      </c>
      <c r="AI92" t="s">
        <v>24</v>
      </c>
      <c r="AJ92" t="s">
        <v>151</v>
      </c>
      <c r="AL92" t="s">
        <v>70</v>
      </c>
      <c r="AM92" t="s">
        <v>302</v>
      </c>
      <c r="AN92" t="s">
        <v>4</v>
      </c>
      <c r="AO92">
        <v>8.27</v>
      </c>
      <c r="AP92">
        <v>20240010508160</v>
      </c>
      <c r="AQ92">
        <v>45609</v>
      </c>
      <c r="AT92" s="5">
        <v>1902752</v>
      </c>
      <c r="AU92">
        <v>20.849999999999998</v>
      </c>
      <c r="AW92" s="6">
        <v>1902752</v>
      </c>
      <c r="AX92" s="7">
        <v>20.849999999999998</v>
      </c>
    </row>
    <row r="93" spans="1:50" x14ac:dyDescent="0.25">
      <c r="B93">
        <v>1386049</v>
      </c>
      <c r="E93">
        <v>45589</v>
      </c>
      <c r="G93" t="s">
        <v>146</v>
      </c>
      <c r="I93" t="s">
        <v>1</v>
      </c>
      <c r="J93" t="s">
        <v>1</v>
      </c>
      <c r="K93" t="s">
        <v>203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</v>
      </c>
      <c r="AI93" t="s">
        <v>4</v>
      </c>
      <c r="AK93" t="s">
        <v>303</v>
      </c>
      <c r="AL93" t="s">
        <v>4</v>
      </c>
      <c r="AM93" t="s">
        <v>303</v>
      </c>
      <c r="AN93" t="s">
        <v>4</v>
      </c>
      <c r="AO93">
        <v>0.15</v>
      </c>
      <c r="AP93">
        <v>20240009865111</v>
      </c>
      <c r="AQ93">
        <v>45589</v>
      </c>
      <c r="AT93" s="5">
        <v>2103441</v>
      </c>
      <c r="AU93">
        <v>3072.56</v>
      </c>
      <c r="AW93" s="6">
        <v>2103441</v>
      </c>
      <c r="AX93" s="7">
        <v>3072.56</v>
      </c>
    </row>
    <row r="94" spans="1:50" x14ac:dyDescent="0.25">
      <c r="A94">
        <v>40</v>
      </c>
      <c r="B94">
        <v>1386049</v>
      </c>
      <c r="C94">
        <v>45512</v>
      </c>
      <c r="D94">
        <v>45602</v>
      </c>
      <c r="E94">
        <v>45637</v>
      </c>
      <c r="F94">
        <v>91</v>
      </c>
      <c r="G94" t="s">
        <v>146</v>
      </c>
      <c r="H94" t="s">
        <v>7</v>
      </c>
      <c r="I94" t="s">
        <v>1</v>
      </c>
      <c r="J94" t="s">
        <v>1</v>
      </c>
      <c r="K94" t="s">
        <v>203</v>
      </c>
      <c r="L94">
        <v>996866969</v>
      </c>
      <c r="M94" t="s">
        <v>304</v>
      </c>
      <c r="N94" t="s">
        <v>9</v>
      </c>
      <c r="O94">
        <v>3153</v>
      </c>
      <c r="P94">
        <v>3249</v>
      </c>
      <c r="Q94">
        <v>0</v>
      </c>
      <c r="R94">
        <v>96</v>
      </c>
      <c r="S94">
        <v>0</v>
      </c>
      <c r="T94" t="s">
        <v>11</v>
      </c>
      <c r="U94" t="s">
        <v>157</v>
      </c>
      <c r="V94" t="s">
        <v>158</v>
      </c>
      <c r="W94" t="s">
        <v>286</v>
      </c>
      <c r="X94" t="s">
        <v>287</v>
      </c>
      <c r="Y94" t="s">
        <v>305</v>
      </c>
      <c r="Z94" t="s">
        <v>306</v>
      </c>
      <c r="AA94" t="s">
        <v>307</v>
      </c>
      <c r="AB94" t="s">
        <v>308</v>
      </c>
      <c r="AE94" t="s">
        <v>309</v>
      </c>
      <c r="AF94" t="s">
        <v>150</v>
      </c>
      <c r="AH94" t="s">
        <v>310</v>
      </c>
      <c r="AI94" t="s">
        <v>311</v>
      </c>
      <c r="AJ94" t="s">
        <v>312</v>
      </c>
      <c r="AL94" t="s">
        <v>6</v>
      </c>
      <c r="AM94" t="s">
        <v>313</v>
      </c>
      <c r="AN94" t="s">
        <v>4</v>
      </c>
      <c r="AO94">
        <v>229.06</v>
      </c>
      <c r="AP94">
        <v>20240010508161</v>
      </c>
      <c r="AQ94">
        <v>45609</v>
      </c>
      <c r="AT94" s="5">
        <v>2111105</v>
      </c>
      <c r="AU94">
        <v>411.04</v>
      </c>
      <c r="AW94" s="6">
        <v>2111105</v>
      </c>
      <c r="AX94" s="7">
        <v>411.04</v>
      </c>
    </row>
    <row r="95" spans="1:50" x14ac:dyDescent="0.25">
      <c r="B95">
        <v>1386050</v>
      </c>
      <c r="E95">
        <v>45589</v>
      </c>
      <c r="G95" t="s">
        <v>146</v>
      </c>
      <c r="I95" t="s">
        <v>1</v>
      </c>
      <c r="J95" t="s">
        <v>1</v>
      </c>
      <c r="K95" t="s">
        <v>203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</v>
      </c>
      <c r="AI95" t="s">
        <v>4</v>
      </c>
      <c r="AK95" t="s">
        <v>5</v>
      </c>
      <c r="AL95" t="s">
        <v>4</v>
      </c>
      <c r="AM95" t="s">
        <v>5</v>
      </c>
      <c r="AN95" t="s">
        <v>4</v>
      </c>
      <c r="AO95">
        <v>0.08</v>
      </c>
      <c r="AP95">
        <v>20240009865101</v>
      </c>
      <c r="AQ95">
        <v>45589</v>
      </c>
      <c r="AT95" s="5">
        <v>2111106</v>
      </c>
      <c r="AU95">
        <v>54.61</v>
      </c>
      <c r="AW95" s="6">
        <v>2111106</v>
      </c>
      <c r="AX95" s="7">
        <v>54.61</v>
      </c>
    </row>
    <row r="96" spans="1:50" x14ac:dyDescent="0.25">
      <c r="A96">
        <v>40</v>
      </c>
      <c r="B96">
        <v>1386050</v>
      </c>
      <c r="C96">
        <v>45512</v>
      </c>
      <c r="D96">
        <v>45602</v>
      </c>
      <c r="E96">
        <v>45637</v>
      </c>
      <c r="F96">
        <v>91</v>
      </c>
      <c r="G96" t="s">
        <v>146</v>
      </c>
      <c r="H96" t="s">
        <v>7</v>
      </c>
      <c r="I96" t="s">
        <v>1</v>
      </c>
      <c r="J96" t="s">
        <v>1</v>
      </c>
      <c r="K96" t="s">
        <v>203</v>
      </c>
      <c r="L96">
        <v>996866969</v>
      </c>
      <c r="M96" t="s">
        <v>314</v>
      </c>
      <c r="N96" t="s">
        <v>9</v>
      </c>
      <c r="O96">
        <v>3009</v>
      </c>
      <c r="P96">
        <v>3009</v>
      </c>
      <c r="Q96" t="s">
        <v>19</v>
      </c>
      <c r="R96">
        <v>0</v>
      </c>
      <c r="S96">
        <v>0</v>
      </c>
      <c r="T96" t="s">
        <v>11</v>
      </c>
      <c r="U96" t="s">
        <v>20</v>
      </c>
      <c r="V96" t="s">
        <v>21</v>
      </c>
      <c r="AE96" t="s">
        <v>21</v>
      </c>
      <c r="AF96" t="s">
        <v>150</v>
      </c>
      <c r="AH96" t="s">
        <v>23</v>
      </c>
      <c r="AI96" t="s">
        <v>24</v>
      </c>
      <c r="AJ96" t="s">
        <v>151</v>
      </c>
      <c r="AL96" t="s">
        <v>5</v>
      </c>
      <c r="AM96" t="s">
        <v>315</v>
      </c>
      <c r="AN96" t="s">
        <v>4</v>
      </c>
      <c r="AO96">
        <v>8.26</v>
      </c>
      <c r="AP96">
        <v>20240010508162</v>
      </c>
      <c r="AQ96">
        <v>45609</v>
      </c>
      <c r="AT96" s="5">
        <v>2111108</v>
      </c>
      <c r="AU96">
        <v>121.12</v>
      </c>
      <c r="AW96" s="6">
        <v>2111108</v>
      </c>
      <c r="AX96" s="7">
        <v>121.12</v>
      </c>
    </row>
    <row r="97" spans="1:50" x14ac:dyDescent="0.25">
      <c r="B97">
        <v>1386051</v>
      </c>
      <c r="E97">
        <v>45589</v>
      </c>
      <c r="G97" t="s">
        <v>146</v>
      </c>
      <c r="I97" t="s">
        <v>1</v>
      </c>
      <c r="J97" t="s">
        <v>1</v>
      </c>
      <c r="K97" t="s">
        <v>203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</v>
      </c>
      <c r="AI97" t="s">
        <v>4</v>
      </c>
      <c r="AK97" t="s">
        <v>316</v>
      </c>
      <c r="AL97" t="s">
        <v>4</v>
      </c>
      <c r="AM97" t="s">
        <v>316</v>
      </c>
      <c r="AN97" t="s">
        <v>4</v>
      </c>
      <c r="AO97">
        <v>0.38</v>
      </c>
      <c r="AP97">
        <v>20240009865146</v>
      </c>
      <c r="AQ97">
        <v>45589</v>
      </c>
      <c r="AT97" s="5">
        <v>2111109</v>
      </c>
      <c r="AU97">
        <v>94.789999999999992</v>
      </c>
      <c r="AW97" s="6">
        <v>2111109</v>
      </c>
      <c r="AX97" s="7">
        <v>94.789999999999992</v>
      </c>
    </row>
    <row r="98" spans="1:50" x14ac:dyDescent="0.25">
      <c r="A98">
        <v>40</v>
      </c>
      <c r="B98">
        <v>1386051</v>
      </c>
      <c r="C98">
        <v>45512</v>
      </c>
      <c r="D98">
        <v>45602</v>
      </c>
      <c r="E98">
        <v>45637</v>
      </c>
      <c r="F98">
        <v>91</v>
      </c>
      <c r="G98" t="s">
        <v>146</v>
      </c>
      <c r="H98" t="s">
        <v>7</v>
      </c>
      <c r="I98" t="s">
        <v>1</v>
      </c>
      <c r="J98" t="s">
        <v>1</v>
      </c>
      <c r="K98" t="s">
        <v>203</v>
      </c>
      <c r="L98">
        <v>996866969</v>
      </c>
      <c r="M98" t="s">
        <v>317</v>
      </c>
      <c r="N98" t="s">
        <v>9</v>
      </c>
      <c r="O98">
        <v>5535</v>
      </c>
      <c r="P98">
        <v>5569</v>
      </c>
      <c r="Q98">
        <v>0</v>
      </c>
      <c r="R98">
        <v>34</v>
      </c>
      <c r="S98">
        <v>0</v>
      </c>
      <c r="T98" t="s">
        <v>11</v>
      </c>
      <c r="U98" t="s">
        <v>157</v>
      </c>
      <c r="V98" t="s">
        <v>158</v>
      </c>
      <c r="W98" t="s">
        <v>318</v>
      </c>
      <c r="X98" t="s">
        <v>319</v>
      </c>
      <c r="AE98" t="s">
        <v>320</v>
      </c>
      <c r="AF98" t="s">
        <v>150</v>
      </c>
      <c r="AH98" t="s">
        <v>321</v>
      </c>
      <c r="AI98" t="s">
        <v>322</v>
      </c>
      <c r="AJ98" t="s">
        <v>110</v>
      </c>
      <c r="AL98" t="s">
        <v>4</v>
      </c>
      <c r="AM98" t="s">
        <v>323</v>
      </c>
      <c r="AN98" t="s">
        <v>206</v>
      </c>
      <c r="AO98">
        <v>39.049999999999997</v>
      </c>
      <c r="AP98">
        <v>20240010508163</v>
      </c>
      <c r="AQ98">
        <v>45609</v>
      </c>
      <c r="AT98" s="5">
        <v>2111110</v>
      </c>
      <c r="AU98">
        <v>828.08</v>
      </c>
      <c r="AW98" s="6">
        <v>2111110</v>
      </c>
      <c r="AX98" s="7">
        <v>828.08</v>
      </c>
    </row>
    <row r="99" spans="1:50" x14ac:dyDescent="0.25">
      <c r="B99">
        <v>1386052</v>
      </c>
      <c r="E99">
        <v>45589</v>
      </c>
      <c r="G99" t="s">
        <v>146</v>
      </c>
      <c r="I99" t="s">
        <v>1</v>
      </c>
      <c r="J99" t="s">
        <v>1</v>
      </c>
      <c r="K99" t="s">
        <v>203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</v>
      </c>
      <c r="AI99" t="s">
        <v>4</v>
      </c>
      <c r="AK99" t="s">
        <v>142</v>
      </c>
      <c r="AL99" t="s">
        <v>4</v>
      </c>
      <c r="AM99" t="s">
        <v>142</v>
      </c>
      <c r="AN99" t="s">
        <v>4</v>
      </c>
      <c r="AO99">
        <v>0.1</v>
      </c>
      <c r="AP99">
        <v>20240009865113</v>
      </c>
      <c r="AQ99">
        <v>45589</v>
      </c>
      <c r="AT99" s="5">
        <v>2111112</v>
      </c>
      <c r="AU99">
        <v>188.89</v>
      </c>
      <c r="AW99" s="6">
        <v>2111112</v>
      </c>
      <c r="AX99" s="7">
        <v>188.89</v>
      </c>
    </row>
    <row r="100" spans="1:50" x14ac:dyDescent="0.25">
      <c r="A100">
        <v>40</v>
      </c>
      <c r="B100">
        <v>1386052</v>
      </c>
      <c r="C100">
        <v>45512</v>
      </c>
      <c r="D100">
        <v>45602</v>
      </c>
      <c r="E100">
        <v>45637</v>
      </c>
      <c r="F100">
        <v>91</v>
      </c>
      <c r="G100" t="s">
        <v>146</v>
      </c>
      <c r="H100" t="s">
        <v>7</v>
      </c>
      <c r="I100" t="s">
        <v>1</v>
      </c>
      <c r="J100" t="s">
        <v>1</v>
      </c>
      <c r="K100" t="s">
        <v>203</v>
      </c>
      <c r="L100">
        <v>996866969</v>
      </c>
      <c r="M100" t="s">
        <v>324</v>
      </c>
      <c r="N100" t="s">
        <v>9</v>
      </c>
      <c r="O100">
        <v>1576</v>
      </c>
      <c r="P100">
        <v>1652</v>
      </c>
      <c r="Q100">
        <v>0</v>
      </c>
      <c r="R100">
        <v>76</v>
      </c>
      <c r="S100">
        <v>0</v>
      </c>
      <c r="T100" t="s">
        <v>11</v>
      </c>
      <c r="U100" t="s">
        <v>157</v>
      </c>
      <c r="V100" t="s">
        <v>158</v>
      </c>
      <c r="W100" t="s">
        <v>286</v>
      </c>
      <c r="X100" t="s">
        <v>287</v>
      </c>
      <c r="Y100" t="s">
        <v>325</v>
      </c>
      <c r="Z100" t="s">
        <v>326</v>
      </c>
      <c r="AE100" t="s">
        <v>327</v>
      </c>
      <c r="AF100" t="s">
        <v>150</v>
      </c>
      <c r="AH100" t="s">
        <v>328</v>
      </c>
      <c r="AI100" t="s">
        <v>329</v>
      </c>
      <c r="AJ100" t="s">
        <v>330</v>
      </c>
      <c r="AL100" t="s">
        <v>79</v>
      </c>
      <c r="AM100" t="s">
        <v>331</v>
      </c>
      <c r="AN100" t="s">
        <v>4</v>
      </c>
      <c r="AO100">
        <v>132.4</v>
      </c>
      <c r="AP100">
        <v>20240010508164</v>
      </c>
      <c r="AQ100">
        <v>45609</v>
      </c>
      <c r="AT100" s="5">
        <v>2121795</v>
      </c>
      <c r="AU100">
        <v>40.78</v>
      </c>
      <c r="AW100" s="6">
        <v>2121795</v>
      </c>
      <c r="AX100" s="7">
        <v>40.78</v>
      </c>
    </row>
    <row r="101" spans="1:50" x14ac:dyDescent="0.25">
      <c r="B101">
        <v>1386053</v>
      </c>
      <c r="E101">
        <v>45589</v>
      </c>
      <c r="G101" t="s">
        <v>146</v>
      </c>
      <c r="I101" t="s">
        <v>1</v>
      </c>
      <c r="J101" t="s">
        <v>1</v>
      </c>
      <c r="K101" t="s">
        <v>203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</v>
      </c>
      <c r="AI101" t="s">
        <v>4</v>
      </c>
      <c r="AK101" t="s">
        <v>5</v>
      </c>
      <c r="AL101" t="s">
        <v>4</v>
      </c>
      <c r="AM101" t="s">
        <v>5</v>
      </c>
      <c r="AN101" t="s">
        <v>4</v>
      </c>
      <c r="AO101">
        <v>0.08</v>
      </c>
      <c r="AP101">
        <v>20240009865148</v>
      </c>
      <c r="AQ101">
        <v>45589</v>
      </c>
      <c r="AT101" s="5">
        <v>2121796</v>
      </c>
      <c r="AU101">
        <v>25.81</v>
      </c>
      <c r="AW101" s="6">
        <v>2121796</v>
      </c>
      <c r="AX101" s="7">
        <v>25.81</v>
      </c>
    </row>
    <row r="102" spans="1:50" x14ac:dyDescent="0.25">
      <c r="A102">
        <v>40</v>
      </c>
      <c r="B102">
        <v>1386053</v>
      </c>
      <c r="C102">
        <v>45512</v>
      </c>
      <c r="D102">
        <v>45602</v>
      </c>
      <c r="E102">
        <v>45637</v>
      </c>
      <c r="F102">
        <v>91</v>
      </c>
      <c r="G102" t="s">
        <v>146</v>
      </c>
      <c r="H102" t="s">
        <v>7</v>
      </c>
      <c r="I102" t="s">
        <v>1</v>
      </c>
      <c r="J102" t="s">
        <v>1</v>
      </c>
      <c r="K102" t="s">
        <v>203</v>
      </c>
      <c r="L102">
        <v>996866969</v>
      </c>
      <c r="M102" t="s">
        <v>332</v>
      </c>
      <c r="N102" t="s">
        <v>9</v>
      </c>
      <c r="O102">
        <v>346</v>
      </c>
      <c r="P102">
        <v>349</v>
      </c>
      <c r="Q102" t="s">
        <v>333</v>
      </c>
      <c r="R102">
        <v>3</v>
      </c>
      <c r="S102">
        <v>0</v>
      </c>
      <c r="T102" t="s">
        <v>11</v>
      </c>
      <c r="U102" t="s">
        <v>20</v>
      </c>
      <c r="V102" t="s">
        <v>21</v>
      </c>
      <c r="AE102" t="s">
        <v>21</v>
      </c>
      <c r="AF102" t="s">
        <v>150</v>
      </c>
      <c r="AH102" t="s">
        <v>23</v>
      </c>
      <c r="AI102" t="s">
        <v>24</v>
      </c>
      <c r="AJ102" t="s">
        <v>151</v>
      </c>
      <c r="AL102" t="s">
        <v>4</v>
      </c>
      <c r="AM102" t="s">
        <v>248</v>
      </c>
      <c r="AN102" t="s">
        <v>334</v>
      </c>
      <c r="AO102">
        <v>7.73</v>
      </c>
      <c r="AP102">
        <v>20240010508165</v>
      </c>
      <c r="AQ102">
        <v>45609</v>
      </c>
      <c r="AT102" s="5">
        <v>2121797</v>
      </c>
      <c r="AU102">
        <v>33.369999999999997</v>
      </c>
      <c r="AW102" s="6">
        <v>2121797</v>
      </c>
      <c r="AX102" s="7">
        <v>33.369999999999997</v>
      </c>
    </row>
    <row r="103" spans="1:50" x14ac:dyDescent="0.25">
      <c r="B103">
        <v>1386054</v>
      </c>
      <c r="E103">
        <v>45589</v>
      </c>
      <c r="G103" t="s">
        <v>146</v>
      </c>
      <c r="I103" t="s">
        <v>1</v>
      </c>
      <c r="J103" t="s">
        <v>1</v>
      </c>
      <c r="K103" t="s">
        <v>203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</v>
      </c>
      <c r="AI103" t="s">
        <v>4</v>
      </c>
      <c r="AK103" t="s">
        <v>5</v>
      </c>
      <c r="AL103" t="s">
        <v>4</v>
      </c>
      <c r="AM103" t="s">
        <v>5</v>
      </c>
      <c r="AN103" t="s">
        <v>4</v>
      </c>
      <c r="AO103">
        <v>0.08</v>
      </c>
      <c r="AP103">
        <v>20240009865100</v>
      </c>
      <c r="AQ103">
        <v>45589</v>
      </c>
      <c r="AT103" s="5">
        <v>2121799</v>
      </c>
      <c r="AU103">
        <v>29.07</v>
      </c>
      <c r="AW103" s="6">
        <v>2121799</v>
      </c>
      <c r="AX103" s="7">
        <v>29.07</v>
      </c>
    </row>
    <row r="104" spans="1:50" x14ac:dyDescent="0.25">
      <c r="A104">
        <v>40</v>
      </c>
      <c r="B104">
        <v>1386054</v>
      </c>
      <c r="C104">
        <v>45512</v>
      </c>
      <c r="D104">
        <v>45602</v>
      </c>
      <c r="E104">
        <v>45637</v>
      </c>
      <c r="F104">
        <v>91</v>
      </c>
      <c r="G104" t="s">
        <v>146</v>
      </c>
      <c r="H104" t="s">
        <v>7</v>
      </c>
      <c r="I104" t="s">
        <v>1</v>
      </c>
      <c r="J104" t="s">
        <v>1</v>
      </c>
      <c r="K104" t="s">
        <v>203</v>
      </c>
      <c r="L104">
        <v>996866969</v>
      </c>
      <c r="M104" t="s">
        <v>336</v>
      </c>
      <c r="N104" t="s">
        <v>9</v>
      </c>
      <c r="O104">
        <v>14</v>
      </c>
      <c r="P104">
        <v>14</v>
      </c>
      <c r="Q104" t="s">
        <v>19</v>
      </c>
      <c r="R104">
        <v>0</v>
      </c>
      <c r="S104">
        <v>0</v>
      </c>
      <c r="T104" t="s">
        <v>11</v>
      </c>
      <c r="U104" t="s">
        <v>20</v>
      </c>
      <c r="V104" t="s">
        <v>21</v>
      </c>
      <c r="AE104" t="s">
        <v>21</v>
      </c>
      <c r="AF104" t="s">
        <v>150</v>
      </c>
      <c r="AH104" t="s">
        <v>23</v>
      </c>
      <c r="AI104" t="s">
        <v>24</v>
      </c>
      <c r="AJ104" t="s">
        <v>151</v>
      </c>
      <c r="AL104" t="s">
        <v>4</v>
      </c>
      <c r="AM104" t="s">
        <v>248</v>
      </c>
      <c r="AN104" t="s">
        <v>94</v>
      </c>
      <c r="AO104">
        <v>7.89</v>
      </c>
      <c r="AP104">
        <v>20240010508166</v>
      </c>
      <c r="AQ104">
        <v>45609</v>
      </c>
      <c r="AT104" s="5">
        <v>2121801</v>
      </c>
      <c r="AU104">
        <v>9.129999999999999</v>
      </c>
      <c r="AW104" s="6">
        <v>2121801</v>
      </c>
      <c r="AX104" s="7">
        <v>9.129999999999999</v>
      </c>
    </row>
    <row r="105" spans="1:50" x14ac:dyDescent="0.25">
      <c r="B105">
        <v>1386055</v>
      </c>
      <c r="E105">
        <v>45589</v>
      </c>
      <c r="G105" t="s">
        <v>146</v>
      </c>
      <c r="I105" t="s">
        <v>1</v>
      </c>
      <c r="J105" t="s">
        <v>1</v>
      </c>
      <c r="K105" t="s">
        <v>203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</v>
      </c>
      <c r="AI105" t="s">
        <v>4</v>
      </c>
      <c r="AK105" t="s">
        <v>267</v>
      </c>
      <c r="AL105" t="s">
        <v>4</v>
      </c>
      <c r="AM105" t="s">
        <v>267</v>
      </c>
      <c r="AN105" t="s">
        <v>4</v>
      </c>
      <c r="AO105">
        <v>0.21</v>
      </c>
      <c r="AP105">
        <v>20240009865149</v>
      </c>
      <c r="AQ105">
        <v>45589</v>
      </c>
      <c r="AT105" s="5">
        <v>2174564</v>
      </c>
      <c r="AU105">
        <v>0.19</v>
      </c>
      <c r="AW105" s="6">
        <v>2174564</v>
      </c>
      <c r="AX105" s="7">
        <v>0.19</v>
      </c>
    </row>
    <row r="106" spans="1:50" x14ac:dyDescent="0.25">
      <c r="A106">
        <v>40</v>
      </c>
      <c r="B106">
        <v>1386055</v>
      </c>
      <c r="C106">
        <v>45512</v>
      </c>
      <c r="D106">
        <v>45602</v>
      </c>
      <c r="E106">
        <v>45637</v>
      </c>
      <c r="F106">
        <v>91</v>
      </c>
      <c r="G106" t="s">
        <v>146</v>
      </c>
      <c r="H106" t="s">
        <v>7</v>
      </c>
      <c r="I106" t="s">
        <v>1</v>
      </c>
      <c r="J106" t="s">
        <v>1</v>
      </c>
      <c r="K106" t="s">
        <v>203</v>
      </c>
      <c r="L106">
        <v>996866969</v>
      </c>
      <c r="M106" t="s">
        <v>337</v>
      </c>
      <c r="N106" t="s">
        <v>9</v>
      </c>
      <c r="O106">
        <v>647</v>
      </c>
      <c r="P106">
        <v>670</v>
      </c>
      <c r="Q106">
        <v>0</v>
      </c>
      <c r="R106">
        <v>23</v>
      </c>
      <c r="S106">
        <v>0</v>
      </c>
      <c r="T106" t="s">
        <v>11</v>
      </c>
      <c r="U106" t="s">
        <v>157</v>
      </c>
      <c r="V106" t="s">
        <v>158</v>
      </c>
      <c r="W106" t="s">
        <v>338</v>
      </c>
      <c r="X106" t="s">
        <v>339</v>
      </c>
      <c r="AE106" t="s">
        <v>340</v>
      </c>
      <c r="AF106" t="s">
        <v>150</v>
      </c>
      <c r="AH106" t="s">
        <v>335</v>
      </c>
      <c r="AI106" t="s">
        <v>341</v>
      </c>
      <c r="AJ106" t="s">
        <v>175</v>
      </c>
      <c r="AL106" t="s">
        <v>4</v>
      </c>
      <c r="AM106" t="s">
        <v>342</v>
      </c>
      <c r="AN106" t="s">
        <v>257</v>
      </c>
      <c r="AO106">
        <v>24.81</v>
      </c>
      <c r="AP106">
        <v>20240010508167</v>
      </c>
      <c r="AQ106">
        <v>45609</v>
      </c>
      <c r="AT106" s="5">
        <v>2174565</v>
      </c>
      <c r="AU106">
        <v>0.33</v>
      </c>
      <c r="AW106" s="6">
        <v>2174565</v>
      </c>
      <c r="AX106" s="7">
        <v>0.33</v>
      </c>
    </row>
    <row r="107" spans="1:50" x14ac:dyDescent="0.25">
      <c r="B107">
        <v>1386056</v>
      </c>
      <c r="E107">
        <v>45589</v>
      </c>
      <c r="G107" t="s">
        <v>146</v>
      </c>
      <c r="I107" t="s">
        <v>1</v>
      </c>
      <c r="J107" t="s">
        <v>1</v>
      </c>
      <c r="K107" t="s">
        <v>203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</v>
      </c>
      <c r="AI107" t="s">
        <v>4</v>
      </c>
      <c r="AK107" t="s">
        <v>5</v>
      </c>
      <c r="AL107" t="s">
        <v>4</v>
      </c>
      <c r="AM107" t="s">
        <v>5</v>
      </c>
      <c r="AN107" t="s">
        <v>4</v>
      </c>
      <c r="AO107">
        <v>0.08</v>
      </c>
      <c r="AP107">
        <v>20240009865099</v>
      </c>
      <c r="AQ107">
        <v>45589</v>
      </c>
      <c r="AT107" s="5">
        <v>2174566</v>
      </c>
      <c r="AU107">
        <v>0.45</v>
      </c>
      <c r="AW107" s="6">
        <v>2174566</v>
      </c>
      <c r="AX107" s="7">
        <v>0.45</v>
      </c>
    </row>
    <row r="108" spans="1:50" x14ac:dyDescent="0.25">
      <c r="A108">
        <v>40</v>
      </c>
      <c r="B108">
        <v>1386056</v>
      </c>
      <c r="C108">
        <v>45512</v>
      </c>
      <c r="D108">
        <v>45602</v>
      </c>
      <c r="E108">
        <v>45637</v>
      </c>
      <c r="F108">
        <v>91</v>
      </c>
      <c r="G108" t="s">
        <v>146</v>
      </c>
      <c r="H108" t="s">
        <v>7</v>
      </c>
      <c r="I108" t="s">
        <v>1</v>
      </c>
      <c r="J108" t="s">
        <v>1</v>
      </c>
      <c r="K108" t="s">
        <v>203</v>
      </c>
      <c r="L108">
        <v>996866969</v>
      </c>
      <c r="M108" t="s">
        <v>343</v>
      </c>
      <c r="N108" t="s">
        <v>9</v>
      </c>
      <c r="O108">
        <v>0</v>
      </c>
      <c r="P108">
        <v>0</v>
      </c>
      <c r="Q108" t="s">
        <v>19</v>
      </c>
      <c r="R108">
        <v>0</v>
      </c>
      <c r="S108">
        <v>0</v>
      </c>
      <c r="T108" t="s">
        <v>11</v>
      </c>
      <c r="U108" t="s">
        <v>20</v>
      </c>
      <c r="V108" t="s">
        <v>21</v>
      </c>
      <c r="AE108" t="s">
        <v>21</v>
      </c>
      <c r="AF108" t="s">
        <v>150</v>
      </c>
      <c r="AH108" t="s">
        <v>23</v>
      </c>
      <c r="AI108" t="s">
        <v>24</v>
      </c>
      <c r="AJ108" t="s">
        <v>151</v>
      </c>
      <c r="AL108" t="s">
        <v>4</v>
      </c>
      <c r="AM108" t="s">
        <v>248</v>
      </c>
      <c r="AN108" t="s">
        <v>87</v>
      </c>
      <c r="AO108">
        <v>7.93</v>
      </c>
      <c r="AP108">
        <v>20240010508168</v>
      </c>
      <c r="AQ108">
        <v>45609</v>
      </c>
      <c r="AT108" s="5">
        <v>2174567</v>
      </c>
      <c r="AU108">
        <v>1.91</v>
      </c>
      <c r="AW108" s="6">
        <v>2174567</v>
      </c>
      <c r="AX108" s="7">
        <v>1.91</v>
      </c>
    </row>
    <row r="109" spans="1:50" x14ac:dyDescent="0.25">
      <c r="B109">
        <v>1386057</v>
      </c>
      <c r="E109">
        <v>45589</v>
      </c>
      <c r="G109" t="s">
        <v>146</v>
      </c>
      <c r="I109" t="s">
        <v>1</v>
      </c>
      <c r="J109" t="s">
        <v>1</v>
      </c>
      <c r="K109" t="s">
        <v>203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</v>
      </c>
      <c r="AI109" t="s">
        <v>4</v>
      </c>
      <c r="AK109" t="s">
        <v>5</v>
      </c>
      <c r="AL109" t="s">
        <v>4</v>
      </c>
      <c r="AM109" t="s">
        <v>5</v>
      </c>
      <c r="AN109" t="s">
        <v>4</v>
      </c>
      <c r="AO109">
        <v>0.08</v>
      </c>
      <c r="AP109">
        <v>20240009865098</v>
      </c>
      <c r="AQ109">
        <v>45589</v>
      </c>
      <c r="AT109" s="5">
        <v>2174568</v>
      </c>
      <c r="AU109">
        <v>0.36</v>
      </c>
      <c r="AW109" s="6">
        <v>2174568</v>
      </c>
      <c r="AX109" s="7">
        <v>0.36</v>
      </c>
    </row>
    <row r="110" spans="1:50" x14ac:dyDescent="0.25">
      <c r="A110">
        <v>40</v>
      </c>
      <c r="B110">
        <v>1386057</v>
      </c>
      <c r="C110">
        <v>45512</v>
      </c>
      <c r="D110">
        <v>45602</v>
      </c>
      <c r="E110">
        <v>45637</v>
      </c>
      <c r="F110">
        <v>91</v>
      </c>
      <c r="G110" t="s">
        <v>146</v>
      </c>
      <c r="H110" t="s">
        <v>7</v>
      </c>
      <c r="I110" t="s">
        <v>1</v>
      </c>
      <c r="J110" t="s">
        <v>1</v>
      </c>
      <c r="K110" t="s">
        <v>203</v>
      </c>
      <c r="L110">
        <v>996866969</v>
      </c>
      <c r="M110" t="s">
        <v>344</v>
      </c>
      <c r="N110" t="s">
        <v>9</v>
      </c>
      <c r="O110">
        <v>3714</v>
      </c>
      <c r="P110">
        <v>3738</v>
      </c>
      <c r="Q110">
        <v>0</v>
      </c>
      <c r="R110">
        <v>24</v>
      </c>
      <c r="S110">
        <v>0</v>
      </c>
      <c r="T110" t="s">
        <v>11</v>
      </c>
      <c r="U110" t="s">
        <v>157</v>
      </c>
      <c r="V110" t="s">
        <v>158</v>
      </c>
      <c r="W110" t="s">
        <v>217</v>
      </c>
      <c r="X110" t="s">
        <v>218</v>
      </c>
      <c r="AE110" t="s">
        <v>219</v>
      </c>
      <c r="AF110" t="s">
        <v>150</v>
      </c>
      <c r="AH110" t="s">
        <v>220</v>
      </c>
      <c r="AI110" t="s">
        <v>221</v>
      </c>
      <c r="AJ110" t="s">
        <v>222</v>
      </c>
      <c r="AL110" t="s">
        <v>4</v>
      </c>
      <c r="AM110" t="s">
        <v>223</v>
      </c>
      <c r="AN110" t="s">
        <v>185</v>
      </c>
      <c r="AO110">
        <v>25.85</v>
      </c>
      <c r="AP110">
        <v>20240010508169</v>
      </c>
      <c r="AQ110">
        <v>45609</v>
      </c>
      <c r="AT110" s="5">
        <v>2174569</v>
      </c>
      <c r="AU110">
        <v>1.56</v>
      </c>
      <c r="AW110" s="6">
        <v>2174569</v>
      </c>
      <c r="AX110" s="7">
        <v>1.56</v>
      </c>
    </row>
    <row r="111" spans="1:50" x14ac:dyDescent="0.25">
      <c r="B111">
        <v>1386058</v>
      </c>
      <c r="E111">
        <v>45589</v>
      </c>
      <c r="G111" t="s">
        <v>146</v>
      </c>
      <c r="I111" t="s">
        <v>1</v>
      </c>
      <c r="J111" t="s">
        <v>1</v>
      </c>
      <c r="K111" t="s">
        <v>203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</v>
      </c>
      <c r="AI111" t="s">
        <v>4</v>
      </c>
      <c r="AK111" t="s">
        <v>289</v>
      </c>
      <c r="AL111" t="s">
        <v>4</v>
      </c>
      <c r="AM111" t="s">
        <v>289</v>
      </c>
      <c r="AN111" t="s">
        <v>4</v>
      </c>
      <c r="AO111">
        <v>0.55000000000000004</v>
      </c>
      <c r="AP111">
        <v>20240009865161</v>
      </c>
      <c r="AQ111">
        <v>45589</v>
      </c>
      <c r="AT111" s="5">
        <v>2174570</v>
      </c>
      <c r="AU111">
        <v>0.49</v>
      </c>
      <c r="AW111" s="6">
        <v>2174570</v>
      </c>
      <c r="AX111" s="7">
        <v>0.49</v>
      </c>
    </row>
    <row r="112" spans="1:50" x14ac:dyDescent="0.25">
      <c r="A112">
        <v>40</v>
      </c>
      <c r="B112">
        <v>1386058</v>
      </c>
      <c r="C112">
        <v>45512</v>
      </c>
      <c r="D112">
        <v>45602</v>
      </c>
      <c r="E112">
        <v>45637</v>
      </c>
      <c r="F112">
        <v>91</v>
      </c>
      <c r="G112" t="s">
        <v>146</v>
      </c>
      <c r="H112" t="s">
        <v>7</v>
      </c>
      <c r="I112" t="s">
        <v>1</v>
      </c>
      <c r="J112" t="s">
        <v>1</v>
      </c>
      <c r="K112" t="s">
        <v>203</v>
      </c>
      <c r="L112">
        <v>996866969</v>
      </c>
      <c r="M112" t="s">
        <v>345</v>
      </c>
      <c r="N112" t="s">
        <v>9</v>
      </c>
      <c r="O112">
        <v>6739</v>
      </c>
      <c r="P112">
        <v>6783</v>
      </c>
      <c r="Q112">
        <v>0</v>
      </c>
      <c r="R112">
        <v>44</v>
      </c>
      <c r="S112">
        <v>0</v>
      </c>
      <c r="T112" t="s">
        <v>11</v>
      </c>
      <c r="U112" t="s">
        <v>157</v>
      </c>
      <c r="V112" t="s">
        <v>158</v>
      </c>
      <c r="W112" t="s">
        <v>346</v>
      </c>
      <c r="X112" t="s">
        <v>347</v>
      </c>
      <c r="AE112" t="s">
        <v>348</v>
      </c>
      <c r="AF112" t="s">
        <v>150</v>
      </c>
      <c r="AH112" t="s">
        <v>349</v>
      </c>
      <c r="AI112" t="s">
        <v>350</v>
      </c>
      <c r="AJ112" t="s">
        <v>351</v>
      </c>
      <c r="AL112" t="s">
        <v>352</v>
      </c>
      <c r="AM112" t="s">
        <v>353</v>
      </c>
      <c r="AN112" t="s">
        <v>4</v>
      </c>
      <c r="AO112">
        <v>53.08</v>
      </c>
      <c r="AP112">
        <v>20240010508170</v>
      </c>
      <c r="AQ112">
        <v>45609</v>
      </c>
      <c r="AT112" s="5">
        <v>2174571</v>
      </c>
      <c r="AU112">
        <v>3.5</v>
      </c>
      <c r="AW112" s="6">
        <v>2174571</v>
      </c>
      <c r="AX112" s="7">
        <v>3.5</v>
      </c>
    </row>
    <row r="113" spans="1:50" x14ac:dyDescent="0.25">
      <c r="B113">
        <v>1386059</v>
      </c>
      <c r="E113">
        <v>45589</v>
      </c>
      <c r="G113" t="s">
        <v>146</v>
      </c>
      <c r="I113" t="s">
        <v>1</v>
      </c>
      <c r="J113" t="s">
        <v>1</v>
      </c>
      <c r="K113" t="s">
        <v>203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</v>
      </c>
      <c r="AI113" t="s">
        <v>4</v>
      </c>
      <c r="AK113" t="s">
        <v>354</v>
      </c>
      <c r="AL113" t="s">
        <v>4</v>
      </c>
      <c r="AM113" t="s">
        <v>354</v>
      </c>
      <c r="AN113" t="s">
        <v>4</v>
      </c>
      <c r="AO113">
        <v>0.13</v>
      </c>
      <c r="AP113">
        <v>20240009865153</v>
      </c>
      <c r="AQ113">
        <v>45589</v>
      </c>
      <c r="AT113" s="5">
        <v>2174572</v>
      </c>
      <c r="AU113">
        <v>1.44</v>
      </c>
      <c r="AW113" s="6">
        <v>2174572</v>
      </c>
      <c r="AX113" s="7">
        <v>1.44</v>
      </c>
    </row>
    <row r="114" spans="1:50" x14ac:dyDescent="0.25">
      <c r="A114">
        <v>40</v>
      </c>
      <c r="B114">
        <v>1386059</v>
      </c>
      <c r="C114">
        <v>45512</v>
      </c>
      <c r="D114">
        <v>45602</v>
      </c>
      <c r="E114">
        <v>45637</v>
      </c>
      <c r="F114">
        <v>91</v>
      </c>
      <c r="G114" t="s">
        <v>146</v>
      </c>
      <c r="H114" t="s">
        <v>7</v>
      </c>
      <c r="I114" t="s">
        <v>1</v>
      </c>
      <c r="J114" t="s">
        <v>1</v>
      </c>
      <c r="K114" t="s">
        <v>203</v>
      </c>
      <c r="L114">
        <v>996866969</v>
      </c>
      <c r="M114" t="s">
        <v>355</v>
      </c>
      <c r="N114" t="s">
        <v>9</v>
      </c>
      <c r="O114">
        <v>1519</v>
      </c>
      <c r="P114">
        <v>1522</v>
      </c>
      <c r="Q114" t="s">
        <v>333</v>
      </c>
      <c r="R114">
        <v>3</v>
      </c>
      <c r="S114">
        <v>0</v>
      </c>
      <c r="T114" t="s">
        <v>11</v>
      </c>
      <c r="U114" t="s">
        <v>20</v>
      </c>
      <c r="V114" t="s">
        <v>21</v>
      </c>
      <c r="AE114" t="s">
        <v>21</v>
      </c>
      <c r="AF114" t="s">
        <v>150</v>
      </c>
      <c r="AH114" t="s">
        <v>23</v>
      </c>
      <c r="AI114" t="s">
        <v>24</v>
      </c>
      <c r="AJ114" t="s">
        <v>151</v>
      </c>
      <c r="AL114" t="s">
        <v>352</v>
      </c>
      <c r="AM114" t="s">
        <v>356</v>
      </c>
      <c r="AN114" t="s">
        <v>4</v>
      </c>
      <c r="AO114">
        <v>8.58</v>
      </c>
      <c r="AP114">
        <v>20240010508171</v>
      </c>
      <c r="AQ114">
        <v>45609</v>
      </c>
      <c r="AT114" s="5">
        <v>2174573</v>
      </c>
      <c r="AU114">
        <v>0.58000000000000007</v>
      </c>
      <c r="AW114" s="6">
        <v>2174573</v>
      </c>
      <c r="AX114" s="7">
        <v>0.58000000000000007</v>
      </c>
    </row>
    <row r="115" spans="1:50" x14ac:dyDescent="0.25">
      <c r="B115">
        <v>1386060</v>
      </c>
      <c r="E115">
        <v>45589</v>
      </c>
      <c r="G115" t="s">
        <v>146</v>
      </c>
      <c r="I115" t="s">
        <v>1</v>
      </c>
      <c r="J115" t="s">
        <v>1</v>
      </c>
      <c r="K115" t="s">
        <v>203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</v>
      </c>
      <c r="AI115" t="s">
        <v>4</v>
      </c>
      <c r="AK115" t="s">
        <v>357</v>
      </c>
      <c r="AL115" t="s">
        <v>4</v>
      </c>
      <c r="AM115" t="s">
        <v>357</v>
      </c>
      <c r="AN115" t="s">
        <v>4</v>
      </c>
      <c r="AO115">
        <v>0.11</v>
      </c>
      <c r="AP115">
        <v>20240009865112</v>
      </c>
      <c r="AQ115">
        <v>45589</v>
      </c>
      <c r="AT115" s="5">
        <v>2174574</v>
      </c>
      <c r="AU115">
        <v>0.31</v>
      </c>
      <c r="AW115" s="6">
        <v>2174574</v>
      </c>
      <c r="AX115" s="7">
        <v>0.31</v>
      </c>
    </row>
    <row r="116" spans="1:50" x14ac:dyDescent="0.25">
      <c r="A116">
        <v>40</v>
      </c>
      <c r="B116">
        <v>1386060</v>
      </c>
      <c r="C116">
        <v>45512</v>
      </c>
      <c r="D116">
        <v>45602</v>
      </c>
      <c r="E116">
        <v>45637</v>
      </c>
      <c r="F116">
        <v>91</v>
      </c>
      <c r="G116" t="s">
        <v>146</v>
      </c>
      <c r="H116" t="s">
        <v>7</v>
      </c>
      <c r="I116" t="s">
        <v>1</v>
      </c>
      <c r="J116" t="s">
        <v>1</v>
      </c>
      <c r="K116" t="s">
        <v>203</v>
      </c>
      <c r="L116">
        <v>996866969</v>
      </c>
      <c r="M116" t="s">
        <v>358</v>
      </c>
      <c r="N116" t="s">
        <v>9</v>
      </c>
      <c r="O116">
        <v>2697</v>
      </c>
      <c r="P116">
        <v>2706</v>
      </c>
      <c r="Q116">
        <v>0</v>
      </c>
      <c r="R116">
        <v>9</v>
      </c>
      <c r="S116">
        <v>0</v>
      </c>
      <c r="T116" t="s">
        <v>11</v>
      </c>
      <c r="U116" t="s">
        <v>74</v>
      </c>
      <c r="V116" t="s">
        <v>75</v>
      </c>
      <c r="AE116" t="s">
        <v>75</v>
      </c>
      <c r="AF116" t="s">
        <v>150</v>
      </c>
      <c r="AH116" t="s">
        <v>76</v>
      </c>
      <c r="AI116" t="s">
        <v>77</v>
      </c>
      <c r="AJ116" t="s">
        <v>296</v>
      </c>
      <c r="AL116" t="s">
        <v>4</v>
      </c>
      <c r="AM116" t="s">
        <v>297</v>
      </c>
      <c r="AN116" t="s">
        <v>271</v>
      </c>
      <c r="AO116">
        <v>10.09</v>
      </c>
      <c r="AP116">
        <v>20240010508172</v>
      </c>
      <c r="AQ116">
        <v>45609</v>
      </c>
      <c r="AT116" s="5">
        <v>2174575</v>
      </c>
      <c r="AU116">
        <v>2.66</v>
      </c>
      <c r="AW116" s="6">
        <v>2174575</v>
      </c>
      <c r="AX116" s="7">
        <v>2.66</v>
      </c>
    </row>
    <row r="117" spans="1:50" x14ac:dyDescent="0.25">
      <c r="B117">
        <v>1386062</v>
      </c>
      <c r="E117">
        <v>45589</v>
      </c>
      <c r="G117" t="s">
        <v>146</v>
      </c>
      <c r="I117" t="s">
        <v>1</v>
      </c>
      <c r="J117" t="s">
        <v>1</v>
      </c>
      <c r="K117" t="s">
        <v>203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</v>
      </c>
      <c r="AI117" t="s">
        <v>4</v>
      </c>
      <c r="AK117" t="s">
        <v>232</v>
      </c>
      <c r="AL117" t="s">
        <v>4</v>
      </c>
      <c r="AM117" t="s">
        <v>232</v>
      </c>
      <c r="AN117" t="s">
        <v>4</v>
      </c>
      <c r="AO117">
        <v>0.24</v>
      </c>
      <c r="AP117">
        <v>20240009865164</v>
      </c>
      <c r="AQ117">
        <v>45589</v>
      </c>
      <c r="AT117" s="5">
        <v>2174576</v>
      </c>
      <c r="AU117">
        <v>2.62</v>
      </c>
      <c r="AW117" s="6">
        <v>2174576</v>
      </c>
      <c r="AX117" s="7">
        <v>2.62</v>
      </c>
    </row>
    <row r="118" spans="1:50" x14ac:dyDescent="0.25">
      <c r="B118">
        <v>1386062</v>
      </c>
      <c r="E118">
        <v>45589</v>
      </c>
      <c r="G118" t="s">
        <v>146</v>
      </c>
      <c r="I118" t="s">
        <v>1</v>
      </c>
      <c r="J118" t="s">
        <v>1</v>
      </c>
      <c r="K118" t="s">
        <v>203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</v>
      </c>
      <c r="AI118" t="s">
        <v>4</v>
      </c>
      <c r="AK118" t="s">
        <v>359</v>
      </c>
      <c r="AL118" t="s">
        <v>4</v>
      </c>
      <c r="AM118" t="s">
        <v>359</v>
      </c>
      <c r="AN118" t="s">
        <v>4</v>
      </c>
      <c r="AO118">
        <v>1.86</v>
      </c>
      <c r="AP118">
        <v>20240009865165</v>
      </c>
      <c r="AQ118">
        <v>45589</v>
      </c>
      <c r="AT118" s="5">
        <v>2174577</v>
      </c>
      <c r="AU118">
        <v>1.52</v>
      </c>
      <c r="AW118" s="6">
        <v>2174577</v>
      </c>
      <c r="AX118" s="7">
        <v>1.52</v>
      </c>
    </row>
    <row r="119" spans="1:50" x14ac:dyDescent="0.25">
      <c r="A119">
        <v>40</v>
      </c>
      <c r="B119">
        <v>1386062</v>
      </c>
      <c r="C119">
        <v>45512</v>
      </c>
      <c r="D119">
        <v>45602</v>
      </c>
      <c r="E119">
        <v>45637</v>
      </c>
      <c r="F119">
        <v>91</v>
      </c>
      <c r="G119" t="s">
        <v>146</v>
      </c>
      <c r="H119" t="s">
        <v>7</v>
      </c>
      <c r="I119" t="s">
        <v>1</v>
      </c>
      <c r="J119" t="s">
        <v>1</v>
      </c>
      <c r="K119" t="s">
        <v>203</v>
      </c>
      <c r="L119">
        <v>996866969</v>
      </c>
      <c r="M119" t="s">
        <v>360</v>
      </c>
      <c r="N119" t="s">
        <v>9</v>
      </c>
      <c r="O119">
        <v>1693</v>
      </c>
      <c r="P119">
        <v>1757</v>
      </c>
      <c r="Q119">
        <v>0</v>
      </c>
      <c r="R119">
        <v>64</v>
      </c>
      <c r="S119">
        <v>0</v>
      </c>
      <c r="T119" t="s">
        <v>11</v>
      </c>
      <c r="U119" t="s">
        <v>157</v>
      </c>
      <c r="V119" t="s">
        <v>158</v>
      </c>
      <c r="W119" t="s">
        <v>286</v>
      </c>
      <c r="X119" t="s">
        <v>287</v>
      </c>
      <c r="Y119" t="s">
        <v>361</v>
      </c>
      <c r="Z119" t="s">
        <v>362</v>
      </c>
      <c r="AE119" t="s">
        <v>363</v>
      </c>
      <c r="AF119" t="s">
        <v>150</v>
      </c>
      <c r="AH119" t="s">
        <v>364</v>
      </c>
      <c r="AI119" t="s">
        <v>365</v>
      </c>
      <c r="AJ119" t="s">
        <v>272</v>
      </c>
      <c r="AL119" t="s">
        <v>199</v>
      </c>
      <c r="AM119" t="s">
        <v>366</v>
      </c>
      <c r="AN119" t="s">
        <v>4</v>
      </c>
      <c r="AO119">
        <v>87.48</v>
      </c>
      <c r="AP119">
        <v>20240010508174</v>
      </c>
      <c r="AQ119">
        <v>45609</v>
      </c>
      <c r="AT119" s="5">
        <v>2174578</v>
      </c>
      <c r="AU119">
        <v>0.57999999999999996</v>
      </c>
      <c r="AW119" s="6">
        <v>2174578</v>
      </c>
      <c r="AX119" s="7">
        <v>0.57999999999999996</v>
      </c>
    </row>
    <row r="120" spans="1:50" x14ac:dyDescent="0.25">
      <c r="B120">
        <v>1386063</v>
      </c>
      <c r="E120">
        <v>45589</v>
      </c>
      <c r="G120" t="s">
        <v>146</v>
      </c>
      <c r="I120" t="s">
        <v>1</v>
      </c>
      <c r="J120" t="s">
        <v>1</v>
      </c>
      <c r="K120" t="s">
        <v>203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</v>
      </c>
      <c r="AI120" t="s">
        <v>4</v>
      </c>
      <c r="AK120" t="s">
        <v>303</v>
      </c>
      <c r="AL120" t="s">
        <v>4</v>
      </c>
      <c r="AM120" t="s">
        <v>303</v>
      </c>
      <c r="AN120" t="s">
        <v>4</v>
      </c>
      <c r="AO120">
        <v>0.15</v>
      </c>
      <c r="AP120">
        <v>20240009865147</v>
      </c>
      <c r="AQ120">
        <v>45589</v>
      </c>
      <c r="AT120" s="5">
        <v>2174579</v>
      </c>
      <c r="AU120">
        <v>0.35</v>
      </c>
      <c r="AW120" s="6">
        <v>2174579</v>
      </c>
      <c r="AX120" s="7">
        <v>0.35</v>
      </c>
    </row>
    <row r="121" spans="1:50" x14ac:dyDescent="0.25">
      <c r="A121">
        <v>40</v>
      </c>
      <c r="B121">
        <v>1386063</v>
      </c>
      <c r="C121">
        <v>45512</v>
      </c>
      <c r="D121">
        <v>45602</v>
      </c>
      <c r="E121">
        <v>45637</v>
      </c>
      <c r="F121">
        <v>91</v>
      </c>
      <c r="G121" t="s">
        <v>146</v>
      </c>
      <c r="H121" t="s">
        <v>7</v>
      </c>
      <c r="I121" t="s">
        <v>1</v>
      </c>
      <c r="J121" t="s">
        <v>1</v>
      </c>
      <c r="K121" t="s">
        <v>203</v>
      </c>
      <c r="L121">
        <v>996866969</v>
      </c>
      <c r="M121" t="s">
        <v>367</v>
      </c>
      <c r="N121" t="s">
        <v>9</v>
      </c>
      <c r="O121">
        <v>1693</v>
      </c>
      <c r="P121">
        <v>1705</v>
      </c>
      <c r="Q121">
        <v>0</v>
      </c>
      <c r="R121">
        <v>12</v>
      </c>
      <c r="S121">
        <v>0</v>
      </c>
      <c r="T121" t="s">
        <v>11</v>
      </c>
      <c r="U121" t="s">
        <v>368</v>
      </c>
      <c r="V121" t="s">
        <v>369</v>
      </c>
      <c r="AE121" t="s">
        <v>369</v>
      </c>
      <c r="AF121" t="s">
        <v>150</v>
      </c>
      <c r="AH121" t="s">
        <v>75</v>
      </c>
      <c r="AI121" t="s">
        <v>289</v>
      </c>
      <c r="AJ121" t="s">
        <v>105</v>
      </c>
      <c r="AL121" t="s">
        <v>4</v>
      </c>
      <c r="AM121" t="s">
        <v>370</v>
      </c>
      <c r="AN121" t="s">
        <v>87</v>
      </c>
      <c r="AO121">
        <v>12.17</v>
      </c>
      <c r="AP121">
        <v>20240010508175</v>
      </c>
      <c r="AQ121">
        <v>45609</v>
      </c>
      <c r="AT121" s="5">
        <v>2174580</v>
      </c>
      <c r="AU121">
        <v>0.02</v>
      </c>
      <c r="AW121" s="6">
        <v>2174580</v>
      </c>
      <c r="AX121" s="7">
        <v>0.02</v>
      </c>
    </row>
    <row r="122" spans="1:50" x14ac:dyDescent="0.25">
      <c r="B122">
        <v>1386064</v>
      </c>
      <c r="E122">
        <v>45589</v>
      </c>
      <c r="G122" t="s">
        <v>146</v>
      </c>
      <c r="I122" t="s">
        <v>1</v>
      </c>
      <c r="J122" t="s">
        <v>1</v>
      </c>
      <c r="K122" t="s">
        <v>203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</v>
      </c>
      <c r="AI122" t="s">
        <v>4</v>
      </c>
      <c r="AK122" t="s">
        <v>5</v>
      </c>
      <c r="AL122" t="s">
        <v>4</v>
      </c>
      <c r="AM122" t="s">
        <v>5</v>
      </c>
      <c r="AN122" t="s">
        <v>4</v>
      </c>
      <c r="AO122">
        <v>0.08</v>
      </c>
      <c r="AP122">
        <v>20240009865097</v>
      </c>
      <c r="AQ122">
        <v>45589</v>
      </c>
      <c r="AT122" s="5">
        <v>2174581</v>
      </c>
      <c r="AU122">
        <v>0.5</v>
      </c>
      <c r="AW122" s="6">
        <v>2174581</v>
      </c>
      <c r="AX122" s="7">
        <v>0.5</v>
      </c>
    </row>
    <row r="123" spans="1:50" x14ac:dyDescent="0.25">
      <c r="A123">
        <v>40</v>
      </c>
      <c r="B123">
        <v>1386064</v>
      </c>
      <c r="C123">
        <v>45512</v>
      </c>
      <c r="D123">
        <v>45602</v>
      </c>
      <c r="E123">
        <v>45637</v>
      </c>
      <c r="F123">
        <v>91</v>
      </c>
      <c r="G123" t="s">
        <v>146</v>
      </c>
      <c r="H123" t="s">
        <v>7</v>
      </c>
      <c r="I123" t="s">
        <v>1</v>
      </c>
      <c r="J123" t="s">
        <v>1</v>
      </c>
      <c r="K123" t="s">
        <v>203</v>
      </c>
      <c r="L123">
        <v>996866969</v>
      </c>
      <c r="M123" t="s">
        <v>371</v>
      </c>
      <c r="N123" t="s">
        <v>9</v>
      </c>
      <c r="O123">
        <v>749</v>
      </c>
      <c r="P123">
        <v>749</v>
      </c>
      <c r="Q123" t="s">
        <v>19</v>
      </c>
      <c r="R123">
        <v>0</v>
      </c>
      <c r="S123">
        <v>0</v>
      </c>
      <c r="T123" t="s">
        <v>11</v>
      </c>
      <c r="U123" t="s">
        <v>20</v>
      </c>
      <c r="V123" t="s">
        <v>21</v>
      </c>
      <c r="AE123" t="s">
        <v>21</v>
      </c>
      <c r="AF123" t="s">
        <v>150</v>
      </c>
      <c r="AH123" t="s">
        <v>23</v>
      </c>
      <c r="AI123" t="s">
        <v>24</v>
      </c>
      <c r="AJ123" t="s">
        <v>151</v>
      </c>
      <c r="AL123" t="s">
        <v>4</v>
      </c>
      <c r="AM123" t="s">
        <v>248</v>
      </c>
      <c r="AN123" t="s">
        <v>176</v>
      </c>
      <c r="AO123">
        <v>7.75</v>
      </c>
      <c r="AP123">
        <v>20240010508176</v>
      </c>
      <c r="AQ123">
        <v>45609</v>
      </c>
      <c r="AT123" s="5">
        <v>2174582</v>
      </c>
      <c r="AU123">
        <v>2.13</v>
      </c>
      <c r="AW123" s="6">
        <v>2174582</v>
      </c>
      <c r="AX123" s="7">
        <v>2.13</v>
      </c>
    </row>
    <row r="124" spans="1:50" x14ac:dyDescent="0.25">
      <c r="B124">
        <v>1386065</v>
      </c>
      <c r="E124">
        <v>45589</v>
      </c>
      <c r="G124" t="s">
        <v>146</v>
      </c>
      <c r="I124" t="s">
        <v>1</v>
      </c>
      <c r="J124" t="s">
        <v>1</v>
      </c>
      <c r="K124" t="s">
        <v>203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</v>
      </c>
      <c r="AI124" t="s">
        <v>4</v>
      </c>
      <c r="AK124" t="s">
        <v>16</v>
      </c>
      <c r="AL124" t="s">
        <v>4</v>
      </c>
      <c r="AM124" t="s">
        <v>16</v>
      </c>
      <c r="AN124" t="s">
        <v>4</v>
      </c>
      <c r="AO124">
        <v>0.27</v>
      </c>
      <c r="AP124">
        <v>20240009865156</v>
      </c>
      <c r="AQ124">
        <v>45589</v>
      </c>
      <c r="AT124" s="5" t="s">
        <v>820</v>
      </c>
      <c r="AU124">
        <v>7550.03</v>
      </c>
    </row>
    <row r="125" spans="1:50" x14ac:dyDescent="0.25">
      <c r="A125">
        <v>40</v>
      </c>
      <c r="B125">
        <v>1386065</v>
      </c>
      <c r="C125">
        <v>45512</v>
      </c>
      <c r="D125">
        <v>45602</v>
      </c>
      <c r="E125">
        <v>45637</v>
      </c>
      <c r="F125">
        <v>91</v>
      </c>
      <c r="G125" t="s">
        <v>146</v>
      </c>
      <c r="H125" t="s">
        <v>7</v>
      </c>
      <c r="I125" t="s">
        <v>1</v>
      </c>
      <c r="J125" t="s">
        <v>1</v>
      </c>
      <c r="K125" t="s">
        <v>203</v>
      </c>
      <c r="L125">
        <v>996866969</v>
      </c>
      <c r="M125" t="s">
        <v>373</v>
      </c>
      <c r="N125" t="s">
        <v>9</v>
      </c>
      <c r="O125">
        <v>1935</v>
      </c>
      <c r="P125">
        <v>1943</v>
      </c>
      <c r="Q125">
        <v>0</v>
      </c>
      <c r="R125">
        <v>8</v>
      </c>
      <c r="S125">
        <v>0</v>
      </c>
      <c r="T125" t="s">
        <v>11</v>
      </c>
      <c r="U125" t="s">
        <v>169</v>
      </c>
      <c r="V125" t="s">
        <v>374</v>
      </c>
      <c r="AE125" t="s">
        <v>374</v>
      </c>
      <c r="AF125" t="s">
        <v>150</v>
      </c>
      <c r="AH125" t="s">
        <v>375</v>
      </c>
      <c r="AI125" t="s">
        <v>376</v>
      </c>
      <c r="AJ125" t="s">
        <v>377</v>
      </c>
      <c r="AL125" t="s">
        <v>4</v>
      </c>
      <c r="AM125" t="s">
        <v>378</v>
      </c>
      <c r="AN125" t="s">
        <v>94</v>
      </c>
      <c r="AO125">
        <v>9.23</v>
      </c>
      <c r="AP125">
        <v>20240010508177</v>
      </c>
      <c r="AQ125">
        <v>45609</v>
      </c>
    </row>
    <row r="126" spans="1:50" x14ac:dyDescent="0.25">
      <c r="B126">
        <v>1386066</v>
      </c>
      <c r="E126">
        <v>45589</v>
      </c>
      <c r="G126" t="s">
        <v>146</v>
      </c>
      <c r="I126" t="s">
        <v>1</v>
      </c>
      <c r="J126" t="s">
        <v>1</v>
      </c>
      <c r="K126" t="s">
        <v>203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</v>
      </c>
      <c r="AI126" t="s">
        <v>4</v>
      </c>
      <c r="AK126" t="s">
        <v>379</v>
      </c>
      <c r="AL126" t="s">
        <v>4</v>
      </c>
      <c r="AM126" t="s">
        <v>379</v>
      </c>
      <c r="AN126" t="s">
        <v>4</v>
      </c>
      <c r="AO126">
        <v>0.35</v>
      </c>
      <c r="AP126">
        <v>20240009865155</v>
      </c>
      <c r="AQ126">
        <v>45589</v>
      </c>
    </row>
    <row r="127" spans="1:50" x14ac:dyDescent="0.25">
      <c r="A127">
        <v>40</v>
      </c>
      <c r="B127">
        <v>1386066</v>
      </c>
      <c r="C127">
        <v>45512</v>
      </c>
      <c r="D127">
        <v>45602</v>
      </c>
      <c r="E127">
        <v>45637</v>
      </c>
      <c r="F127">
        <v>91</v>
      </c>
      <c r="G127" t="s">
        <v>146</v>
      </c>
      <c r="H127" t="s">
        <v>7</v>
      </c>
      <c r="I127" t="s">
        <v>1</v>
      </c>
      <c r="J127" t="s">
        <v>1</v>
      </c>
      <c r="K127" t="s">
        <v>203</v>
      </c>
      <c r="L127">
        <v>996866969</v>
      </c>
      <c r="M127" t="s">
        <v>380</v>
      </c>
      <c r="N127" t="s">
        <v>9</v>
      </c>
      <c r="O127">
        <v>629</v>
      </c>
      <c r="P127">
        <v>657</v>
      </c>
      <c r="Q127">
        <v>0</v>
      </c>
      <c r="R127">
        <v>28</v>
      </c>
      <c r="S127">
        <v>0</v>
      </c>
      <c r="T127" t="s">
        <v>11</v>
      </c>
      <c r="U127" t="s">
        <v>157</v>
      </c>
      <c r="V127" t="s">
        <v>158</v>
      </c>
      <c r="W127" t="s">
        <v>381</v>
      </c>
      <c r="X127" t="s">
        <v>284</v>
      </c>
      <c r="AE127" t="s">
        <v>382</v>
      </c>
      <c r="AF127" t="s">
        <v>150</v>
      </c>
      <c r="AH127" t="s">
        <v>383</v>
      </c>
      <c r="AI127" t="s">
        <v>384</v>
      </c>
      <c r="AJ127" t="s">
        <v>385</v>
      </c>
      <c r="AL127" t="s">
        <v>50</v>
      </c>
      <c r="AM127" t="s">
        <v>386</v>
      </c>
      <c r="AN127" t="s">
        <v>4</v>
      </c>
      <c r="AO127">
        <v>31.61</v>
      </c>
      <c r="AP127">
        <v>20240010508178</v>
      </c>
      <c r="AQ127">
        <v>45609</v>
      </c>
    </row>
    <row r="128" spans="1:50" x14ac:dyDescent="0.25">
      <c r="B128">
        <v>1386067</v>
      </c>
      <c r="E128">
        <v>45589</v>
      </c>
      <c r="G128" t="s">
        <v>146</v>
      </c>
      <c r="I128" t="s">
        <v>1</v>
      </c>
      <c r="J128" t="s">
        <v>1</v>
      </c>
      <c r="K128" t="s">
        <v>203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</v>
      </c>
      <c r="AI128" t="s">
        <v>4</v>
      </c>
      <c r="AK128" t="s">
        <v>354</v>
      </c>
      <c r="AL128" t="s">
        <v>4</v>
      </c>
      <c r="AM128" t="s">
        <v>354</v>
      </c>
      <c r="AN128" t="s">
        <v>4</v>
      </c>
      <c r="AO128">
        <v>0.13</v>
      </c>
      <c r="AP128">
        <v>20240009865154</v>
      </c>
      <c r="AQ128">
        <v>45589</v>
      </c>
    </row>
    <row r="129" spans="1:43" x14ac:dyDescent="0.25">
      <c r="A129">
        <v>40</v>
      </c>
      <c r="B129">
        <v>1386067</v>
      </c>
      <c r="C129">
        <v>45512</v>
      </c>
      <c r="D129">
        <v>45602</v>
      </c>
      <c r="E129">
        <v>45637</v>
      </c>
      <c r="F129">
        <v>91</v>
      </c>
      <c r="G129" t="s">
        <v>146</v>
      </c>
      <c r="H129" t="s">
        <v>7</v>
      </c>
      <c r="I129" t="s">
        <v>1</v>
      </c>
      <c r="J129" t="s">
        <v>1</v>
      </c>
      <c r="K129" t="s">
        <v>203</v>
      </c>
      <c r="L129">
        <v>996866969</v>
      </c>
      <c r="M129" t="s">
        <v>387</v>
      </c>
      <c r="N129" t="s">
        <v>9</v>
      </c>
      <c r="O129">
        <v>180</v>
      </c>
      <c r="P129">
        <v>192</v>
      </c>
      <c r="Q129">
        <v>0</v>
      </c>
      <c r="R129">
        <v>12</v>
      </c>
      <c r="S129">
        <v>0</v>
      </c>
      <c r="T129" t="s">
        <v>11</v>
      </c>
      <c r="U129" t="s">
        <v>368</v>
      </c>
      <c r="V129" t="s">
        <v>369</v>
      </c>
      <c r="AE129" t="s">
        <v>369</v>
      </c>
      <c r="AF129" t="s">
        <v>150</v>
      </c>
      <c r="AH129" t="s">
        <v>75</v>
      </c>
      <c r="AI129" t="s">
        <v>289</v>
      </c>
      <c r="AJ129" t="s">
        <v>105</v>
      </c>
      <c r="AL129" t="s">
        <v>194</v>
      </c>
      <c r="AM129" t="s">
        <v>388</v>
      </c>
      <c r="AN129" t="s">
        <v>4</v>
      </c>
      <c r="AO129">
        <v>12.54</v>
      </c>
      <c r="AP129">
        <v>20240010508179</v>
      </c>
      <c r="AQ129">
        <v>45609</v>
      </c>
    </row>
    <row r="130" spans="1:43" x14ac:dyDescent="0.25">
      <c r="B130">
        <v>1386068</v>
      </c>
      <c r="E130">
        <v>45589</v>
      </c>
      <c r="G130" t="s">
        <v>146</v>
      </c>
      <c r="I130" t="s">
        <v>1</v>
      </c>
      <c r="J130" t="s">
        <v>1</v>
      </c>
      <c r="K130" t="s">
        <v>203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</v>
      </c>
      <c r="AI130" t="s">
        <v>4</v>
      </c>
      <c r="AK130" t="s">
        <v>5</v>
      </c>
      <c r="AL130" t="s">
        <v>4</v>
      </c>
      <c r="AM130" t="s">
        <v>5</v>
      </c>
      <c r="AN130" t="s">
        <v>4</v>
      </c>
      <c r="AO130">
        <v>0.08</v>
      </c>
      <c r="AP130">
        <v>20240009865096</v>
      </c>
      <c r="AQ130">
        <v>45589</v>
      </c>
    </row>
    <row r="131" spans="1:43" x14ac:dyDescent="0.25">
      <c r="A131">
        <v>40</v>
      </c>
      <c r="B131">
        <v>1386068</v>
      </c>
      <c r="C131">
        <v>45512</v>
      </c>
      <c r="D131">
        <v>45602</v>
      </c>
      <c r="E131">
        <v>45637</v>
      </c>
      <c r="F131">
        <v>91</v>
      </c>
      <c r="G131" t="s">
        <v>146</v>
      </c>
      <c r="H131" t="s">
        <v>7</v>
      </c>
      <c r="I131" t="s">
        <v>1</v>
      </c>
      <c r="J131" t="s">
        <v>1</v>
      </c>
      <c r="K131" t="s">
        <v>203</v>
      </c>
      <c r="L131">
        <v>996866969</v>
      </c>
      <c r="M131" t="s">
        <v>389</v>
      </c>
      <c r="N131" t="s">
        <v>9</v>
      </c>
      <c r="O131">
        <v>2748</v>
      </c>
      <c r="P131">
        <v>2748</v>
      </c>
      <c r="Q131" t="s">
        <v>19</v>
      </c>
      <c r="R131">
        <v>0</v>
      </c>
      <c r="S131">
        <v>0</v>
      </c>
      <c r="T131" t="s">
        <v>11</v>
      </c>
      <c r="U131" t="s">
        <v>20</v>
      </c>
      <c r="V131" t="s">
        <v>21</v>
      </c>
      <c r="AE131" t="s">
        <v>21</v>
      </c>
      <c r="AF131" t="s">
        <v>150</v>
      </c>
      <c r="AH131" t="s">
        <v>23</v>
      </c>
      <c r="AI131" t="s">
        <v>24</v>
      </c>
      <c r="AJ131" t="s">
        <v>151</v>
      </c>
      <c r="AL131" t="s">
        <v>257</v>
      </c>
      <c r="AM131" t="s">
        <v>98</v>
      </c>
      <c r="AN131" t="s">
        <v>4</v>
      </c>
      <c r="AO131">
        <v>8.3699999999999992</v>
      </c>
      <c r="AP131">
        <v>20240010508180</v>
      </c>
      <c r="AQ131">
        <v>45609</v>
      </c>
    </row>
    <row r="132" spans="1:43" x14ac:dyDescent="0.25">
      <c r="B132">
        <v>1386069</v>
      </c>
      <c r="E132">
        <v>45589</v>
      </c>
      <c r="G132" t="s">
        <v>146</v>
      </c>
      <c r="I132" t="s">
        <v>1</v>
      </c>
      <c r="J132" t="s">
        <v>1</v>
      </c>
      <c r="K132" t="s">
        <v>203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</v>
      </c>
      <c r="AI132" t="s">
        <v>4</v>
      </c>
      <c r="AK132" t="s">
        <v>5</v>
      </c>
      <c r="AL132" t="s">
        <v>4</v>
      </c>
      <c r="AM132" t="s">
        <v>5</v>
      </c>
      <c r="AN132" t="s">
        <v>4</v>
      </c>
      <c r="AO132">
        <v>0.08</v>
      </c>
      <c r="AP132">
        <v>20240009865095</v>
      </c>
      <c r="AQ132">
        <v>45589</v>
      </c>
    </row>
    <row r="133" spans="1:43" x14ac:dyDescent="0.25">
      <c r="A133">
        <v>40</v>
      </c>
      <c r="B133">
        <v>1386069</v>
      </c>
      <c r="C133">
        <v>45512</v>
      </c>
      <c r="D133">
        <v>45602</v>
      </c>
      <c r="E133">
        <v>45637</v>
      </c>
      <c r="F133">
        <v>91</v>
      </c>
      <c r="G133" t="s">
        <v>146</v>
      </c>
      <c r="H133" t="s">
        <v>7</v>
      </c>
      <c r="I133" t="s">
        <v>1</v>
      </c>
      <c r="J133" t="s">
        <v>1</v>
      </c>
      <c r="K133" t="s">
        <v>203</v>
      </c>
      <c r="L133">
        <v>996866969</v>
      </c>
      <c r="M133" t="s">
        <v>390</v>
      </c>
      <c r="N133" t="s">
        <v>9</v>
      </c>
      <c r="O133">
        <v>140</v>
      </c>
      <c r="P133">
        <v>140</v>
      </c>
      <c r="Q133" t="s">
        <v>19</v>
      </c>
      <c r="R133">
        <v>0</v>
      </c>
      <c r="S133">
        <v>0</v>
      </c>
      <c r="T133" t="s">
        <v>11</v>
      </c>
      <c r="U133" t="s">
        <v>20</v>
      </c>
      <c r="V133" t="s">
        <v>21</v>
      </c>
      <c r="AE133" t="s">
        <v>21</v>
      </c>
      <c r="AF133" t="s">
        <v>150</v>
      </c>
      <c r="AH133" t="s">
        <v>23</v>
      </c>
      <c r="AI133" t="s">
        <v>24</v>
      </c>
      <c r="AJ133" t="s">
        <v>151</v>
      </c>
      <c r="AL133" t="s">
        <v>99</v>
      </c>
      <c r="AM133" t="s">
        <v>26</v>
      </c>
      <c r="AN133" t="s">
        <v>4</v>
      </c>
      <c r="AO133">
        <v>8.23</v>
      </c>
      <c r="AP133">
        <v>20240010508181</v>
      </c>
      <c r="AQ133">
        <v>45609</v>
      </c>
    </row>
    <row r="134" spans="1:43" x14ac:dyDescent="0.25">
      <c r="B134">
        <v>1386070</v>
      </c>
      <c r="E134">
        <v>45589</v>
      </c>
      <c r="G134" t="s">
        <v>146</v>
      </c>
      <c r="I134" t="s">
        <v>1</v>
      </c>
      <c r="J134" t="s">
        <v>1</v>
      </c>
      <c r="K134" t="s">
        <v>203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</v>
      </c>
      <c r="AI134" t="s">
        <v>4</v>
      </c>
      <c r="AK134" t="s">
        <v>391</v>
      </c>
      <c r="AL134" t="s">
        <v>4</v>
      </c>
      <c r="AM134" t="s">
        <v>391</v>
      </c>
      <c r="AN134" t="s">
        <v>4</v>
      </c>
      <c r="AO134">
        <v>0.18</v>
      </c>
      <c r="AP134">
        <v>20240009865157</v>
      </c>
      <c r="AQ134">
        <v>45589</v>
      </c>
    </row>
    <row r="135" spans="1:43" x14ac:dyDescent="0.25">
      <c r="A135">
        <v>40</v>
      </c>
      <c r="B135">
        <v>1386070</v>
      </c>
      <c r="C135">
        <v>45512</v>
      </c>
      <c r="D135">
        <v>45602</v>
      </c>
      <c r="E135">
        <v>45637</v>
      </c>
      <c r="F135">
        <v>91</v>
      </c>
      <c r="G135" t="s">
        <v>146</v>
      </c>
      <c r="H135" t="s">
        <v>7</v>
      </c>
      <c r="I135" t="s">
        <v>1</v>
      </c>
      <c r="J135" t="s">
        <v>1</v>
      </c>
      <c r="K135" t="s">
        <v>203</v>
      </c>
      <c r="L135">
        <v>996866969</v>
      </c>
      <c r="M135" t="s">
        <v>392</v>
      </c>
      <c r="N135" t="s">
        <v>9</v>
      </c>
      <c r="O135">
        <v>997</v>
      </c>
      <c r="P135">
        <v>1014</v>
      </c>
      <c r="Q135">
        <v>0</v>
      </c>
      <c r="R135">
        <v>17</v>
      </c>
      <c r="S135">
        <v>0</v>
      </c>
      <c r="T135" t="s">
        <v>11</v>
      </c>
      <c r="U135" t="s">
        <v>157</v>
      </c>
      <c r="V135" t="s">
        <v>158</v>
      </c>
      <c r="W135" t="s">
        <v>393</v>
      </c>
      <c r="X135" t="s">
        <v>95</v>
      </c>
      <c r="AE135" t="s">
        <v>394</v>
      </c>
      <c r="AF135" t="s">
        <v>150</v>
      </c>
      <c r="AH135" t="s">
        <v>395</v>
      </c>
      <c r="AI135" t="s">
        <v>396</v>
      </c>
      <c r="AJ135" t="s">
        <v>59</v>
      </c>
      <c r="AL135" t="s">
        <v>79</v>
      </c>
      <c r="AM135" t="s">
        <v>397</v>
      </c>
      <c r="AN135" t="s">
        <v>4</v>
      </c>
      <c r="AO135">
        <v>17.09</v>
      </c>
      <c r="AP135">
        <v>20240010508182</v>
      </c>
      <c r="AQ135">
        <v>45609</v>
      </c>
    </row>
    <row r="136" spans="1:43" x14ac:dyDescent="0.25">
      <c r="B136">
        <v>1386071</v>
      </c>
      <c r="E136">
        <v>45589</v>
      </c>
      <c r="G136" t="s">
        <v>146</v>
      </c>
      <c r="I136" t="s">
        <v>1</v>
      </c>
      <c r="J136" t="s">
        <v>1</v>
      </c>
      <c r="K136" t="s">
        <v>203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</v>
      </c>
      <c r="AI136" t="s">
        <v>4</v>
      </c>
      <c r="AK136" t="s">
        <v>274</v>
      </c>
      <c r="AL136" t="s">
        <v>4</v>
      </c>
      <c r="AM136" t="s">
        <v>274</v>
      </c>
      <c r="AN136" t="s">
        <v>4</v>
      </c>
      <c r="AO136">
        <v>0.37</v>
      </c>
      <c r="AP136">
        <v>20240009865158</v>
      </c>
      <c r="AQ136">
        <v>45589</v>
      </c>
    </row>
    <row r="137" spans="1:43" x14ac:dyDescent="0.25">
      <c r="A137">
        <v>40</v>
      </c>
      <c r="B137">
        <v>1386071</v>
      </c>
      <c r="C137">
        <v>45512</v>
      </c>
      <c r="D137">
        <v>45602</v>
      </c>
      <c r="E137">
        <v>45637</v>
      </c>
      <c r="F137">
        <v>91</v>
      </c>
      <c r="G137" t="s">
        <v>146</v>
      </c>
      <c r="H137" t="s">
        <v>7</v>
      </c>
      <c r="I137" t="s">
        <v>1</v>
      </c>
      <c r="J137" t="s">
        <v>1</v>
      </c>
      <c r="K137" t="s">
        <v>203</v>
      </c>
      <c r="L137">
        <v>996866969</v>
      </c>
      <c r="M137" t="s">
        <v>398</v>
      </c>
      <c r="N137" t="s">
        <v>9</v>
      </c>
      <c r="O137">
        <v>1055</v>
      </c>
      <c r="P137">
        <v>1083</v>
      </c>
      <c r="Q137">
        <v>0</v>
      </c>
      <c r="R137">
        <v>28</v>
      </c>
      <c r="S137">
        <v>0</v>
      </c>
      <c r="T137" t="s">
        <v>11</v>
      </c>
      <c r="U137" t="s">
        <v>157</v>
      </c>
      <c r="V137" t="s">
        <v>158</v>
      </c>
      <c r="W137" t="s">
        <v>381</v>
      </c>
      <c r="X137" t="s">
        <v>284</v>
      </c>
      <c r="AE137" t="s">
        <v>382</v>
      </c>
      <c r="AF137" t="s">
        <v>150</v>
      </c>
      <c r="AH137" t="s">
        <v>383</v>
      </c>
      <c r="AI137" t="s">
        <v>384</v>
      </c>
      <c r="AJ137" t="s">
        <v>385</v>
      </c>
      <c r="AL137" t="s">
        <v>399</v>
      </c>
      <c r="AM137" t="s">
        <v>400</v>
      </c>
      <c r="AN137" t="s">
        <v>4</v>
      </c>
      <c r="AO137">
        <v>31.97</v>
      </c>
      <c r="AP137">
        <v>20240010508183</v>
      </c>
      <c r="AQ137">
        <v>45609</v>
      </c>
    </row>
    <row r="138" spans="1:43" x14ac:dyDescent="0.25">
      <c r="B138">
        <v>1386072</v>
      </c>
      <c r="E138">
        <v>45589</v>
      </c>
      <c r="G138" t="s">
        <v>146</v>
      </c>
      <c r="I138" t="s">
        <v>1</v>
      </c>
      <c r="J138" t="s">
        <v>1</v>
      </c>
      <c r="K138" t="s">
        <v>203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</v>
      </c>
      <c r="AI138" t="s">
        <v>4</v>
      </c>
      <c r="AK138" t="s">
        <v>379</v>
      </c>
      <c r="AL138" t="s">
        <v>4</v>
      </c>
      <c r="AM138" t="s">
        <v>379</v>
      </c>
      <c r="AN138" t="s">
        <v>4</v>
      </c>
      <c r="AO138">
        <v>0.35</v>
      </c>
      <c r="AP138">
        <v>20240009865159</v>
      </c>
      <c r="AQ138">
        <v>45589</v>
      </c>
    </row>
    <row r="139" spans="1:43" x14ac:dyDescent="0.25">
      <c r="A139">
        <v>40</v>
      </c>
      <c r="B139">
        <v>1386072</v>
      </c>
      <c r="C139">
        <v>45512</v>
      </c>
      <c r="D139">
        <v>45602</v>
      </c>
      <c r="E139">
        <v>45637</v>
      </c>
      <c r="F139">
        <v>91</v>
      </c>
      <c r="G139" t="s">
        <v>146</v>
      </c>
      <c r="H139" t="s">
        <v>7</v>
      </c>
      <c r="I139" t="s">
        <v>1</v>
      </c>
      <c r="J139" t="s">
        <v>1</v>
      </c>
      <c r="K139" t="s">
        <v>203</v>
      </c>
      <c r="L139">
        <v>996866969</v>
      </c>
      <c r="M139" t="s">
        <v>401</v>
      </c>
      <c r="N139" t="s">
        <v>9</v>
      </c>
      <c r="O139">
        <v>2908</v>
      </c>
      <c r="P139">
        <v>2935</v>
      </c>
      <c r="Q139">
        <v>0</v>
      </c>
      <c r="R139">
        <v>27</v>
      </c>
      <c r="S139">
        <v>0</v>
      </c>
      <c r="T139" t="s">
        <v>11</v>
      </c>
      <c r="U139" t="s">
        <v>157</v>
      </c>
      <c r="V139" t="s">
        <v>158</v>
      </c>
      <c r="W139" t="s">
        <v>402</v>
      </c>
      <c r="X139" t="s">
        <v>403</v>
      </c>
      <c r="AE139" t="s">
        <v>404</v>
      </c>
      <c r="AF139" t="s">
        <v>150</v>
      </c>
      <c r="AH139" t="s">
        <v>405</v>
      </c>
      <c r="AI139" t="s">
        <v>406</v>
      </c>
      <c r="AJ139" t="s">
        <v>407</v>
      </c>
      <c r="AL139" t="s">
        <v>4</v>
      </c>
      <c r="AM139" t="s">
        <v>408</v>
      </c>
      <c r="AN139" t="s">
        <v>5</v>
      </c>
      <c r="AO139">
        <v>30.19</v>
      </c>
      <c r="AP139">
        <v>20240010508184</v>
      </c>
      <c r="AQ139">
        <v>45609</v>
      </c>
    </row>
    <row r="140" spans="1:43" x14ac:dyDescent="0.25">
      <c r="B140">
        <v>1386073</v>
      </c>
      <c r="E140">
        <v>45589</v>
      </c>
      <c r="G140" t="s">
        <v>146</v>
      </c>
      <c r="I140" t="s">
        <v>1</v>
      </c>
      <c r="J140" t="s">
        <v>1</v>
      </c>
      <c r="K140" t="s">
        <v>203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</v>
      </c>
      <c r="AI140" t="s">
        <v>4</v>
      </c>
      <c r="AK140" t="s">
        <v>409</v>
      </c>
      <c r="AL140" t="s">
        <v>4</v>
      </c>
      <c r="AM140" t="s">
        <v>409</v>
      </c>
      <c r="AN140" t="s">
        <v>4</v>
      </c>
      <c r="AO140">
        <v>0.66</v>
      </c>
      <c r="AP140">
        <v>20240009865160</v>
      </c>
      <c r="AQ140">
        <v>45589</v>
      </c>
    </row>
    <row r="141" spans="1:43" x14ac:dyDescent="0.25">
      <c r="A141">
        <v>40</v>
      </c>
      <c r="B141">
        <v>1386073</v>
      </c>
      <c r="C141">
        <v>45512</v>
      </c>
      <c r="D141">
        <v>45602</v>
      </c>
      <c r="E141">
        <v>45637</v>
      </c>
      <c r="F141">
        <v>91</v>
      </c>
      <c r="G141" t="s">
        <v>146</v>
      </c>
      <c r="H141" t="s">
        <v>7</v>
      </c>
      <c r="I141" t="s">
        <v>1</v>
      </c>
      <c r="J141" t="s">
        <v>1</v>
      </c>
      <c r="K141" t="s">
        <v>203</v>
      </c>
      <c r="L141">
        <v>996866969</v>
      </c>
      <c r="M141" t="s">
        <v>410</v>
      </c>
      <c r="N141" t="s">
        <v>9</v>
      </c>
      <c r="O141">
        <v>758</v>
      </c>
      <c r="P141">
        <v>806</v>
      </c>
      <c r="Q141">
        <v>0</v>
      </c>
      <c r="R141">
        <v>48</v>
      </c>
      <c r="S141">
        <v>0</v>
      </c>
      <c r="T141" t="s">
        <v>11</v>
      </c>
      <c r="U141" t="s">
        <v>157</v>
      </c>
      <c r="V141" t="s">
        <v>158</v>
      </c>
      <c r="W141" t="s">
        <v>411</v>
      </c>
      <c r="X141" t="s">
        <v>412</v>
      </c>
      <c r="AE141" t="s">
        <v>223</v>
      </c>
      <c r="AF141" t="s">
        <v>150</v>
      </c>
      <c r="AH141" t="s">
        <v>413</v>
      </c>
      <c r="AI141" t="s">
        <v>414</v>
      </c>
      <c r="AJ141" t="s">
        <v>415</v>
      </c>
      <c r="AL141" t="s">
        <v>4</v>
      </c>
      <c r="AM141" t="s">
        <v>416</v>
      </c>
      <c r="AN141" t="s">
        <v>79</v>
      </c>
      <c r="AO141">
        <v>57.95</v>
      </c>
      <c r="AP141">
        <v>20240010508185</v>
      </c>
      <c r="AQ141">
        <v>45609</v>
      </c>
    </row>
    <row r="142" spans="1:43" x14ac:dyDescent="0.25">
      <c r="B142">
        <v>1386074</v>
      </c>
      <c r="E142">
        <v>45589</v>
      </c>
      <c r="G142" t="s">
        <v>146</v>
      </c>
      <c r="I142" t="s">
        <v>1</v>
      </c>
      <c r="J142" t="s">
        <v>1</v>
      </c>
      <c r="K142" t="s">
        <v>203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</v>
      </c>
      <c r="AI142" t="s">
        <v>4</v>
      </c>
      <c r="AK142" t="s">
        <v>303</v>
      </c>
      <c r="AL142" t="s">
        <v>4</v>
      </c>
      <c r="AM142" t="s">
        <v>303</v>
      </c>
      <c r="AN142" t="s">
        <v>4</v>
      </c>
      <c r="AO142">
        <v>0.15</v>
      </c>
      <c r="AP142">
        <v>20240009865162</v>
      </c>
      <c r="AQ142">
        <v>45589</v>
      </c>
    </row>
    <row r="143" spans="1:43" x14ac:dyDescent="0.25">
      <c r="A143">
        <v>40</v>
      </c>
      <c r="B143">
        <v>1386074</v>
      </c>
      <c r="C143">
        <v>45512</v>
      </c>
      <c r="D143">
        <v>45602</v>
      </c>
      <c r="E143">
        <v>45637</v>
      </c>
      <c r="F143">
        <v>91</v>
      </c>
      <c r="G143" t="s">
        <v>146</v>
      </c>
      <c r="H143" t="s">
        <v>7</v>
      </c>
      <c r="I143" t="s">
        <v>1</v>
      </c>
      <c r="J143" t="s">
        <v>1</v>
      </c>
      <c r="K143" t="s">
        <v>203</v>
      </c>
      <c r="L143">
        <v>996866969</v>
      </c>
      <c r="M143" t="s">
        <v>417</v>
      </c>
      <c r="N143" t="s">
        <v>9</v>
      </c>
      <c r="O143">
        <v>7336</v>
      </c>
      <c r="P143">
        <v>7352</v>
      </c>
      <c r="Q143">
        <v>0</v>
      </c>
      <c r="R143">
        <v>16</v>
      </c>
      <c r="S143">
        <v>0</v>
      </c>
      <c r="T143" t="s">
        <v>11</v>
      </c>
      <c r="U143" t="s">
        <v>157</v>
      </c>
      <c r="V143" t="s">
        <v>158</v>
      </c>
      <c r="W143" t="s">
        <v>418</v>
      </c>
      <c r="X143" t="s">
        <v>419</v>
      </c>
      <c r="AE143" t="s">
        <v>420</v>
      </c>
      <c r="AF143" t="s">
        <v>150</v>
      </c>
      <c r="AH143" t="s">
        <v>421</v>
      </c>
      <c r="AI143" t="s">
        <v>422</v>
      </c>
      <c r="AJ143" t="s">
        <v>423</v>
      </c>
      <c r="AL143" t="s">
        <v>4</v>
      </c>
      <c r="AM143" t="s">
        <v>424</v>
      </c>
      <c r="AN143" t="s">
        <v>99</v>
      </c>
      <c r="AO143">
        <v>15.72</v>
      </c>
      <c r="AP143">
        <v>20240010508186</v>
      </c>
      <c r="AQ143">
        <v>45609</v>
      </c>
    </row>
    <row r="144" spans="1:43" x14ac:dyDescent="0.25">
      <c r="B144">
        <v>1386075</v>
      </c>
      <c r="E144">
        <v>45589</v>
      </c>
      <c r="G144" t="s">
        <v>146</v>
      </c>
      <c r="I144" t="s">
        <v>1</v>
      </c>
      <c r="J144" t="s">
        <v>1</v>
      </c>
      <c r="K144" t="s">
        <v>203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</v>
      </c>
      <c r="AI144" t="s">
        <v>4</v>
      </c>
      <c r="AK144" t="s">
        <v>61</v>
      </c>
      <c r="AL144" t="s">
        <v>4</v>
      </c>
      <c r="AM144" t="s">
        <v>61</v>
      </c>
      <c r="AN144" t="s">
        <v>4</v>
      </c>
      <c r="AO144">
        <v>0.34</v>
      </c>
      <c r="AP144">
        <v>20240009865126</v>
      </c>
      <c r="AQ144">
        <v>45589</v>
      </c>
    </row>
    <row r="145" spans="1:43" x14ac:dyDescent="0.25">
      <c r="A145">
        <v>40</v>
      </c>
      <c r="B145">
        <v>1386075</v>
      </c>
      <c r="C145">
        <v>45512</v>
      </c>
      <c r="D145">
        <v>45602</v>
      </c>
      <c r="E145">
        <v>45637</v>
      </c>
      <c r="F145">
        <v>91</v>
      </c>
      <c r="G145" t="s">
        <v>146</v>
      </c>
      <c r="H145" t="s">
        <v>7</v>
      </c>
      <c r="I145" t="s">
        <v>1</v>
      </c>
      <c r="J145" t="s">
        <v>1</v>
      </c>
      <c r="K145" t="s">
        <v>203</v>
      </c>
      <c r="L145">
        <v>996866969</v>
      </c>
      <c r="M145" t="s">
        <v>425</v>
      </c>
      <c r="N145" t="s">
        <v>9</v>
      </c>
      <c r="O145">
        <v>2261</v>
      </c>
      <c r="P145">
        <v>2296</v>
      </c>
      <c r="Q145">
        <v>0</v>
      </c>
      <c r="R145">
        <v>35</v>
      </c>
      <c r="S145">
        <v>0</v>
      </c>
      <c r="T145" t="s">
        <v>11</v>
      </c>
      <c r="U145" t="s">
        <v>157</v>
      </c>
      <c r="V145" t="s">
        <v>158</v>
      </c>
      <c r="W145" t="s">
        <v>159</v>
      </c>
      <c r="X145" t="s">
        <v>160</v>
      </c>
      <c r="AE145" t="s">
        <v>161</v>
      </c>
      <c r="AF145" t="s">
        <v>150</v>
      </c>
      <c r="AH145" t="s">
        <v>162</v>
      </c>
      <c r="AI145" t="s">
        <v>163</v>
      </c>
      <c r="AJ145" t="s">
        <v>164</v>
      </c>
      <c r="AL145" t="s">
        <v>4</v>
      </c>
      <c r="AM145" t="s">
        <v>165</v>
      </c>
      <c r="AN145" t="s">
        <v>77</v>
      </c>
      <c r="AO145">
        <v>40.409999999999997</v>
      </c>
      <c r="AP145">
        <v>20240010508187</v>
      </c>
      <c r="AQ145">
        <v>45609</v>
      </c>
    </row>
    <row r="146" spans="1:43" x14ac:dyDescent="0.25">
      <c r="B146">
        <v>1436636</v>
      </c>
      <c r="E146">
        <v>45589</v>
      </c>
      <c r="G146" t="s">
        <v>146</v>
      </c>
      <c r="I146" t="s">
        <v>1</v>
      </c>
      <c r="J146" t="s">
        <v>1</v>
      </c>
      <c r="K146" t="s">
        <v>203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</v>
      </c>
      <c r="AI146" t="s">
        <v>4</v>
      </c>
      <c r="AK146" t="s">
        <v>50</v>
      </c>
      <c r="AL146" t="s">
        <v>4</v>
      </c>
      <c r="AM146" t="s">
        <v>50</v>
      </c>
      <c r="AN146" t="s">
        <v>4</v>
      </c>
      <c r="AO146">
        <v>0.03</v>
      </c>
      <c r="AP146">
        <v>20240009865115</v>
      </c>
      <c r="AQ146">
        <v>45589</v>
      </c>
    </row>
    <row r="147" spans="1:43" x14ac:dyDescent="0.25">
      <c r="A147">
        <v>40</v>
      </c>
      <c r="B147">
        <v>1436636</v>
      </c>
      <c r="C147">
        <v>45514</v>
      </c>
      <c r="D147">
        <v>45604</v>
      </c>
      <c r="E147">
        <v>45637</v>
      </c>
      <c r="F147">
        <v>91</v>
      </c>
      <c r="G147" t="s">
        <v>146</v>
      </c>
      <c r="H147" t="s">
        <v>7</v>
      </c>
      <c r="I147" t="s">
        <v>1</v>
      </c>
      <c r="J147" t="s">
        <v>1</v>
      </c>
      <c r="K147" t="s">
        <v>203</v>
      </c>
      <c r="L147">
        <v>996866969</v>
      </c>
      <c r="M147">
        <v>0</v>
      </c>
      <c r="N147" t="s">
        <v>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11</v>
      </c>
      <c r="AF147" t="s">
        <v>150</v>
      </c>
      <c r="AI147" t="s">
        <v>4</v>
      </c>
      <c r="AJ147" t="s">
        <v>204</v>
      </c>
      <c r="AL147" t="s">
        <v>257</v>
      </c>
      <c r="AM147" t="s">
        <v>426</v>
      </c>
      <c r="AN147" t="s">
        <v>4</v>
      </c>
      <c r="AO147">
        <v>3.95</v>
      </c>
      <c r="AP147">
        <v>20240010508425</v>
      </c>
      <c r="AQ147">
        <v>45609</v>
      </c>
    </row>
    <row r="148" spans="1:43" x14ac:dyDescent="0.25">
      <c r="B148">
        <v>1436648</v>
      </c>
      <c r="E148">
        <v>45589</v>
      </c>
      <c r="G148" t="s">
        <v>146</v>
      </c>
      <c r="I148" t="s">
        <v>1</v>
      </c>
      <c r="J148" t="s">
        <v>1</v>
      </c>
      <c r="K148" t="s">
        <v>203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</v>
      </c>
      <c r="AI148" t="s">
        <v>4</v>
      </c>
      <c r="AK148" t="s">
        <v>116</v>
      </c>
      <c r="AL148" t="s">
        <v>4</v>
      </c>
      <c r="AM148" t="s">
        <v>116</v>
      </c>
      <c r="AN148" t="s">
        <v>4</v>
      </c>
      <c r="AO148">
        <v>0.04</v>
      </c>
      <c r="AP148">
        <v>20240009865117</v>
      </c>
      <c r="AQ148">
        <v>45589</v>
      </c>
    </row>
    <row r="149" spans="1:43" x14ac:dyDescent="0.25">
      <c r="A149">
        <v>40</v>
      </c>
      <c r="B149">
        <v>1436648</v>
      </c>
      <c r="C149">
        <v>45514</v>
      </c>
      <c r="D149">
        <v>45604</v>
      </c>
      <c r="E149">
        <v>45637</v>
      </c>
      <c r="F149">
        <v>91</v>
      </c>
      <c r="G149" t="s">
        <v>146</v>
      </c>
      <c r="H149" t="s">
        <v>7</v>
      </c>
      <c r="I149" t="s">
        <v>1</v>
      </c>
      <c r="J149" t="s">
        <v>1</v>
      </c>
      <c r="K149" t="s">
        <v>203</v>
      </c>
      <c r="L149">
        <v>996866969</v>
      </c>
      <c r="M149">
        <v>0</v>
      </c>
      <c r="N149" t="s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11</v>
      </c>
      <c r="AF149" t="s">
        <v>150</v>
      </c>
      <c r="AI149" t="s">
        <v>4</v>
      </c>
      <c r="AJ149" t="s">
        <v>204</v>
      </c>
      <c r="AL149" t="s">
        <v>4</v>
      </c>
      <c r="AM149" t="s">
        <v>427</v>
      </c>
      <c r="AN149" t="s">
        <v>152</v>
      </c>
      <c r="AO149">
        <v>3.29</v>
      </c>
      <c r="AP149">
        <v>20240010508437</v>
      </c>
      <c r="AQ149">
        <v>45609</v>
      </c>
    </row>
    <row r="150" spans="1:43" x14ac:dyDescent="0.25">
      <c r="B150">
        <v>1436649</v>
      </c>
      <c r="E150">
        <v>45589</v>
      </c>
      <c r="G150" t="s">
        <v>146</v>
      </c>
      <c r="I150" t="s">
        <v>1</v>
      </c>
      <c r="J150" t="s">
        <v>1</v>
      </c>
      <c r="K150" t="s">
        <v>203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</v>
      </c>
      <c r="AI150" t="s">
        <v>4</v>
      </c>
      <c r="AK150" t="s">
        <v>5</v>
      </c>
      <c r="AL150" t="s">
        <v>4</v>
      </c>
      <c r="AM150" t="s">
        <v>5</v>
      </c>
      <c r="AN150" t="s">
        <v>4</v>
      </c>
      <c r="AO150">
        <v>0.08</v>
      </c>
      <c r="AP150">
        <v>20240009865124</v>
      </c>
      <c r="AQ150">
        <v>45589</v>
      </c>
    </row>
    <row r="151" spans="1:43" x14ac:dyDescent="0.25">
      <c r="A151">
        <v>40</v>
      </c>
      <c r="B151">
        <v>1436649</v>
      </c>
      <c r="C151">
        <v>45512</v>
      </c>
      <c r="D151">
        <v>45602</v>
      </c>
      <c r="E151">
        <v>45637</v>
      </c>
      <c r="F151">
        <v>91</v>
      </c>
      <c r="G151" t="s">
        <v>146</v>
      </c>
      <c r="H151" t="s">
        <v>7</v>
      </c>
      <c r="I151" t="s">
        <v>1</v>
      </c>
      <c r="J151" t="s">
        <v>1</v>
      </c>
      <c r="K151" t="s">
        <v>203</v>
      </c>
      <c r="L151">
        <v>996866969</v>
      </c>
      <c r="M151" t="s">
        <v>428</v>
      </c>
      <c r="N151" t="s">
        <v>9</v>
      </c>
      <c r="O151">
        <v>1023</v>
      </c>
      <c r="P151">
        <v>1023</v>
      </c>
      <c r="Q151" t="s">
        <v>19</v>
      </c>
      <c r="R151">
        <v>0</v>
      </c>
      <c r="S151">
        <v>0</v>
      </c>
      <c r="T151" t="s">
        <v>11</v>
      </c>
      <c r="U151" t="s">
        <v>20</v>
      </c>
      <c r="V151" t="s">
        <v>21</v>
      </c>
      <c r="AE151" t="s">
        <v>21</v>
      </c>
      <c r="AF151" t="s">
        <v>150</v>
      </c>
      <c r="AH151" t="s">
        <v>23</v>
      </c>
      <c r="AI151" t="s">
        <v>24</v>
      </c>
      <c r="AJ151" t="s">
        <v>151</v>
      </c>
      <c r="AL151" t="s">
        <v>4</v>
      </c>
      <c r="AM151" t="s">
        <v>248</v>
      </c>
      <c r="AN151" t="s">
        <v>391</v>
      </c>
      <c r="AO151">
        <v>8</v>
      </c>
      <c r="AP151">
        <v>20240010508438</v>
      </c>
      <c r="AQ151">
        <v>45609</v>
      </c>
    </row>
    <row r="152" spans="1:43" x14ac:dyDescent="0.25">
      <c r="B152">
        <v>1436650</v>
      </c>
      <c r="E152">
        <v>45589</v>
      </c>
      <c r="G152" t="s">
        <v>146</v>
      </c>
      <c r="I152" t="s">
        <v>1</v>
      </c>
      <c r="J152" t="s">
        <v>1</v>
      </c>
      <c r="K152" t="s">
        <v>203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</v>
      </c>
      <c r="AI152" t="s">
        <v>4</v>
      </c>
      <c r="AK152" t="s">
        <v>257</v>
      </c>
      <c r="AL152" t="s">
        <v>4</v>
      </c>
      <c r="AM152" t="s">
        <v>257</v>
      </c>
      <c r="AN152" t="s">
        <v>4</v>
      </c>
      <c r="AO152">
        <v>0.19</v>
      </c>
      <c r="AP152">
        <v>20240009865122</v>
      </c>
      <c r="AQ152">
        <v>45589</v>
      </c>
    </row>
    <row r="153" spans="1:43" x14ac:dyDescent="0.25">
      <c r="A153">
        <v>40</v>
      </c>
      <c r="B153">
        <v>1436650</v>
      </c>
      <c r="C153">
        <v>45512</v>
      </c>
      <c r="D153">
        <v>45602</v>
      </c>
      <c r="E153">
        <v>45637</v>
      </c>
      <c r="F153">
        <v>91</v>
      </c>
      <c r="G153" t="s">
        <v>146</v>
      </c>
      <c r="H153" t="s">
        <v>7</v>
      </c>
      <c r="I153" t="s">
        <v>1</v>
      </c>
      <c r="J153" t="s">
        <v>1</v>
      </c>
      <c r="K153" t="s">
        <v>203</v>
      </c>
      <c r="L153">
        <v>996866969</v>
      </c>
      <c r="M153" t="s">
        <v>429</v>
      </c>
      <c r="N153" t="s">
        <v>9</v>
      </c>
      <c r="O153">
        <v>1724</v>
      </c>
      <c r="P153">
        <v>1749</v>
      </c>
      <c r="Q153">
        <v>0</v>
      </c>
      <c r="R153">
        <v>25</v>
      </c>
      <c r="S153">
        <v>0</v>
      </c>
      <c r="T153" t="s">
        <v>11</v>
      </c>
      <c r="U153" t="s">
        <v>157</v>
      </c>
      <c r="V153" t="s">
        <v>158</v>
      </c>
      <c r="W153" t="s">
        <v>430</v>
      </c>
      <c r="X153" t="s">
        <v>431</v>
      </c>
      <c r="AE153" t="s">
        <v>432</v>
      </c>
      <c r="AF153" t="s">
        <v>150</v>
      </c>
      <c r="AH153" t="s">
        <v>433</v>
      </c>
      <c r="AI153" t="s">
        <v>434</v>
      </c>
      <c r="AJ153" t="s">
        <v>435</v>
      </c>
      <c r="AL153" t="s">
        <v>316</v>
      </c>
      <c r="AM153" t="s">
        <v>436</v>
      </c>
      <c r="AN153" t="s">
        <v>4</v>
      </c>
      <c r="AO153">
        <v>28.02</v>
      </c>
      <c r="AP153">
        <v>20240010508439</v>
      </c>
      <c r="AQ153">
        <v>45609</v>
      </c>
    </row>
    <row r="154" spans="1:43" x14ac:dyDescent="0.25">
      <c r="B154">
        <v>1436651</v>
      </c>
      <c r="E154">
        <v>45589</v>
      </c>
      <c r="G154" t="s">
        <v>146</v>
      </c>
      <c r="I154" t="s">
        <v>1</v>
      </c>
      <c r="J154" t="s">
        <v>1</v>
      </c>
      <c r="K154" t="s">
        <v>203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</v>
      </c>
      <c r="AI154" t="s">
        <v>4</v>
      </c>
      <c r="AK154" t="s">
        <v>357</v>
      </c>
      <c r="AL154" t="s">
        <v>4</v>
      </c>
      <c r="AM154" t="s">
        <v>357</v>
      </c>
      <c r="AN154" t="s">
        <v>4</v>
      </c>
      <c r="AO154">
        <v>0.11</v>
      </c>
      <c r="AP154">
        <v>20240009865123</v>
      </c>
      <c r="AQ154">
        <v>45589</v>
      </c>
    </row>
    <row r="155" spans="1:43" x14ac:dyDescent="0.25">
      <c r="A155">
        <v>40</v>
      </c>
      <c r="B155">
        <v>1436651</v>
      </c>
      <c r="C155">
        <v>45512</v>
      </c>
      <c r="D155">
        <v>45602</v>
      </c>
      <c r="E155">
        <v>45637</v>
      </c>
      <c r="F155">
        <v>91</v>
      </c>
      <c r="G155" t="s">
        <v>146</v>
      </c>
      <c r="H155" t="s">
        <v>7</v>
      </c>
      <c r="I155" t="s">
        <v>1</v>
      </c>
      <c r="J155" t="s">
        <v>1</v>
      </c>
      <c r="K155" t="s">
        <v>203</v>
      </c>
      <c r="L155">
        <v>996866969</v>
      </c>
      <c r="M155" t="s">
        <v>437</v>
      </c>
      <c r="N155" t="s">
        <v>9</v>
      </c>
      <c r="O155">
        <v>1702</v>
      </c>
      <c r="P155">
        <v>1714</v>
      </c>
      <c r="Q155">
        <v>0</v>
      </c>
      <c r="R155">
        <v>12</v>
      </c>
      <c r="S155">
        <v>0</v>
      </c>
      <c r="T155" t="s">
        <v>11</v>
      </c>
      <c r="U155" t="s">
        <v>368</v>
      </c>
      <c r="V155" t="s">
        <v>369</v>
      </c>
      <c r="AE155" t="s">
        <v>369</v>
      </c>
      <c r="AF155" t="s">
        <v>150</v>
      </c>
      <c r="AH155" t="s">
        <v>75</v>
      </c>
      <c r="AI155" t="s">
        <v>289</v>
      </c>
      <c r="AJ155" t="s">
        <v>105</v>
      </c>
      <c r="AL155" t="s">
        <v>4</v>
      </c>
      <c r="AM155" t="s">
        <v>370</v>
      </c>
      <c r="AN155" t="s">
        <v>50</v>
      </c>
      <c r="AO155">
        <v>12.39</v>
      </c>
      <c r="AP155">
        <v>20240010508440</v>
      </c>
      <c r="AQ155">
        <v>45609</v>
      </c>
    </row>
    <row r="156" spans="1:43" x14ac:dyDescent="0.25">
      <c r="B156">
        <v>1436652</v>
      </c>
      <c r="E156">
        <v>45589</v>
      </c>
      <c r="G156" t="s">
        <v>146</v>
      </c>
      <c r="I156" t="s">
        <v>1</v>
      </c>
      <c r="J156" t="s">
        <v>1</v>
      </c>
      <c r="K156" t="s">
        <v>203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3</v>
      </c>
      <c r="AI156" t="s">
        <v>4</v>
      </c>
      <c r="AK156" t="s">
        <v>201</v>
      </c>
      <c r="AL156" t="s">
        <v>4</v>
      </c>
      <c r="AM156" t="s">
        <v>201</v>
      </c>
      <c r="AN156" t="s">
        <v>4</v>
      </c>
      <c r="AO156">
        <v>0.2</v>
      </c>
      <c r="AP156">
        <v>20240009865121</v>
      </c>
      <c r="AQ156">
        <v>45589</v>
      </c>
    </row>
    <row r="157" spans="1:43" x14ac:dyDescent="0.25">
      <c r="A157">
        <v>40</v>
      </c>
      <c r="B157">
        <v>1436652</v>
      </c>
      <c r="C157">
        <v>45512</v>
      </c>
      <c r="D157">
        <v>45602</v>
      </c>
      <c r="E157">
        <v>45637</v>
      </c>
      <c r="F157">
        <v>91</v>
      </c>
      <c r="G157" t="s">
        <v>146</v>
      </c>
      <c r="H157" t="s">
        <v>7</v>
      </c>
      <c r="I157" t="s">
        <v>1</v>
      </c>
      <c r="J157" t="s">
        <v>1</v>
      </c>
      <c r="K157" t="s">
        <v>203</v>
      </c>
      <c r="L157">
        <v>996866969</v>
      </c>
      <c r="M157" t="s">
        <v>438</v>
      </c>
      <c r="N157" t="s">
        <v>9</v>
      </c>
      <c r="O157">
        <v>36</v>
      </c>
      <c r="P157">
        <v>62</v>
      </c>
      <c r="Q157">
        <v>0</v>
      </c>
      <c r="R157">
        <v>26</v>
      </c>
      <c r="S157">
        <v>0</v>
      </c>
      <c r="T157" t="s">
        <v>11</v>
      </c>
      <c r="U157" t="s">
        <v>157</v>
      </c>
      <c r="V157" t="s">
        <v>158</v>
      </c>
      <c r="W157" t="s">
        <v>188</v>
      </c>
      <c r="X157" t="s">
        <v>189</v>
      </c>
      <c r="AE157" t="s">
        <v>190</v>
      </c>
      <c r="AF157" t="s">
        <v>150</v>
      </c>
      <c r="AH157" t="s">
        <v>191</v>
      </c>
      <c r="AI157" t="s">
        <v>192</v>
      </c>
      <c r="AJ157" t="s">
        <v>193</v>
      </c>
      <c r="AL157" t="s">
        <v>4</v>
      </c>
      <c r="AM157" t="s">
        <v>439</v>
      </c>
      <c r="AN157" t="s">
        <v>72</v>
      </c>
      <c r="AO157">
        <v>28.93</v>
      </c>
      <c r="AP157">
        <v>20240010508441</v>
      </c>
      <c r="AQ157">
        <v>45609</v>
      </c>
    </row>
    <row r="158" spans="1:43" x14ac:dyDescent="0.25">
      <c r="B158">
        <v>1436653</v>
      </c>
      <c r="E158">
        <v>45589</v>
      </c>
      <c r="G158" t="s">
        <v>146</v>
      </c>
      <c r="I158" t="s">
        <v>1</v>
      </c>
      <c r="J158" t="s">
        <v>1</v>
      </c>
      <c r="K158" t="s">
        <v>203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3</v>
      </c>
      <c r="AI158" t="s">
        <v>4</v>
      </c>
      <c r="AK158" t="s">
        <v>194</v>
      </c>
      <c r="AL158" t="s">
        <v>4</v>
      </c>
      <c r="AM158" t="s">
        <v>194</v>
      </c>
      <c r="AN158" t="s">
        <v>4</v>
      </c>
      <c r="AO158">
        <v>0.12</v>
      </c>
      <c r="AP158">
        <v>20240009865116</v>
      </c>
      <c r="AQ158">
        <v>45589</v>
      </c>
    </row>
    <row r="159" spans="1:43" x14ac:dyDescent="0.25">
      <c r="A159">
        <v>40</v>
      </c>
      <c r="B159">
        <v>1436653</v>
      </c>
      <c r="C159">
        <v>45512</v>
      </c>
      <c r="D159">
        <v>45602</v>
      </c>
      <c r="E159">
        <v>45637</v>
      </c>
      <c r="F159">
        <v>91</v>
      </c>
      <c r="G159" t="s">
        <v>146</v>
      </c>
      <c r="H159" t="s">
        <v>7</v>
      </c>
      <c r="I159" t="s">
        <v>1</v>
      </c>
      <c r="J159" t="s">
        <v>1</v>
      </c>
      <c r="K159" t="s">
        <v>203</v>
      </c>
      <c r="L159">
        <v>996866969</v>
      </c>
      <c r="M159" t="s">
        <v>440</v>
      </c>
      <c r="N159" t="s">
        <v>9</v>
      </c>
      <c r="O159">
        <v>101</v>
      </c>
      <c r="P159">
        <v>112</v>
      </c>
      <c r="Q159">
        <v>0</v>
      </c>
      <c r="R159">
        <v>11</v>
      </c>
      <c r="S159">
        <v>0</v>
      </c>
      <c r="T159" t="s">
        <v>11</v>
      </c>
      <c r="U159" t="s">
        <v>109</v>
      </c>
      <c r="V159" t="s">
        <v>110</v>
      </c>
      <c r="AE159" t="s">
        <v>110</v>
      </c>
      <c r="AF159" t="s">
        <v>150</v>
      </c>
      <c r="AH159" t="s">
        <v>111</v>
      </c>
      <c r="AI159" t="s">
        <v>112</v>
      </c>
      <c r="AJ159" t="s">
        <v>221</v>
      </c>
      <c r="AL159" t="s">
        <v>4</v>
      </c>
      <c r="AM159" t="s">
        <v>441</v>
      </c>
      <c r="AN159" t="s">
        <v>257</v>
      </c>
      <c r="AO159">
        <v>11.5</v>
      </c>
      <c r="AP159">
        <v>20240010508442</v>
      </c>
      <c r="AQ159">
        <v>45609</v>
      </c>
    </row>
    <row r="160" spans="1:43" x14ac:dyDescent="0.25">
      <c r="B160">
        <v>1436654</v>
      </c>
      <c r="E160">
        <v>45589</v>
      </c>
      <c r="G160" t="s">
        <v>146</v>
      </c>
      <c r="I160" t="s">
        <v>1</v>
      </c>
      <c r="J160" t="s">
        <v>1</v>
      </c>
      <c r="K160" t="s">
        <v>203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</v>
      </c>
      <c r="AI160" t="s">
        <v>4</v>
      </c>
      <c r="AK160" t="s">
        <v>5</v>
      </c>
      <c r="AL160" t="s">
        <v>4</v>
      </c>
      <c r="AM160" t="s">
        <v>5</v>
      </c>
      <c r="AN160" t="s">
        <v>4</v>
      </c>
      <c r="AO160">
        <v>0.08</v>
      </c>
      <c r="AP160">
        <v>20240009865109</v>
      </c>
      <c r="AQ160">
        <v>45589</v>
      </c>
    </row>
    <row r="161" spans="1:43" x14ac:dyDescent="0.25">
      <c r="A161">
        <v>40</v>
      </c>
      <c r="B161">
        <v>1436654</v>
      </c>
      <c r="C161">
        <v>45512</v>
      </c>
      <c r="D161">
        <v>45602</v>
      </c>
      <c r="E161">
        <v>45637</v>
      </c>
      <c r="F161">
        <v>91</v>
      </c>
      <c r="G161" t="s">
        <v>146</v>
      </c>
      <c r="H161" t="s">
        <v>7</v>
      </c>
      <c r="I161" t="s">
        <v>1</v>
      </c>
      <c r="J161" t="s">
        <v>1</v>
      </c>
      <c r="K161" t="s">
        <v>203</v>
      </c>
      <c r="L161">
        <v>996866969</v>
      </c>
      <c r="M161" t="s">
        <v>442</v>
      </c>
      <c r="N161" t="s">
        <v>9</v>
      </c>
      <c r="O161">
        <v>79</v>
      </c>
      <c r="P161">
        <v>79</v>
      </c>
      <c r="Q161" t="s">
        <v>19</v>
      </c>
      <c r="R161">
        <v>0</v>
      </c>
      <c r="S161">
        <v>0</v>
      </c>
      <c r="T161" t="s">
        <v>11</v>
      </c>
      <c r="U161" t="s">
        <v>20</v>
      </c>
      <c r="V161" t="s">
        <v>21</v>
      </c>
      <c r="AE161" t="s">
        <v>21</v>
      </c>
      <c r="AF161" t="s">
        <v>150</v>
      </c>
      <c r="AH161" t="s">
        <v>23</v>
      </c>
      <c r="AI161" t="s">
        <v>24</v>
      </c>
      <c r="AJ161" t="s">
        <v>151</v>
      </c>
      <c r="AL161" t="s">
        <v>4</v>
      </c>
      <c r="AM161" t="s">
        <v>248</v>
      </c>
      <c r="AN161" t="s">
        <v>70</v>
      </c>
      <c r="AO161">
        <v>8.09</v>
      </c>
      <c r="AP161">
        <v>20240010508443</v>
      </c>
      <c r="AQ161">
        <v>45609</v>
      </c>
    </row>
    <row r="162" spans="1:43" x14ac:dyDescent="0.25">
      <c r="B162">
        <v>1436656</v>
      </c>
      <c r="E162">
        <v>45589</v>
      </c>
      <c r="G162" t="s">
        <v>146</v>
      </c>
      <c r="I162" t="s">
        <v>1</v>
      </c>
      <c r="J162" t="s">
        <v>1</v>
      </c>
      <c r="K162" t="s">
        <v>203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</v>
      </c>
      <c r="AI162" t="s">
        <v>4</v>
      </c>
      <c r="AK162" t="s">
        <v>145</v>
      </c>
      <c r="AL162" t="s">
        <v>4</v>
      </c>
      <c r="AM162" t="s">
        <v>145</v>
      </c>
      <c r="AN162" t="s">
        <v>4</v>
      </c>
      <c r="AO162">
        <v>0.22</v>
      </c>
      <c r="AP162">
        <v>20240009865120</v>
      </c>
      <c r="AQ162">
        <v>45589</v>
      </c>
    </row>
    <row r="163" spans="1:43" x14ac:dyDescent="0.25">
      <c r="A163">
        <v>40</v>
      </c>
      <c r="B163">
        <v>1436656</v>
      </c>
      <c r="C163">
        <v>45512</v>
      </c>
      <c r="D163">
        <v>45602</v>
      </c>
      <c r="E163">
        <v>45637</v>
      </c>
      <c r="F163">
        <v>91</v>
      </c>
      <c r="G163" t="s">
        <v>146</v>
      </c>
      <c r="H163" t="s">
        <v>7</v>
      </c>
      <c r="I163" t="s">
        <v>1</v>
      </c>
      <c r="J163" t="s">
        <v>1</v>
      </c>
      <c r="K163" t="s">
        <v>203</v>
      </c>
      <c r="L163">
        <v>996866969</v>
      </c>
      <c r="M163" t="s">
        <v>443</v>
      </c>
      <c r="N163" t="s">
        <v>9</v>
      </c>
      <c r="O163">
        <v>1687</v>
      </c>
      <c r="P163">
        <v>1708</v>
      </c>
      <c r="Q163">
        <v>0</v>
      </c>
      <c r="R163">
        <v>21</v>
      </c>
      <c r="S163">
        <v>0</v>
      </c>
      <c r="T163" t="s">
        <v>11</v>
      </c>
      <c r="U163" t="s">
        <v>157</v>
      </c>
      <c r="V163" t="s">
        <v>158</v>
      </c>
      <c r="W163" t="s">
        <v>444</v>
      </c>
      <c r="X163" t="s">
        <v>445</v>
      </c>
      <c r="AE163" t="s">
        <v>446</v>
      </c>
      <c r="AF163" t="s">
        <v>150</v>
      </c>
      <c r="AH163" t="s">
        <v>447</v>
      </c>
      <c r="AI163" t="s">
        <v>200</v>
      </c>
      <c r="AJ163" t="s">
        <v>448</v>
      </c>
      <c r="AL163" t="s">
        <v>5</v>
      </c>
      <c r="AM163" t="s">
        <v>449</v>
      </c>
      <c r="AN163" t="s">
        <v>4</v>
      </c>
      <c r="AO163">
        <v>22.43</v>
      </c>
      <c r="AP163">
        <v>20240010508445</v>
      </c>
      <c r="AQ163">
        <v>45609</v>
      </c>
    </row>
    <row r="164" spans="1:43" x14ac:dyDescent="0.25">
      <c r="B164">
        <v>1436657</v>
      </c>
      <c r="E164">
        <v>45589</v>
      </c>
      <c r="G164" t="s">
        <v>146</v>
      </c>
      <c r="I164" t="s">
        <v>1</v>
      </c>
      <c r="J164" t="s">
        <v>1</v>
      </c>
      <c r="K164" t="s">
        <v>203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</v>
      </c>
      <c r="AI164" t="s">
        <v>4</v>
      </c>
      <c r="AK164" t="s">
        <v>97</v>
      </c>
      <c r="AL164" t="s">
        <v>4</v>
      </c>
      <c r="AM164" t="s">
        <v>97</v>
      </c>
      <c r="AN164" t="s">
        <v>4</v>
      </c>
      <c r="AO164">
        <v>7.0000000000000007E-2</v>
      </c>
      <c r="AP164">
        <v>20240009865119</v>
      </c>
      <c r="AQ164">
        <v>45589</v>
      </c>
    </row>
    <row r="165" spans="1:43" x14ac:dyDescent="0.25">
      <c r="A165">
        <v>40</v>
      </c>
      <c r="B165">
        <v>1436657</v>
      </c>
      <c r="C165">
        <v>45512</v>
      </c>
      <c r="D165">
        <v>45602</v>
      </c>
      <c r="E165">
        <v>45637</v>
      </c>
      <c r="F165">
        <v>91</v>
      </c>
      <c r="G165" t="s">
        <v>146</v>
      </c>
      <c r="H165" t="s">
        <v>7</v>
      </c>
      <c r="I165" t="s">
        <v>1</v>
      </c>
      <c r="J165" t="s">
        <v>1</v>
      </c>
      <c r="K165" t="s">
        <v>203</v>
      </c>
      <c r="L165">
        <v>996866969</v>
      </c>
      <c r="M165" t="s">
        <v>450</v>
      </c>
      <c r="N165" t="s">
        <v>9</v>
      </c>
      <c r="O165">
        <v>1714</v>
      </c>
      <c r="P165">
        <v>1714</v>
      </c>
      <c r="Q165" t="s">
        <v>19</v>
      </c>
      <c r="R165">
        <v>0</v>
      </c>
      <c r="S165">
        <v>0</v>
      </c>
      <c r="T165" t="s">
        <v>11</v>
      </c>
      <c r="U165" t="s">
        <v>20</v>
      </c>
      <c r="V165" t="s">
        <v>21</v>
      </c>
      <c r="AE165" t="s">
        <v>21</v>
      </c>
      <c r="AF165" t="s">
        <v>150</v>
      </c>
      <c r="AH165" t="s">
        <v>23</v>
      </c>
      <c r="AI165" t="s">
        <v>24</v>
      </c>
      <c r="AJ165" t="s">
        <v>151</v>
      </c>
      <c r="AL165" t="s">
        <v>352</v>
      </c>
      <c r="AM165" t="s">
        <v>356</v>
      </c>
      <c r="AN165" t="s">
        <v>4</v>
      </c>
      <c r="AO165">
        <v>8.58</v>
      </c>
      <c r="AP165">
        <v>20240010508446</v>
      </c>
      <c r="AQ165">
        <v>45609</v>
      </c>
    </row>
    <row r="166" spans="1:43" x14ac:dyDescent="0.25">
      <c r="B166">
        <v>1436658</v>
      </c>
      <c r="E166">
        <v>45589</v>
      </c>
      <c r="G166" t="s">
        <v>146</v>
      </c>
      <c r="I166" t="s">
        <v>1</v>
      </c>
      <c r="J166" t="s">
        <v>1</v>
      </c>
      <c r="K166" t="s">
        <v>203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</v>
      </c>
      <c r="AI166" t="s">
        <v>4</v>
      </c>
      <c r="AK166" t="s">
        <v>5</v>
      </c>
      <c r="AL166" t="s">
        <v>4</v>
      </c>
      <c r="AM166" t="s">
        <v>5</v>
      </c>
      <c r="AN166" t="s">
        <v>4</v>
      </c>
      <c r="AO166">
        <v>0.08</v>
      </c>
      <c r="AP166">
        <v>20240009865132</v>
      </c>
      <c r="AQ166">
        <v>45589</v>
      </c>
    </row>
    <row r="167" spans="1:43" x14ac:dyDescent="0.25">
      <c r="A167">
        <v>40</v>
      </c>
      <c r="B167">
        <v>1436658</v>
      </c>
      <c r="C167">
        <v>45332</v>
      </c>
      <c r="D167">
        <v>45602</v>
      </c>
      <c r="E167">
        <v>45637</v>
      </c>
      <c r="F167">
        <v>271</v>
      </c>
      <c r="G167" t="s">
        <v>146</v>
      </c>
      <c r="H167" t="s">
        <v>7</v>
      </c>
      <c r="I167" t="s">
        <v>1</v>
      </c>
      <c r="J167" t="s">
        <v>1</v>
      </c>
      <c r="K167" t="s">
        <v>203</v>
      </c>
      <c r="L167">
        <v>996866969</v>
      </c>
      <c r="M167" t="s">
        <v>451</v>
      </c>
      <c r="N167" t="s">
        <v>9</v>
      </c>
      <c r="O167">
        <v>85</v>
      </c>
      <c r="P167">
        <v>85</v>
      </c>
      <c r="Q167" t="s">
        <v>452</v>
      </c>
      <c r="R167">
        <v>0</v>
      </c>
      <c r="S167">
        <v>0</v>
      </c>
      <c r="T167" t="s">
        <v>11</v>
      </c>
      <c r="U167" t="s">
        <v>20</v>
      </c>
      <c r="V167" t="s">
        <v>453</v>
      </c>
      <c r="AE167" t="s">
        <v>453</v>
      </c>
      <c r="AF167" t="s">
        <v>150</v>
      </c>
      <c r="AH167" t="s">
        <v>454</v>
      </c>
      <c r="AI167" t="s">
        <v>16</v>
      </c>
      <c r="AJ167" t="s">
        <v>455</v>
      </c>
      <c r="AL167" t="s">
        <v>4</v>
      </c>
      <c r="AM167" t="s">
        <v>456</v>
      </c>
      <c r="AN167" t="s">
        <v>112</v>
      </c>
      <c r="AO167">
        <v>7.64</v>
      </c>
      <c r="AP167">
        <v>20240010508447</v>
      </c>
      <c r="AQ167">
        <v>45609</v>
      </c>
    </row>
    <row r="168" spans="1:43" x14ac:dyDescent="0.25">
      <c r="B168">
        <v>1436659</v>
      </c>
      <c r="E168">
        <v>45589</v>
      </c>
      <c r="G168" t="s">
        <v>146</v>
      </c>
      <c r="I168" t="s">
        <v>1</v>
      </c>
      <c r="J168" t="s">
        <v>1</v>
      </c>
      <c r="K168" t="s">
        <v>203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</v>
      </c>
      <c r="AI168" t="s">
        <v>4</v>
      </c>
      <c r="AK168" t="s">
        <v>357</v>
      </c>
      <c r="AL168" t="s">
        <v>4</v>
      </c>
      <c r="AM168" t="s">
        <v>357</v>
      </c>
      <c r="AN168" t="s">
        <v>4</v>
      </c>
      <c r="AO168">
        <v>0.11</v>
      </c>
      <c r="AP168">
        <v>20240009865131</v>
      </c>
      <c r="AQ168">
        <v>45589</v>
      </c>
    </row>
    <row r="169" spans="1:43" x14ac:dyDescent="0.25">
      <c r="A169">
        <v>40</v>
      </c>
      <c r="B169">
        <v>1436659</v>
      </c>
      <c r="C169">
        <v>45512</v>
      </c>
      <c r="D169">
        <v>45602</v>
      </c>
      <c r="E169">
        <v>45637</v>
      </c>
      <c r="F169">
        <v>91</v>
      </c>
      <c r="G169" t="s">
        <v>146</v>
      </c>
      <c r="H169" t="s">
        <v>7</v>
      </c>
      <c r="I169" t="s">
        <v>1</v>
      </c>
      <c r="J169" t="s">
        <v>1</v>
      </c>
      <c r="K169" t="s">
        <v>203</v>
      </c>
      <c r="L169">
        <v>996866969</v>
      </c>
      <c r="M169" t="s">
        <v>457</v>
      </c>
      <c r="N169" t="s">
        <v>9</v>
      </c>
      <c r="O169">
        <v>3051</v>
      </c>
      <c r="P169">
        <v>3058</v>
      </c>
      <c r="Q169">
        <v>0</v>
      </c>
      <c r="R169">
        <v>7</v>
      </c>
      <c r="S169">
        <v>0</v>
      </c>
      <c r="T169" t="s">
        <v>11</v>
      </c>
      <c r="U169" t="s">
        <v>197</v>
      </c>
      <c r="V169" t="s">
        <v>198</v>
      </c>
      <c r="AE169" t="s">
        <v>198</v>
      </c>
      <c r="AF169" t="s">
        <v>150</v>
      </c>
      <c r="AH169" t="s">
        <v>183</v>
      </c>
      <c r="AI169" t="s">
        <v>199</v>
      </c>
      <c r="AJ169" t="s">
        <v>200</v>
      </c>
      <c r="AL169" t="s">
        <v>4</v>
      </c>
      <c r="AM169" t="s">
        <v>269</v>
      </c>
      <c r="AN169" t="s">
        <v>5</v>
      </c>
      <c r="AO169">
        <v>8.73</v>
      </c>
      <c r="AP169">
        <v>20240010508448</v>
      </c>
      <c r="AQ169">
        <v>45609</v>
      </c>
    </row>
    <row r="170" spans="1:43" x14ac:dyDescent="0.25">
      <c r="B170">
        <v>1436660</v>
      </c>
      <c r="E170">
        <v>45589</v>
      </c>
      <c r="G170" t="s">
        <v>146</v>
      </c>
      <c r="I170" t="s">
        <v>1</v>
      </c>
      <c r="J170" t="s">
        <v>1</v>
      </c>
      <c r="K170" t="s">
        <v>203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</v>
      </c>
      <c r="AI170" t="s">
        <v>4</v>
      </c>
      <c r="AK170" t="s">
        <v>5</v>
      </c>
      <c r="AL170" t="s">
        <v>4</v>
      </c>
      <c r="AM170" t="s">
        <v>5</v>
      </c>
      <c r="AN170" t="s">
        <v>4</v>
      </c>
      <c r="AO170">
        <v>0.08</v>
      </c>
      <c r="AP170">
        <v>20240009865108</v>
      </c>
      <c r="AQ170">
        <v>45589</v>
      </c>
    </row>
    <row r="171" spans="1:43" x14ac:dyDescent="0.25">
      <c r="A171">
        <v>40</v>
      </c>
      <c r="B171">
        <v>1436660</v>
      </c>
      <c r="C171">
        <v>45512</v>
      </c>
      <c r="D171">
        <v>45602</v>
      </c>
      <c r="E171">
        <v>45637</v>
      </c>
      <c r="F171">
        <v>91</v>
      </c>
      <c r="G171" t="s">
        <v>146</v>
      </c>
      <c r="H171" t="s">
        <v>7</v>
      </c>
      <c r="I171" t="s">
        <v>1</v>
      </c>
      <c r="J171" t="s">
        <v>1</v>
      </c>
      <c r="K171" t="s">
        <v>203</v>
      </c>
      <c r="L171">
        <v>996866969</v>
      </c>
      <c r="M171" t="s">
        <v>458</v>
      </c>
      <c r="N171" t="s">
        <v>9</v>
      </c>
      <c r="O171">
        <v>977</v>
      </c>
      <c r="P171">
        <v>980</v>
      </c>
      <c r="Q171" t="s">
        <v>333</v>
      </c>
      <c r="R171">
        <v>3</v>
      </c>
      <c r="S171">
        <v>0</v>
      </c>
      <c r="T171" t="s">
        <v>11</v>
      </c>
      <c r="U171" t="s">
        <v>20</v>
      </c>
      <c r="V171" t="s">
        <v>21</v>
      </c>
      <c r="AE171" t="s">
        <v>21</v>
      </c>
      <c r="AF171" t="s">
        <v>150</v>
      </c>
      <c r="AH171" t="s">
        <v>23</v>
      </c>
      <c r="AI171" t="s">
        <v>24</v>
      </c>
      <c r="AJ171" t="s">
        <v>151</v>
      </c>
      <c r="AL171" t="s">
        <v>4</v>
      </c>
      <c r="AM171" t="s">
        <v>248</v>
      </c>
      <c r="AN171" t="s">
        <v>24</v>
      </c>
      <c r="AO171">
        <v>7.9</v>
      </c>
      <c r="AP171">
        <v>20240010508449</v>
      </c>
      <c r="AQ171">
        <v>45609</v>
      </c>
    </row>
    <row r="172" spans="1:43" x14ac:dyDescent="0.25">
      <c r="B172">
        <v>1436661</v>
      </c>
      <c r="E172">
        <v>45589</v>
      </c>
      <c r="G172" t="s">
        <v>146</v>
      </c>
      <c r="I172" t="s">
        <v>1</v>
      </c>
      <c r="J172" t="s">
        <v>1</v>
      </c>
      <c r="K172" t="s">
        <v>203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</v>
      </c>
      <c r="AI172" t="s">
        <v>4</v>
      </c>
      <c r="AK172" t="s">
        <v>274</v>
      </c>
      <c r="AL172" t="s">
        <v>4</v>
      </c>
      <c r="AM172" t="s">
        <v>274</v>
      </c>
      <c r="AN172" t="s">
        <v>4</v>
      </c>
      <c r="AO172">
        <v>0.37</v>
      </c>
      <c r="AP172">
        <v>20240009865133</v>
      </c>
      <c r="AQ172">
        <v>45589</v>
      </c>
    </row>
    <row r="173" spans="1:43" x14ac:dyDescent="0.25">
      <c r="A173">
        <v>40</v>
      </c>
      <c r="B173">
        <v>1436661</v>
      </c>
      <c r="C173">
        <v>45512</v>
      </c>
      <c r="D173">
        <v>45602</v>
      </c>
      <c r="E173">
        <v>45637</v>
      </c>
      <c r="F173">
        <v>91</v>
      </c>
      <c r="G173" t="s">
        <v>146</v>
      </c>
      <c r="H173" t="s">
        <v>7</v>
      </c>
      <c r="I173" t="s">
        <v>1</v>
      </c>
      <c r="J173" t="s">
        <v>1</v>
      </c>
      <c r="K173" t="s">
        <v>203</v>
      </c>
      <c r="L173">
        <v>996866969</v>
      </c>
      <c r="M173" t="s">
        <v>459</v>
      </c>
      <c r="N173" t="s">
        <v>9</v>
      </c>
      <c r="O173">
        <v>2678</v>
      </c>
      <c r="P173">
        <v>2706</v>
      </c>
      <c r="Q173">
        <v>0</v>
      </c>
      <c r="R173">
        <v>28</v>
      </c>
      <c r="S173">
        <v>0</v>
      </c>
      <c r="T173" t="s">
        <v>11</v>
      </c>
      <c r="U173" t="s">
        <v>157</v>
      </c>
      <c r="V173" t="s">
        <v>158</v>
      </c>
      <c r="W173" t="s">
        <v>381</v>
      </c>
      <c r="X173" t="s">
        <v>284</v>
      </c>
      <c r="AE173" t="s">
        <v>382</v>
      </c>
      <c r="AF173" t="s">
        <v>150</v>
      </c>
      <c r="AH173" t="s">
        <v>383</v>
      </c>
      <c r="AI173" t="s">
        <v>384</v>
      </c>
      <c r="AJ173" t="s">
        <v>385</v>
      </c>
      <c r="AL173" t="s">
        <v>24</v>
      </c>
      <c r="AM173" t="s">
        <v>460</v>
      </c>
      <c r="AN173" t="s">
        <v>4</v>
      </c>
      <c r="AO173">
        <v>31.86</v>
      </c>
      <c r="AP173">
        <v>20240010508450</v>
      </c>
      <c r="AQ173">
        <v>45609</v>
      </c>
    </row>
    <row r="174" spans="1:43" x14ac:dyDescent="0.25">
      <c r="B174">
        <v>677201</v>
      </c>
      <c r="E174">
        <v>45511</v>
      </c>
      <c r="G174" t="s">
        <v>146</v>
      </c>
      <c r="I174" t="s">
        <v>1</v>
      </c>
      <c r="J174" t="s">
        <v>1</v>
      </c>
      <c r="K174" t="s">
        <v>461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</v>
      </c>
      <c r="AI174" t="s">
        <v>4</v>
      </c>
      <c r="AK174" t="s">
        <v>303</v>
      </c>
      <c r="AL174" t="s">
        <v>4</v>
      </c>
      <c r="AM174" t="s">
        <v>303</v>
      </c>
      <c r="AN174" t="s">
        <v>4</v>
      </c>
      <c r="AO174">
        <v>0.15</v>
      </c>
      <c r="AP174">
        <v>20240007279797</v>
      </c>
      <c r="AQ174">
        <v>45511</v>
      </c>
    </row>
    <row r="175" spans="1:43" x14ac:dyDescent="0.25">
      <c r="B175">
        <v>677201</v>
      </c>
      <c r="E175">
        <v>45511</v>
      </c>
      <c r="G175" t="s">
        <v>146</v>
      </c>
      <c r="I175" t="s">
        <v>1</v>
      </c>
      <c r="J175" t="s">
        <v>1</v>
      </c>
      <c r="K175" t="s">
        <v>461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</v>
      </c>
      <c r="AI175" t="s">
        <v>4</v>
      </c>
      <c r="AK175" t="s">
        <v>99</v>
      </c>
      <c r="AL175" t="s">
        <v>4</v>
      </c>
      <c r="AM175" t="s">
        <v>99</v>
      </c>
      <c r="AN175" t="s">
        <v>4</v>
      </c>
      <c r="AO175">
        <v>0.05</v>
      </c>
      <c r="AP175">
        <v>20240007279798</v>
      </c>
      <c r="AQ175">
        <v>45511</v>
      </c>
    </row>
    <row r="176" spans="1:43" x14ac:dyDescent="0.25">
      <c r="A176">
        <v>40</v>
      </c>
      <c r="B176">
        <v>677201</v>
      </c>
      <c r="C176">
        <v>45428</v>
      </c>
      <c r="D176">
        <v>45513</v>
      </c>
      <c r="E176">
        <v>45547</v>
      </c>
      <c r="F176">
        <v>86</v>
      </c>
      <c r="G176" t="s">
        <v>146</v>
      </c>
      <c r="H176" t="s">
        <v>7</v>
      </c>
      <c r="I176" t="s">
        <v>1</v>
      </c>
      <c r="J176" t="s">
        <v>1</v>
      </c>
      <c r="K176" t="s">
        <v>461</v>
      </c>
      <c r="L176">
        <v>996866969</v>
      </c>
      <c r="M176">
        <v>0</v>
      </c>
      <c r="N176" t="s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11</v>
      </c>
      <c r="AF176" t="s">
        <v>462</v>
      </c>
      <c r="AI176" t="s">
        <v>4</v>
      </c>
      <c r="AJ176" t="s">
        <v>463</v>
      </c>
      <c r="AL176" t="s">
        <v>232</v>
      </c>
      <c r="AM176" t="s">
        <v>464</v>
      </c>
      <c r="AN176" t="s">
        <v>4</v>
      </c>
      <c r="AO176">
        <v>3.8</v>
      </c>
      <c r="AP176">
        <v>20240007476330</v>
      </c>
      <c r="AQ176">
        <v>45518</v>
      </c>
    </row>
    <row r="177" spans="1:43" x14ac:dyDescent="0.25">
      <c r="A177">
        <v>40</v>
      </c>
      <c r="B177">
        <v>677201</v>
      </c>
      <c r="C177">
        <v>45514</v>
      </c>
      <c r="D177">
        <v>45604</v>
      </c>
      <c r="E177">
        <v>45637</v>
      </c>
      <c r="F177">
        <v>91</v>
      </c>
      <c r="G177" t="s">
        <v>146</v>
      </c>
      <c r="H177" t="s">
        <v>7</v>
      </c>
      <c r="I177" t="s">
        <v>1</v>
      </c>
      <c r="J177" t="s">
        <v>1</v>
      </c>
      <c r="K177" t="s">
        <v>461</v>
      </c>
      <c r="L177">
        <v>996866969</v>
      </c>
      <c r="M177">
        <v>0</v>
      </c>
      <c r="N177" t="s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11</v>
      </c>
      <c r="AF177" t="s">
        <v>150</v>
      </c>
      <c r="AI177" t="s">
        <v>4</v>
      </c>
      <c r="AJ177" t="s">
        <v>204</v>
      </c>
      <c r="AL177" t="s">
        <v>4</v>
      </c>
      <c r="AM177" t="s">
        <v>427</v>
      </c>
      <c r="AN177" t="s">
        <v>99</v>
      </c>
      <c r="AO177">
        <v>3.71</v>
      </c>
      <c r="AP177">
        <v>20240010507160</v>
      </c>
      <c r="AQ177">
        <v>45609</v>
      </c>
    </row>
    <row r="178" spans="1:43" x14ac:dyDescent="0.25">
      <c r="B178">
        <v>689107</v>
      </c>
      <c r="E178">
        <v>45614</v>
      </c>
      <c r="G178" t="s">
        <v>465</v>
      </c>
      <c r="I178" t="s">
        <v>1</v>
      </c>
      <c r="J178" t="s">
        <v>1</v>
      </c>
      <c r="K178" t="s">
        <v>466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</v>
      </c>
      <c r="AI178" t="s">
        <v>4</v>
      </c>
      <c r="AK178" t="s">
        <v>463</v>
      </c>
      <c r="AL178" t="s">
        <v>4</v>
      </c>
      <c r="AM178" t="s">
        <v>463</v>
      </c>
      <c r="AN178" t="s">
        <v>99</v>
      </c>
      <c r="AO178">
        <v>0.64</v>
      </c>
      <c r="AP178">
        <v>20240010635343</v>
      </c>
      <c r="AQ178">
        <v>45614</v>
      </c>
    </row>
    <row r="179" spans="1:43" x14ac:dyDescent="0.25">
      <c r="B179">
        <v>689107</v>
      </c>
      <c r="E179">
        <v>45614</v>
      </c>
      <c r="G179" t="s">
        <v>465</v>
      </c>
      <c r="I179" t="s">
        <v>1</v>
      </c>
      <c r="J179" t="s">
        <v>1</v>
      </c>
      <c r="K179" t="s">
        <v>466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</v>
      </c>
      <c r="AI179" t="s">
        <v>4</v>
      </c>
      <c r="AK179" t="s">
        <v>467</v>
      </c>
      <c r="AL179" t="s">
        <v>4</v>
      </c>
      <c r="AM179" t="s">
        <v>467</v>
      </c>
      <c r="AN179" t="s">
        <v>4</v>
      </c>
      <c r="AO179">
        <v>0.67</v>
      </c>
      <c r="AP179">
        <v>20240010635344</v>
      </c>
      <c r="AQ179">
        <v>45614</v>
      </c>
    </row>
    <row r="180" spans="1:43" x14ac:dyDescent="0.25">
      <c r="B180">
        <v>689108</v>
      </c>
      <c r="E180">
        <v>45547</v>
      </c>
      <c r="G180" t="s">
        <v>465</v>
      </c>
      <c r="I180" t="s">
        <v>1</v>
      </c>
      <c r="J180" t="s">
        <v>1</v>
      </c>
      <c r="K180" t="s">
        <v>466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</v>
      </c>
      <c r="AI180" t="s">
        <v>4</v>
      </c>
      <c r="AK180" t="s">
        <v>238</v>
      </c>
      <c r="AL180" t="s">
        <v>4</v>
      </c>
      <c r="AM180" t="s">
        <v>238</v>
      </c>
      <c r="AN180" t="s">
        <v>87</v>
      </c>
      <c r="AO180">
        <v>0.31</v>
      </c>
      <c r="AP180">
        <v>20240008427526</v>
      </c>
      <c r="AQ180">
        <v>45547</v>
      </c>
    </row>
    <row r="181" spans="1:43" x14ac:dyDescent="0.25">
      <c r="B181">
        <v>689108</v>
      </c>
      <c r="E181">
        <v>45614</v>
      </c>
      <c r="G181" t="s">
        <v>465</v>
      </c>
      <c r="I181" t="s">
        <v>1</v>
      </c>
      <c r="J181" t="s">
        <v>1</v>
      </c>
      <c r="K181" t="s">
        <v>466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</v>
      </c>
      <c r="AI181" t="s">
        <v>4</v>
      </c>
      <c r="AK181" t="s">
        <v>271</v>
      </c>
      <c r="AL181" t="s">
        <v>4</v>
      </c>
      <c r="AM181" t="s">
        <v>271</v>
      </c>
      <c r="AN181" t="s">
        <v>4</v>
      </c>
      <c r="AO181">
        <v>0.16</v>
      </c>
      <c r="AP181">
        <v>20240010635488</v>
      </c>
      <c r="AQ181">
        <v>45614</v>
      </c>
    </row>
    <row r="182" spans="1:43" x14ac:dyDescent="0.25">
      <c r="B182">
        <v>1005741</v>
      </c>
      <c r="E182">
        <v>45614</v>
      </c>
      <c r="G182" t="s">
        <v>465</v>
      </c>
      <c r="I182" t="s">
        <v>1</v>
      </c>
      <c r="J182" t="s">
        <v>1</v>
      </c>
      <c r="K182" t="s">
        <v>466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</v>
      </c>
      <c r="AI182" t="s">
        <v>4</v>
      </c>
      <c r="AK182" t="s">
        <v>194</v>
      </c>
      <c r="AL182" t="s">
        <v>4</v>
      </c>
      <c r="AM182" t="s">
        <v>194</v>
      </c>
      <c r="AN182" t="s">
        <v>79</v>
      </c>
      <c r="AO182">
        <v>0.11</v>
      </c>
      <c r="AP182">
        <v>20240010635341</v>
      </c>
      <c r="AQ182">
        <v>45614</v>
      </c>
    </row>
    <row r="183" spans="1:43" x14ac:dyDescent="0.25">
      <c r="B183">
        <v>2174564</v>
      </c>
      <c r="E183">
        <v>45547</v>
      </c>
      <c r="G183" t="s">
        <v>465</v>
      </c>
      <c r="I183" t="s">
        <v>1</v>
      </c>
      <c r="J183" t="s">
        <v>1</v>
      </c>
      <c r="K183" t="s">
        <v>466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</v>
      </c>
      <c r="AI183" t="s">
        <v>4</v>
      </c>
      <c r="AK183" t="s">
        <v>409</v>
      </c>
      <c r="AL183" t="s">
        <v>4</v>
      </c>
      <c r="AM183" t="s">
        <v>409</v>
      </c>
      <c r="AN183" t="s">
        <v>468</v>
      </c>
      <c r="AO183">
        <v>0.01</v>
      </c>
      <c r="AP183">
        <v>20240008427528</v>
      </c>
      <c r="AQ183">
        <v>45547</v>
      </c>
    </row>
    <row r="184" spans="1:43" x14ac:dyDescent="0.25">
      <c r="B184">
        <v>2174564</v>
      </c>
      <c r="E184">
        <v>45614</v>
      </c>
      <c r="G184" t="s">
        <v>465</v>
      </c>
      <c r="I184" t="s">
        <v>1</v>
      </c>
      <c r="J184" t="s">
        <v>1</v>
      </c>
      <c r="K184" t="s">
        <v>466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</v>
      </c>
      <c r="AI184" t="s">
        <v>4</v>
      </c>
      <c r="AK184" t="s">
        <v>391</v>
      </c>
      <c r="AL184" t="s">
        <v>4</v>
      </c>
      <c r="AM184" t="s">
        <v>391</v>
      </c>
      <c r="AN184" t="s">
        <v>4</v>
      </c>
      <c r="AO184">
        <v>0.18</v>
      </c>
      <c r="AP184">
        <v>20240010635489</v>
      </c>
      <c r="AQ184">
        <v>45614</v>
      </c>
    </row>
    <row r="185" spans="1:43" x14ac:dyDescent="0.25">
      <c r="B185">
        <v>2174565</v>
      </c>
      <c r="E185">
        <v>45547</v>
      </c>
      <c r="G185" t="s">
        <v>465</v>
      </c>
      <c r="I185" t="s">
        <v>1</v>
      </c>
      <c r="J185" t="s">
        <v>1</v>
      </c>
      <c r="K185" t="s">
        <v>466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</v>
      </c>
      <c r="AI185" t="s">
        <v>4</v>
      </c>
      <c r="AK185" t="s">
        <v>16</v>
      </c>
      <c r="AL185" t="s">
        <v>4</v>
      </c>
      <c r="AM185" t="s">
        <v>16</v>
      </c>
      <c r="AN185" t="s">
        <v>72</v>
      </c>
      <c r="AO185">
        <v>0.25</v>
      </c>
      <c r="AP185">
        <v>20240008427529</v>
      </c>
      <c r="AQ185">
        <v>45547</v>
      </c>
    </row>
    <row r="186" spans="1:43" x14ac:dyDescent="0.25">
      <c r="B186">
        <v>2174565</v>
      </c>
      <c r="E186">
        <v>45614</v>
      </c>
      <c r="G186" t="s">
        <v>465</v>
      </c>
      <c r="I186" t="s">
        <v>1</v>
      </c>
      <c r="J186" t="s">
        <v>1</v>
      </c>
      <c r="K186" t="s">
        <v>466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</v>
      </c>
      <c r="AI186" t="s">
        <v>4</v>
      </c>
      <c r="AK186" t="s">
        <v>5</v>
      </c>
      <c r="AL186" t="s">
        <v>4</v>
      </c>
      <c r="AM186" t="s">
        <v>5</v>
      </c>
      <c r="AN186" t="s">
        <v>4</v>
      </c>
      <c r="AO186">
        <v>0.08</v>
      </c>
      <c r="AP186">
        <v>20240010635490</v>
      </c>
      <c r="AQ186">
        <v>45614</v>
      </c>
    </row>
    <row r="187" spans="1:43" x14ac:dyDescent="0.25">
      <c r="B187">
        <v>2174566</v>
      </c>
      <c r="E187">
        <v>45547</v>
      </c>
      <c r="G187" t="s">
        <v>465</v>
      </c>
      <c r="I187" t="s">
        <v>1</v>
      </c>
      <c r="J187" t="s">
        <v>1</v>
      </c>
      <c r="K187" t="s">
        <v>466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</v>
      </c>
      <c r="AI187" t="s">
        <v>4</v>
      </c>
      <c r="AK187" t="s">
        <v>204</v>
      </c>
      <c r="AL187" t="s">
        <v>4</v>
      </c>
      <c r="AM187" t="s">
        <v>204</v>
      </c>
      <c r="AN187" t="s">
        <v>185</v>
      </c>
      <c r="AO187">
        <v>0.27</v>
      </c>
      <c r="AP187">
        <v>20240008427530</v>
      </c>
      <c r="AQ187">
        <v>45547</v>
      </c>
    </row>
    <row r="188" spans="1:43" x14ac:dyDescent="0.25">
      <c r="B188">
        <v>2174566</v>
      </c>
      <c r="E188">
        <v>45614</v>
      </c>
      <c r="G188" t="s">
        <v>465</v>
      </c>
      <c r="I188" t="s">
        <v>1</v>
      </c>
      <c r="J188" t="s">
        <v>1</v>
      </c>
      <c r="K188" t="s">
        <v>466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</v>
      </c>
      <c r="AI188" t="s">
        <v>4</v>
      </c>
      <c r="AK188" t="s">
        <v>391</v>
      </c>
      <c r="AL188" t="s">
        <v>4</v>
      </c>
      <c r="AM188" t="s">
        <v>391</v>
      </c>
      <c r="AN188" t="s">
        <v>4</v>
      </c>
      <c r="AO188">
        <v>0.18</v>
      </c>
      <c r="AP188">
        <v>20240010635491</v>
      </c>
      <c r="AQ188">
        <v>45614</v>
      </c>
    </row>
    <row r="189" spans="1:43" x14ac:dyDescent="0.25">
      <c r="B189">
        <v>2174567</v>
      </c>
      <c r="E189">
        <v>45614</v>
      </c>
      <c r="G189" t="s">
        <v>465</v>
      </c>
      <c r="I189" t="s">
        <v>1</v>
      </c>
      <c r="J189" t="s">
        <v>1</v>
      </c>
      <c r="K189" t="s">
        <v>466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</v>
      </c>
      <c r="AI189" t="s">
        <v>4</v>
      </c>
      <c r="AK189" t="s">
        <v>94</v>
      </c>
      <c r="AL189" t="s">
        <v>4</v>
      </c>
      <c r="AM189" t="s">
        <v>94</v>
      </c>
      <c r="AN189" t="s">
        <v>72</v>
      </c>
      <c r="AO189">
        <v>0.27</v>
      </c>
      <c r="AP189">
        <v>20240010635353</v>
      </c>
      <c r="AQ189">
        <v>45614</v>
      </c>
    </row>
    <row r="190" spans="1:43" x14ac:dyDescent="0.25">
      <c r="B190">
        <v>2174567</v>
      </c>
      <c r="E190">
        <v>45614</v>
      </c>
      <c r="G190" t="s">
        <v>465</v>
      </c>
      <c r="I190" t="s">
        <v>1</v>
      </c>
      <c r="J190" t="s">
        <v>1</v>
      </c>
      <c r="K190" t="s">
        <v>466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</v>
      </c>
      <c r="AI190" t="s">
        <v>4</v>
      </c>
      <c r="AK190" t="s">
        <v>469</v>
      </c>
      <c r="AL190" t="s">
        <v>4</v>
      </c>
      <c r="AM190" t="s">
        <v>469</v>
      </c>
      <c r="AN190" t="s">
        <v>4</v>
      </c>
      <c r="AO190">
        <v>1.64</v>
      </c>
      <c r="AP190">
        <v>20240010635354</v>
      </c>
      <c r="AQ190">
        <v>45614</v>
      </c>
    </row>
    <row r="191" spans="1:43" x14ac:dyDescent="0.25">
      <c r="B191">
        <v>2174568</v>
      </c>
      <c r="E191">
        <v>45547</v>
      </c>
      <c r="G191" t="s">
        <v>465</v>
      </c>
      <c r="I191" t="s">
        <v>1</v>
      </c>
      <c r="J191" t="s">
        <v>1</v>
      </c>
      <c r="K191" t="s">
        <v>466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</v>
      </c>
      <c r="AI191" t="s">
        <v>4</v>
      </c>
      <c r="AK191" t="s">
        <v>271</v>
      </c>
      <c r="AL191" t="s">
        <v>4</v>
      </c>
      <c r="AM191" t="s">
        <v>271</v>
      </c>
      <c r="AN191" t="s">
        <v>4</v>
      </c>
      <c r="AO191">
        <v>0.16</v>
      </c>
      <c r="AP191">
        <v>20240008427532</v>
      </c>
      <c r="AQ191">
        <v>45547</v>
      </c>
    </row>
    <row r="192" spans="1:43" x14ac:dyDescent="0.25">
      <c r="A192">
        <v>1</v>
      </c>
      <c r="B192">
        <v>2174568</v>
      </c>
      <c r="C192">
        <v>45476</v>
      </c>
      <c r="D192">
        <v>45566</v>
      </c>
      <c r="E192">
        <v>45601</v>
      </c>
      <c r="F192">
        <v>91</v>
      </c>
      <c r="G192" t="s">
        <v>465</v>
      </c>
      <c r="H192" t="s">
        <v>7</v>
      </c>
      <c r="I192" t="s">
        <v>1</v>
      </c>
      <c r="J192" t="s">
        <v>1</v>
      </c>
      <c r="K192" t="s">
        <v>466</v>
      </c>
      <c r="L192">
        <v>996866969</v>
      </c>
      <c r="M192" t="s">
        <v>470</v>
      </c>
      <c r="N192" t="s">
        <v>156</v>
      </c>
      <c r="O192">
        <v>2794</v>
      </c>
      <c r="P192">
        <v>2821</v>
      </c>
      <c r="Q192">
        <v>0</v>
      </c>
      <c r="R192">
        <v>27</v>
      </c>
      <c r="S192">
        <v>0</v>
      </c>
      <c r="T192" t="s">
        <v>11</v>
      </c>
      <c r="U192" t="s">
        <v>157</v>
      </c>
      <c r="V192" t="s">
        <v>158</v>
      </c>
      <c r="W192" t="s">
        <v>402</v>
      </c>
      <c r="X192" t="s">
        <v>403</v>
      </c>
      <c r="AE192" t="s">
        <v>404</v>
      </c>
      <c r="AF192" t="s">
        <v>150</v>
      </c>
      <c r="AH192" t="s">
        <v>405</v>
      </c>
      <c r="AI192" t="s">
        <v>406</v>
      </c>
      <c r="AJ192" t="s">
        <v>407</v>
      </c>
      <c r="AL192" t="s">
        <v>4</v>
      </c>
      <c r="AM192" t="s">
        <v>408</v>
      </c>
      <c r="AN192" t="s">
        <v>471</v>
      </c>
      <c r="AO192">
        <v>0.2</v>
      </c>
      <c r="AP192">
        <v>20240009204498</v>
      </c>
      <c r="AQ192">
        <v>45572</v>
      </c>
    </row>
    <row r="193" spans="1:43" x14ac:dyDescent="0.25">
      <c r="B193">
        <v>2174569</v>
      </c>
      <c r="E193">
        <v>45547</v>
      </c>
      <c r="G193" t="s">
        <v>465</v>
      </c>
      <c r="I193" t="s">
        <v>1</v>
      </c>
      <c r="J193" t="s">
        <v>1</v>
      </c>
      <c r="K193" t="s">
        <v>466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</v>
      </c>
      <c r="AI193" t="s">
        <v>4</v>
      </c>
      <c r="AK193" t="s">
        <v>206</v>
      </c>
      <c r="AL193" t="s">
        <v>4</v>
      </c>
      <c r="AM193" t="s">
        <v>206</v>
      </c>
      <c r="AN193" t="s">
        <v>4</v>
      </c>
      <c r="AO193">
        <v>0.44</v>
      </c>
      <c r="AP193">
        <v>20240008427533</v>
      </c>
      <c r="AQ193">
        <v>45547</v>
      </c>
    </row>
    <row r="194" spans="1:43" x14ac:dyDescent="0.25">
      <c r="B194">
        <v>2174569</v>
      </c>
      <c r="E194">
        <v>45614</v>
      </c>
      <c r="G194" t="s">
        <v>465</v>
      </c>
      <c r="I194" t="s">
        <v>1</v>
      </c>
      <c r="J194" t="s">
        <v>1</v>
      </c>
      <c r="K194" t="s">
        <v>466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</v>
      </c>
      <c r="AI194" t="s">
        <v>4</v>
      </c>
      <c r="AK194" t="s">
        <v>257</v>
      </c>
      <c r="AL194" t="s">
        <v>4</v>
      </c>
      <c r="AM194" t="s">
        <v>257</v>
      </c>
      <c r="AN194" t="s">
        <v>72</v>
      </c>
      <c r="AO194">
        <v>0.17</v>
      </c>
      <c r="AP194">
        <v>20240010635355</v>
      </c>
      <c r="AQ194">
        <v>45614</v>
      </c>
    </row>
    <row r="195" spans="1:43" x14ac:dyDescent="0.25">
      <c r="B195">
        <v>2174569</v>
      </c>
      <c r="E195">
        <v>45614</v>
      </c>
      <c r="G195" t="s">
        <v>465</v>
      </c>
      <c r="I195" t="s">
        <v>1</v>
      </c>
      <c r="J195" t="s">
        <v>1</v>
      </c>
      <c r="K195" t="s">
        <v>466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</v>
      </c>
      <c r="AI195" t="s">
        <v>4</v>
      </c>
      <c r="AK195" t="s">
        <v>472</v>
      </c>
      <c r="AL195" t="s">
        <v>4</v>
      </c>
      <c r="AM195" t="s">
        <v>472</v>
      </c>
      <c r="AN195" t="s">
        <v>4</v>
      </c>
      <c r="AO195">
        <v>0.95</v>
      </c>
      <c r="AP195">
        <v>20240010635356</v>
      </c>
      <c r="AQ195">
        <v>45614</v>
      </c>
    </row>
    <row r="196" spans="1:43" x14ac:dyDescent="0.25">
      <c r="B196">
        <v>2174570</v>
      </c>
      <c r="E196">
        <v>45547</v>
      </c>
      <c r="G196" t="s">
        <v>465</v>
      </c>
      <c r="I196" t="s">
        <v>1</v>
      </c>
      <c r="J196" t="s">
        <v>1</v>
      </c>
      <c r="K196" t="s">
        <v>466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</v>
      </c>
      <c r="AI196" t="s">
        <v>4</v>
      </c>
      <c r="AK196" t="s">
        <v>274</v>
      </c>
      <c r="AL196" t="s">
        <v>4</v>
      </c>
      <c r="AM196" t="s">
        <v>274</v>
      </c>
      <c r="AN196" t="s">
        <v>4</v>
      </c>
      <c r="AO196">
        <v>0.37</v>
      </c>
      <c r="AP196">
        <v>20240008427534</v>
      </c>
      <c r="AQ196">
        <v>45547</v>
      </c>
    </row>
    <row r="197" spans="1:43" x14ac:dyDescent="0.25">
      <c r="A197">
        <v>1</v>
      </c>
      <c r="B197">
        <v>2174570</v>
      </c>
      <c r="C197">
        <v>45476</v>
      </c>
      <c r="D197">
        <v>45566</v>
      </c>
      <c r="E197">
        <v>45601</v>
      </c>
      <c r="F197">
        <v>91</v>
      </c>
      <c r="G197" t="s">
        <v>465</v>
      </c>
      <c r="H197" t="s">
        <v>7</v>
      </c>
      <c r="I197" t="s">
        <v>1</v>
      </c>
      <c r="J197" t="s">
        <v>1</v>
      </c>
      <c r="K197" t="s">
        <v>466</v>
      </c>
      <c r="L197">
        <v>996866969</v>
      </c>
      <c r="M197" t="s">
        <v>473</v>
      </c>
      <c r="N197" t="s">
        <v>156</v>
      </c>
      <c r="O197">
        <v>5649</v>
      </c>
      <c r="P197">
        <v>5699</v>
      </c>
      <c r="Q197">
        <v>0</v>
      </c>
      <c r="R197">
        <v>50</v>
      </c>
      <c r="S197">
        <v>0</v>
      </c>
      <c r="T197" t="s">
        <v>11</v>
      </c>
      <c r="U197" t="s">
        <v>157</v>
      </c>
      <c r="V197" t="s">
        <v>158</v>
      </c>
      <c r="W197" t="s">
        <v>474</v>
      </c>
      <c r="X197" t="s">
        <v>475</v>
      </c>
      <c r="AE197" t="s">
        <v>476</v>
      </c>
      <c r="AF197" t="s">
        <v>150</v>
      </c>
      <c r="AH197" t="s">
        <v>477</v>
      </c>
      <c r="AI197" t="s">
        <v>478</v>
      </c>
      <c r="AJ197" t="s">
        <v>479</v>
      </c>
      <c r="AL197" t="s">
        <v>4</v>
      </c>
      <c r="AM197" t="s">
        <v>480</v>
      </c>
      <c r="AN197" t="s">
        <v>481</v>
      </c>
      <c r="AO197">
        <v>0.12</v>
      </c>
      <c r="AP197">
        <v>20240009204500</v>
      </c>
      <c r="AQ197">
        <v>45572</v>
      </c>
    </row>
    <row r="198" spans="1:43" x14ac:dyDescent="0.25">
      <c r="B198">
        <v>2174571</v>
      </c>
      <c r="E198">
        <v>45614</v>
      </c>
      <c r="G198" t="s">
        <v>465</v>
      </c>
      <c r="I198" t="s">
        <v>1</v>
      </c>
      <c r="J198" t="s">
        <v>1</v>
      </c>
      <c r="K198" t="s">
        <v>466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</v>
      </c>
      <c r="AI198" t="s">
        <v>4</v>
      </c>
      <c r="AK198" t="s">
        <v>482</v>
      </c>
      <c r="AL198" t="s">
        <v>4</v>
      </c>
      <c r="AM198" t="s">
        <v>482</v>
      </c>
      <c r="AN198" t="s">
        <v>354</v>
      </c>
      <c r="AO198">
        <v>1.66</v>
      </c>
      <c r="AP198">
        <v>20240010635358</v>
      </c>
      <c r="AQ198">
        <v>45614</v>
      </c>
    </row>
    <row r="199" spans="1:43" x14ac:dyDescent="0.25">
      <c r="B199">
        <v>2174571</v>
      </c>
      <c r="E199">
        <v>45614</v>
      </c>
      <c r="G199" t="s">
        <v>465</v>
      </c>
      <c r="I199" t="s">
        <v>1</v>
      </c>
      <c r="J199" t="s">
        <v>1</v>
      </c>
      <c r="K199" t="s">
        <v>466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</v>
      </c>
      <c r="AI199" t="s">
        <v>4</v>
      </c>
      <c r="AK199" t="s">
        <v>183</v>
      </c>
      <c r="AL199" t="s">
        <v>4</v>
      </c>
      <c r="AM199" t="s">
        <v>183</v>
      </c>
      <c r="AN199" t="s">
        <v>4</v>
      </c>
      <c r="AO199">
        <v>1.84</v>
      </c>
      <c r="AP199">
        <v>20240010635359</v>
      </c>
      <c r="AQ199">
        <v>45614</v>
      </c>
    </row>
    <row r="200" spans="1:43" x14ac:dyDescent="0.25">
      <c r="B200">
        <v>2174572</v>
      </c>
      <c r="E200">
        <v>45614</v>
      </c>
      <c r="G200" t="s">
        <v>465</v>
      </c>
      <c r="I200" t="s">
        <v>1</v>
      </c>
      <c r="J200" t="s">
        <v>1</v>
      </c>
      <c r="K200" t="s">
        <v>466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</v>
      </c>
      <c r="AI200" t="s">
        <v>4</v>
      </c>
      <c r="AK200" t="s">
        <v>199</v>
      </c>
      <c r="AL200" t="s">
        <v>4</v>
      </c>
      <c r="AM200" t="s">
        <v>199</v>
      </c>
      <c r="AN200" t="s">
        <v>72</v>
      </c>
      <c r="AO200">
        <v>0.3</v>
      </c>
      <c r="AP200">
        <v>20240010635360</v>
      </c>
      <c r="AQ200">
        <v>45614</v>
      </c>
    </row>
    <row r="201" spans="1:43" x14ac:dyDescent="0.25">
      <c r="B201">
        <v>2174572</v>
      </c>
      <c r="E201">
        <v>45614</v>
      </c>
      <c r="G201" t="s">
        <v>465</v>
      </c>
      <c r="I201" t="s">
        <v>1</v>
      </c>
      <c r="J201" t="s">
        <v>1</v>
      </c>
      <c r="K201" t="s">
        <v>466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</v>
      </c>
      <c r="AI201" t="s">
        <v>4</v>
      </c>
      <c r="AK201" t="s">
        <v>483</v>
      </c>
      <c r="AL201" t="s">
        <v>4</v>
      </c>
      <c r="AM201" t="s">
        <v>483</v>
      </c>
      <c r="AN201" t="s">
        <v>4</v>
      </c>
      <c r="AO201">
        <v>1.1399999999999999</v>
      </c>
      <c r="AP201">
        <v>20240010635361</v>
      </c>
      <c r="AQ201">
        <v>45614</v>
      </c>
    </row>
    <row r="202" spans="1:43" x14ac:dyDescent="0.25">
      <c r="B202">
        <v>2174573</v>
      </c>
      <c r="E202">
        <v>45547</v>
      </c>
      <c r="G202" t="s">
        <v>465</v>
      </c>
      <c r="I202" t="s">
        <v>1</v>
      </c>
      <c r="J202" t="s">
        <v>1</v>
      </c>
      <c r="K202" t="s">
        <v>466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</v>
      </c>
      <c r="AI202" t="s">
        <v>4</v>
      </c>
      <c r="AK202" t="s">
        <v>484</v>
      </c>
      <c r="AL202" t="s">
        <v>4</v>
      </c>
      <c r="AM202" t="s">
        <v>484</v>
      </c>
      <c r="AN202" t="s">
        <v>485</v>
      </c>
      <c r="AO202">
        <v>0.32</v>
      </c>
      <c r="AP202">
        <v>20240008427537</v>
      </c>
      <c r="AQ202">
        <v>45547</v>
      </c>
    </row>
    <row r="203" spans="1:43" x14ac:dyDescent="0.25">
      <c r="B203">
        <v>2174573</v>
      </c>
      <c r="E203">
        <v>45614</v>
      </c>
      <c r="G203" t="s">
        <v>465</v>
      </c>
      <c r="I203" t="s">
        <v>1</v>
      </c>
      <c r="J203" t="s">
        <v>1</v>
      </c>
      <c r="K203" t="s">
        <v>466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</v>
      </c>
      <c r="AI203" t="s">
        <v>4</v>
      </c>
      <c r="AK203" t="s">
        <v>114</v>
      </c>
      <c r="AL203" t="s">
        <v>4</v>
      </c>
      <c r="AM203" t="s">
        <v>114</v>
      </c>
      <c r="AN203" t="s">
        <v>4</v>
      </c>
      <c r="AO203">
        <v>0.26</v>
      </c>
      <c r="AP203">
        <v>20240010635492</v>
      </c>
      <c r="AQ203">
        <v>45614</v>
      </c>
    </row>
    <row r="204" spans="1:43" x14ac:dyDescent="0.25">
      <c r="B204">
        <v>2174574</v>
      </c>
      <c r="E204">
        <v>45547</v>
      </c>
      <c r="G204" t="s">
        <v>465</v>
      </c>
      <c r="I204" t="s">
        <v>1</v>
      </c>
      <c r="J204" t="s">
        <v>1</v>
      </c>
      <c r="K204" t="s">
        <v>466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</v>
      </c>
      <c r="AI204" t="s">
        <v>4</v>
      </c>
      <c r="AK204" t="s">
        <v>486</v>
      </c>
      <c r="AL204" t="s">
        <v>4</v>
      </c>
      <c r="AM204" t="s">
        <v>486</v>
      </c>
      <c r="AN204" t="s">
        <v>472</v>
      </c>
      <c r="AO204">
        <v>0.04</v>
      </c>
      <c r="AP204">
        <v>20240008427538</v>
      </c>
      <c r="AQ204">
        <v>45547</v>
      </c>
    </row>
    <row r="205" spans="1:43" x14ac:dyDescent="0.25">
      <c r="B205">
        <v>2174574</v>
      </c>
      <c r="E205">
        <v>45614</v>
      </c>
      <c r="G205" t="s">
        <v>465</v>
      </c>
      <c r="I205" t="s">
        <v>1</v>
      </c>
      <c r="J205" t="s">
        <v>1</v>
      </c>
      <c r="K205" t="s">
        <v>466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</v>
      </c>
      <c r="AI205" t="s">
        <v>4</v>
      </c>
      <c r="AK205" t="s">
        <v>16</v>
      </c>
      <c r="AL205" t="s">
        <v>4</v>
      </c>
      <c r="AM205" t="s">
        <v>16</v>
      </c>
      <c r="AN205" t="s">
        <v>4</v>
      </c>
      <c r="AO205">
        <v>0.27</v>
      </c>
      <c r="AP205">
        <v>20240010635493</v>
      </c>
      <c r="AQ205">
        <v>45614</v>
      </c>
    </row>
    <row r="206" spans="1:43" x14ac:dyDescent="0.25">
      <c r="B206">
        <v>2174575</v>
      </c>
      <c r="E206">
        <v>45547</v>
      </c>
      <c r="G206" t="s">
        <v>465</v>
      </c>
      <c r="I206" t="s">
        <v>1</v>
      </c>
      <c r="J206" t="s">
        <v>1</v>
      </c>
      <c r="K206" t="s">
        <v>466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</v>
      </c>
      <c r="AI206" t="s">
        <v>4</v>
      </c>
      <c r="AK206" t="s">
        <v>359</v>
      </c>
      <c r="AL206" t="s">
        <v>4</v>
      </c>
      <c r="AM206" t="s">
        <v>359</v>
      </c>
      <c r="AN206" t="s">
        <v>4</v>
      </c>
      <c r="AO206">
        <v>1.86</v>
      </c>
      <c r="AP206">
        <v>20240008427539</v>
      </c>
      <c r="AQ206">
        <v>45547</v>
      </c>
    </row>
    <row r="207" spans="1:43" x14ac:dyDescent="0.25">
      <c r="B207">
        <v>2174575</v>
      </c>
      <c r="E207">
        <v>45614</v>
      </c>
      <c r="G207" t="s">
        <v>465</v>
      </c>
      <c r="I207" t="s">
        <v>1</v>
      </c>
      <c r="J207" t="s">
        <v>1</v>
      </c>
      <c r="K207" t="s">
        <v>466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</v>
      </c>
      <c r="AI207" t="s">
        <v>4</v>
      </c>
      <c r="AK207" t="s">
        <v>422</v>
      </c>
      <c r="AL207" t="s">
        <v>4</v>
      </c>
      <c r="AM207" t="s">
        <v>422</v>
      </c>
      <c r="AN207" t="s">
        <v>4</v>
      </c>
      <c r="AO207">
        <v>0.76</v>
      </c>
      <c r="AP207">
        <v>20240010635364</v>
      </c>
      <c r="AQ207">
        <v>45614</v>
      </c>
    </row>
    <row r="208" spans="1:43" x14ac:dyDescent="0.25">
      <c r="B208">
        <v>2174575</v>
      </c>
      <c r="E208">
        <v>45614</v>
      </c>
      <c r="G208" t="s">
        <v>465</v>
      </c>
      <c r="I208" t="s">
        <v>1</v>
      </c>
      <c r="J208" t="s">
        <v>1</v>
      </c>
      <c r="K208" t="s">
        <v>466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</v>
      </c>
      <c r="AI208" t="s">
        <v>4</v>
      </c>
      <c r="AK208" t="s">
        <v>487</v>
      </c>
      <c r="AL208" t="s">
        <v>4</v>
      </c>
      <c r="AM208" t="s">
        <v>487</v>
      </c>
      <c r="AN208" t="s">
        <v>488</v>
      </c>
      <c r="AO208">
        <v>0.04</v>
      </c>
      <c r="AP208">
        <v>20240010635365</v>
      </c>
      <c r="AQ208">
        <v>45614</v>
      </c>
    </row>
    <row r="209" spans="1:43" x14ac:dyDescent="0.25">
      <c r="B209">
        <v>2174576</v>
      </c>
      <c r="E209">
        <v>45614</v>
      </c>
      <c r="G209" t="s">
        <v>465</v>
      </c>
      <c r="I209" t="s">
        <v>1</v>
      </c>
      <c r="J209" t="s">
        <v>1</v>
      </c>
      <c r="K209" t="s">
        <v>466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</v>
      </c>
      <c r="AI209" t="s">
        <v>4</v>
      </c>
      <c r="AK209" t="s">
        <v>489</v>
      </c>
      <c r="AL209" t="s">
        <v>4</v>
      </c>
      <c r="AM209" t="s">
        <v>489</v>
      </c>
      <c r="AN209" t="s">
        <v>6</v>
      </c>
      <c r="AO209">
        <v>0.74</v>
      </c>
      <c r="AP209">
        <v>20240010635366</v>
      </c>
      <c r="AQ209">
        <v>45614</v>
      </c>
    </row>
    <row r="210" spans="1:43" x14ac:dyDescent="0.25">
      <c r="B210">
        <v>2174576</v>
      </c>
      <c r="E210">
        <v>45614</v>
      </c>
      <c r="G210" t="s">
        <v>465</v>
      </c>
      <c r="I210" t="s">
        <v>1</v>
      </c>
      <c r="J210" t="s">
        <v>1</v>
      </c>
      <c r="K210" t="s">
        <v>466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</v>
      </c>
      <c r="AI210" t="s">
        <v>4</v>
      </c>
      <c r="AK210" t="s">
        <v>490</v>
      </c>
      <c r="AL210" t="s">
        <v>4</v>
      </c>
      <c r="AM210" t="s">
        <v>490</v>
      </c>
      <c r="AN210" t="s">
        <v>4</v>
      </c>
      <c r="AO210">
        <v>1.88</v>
      </c>
      <c r="AP210">
        <v>20240010635367</v>
      </c>
      <c r="AQ210">
        <v>45614</v>
      </c>
    </row>
    <row r="211" spans="1:43" x14ac:dyDescent="0.25">
      <c r="B211">
        <v>2174577</v>
      </c>
      <c r="E211">
        <v>45547</v>
      </c>
      <c r="G211" t="s">
        <v>465</v>
      </c>
      <c r="I211" t="s">
        <v>1</v>
      </c>
      <c r="J211" t="s">
        <v>1</v>
      </c>
      <c r="K211" t="s">
        <v>466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</v>
      </c>
      <c r="AI211" t="s">
        <v>4</v>
      </c>
      <c r="AK211" t="s">
        <v>491</v>
      </c>
      <c r="AL211" t="s">
        <v>4</v>
      </c>
      <c r="AM211" t="s">
        <v>491</v>
      </c>
      <c r="AN211" t="s">
        <v>492</v>
      </c>
      <c r="AO211">
        <v>0.08</v>
      </c>
      <c r="AP211">
        <v>20240008427541</v>
      </c>
      <c r="AQ211">
        <v>45547</v>
      </c>
    </row>
    <row r="212" spans="1:43" x14ac:dyDescent="0.25">
      <c r="B212">
        <v>2174577</v>
      </c>
      <c r="E212">
        <v>45614</v>
      </c>
      <c r="G212" t="s">
        <v>465</v>
      </c>
      <c r="I212" t="s">
        <v>1</v>
      </c>
      <c r="J212" t="s">
        <v>1</v>
      </c>
      <c r="K212" t="s">
        <v>466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</v>
      </c>
      <c r="AI212" t="s">
        <v>4</v>
      </c>
      <c r="AK212" t="s">
        <v>113</v>
      </c>
      <c r="AL212" t="s">
        <v>4</v>
      </c>
      <c r="AM212" t="s">
        <v>113</v>
      </c>
      <c r="AN212" t="s">
        <v>4</v>
      </c>
      <c r="AO212">
        <v>1.44</v>
      </c>
      <c r="AP212">
        <v>20240010635494</v>
      </c>
      <c r="AQ212">
        <v>45614</v>
      </c>
    </row>
    <row r="213" spans="1:43" x14ac:dyDescent="0.25">
      <c r="B213">
        <v>2174578</v>
      </c>
      <c r="E213">
        <v>45547</v>
      </c>
      <c r="G213" t="s">
        <v>465</v>
      </c>
      <c r="I213" t="s">
        <v>1</v>
      </c>
      <c r="J213" t="s">
        <v>1</v>
      </c>
      <c r="K213" t="s">
        <v>466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</v>
      </c>
      <c r="AI213" t="s">
        <v>4</v>
      </c>
      <c r="AK213" t="s">
        <v>493</v>
      </c>
      <c r="AL213" t="s">
        <v>4</v>
      </c>
      <c r="AM213" t="s">
        <v>493</v>
      </c>
      <c r="AN213" t="s">
        <v>112</v>
      </c>
      <c r="AO213">
        <v>0.35</v>
      </c>
      <c r="AP213">
        <v>20240008427542</v>
      </c>
      <c r="AQ213">
        <v>45547</v>
      </c>
    </row>
    <row r="214" spans="1:43" x14ac:dyDescent="0.25">
      <c r="B214">
        <v>2174578</v>
      </c>
      <c r="E214">
        <v>45614</v>
      </c>
      <c r="G214" t="s">
        <v>465</v>
      </c>
      <c r="I214" t="s">
        <v>1</v>
      </c>
      <c r="J214" t="s">
        <v>1</v>
      </c>
      <c r="K214" t="s">
        <v>466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</v>
      </c>
      <c r="AI214" t="s">
        <v>4</v>
      </c>
      <c r="AK214" t="s">
        <v>494</v>
      </c>
      <c r="AL214" t="s">
        <v>4</v>
      </c>
      <c r="AM214" t="s">
        <v>494</v>
      </c>
      <c r="AN214" t="s">
        <v>4</v>
      </c>
      <c r="AO214">
        <v>0.23</v>
      </c>
      <c r="AP214">
        <v>20240010635495</v>
      </c>
      <c r="AQ214">
        <v>45614</v>
      </c>
    </row>
    <row r="215" spans="1:43" x14ac:dyDescent="0.25">
      <c r="B215">
        <v>2174579</v>
      </c>
      <c r="E215">
        <v>45547</v>
      </c>
      <c r="G215" t="s">
        <v>465</v>
      </c>
      <c r="I215" t="s">
        <v>1</v>
      </c>
      <c r="J215" t="s">
        <v>1</v>
      </c>
      <c r="K215" t="s">
        <v>466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</v>
      </c>
      <c r="AI215" t="s">
        <v>4</v>
      </c>
      <c r="AK215" t="s">
        <v>495</v>
      </c>
      <c r="AL215" t="s">
        <v>4</v>
      </c>
      <c r="AM215" t="s">
        <v>495</v>
      </c>
      <c r="AN215" t="s">
        <v>125</v>
      </c>
      <c r="AO215">
        <v>0.13</v>
      </c>
      <c r="AP215">
        <v>20240008427543</v>
      </c>
      <c r="AQ215">
        <v>45547</v>
      </c>
    </row>
    <row r="216" spans="1:43" x14ac:dyDescent="0.25">
      <c r="B216">
        <v>2174579</v>
      </c>
      <c r="E216">
        <v>45614</v>
      </c>
      <c r="G216" t="s">
        <v>465</v>
      </c>
      <c r="I216" t="s">
        <v>1</v>
      </c>
      <c r="J216" t="s">
        <v>1</v>
      </c>
      <c r="K216" t="s">
        <v>466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</v>
      </c>
      <c r="AI216" t="s">
        <v>4</v>
      </c>
      <c r="AK216" t="s">
        <v>145</v>
      </c>
      <c r="AL216" t="s">
        <v>4</v>
      </c>
      <c r="AM216" t="s">
        <v>145</v>
      </c>
      <c r="AN216" t="s">
        <v>4</v>
      </c>
      <c r="AO216">
        <v>0.22</v>
      </c>
      <c r="AP216">
        <v>20240010635496</v>
      </c>
      <c r="AQ216">
        <v>45614</v>
      </c>
    </row>
    <row r="217" spans="1:43" x14ac:dyDescent="0.25">
      <c r="B217">
        <v>2174580</v>
      </c>
      <c r="E217">
        <v>45614</v>
      </c>
      <c r="G217" t="s">
        <v>465</v>
      </c>
      <c r="I217" t="s">
        <v>1</v>
      </c>
      <c r="J217" t="s">
        <v>1</v>
      </c>
      <c r="K217" t="s">
        <v>466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</v>
      </c>
      <c r="AI217" t="s">
        <v>4</v>
      </c>
      <c r="AK217" t="s">
        <v>72</v>
      </c>
      <c r="AL217" t="s">
        <v>4</v>
      </c>
      <c r="AM217" t="s">
        <v>72</v>
      </c>
      <c r="AN217" t="s">
        <v>4</v>
      </c>
      <c r="AO217">
        <v>0.02</v>
      </c>
      <c r="AP217">
        <v>20240010635497</v>
      </c>
      <c r="AQ217">
        <v>45614</v>
      </c>
    </row>
    <row r="218" spans="1:43" x14ac:dyDescent="0.25">
      <c r="B218">
        <v>2174581</v>
      </c>
      <c r="E218">
        <v>45547</v>
      </c>
      <c r="G218" t="s">
        <v>465</v>
      </c>
      <c r="I218" t="s">
        <v>1</v>
      </c>
      <c r="J218" t="s">
        <v>1</v>
      </c>
      <c r="K218" t="s">
        <v>466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</v>
      </c>
      <c r="AI218" t="s">
        <v>4</v>
      </c>
      <c r="AK218" t="s">
        <v>496</v>
      </c>
      <c r="AL218" t="s">
        <v>4</v>
      </c>
      <c r="AM218" t="s">
        <v>496</v>
      </c>
      <c r="AN218" t="s">
        <v>409</v>
      </c>
      <c r="AO218">
        <v>0.24</v>
      </c>
      <c r="AP218">
        <v>20240008427545</v>
      </c>
      <c r="AQ218">
        <v>45547</v>
      </c>
    </row>
    <row r="219" spans="1:43" x14ac:dyDescent="0.25">
      <c r="B219">
        <v>2174581</v>
      </c>
      <c r="E219">
        <v>45614</v>
      </c>
      <c r="G219" t="s">
        <v>465</v>
      </c>
      <c r="I219" t="s">
        <v>1</v>
      </c>
      <c r="J219" t="s">
        <v>1</v>
      </c>
      <c r="K219" t="s">
        <v>466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</v>
      </c>
      <c r="AI219" t="s">
        <v>4</v>
      </c>
      <c r="AK219" t="s">
        <v>114</v>
      </c>
      <c r="AL219" t="s">
        <v>4</v>
      </c>
      <c r="AM219" t="s">
        <v>114</v>
      </c>
      <c r="AN219" t="s">
        <v>4</v>
      </c>
      <c r="AO219">
        <v>0.26</v>
      </c>
      <c r="AP219">
        <v>20240010635498</v>
      </c>
      <c r="AQ219">
        <v>45614</v>
      </c>
    </row>
    <row r="220" spans="1:43" x14ac:dyDescent="0.25">
      <c r="B220">
        <v>2174582</v>
      </c>
      <c r="E220">
        <v>45614</v>
      </c>
      <c r="G220" t="s">
        <v>465</v>
      </c>
      <c r="I220" t="s">
        <v>1</v>
      </c>
      <c r="J220" t="s">
        <v>1</v>
      </c>
      <c r="K220" t="s">
        <v>466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</v>
      </c>
      <c r="AI220" t="s">
        <v>4</v>
      </c>
      <c r="AK220" t="s">
        <v>497</v>
      </c>
      <c r="AL220" t="s">
        <v>4</v>
      </c>
      <c r="AM220" t="s">
        <v>497</v>
      </c>
      <c r="AN220" t="s">
        <v>116</v>
      </c>
      <c r="AO220">
        <v>0.45</v>
      </c>
      <c r="AP220">
        <v>20240010635371</v>
      </c>
      <c r="AQ220">
        <v>45614</v>
      </c>
    </row>
    <row r="221" spans="1:43" x14ac:dyDescent="0.25">
      <c r="B221">
        <v>2174582</v>
      </c>
      <c r="E221">
        <v>45614</v>
      </c>
      <c r="G221" t="s">
        <v>465</v>
      </c>
      <c r="I221" t="s">
        <v>1</v>
      </c>
      <c r="J221" t="s">
        <v>1</v>
      </c>
      <c r="K221" t="s">
        <v>466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</v>
      </c>
      <c r="AI221" t="s">
        <v>4</v>
      </c>
      <c r="AK221" t="s">
        <v>498</v>
      </c>
      <c r="AL221" t="s">
        <v>4</v>
      </c>
      <c r="AM221" t="s">
        <v>498</v>
      </c>
      <c r="AN221" t="s">
        <v>4</v>
      </c>
      <c r="AO221">
        <v>1.68</v>
      </c>
      <c r="AP221">
        <v>20240010635372</v>
      </c>
      <c r="AQ221">
        <v>45614</v>
      </c>
    </row>
    <row r="222" spans="1:43" x14ac:dyDescent="0.25">
      <c r="B222">
        <v>689215</v>
      </c>
      <c r="E222">
        <v>45561</v>
      </c>
      <c r="G222" t="s">
        <v>465</v>
      </c>
      <c r="I222" t="s">
        <v>1</v>
      </c>
      <c r="J222" t="s">
        <v>1</v>
      </c>
      <c r="K222" t="s">
        <v>499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</v>
      </c>
      <c r="AI222" t="s">
        <v>4</v>
      </c>
      <c r="AK222" t="s">
        <v>500</v>
      </c>
      <c r="AL222" t="s">
        <v>4</v>
      </c>
      <c r="AM222" t="s">
        <v>500</v>
      </c>
      <c r="AN222" t="s">
        <v>4</v>
      </c>
      <c r="AO222">
        <v>2.41</v>
      </c>
      <c r="AP222">
        <v>20240008911366</v>
      </c>
      <c r="AQ222">
        <v>45561</v>
      </c>
    </row>
    <row r="223" spans="1:43" x14ac:dyDescent="0.25">
      <c r="A223">
        <v>39</v>
      </c>
      <c r="B223">
        <v>689215</v>
      </c>
      <c r="C223">
        <v>45511</v>
      </c>
      <c r="D223">
        <v>45599</v>
      </c>
      <c r="E223">
        <v>45637</v>
      </c>
      <c r="F223">
        <v>89</v>
      </c>
      <c r="G223" t="s">
        <v>465</v>
      </c>
      <c r="H223" t="s">
        <v>7</v>
      </c>
      <c r="I223" t="s">
        <v>1</v>
      </c>
      <c r="J223" t="s">
        <v>1</v>
      </c>
      <c r="K223" t="s">
        <v>499</v>
      </c>
      <c r="L223">
        <v>996866969</v>
      </c>
      <c r="M223" t="s">
        <v>501</v>
      </c>
      <c r="N223" t="s">
        <v>127</v>
      </c>
      <c r="O223">
        <v>11050</v>
      </c>
      <c r="P223">
        <v>11160</v>
      </c>
      <c r="Q223">
        <v>0</v>
      </c>
      <c r="R223">
        <v>110</v>
      </c>
      <c r="S223">
        <v>0</v>
      </c>
      <c r="T223" t="s">
        <v>11</v>
      </c>
      <c r="U223" t="s">
        <v>502</v>
      </c>
      <c r="V223" t="s">
        <v>503</v>
      </c>
      <c r="W223" t="s">
        <v>504</v>
      </c>
      <c r="X223" t="s">
        <v>505</v>
      </c>
      <c r="Y223" t="s">
        <v>506</v>
      </c>
      <c r="Z223" t="s">
        <v>507</v>
      </c>
      <c r="AA223" t="s">
        <v>508</v>
      </c>
      <c r="AB223" t="s">
        <v>509</v>
      </c>
      <c r="AC223" t="s">
        <v>510</v>
      </c>
      <c r="AD223" t="s">
        <v>511</v>
      </c>
      <c r="AE223" t="s">
        <v>512</v>
      </c>
      <c r="AF223" t="s">
        <v>513</v>
      </c>
      <c r="AH223" t="s">
        <v>514</v>
      </c>
      <c r="AI223" t="s">
        <v>515</v>
      </c>
      <c r="AJ223" t="s">
        <v>516</v>
      </c>
      <c r="AL223" t="s">
        <v>99</v>
      </c>
      <c r="AM223" t="s">
        <v>517</v>
      </c>
      <c r="AN223" t="s">
        <v>4</v>
      </c>
      <c r="AO223">
        <v>330.22</v>
      </c>
      <c r="AP223">
        <v>20240010528406</v>
      </c>
      <c r="AQ223">
        <v>45609</v>
      </c>
    </row>
    <row r="224" spans="1:43" x14ac:dyDescent="0.25">
      <c r="B224">
        <v>1295303</v>
      </c>
      <c r="E224">
        <v>45561</v>
      </c>
      <c r="G224" t="s">
        <v>465</v>
      </c>
      <c r="I224" t="s">
        <v>1</v>
      </c>
      <c r="J224" t="s">
        <v>1</v>
      </c>
      <c r="K224" t="s">
        <v>499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</v>
      </c>
      <c r="AI224" t="s">
        <v>4</v>
      </c>
      <c r="AK224" t="s">
        <v>354</v>
      </c>
      <c r="AL224" t="s">
        <v>4</v>
      </c>
      <c r="AM224" t="s">
        <v>354</v>
      </c>
      <c r="AN224" t="s">
        <v>4</v>
      </c>
      <c r="AO224">
        <v>0.13</v>
      </c>
      <c r="AP224">
        <v>20240008911367</v>
      </c>
      <c r="AQ224">
        <v>45561</v>
      </c>
    </row>
    <row r="225" spans="1:43" x14ac:dyDescent="0.25">
      <c r="A225">
        <v>39</v>
      </c>
      <c r="B225">
        <v>1295303</v>
      </c>
      <c r="C225">
        <v>45512</v>
      </c>
      <c r="D225">
        <v>45599</v>
      </c>
      <c r="E225">
        <v>45637</v>
      </c>
      <c r="F225">
        <v>88</v>
      </c>
      <c r="G225" t="s">
        <v>465</v>
      </c>
      <c r="H225" t="s">
        <v>518</v>
      </c>
      <c r="I225" t="s">
        <v>1</v>
      </c>
      <c r="J225" t="s">
        <v>1</v>
      </c>
      <c r="K225" t="s">
        <v>499</v>
      </c>
      <c r="L225">
        <v>996866969</v>
      </c>
      <c r="M225" t="s">
        <v>519</v>
      </c>
      <c r="N225" t="s">
        <v>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11</v>
      </c>
      <c r="AF225" t="s">
        <v>520</v>
      </c>
      <c r="AI225" t="s">
        <v>4</v>
      </c>
      <c r="AJ225" t="s">
        <v>372</v>
      </c>
      <c r="AL225" t="s">
        <v>4</v>
      </c>
      <c r="AM225" t="s">
        <v>521</v>
      </c>
      <c r="AN225" t="s">
        <v>271</v>
      </c>
      <c r="AO225">
        <v>39.880000000000003</v>
      </c>
      <c r="AP225">
        <v>20240010529620</v>
      </c>
      <c r="AQ225">
        <v>45609</v>
      </c>
    </row>
    <row r="226" spans="1:43" x14ac:dyDescent="0.25">
      <c r="B226">
        <v>2111105</v>
      </c>
      <c r="E226">
        <v>45561</v>
      </c>
      <c r="G226" t="s">
        <v>465</v>
      </c>
      <c r="I226" t="s">
        <v>1</v>
      </c>
      <c r="J226" t="s">
        <v>1</v>
      </c>
      <c r="K226" t="s">
        <v>499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</v>
      </c>
      <c r="AI226" t="s">
        <v>4</v>
      </c>
      <c r="AK226" t="s">
        <v>303</v>
      </c>
      <c r="AL226" t="s">
        <v>4</v>
      </c>
      <c r="AM226" t="s">
        <v>303</v>
      </c>
      <c r="AN226" t="s">
        <v>4</v>
      </c>
      <c r="AO226">
        <v>0.15</v>
      </c>
      <c r="AP226">
        <v>20240008911364</v>
      </c>
      <c r="AQ226">
        <v>45561</v>
      </c>
    </row>
    <row r="227" spans="1:43" x14ac:dyDescent="0.25">
      <c r="B227">
        <v>2111105</v>
      </c>
      <c r="E227">
        <v>45561</v>
      </c>
      <c r="G227" t="s">
        <v>465</v>
      </c>
      <c r="I227" t="s">
        <v>1</v>
      </c>
      <c r="J227" t="s">
        <v>1</v>
      </c>
      <c r="K227" t="s">
        <v>499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</v>
      </c>
      <c r="AI227" t="s">
        <v>4</v>
      </c>
      <c r="AK227" t="s">
        <v>522</v>
      </c>
      <c r="AL227" t="s">
        <v>4</v>
      </c>
      <c r="AM227" t="s">
        <v>522</v>
      </c>
      <c r="AN227" t="s">
        <v>4</v>
      </c>
      <c r="AO227">
        <v>1.76</v>
      </c>
      <c r="AP227">
        <v>20240008911365</v>
      </c>
      <c r="AQ227">
        <v>45561</v>
      </c>
    </row>
    <row r="228" spans="1:43" x14ac:dyDescent="0.25">
      <c r="A228">
        <v>39</v>
      </c>
      <c r="B228">
        <v>2111105</v>
      </c>
      <c r="C228">
        <v>45511</v>
      </c>
      <c r="D228">
        <v>45599</v>
      </c>
      <c r="E228">
        <v>45637</v>
      </c>
      <c r="F228">
        <v>89</v>
      </c>
      <c r="G228" t="s">
        <v>465</v>
      </c>
      <c r="H228" t="s">
        <v>7</v>
      </c>
      <c r="I228" t="s">
        <v>1</v>
      </c>
      <c r="J228" t="s">
        <v>1</v>
      </c>
      <c r="K228" t="s">
        <v>499</v>
      </c>
      <c r="L228">
        <v>996866969</v>
      </c>
      <c r="M228" t="s">
        <v>523</v>
      </c>
      <c r="N228" t="s">
        <v>156</v>
      </c>
      <c r="O228">
        <v>5735</v>
      </c>
      <c r="P228">
        <v>5859</v>
      </c>
      <c r="Q228">
        <v>0</v>
      </c>
      <c r="R228">
        <v>124</v>
      </c>
      <c r="S228">
        <v>0</v>
      </c>
      <c r="T228" t="s">
        <v>11</v>
      </c>
      <c r="U228" t="s">
        <v>502</v>
      </c>
      <c r="V228" t="s">
        <v>503</v>
      </c>
      <c r="W228" t="s">
        <v>504</v>
      </c>
      <c r="X228" t="s">
        <v>505</v>
      </c>
      <c r="Y228" t="s">
        <v>506</v>
      </c>
      <c r="Z228" t="s">
        <v>507</v>
      </c>
      <c r="AA228" t="s">
        <v>508</v>
      </c>
      <c r="AB228" t="s">
        <v>509</v>
      </c>
      <c r="AC228" t="s">
        <v>524</v>
      </c>
      <c r="AD228" t="s">
        <v>525</v>
      </c>
      <c r="AE228" t="s">
        <v>526</v>
      </c>
      <c r="AF228" t="s">
        <v>14</v>
      </c>
      <c r="AH228" t="s">
        <v>527</v>
      </c>
      <c r="AI228" t="s">
        <v>528</v>
      </c>
      <c r="AJ228" t="s">
        <v>529</v>
      </c>
      <c r="AL228" t="s">
        <v>4</v>
      </c>
      <c r="AM228" t="s">
        <v>530</v>
      </c>
      <c r="AN228" t="s">
        <v>224</v>
      </c>
      <c r="AO228">
        <v>409.13</v>
      </c>
      <c r="AP228">
        <v>20240010530473</v>
      </c>
      <c r="AQ228">
        <v>45609</v>
      </c>
    </row>
    <row r="229" spans="1:43" x14ac:dyDescent="0.25">
      <c r="B229">
        <v>2111106</v>
      </c>
      <c r="E229">
        <v>45561</v>
      </c>
      <c r="G229" t="s">
        <v>465</v>
      </c>
      <c r="I229" t="s">
        <v>1</v>
      </c>
      <c r="J229" t="s">
        <v>1</v>
      </c>
      <c r="K229" t="s">
        <v>499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</v>
      </c>
      <c r="AI229" t="s">
        <v>4</v>
      </c>
      <c r="AK229" t="s">
        <v>201</v>
      </c>
      <c r="AL229" t="s">
        <v>4</v>
      </c>
      <c r="AM229" t="s">
        <v>201</v>
      </c>
      <c r="AN229" t="s">
        <v>4</v>
      </c>
      <c r="AO229">
        <v>0.2</v>
      </c>
      <c r="AP229">
        <v>20240008911362</v>
      </c>
      <c r="AQ229">
        <v>45561</v>
      </c>
    </row>
    <row r="230" spans="1:43" x14ac:dyDescent="0.25">
      <c r="A230">
        <v>39</v>
      </c>
      <c r="B230">
        <v>2111106</v>
      </c>
      <c r="C230">
        <v>45511</v>
      </c>
      <c r="D230">
        <v>45599</v>
      </c>
      <c r="E230">
        <v>45637</v>
      </c>
      <c r="F230">
        <v>89</v>
      </c>
      <c r="G230" t="s">
        <v>465</v>
      </c>
      <c r="H230" t="s">
        <v>7</v>
      </c>
      <c r="I230" t="s">
        <v>1</v>
      </c>
      <c r="J230" t="s">
        <v>1</v>
      </c>
      <c r="K230" t="s">
        <v>499</v>
      </c>
      <c r="L230">
        <v>996866969</v>
      </c>
      <c r="M230" t="s">
        <v>531</v>
      </c>
      <c r="N230" t="s">
        <v>156</v>
      </c>
      <c r="O230">
        <v>1412</v>
      </c>
      <c r="P230">
        <v>1457</v>
      </c>
      <c r="Q230">
        <v>0</v>
      </c>
      <c r="R230">
        <v>45</v>
      </c>
      <c r="S230">
        <v>0</v>
      </c>
      <c r="T230" t="s">
        <v>11</v>
      </c>
      <c r="U230" t="s">
        <v>502</v>
      </c>
      <c r="V230" t="s">
        <v>503</v>
      </c>
      <c r="W230" t="s">
        <v>532</v>
      </c>
      <c r="X230" t="s">
        <v>533</v>
      </c>
      <c r="AE230" t="s">
        <v>534</v>
      </c>
      <c r="AF230" t="s">
        <v>14</v>
      </c>
      <c r="AH230" t="s">
        <v>535</v>
      </c>
      <c r="AI230" t="s">
        <v>536</v>
      </c>
      <c r="AJ230" t="s">
        <v>170</v>
      </c>
      <c r="AL230" t="s">
        <v>87</v>
      </c>
      <c r="AM230" t="s">
        <v>537</v>
      </c>
      <c r="AN230" t="s">
        <v>4</v>
      </c>
      <c r="AO230">
        <v>54.41</v>
      </c>
      <c r="AP230">
        <v>20240010530474</v>
      </c>
      <c r="AQ230">
        <v>45609</v>
      </c>
    </row>
    <row r="231" spans="1:43" x14ac:dyDescent="0.25">
      <c r="B231">
        <v>2111108</v>
      </c>
      <c r="E231">
        <v>45561</v>
      </c>
      <c r="G231" t="s">
        <v>465</v>
      </c>
      <c r="I231" t="s">
        <v>1</v>
      </c>
      <c r="J231" t="s">
        <v>1</v>
      </c>
      <c r="K231" t="s">
        <v>499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</v>
      </c>
      <c r="AI231" t="s">
        <v>4</v>
      </c>
      <c r="AK231" t="s">
        <v>112</v>
      </c>
      <c r="AL231" t="s">
        <v>4</v>
      </c>
      <c r="AM231" t="s">
        <v>112</v>
      </c>
      <c r="AN231" t="s">
        <v>4</v>
      </c>
      <c r="AO231">
        <v>0.5</v>
      </c>
      <c r="AP231">
        <v>20240008911361</v>
      </c>
      <c r="AQ231">
        <v>45561</v>
      </c>
    </row>
    <row r="232" spans="1:43" x14ac:dyDescent="0.25">
      <c r="A232">
        <v>39</v>
      </c>
      <c r="B232">
        <v>2111108</v>
      </c>
      <c r="C232">
        <v>45511</v>
      </c>
      <c r="D232">
        <v>45599</v>
      </c>
      <c r="E232">
        <v>45637</v>
      </c>
      <c r="F232">
        <v>89</v>
      </c>
      <c r="G232" t="s">
        <v>465</v>
      </c>
      <c r="H232" t="s">
        <v>7</v>
      </c>
      <c r="I232" t="s">
        <v>1</v>
      </c>
      <c r="J232" t="s">
        <v>1</v>
      </c>
      <c r="K232" t="s">
        <v>499</v>
      </c>
      <c r="L232">
        <v>996866969</v>
      </c>
      <c r="M232" t="s">
        <v>538</v>
      </c>
      <c r="N232" t="s">
        <v>156</v>
      </c>
      <c r="O232">
        <v>3640</v>
      </c>
      <c r="P232">
        <v>3712</v>
      </c>
      <c r="Q232">
        <v>0</v>
      </c>
      <c r="R232">
        <v>72</v>
      </c>
      <c r="S232">
        <v>0</v>
      </c>
      <c r="T232" t="s">
        <v>11</v>
      </c>
      <c r="U232" t="s">
        <v>502</v>
      </c>
      <c r="V232" t="s">
        <v>503</v>
      </c>
      <c r="W232" t="s">
        <v>504</v>
      </c>
      <c r="X232" t="s">
        <v>505</v>
      </c>
      <c r="Y232" t="s">
        <v>539</v>
      </c>
      <c r="Z232" t="s">
        <v>540</v>
      </c>
      <c r="AE232" t="s">
        <v>541</v>
      </c>
      <c r="AF232" t="s">
        <v>14</v>
      </c>
      <c r="AH232" t="s">
        <v>542</v>
      </c>
      <c r="AI232" t="s">
        <v>543</v>
      </c>
      <c r="AJ232" t="s">
        <v>219</v>
      </c>
      <c r="AL232" t="s">
        <v>4</v>
      </c>
      <c r="AM232" t="s">
        <v>544</v>
      </c>
      <c r="AN232" t="s">
        <v>16</v>
      </c>
      <c r="AO232">
        <v>120.62</v>
      </c>
      <c r="AP232">
        <v>20240010530476</v>
      </c>
      <c r="AQ232">
        <v>45609</v>
      </c>
    </row>
    <row r="233" spans="1:43" x14ac:dyDescent="0.25">
      <c r="B233">
        <v>2111109</v>
      </c>
      <c r="E233">
        <v>45561</v>
      </c>
      <c r="G233" t="s">
        <v>465</v>
      </c>
      <c r="I233" t="s">
        <v>1</v>
      </c>
      <c r="J233" t="s">
        <v>1</v>
      </c>
      <c r="K233" t="s">
        <v>499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</v>
      </c>
      <c r="AI233" t="s">
        <v>4</v>
      </c>
      <c r="AK233" t="s">
        <v>379</v>
      </c>
      <c r="AL233" t="s">
        <v>4</v>
      </c>
      <c r="AM233" t="s">
        <v>379</v>
      </c>
      <c r="AN233" t="s">
        <v>4</v>
      </c>
      <c r="AO233">
        <v>0.35</v>
      </c>
      <c r="AP233">
        <v>20240008911363</v>
      </c>
      <c r="AQ233">
        <v>45561</v>
      </c>
    </row>
    <row r="234" spans="1:43" x14ac:dyDescent="0.25">
      <c r="A234">
        <v>39</v>
      </c>
      <c r="B234">
        <v>2111109</v>
      </c>
      <c r="C234">
        <v>45511</v>
      </c>
      <c r="D234">
        <v>45599</v>
      </c>
      <c r="E234">
        <v>45637</v>
      </c>
      <c r="F234">
        <v>89</v>
      </c>
      <c r="G234" t="s">
        <v>465</v>
      </c>
      <c r="H234" t="s">
        <v>7</v>
      </c>
      <c r="I234" t="s">
        <v>1</v>
      </c>
      <c r="J234" t="s">
        <v>1</v>
      </c>
      <c r="K234" t="s">
        <v>499</v>
      </c>
      <c r="L234">
        <v>996866969</v>
      </c>
      <c r="M234" t="s">
        <v>545</v>
      </c>
      <c r="N234" t="s">
        <v>156</v>
      </c>
      <c r="O234">
        <v>2820</v>
      </c>
      <c r="P234">
        <v>2885</v>
      </c>
      <c r="Q234">
        <v>0</v>
      </c>
      <c r="R234">
        <v>65</v>
      </c>
      <c r="S234">
        <v>0</v>
      </c>
      <c r="T234" t="s">
        <v>11</v>
      </c>
      <c r="U234" t="s">
        <v>502</v>
      </c>
      <c r="V234" t="s">
        <v>503</v>
      </c>
      <c r="W234" t="s">
        <v>504</v>
      </c>
      <c r="X234" t="s">
        <v>505</v>
      </c>
      <c r="Y234" t="s">
        <v>546</v>
      </c>
      <c r="Z234" t="s">
        <v>547</v>
      </c>
      <c r="AE234" t="s">
        <v>548</v>
      </c>
      <c r="AF234" t="s">
        <v>14</v>
      </c>
      <c r="AH234" t="s">
        <v>549</v>
      </c>
      <c r="AI234" t="s">
        <v>550</v>
      </c>
      <c r="AJ234" t="s">
        <v>153</v>
      </c>
      <c r="AL234" t="s">
        <v>4</v>
      </c>
      <c r="AM234" t="s">
        <v>551</v>
      </c>
      <c r="AN234" t="s">
        <v>97</v>
      </c>
      <c r="AO234">
        <v>94.44</v>
      </c>
      <c r="AP234">
        <v>20240010530477</v>
      </c>
      <c r="AQ234">
        <v>45609</v>
      </c>
    </row>
    <row r="235" spans="1:43" x14ac:dyDescent="0.25">
      <c r="B235">
        <v>2111110</v>
      </c>
      <c r="E235">
        <v>45561</v>
      </c>
      <c r="G235" t="s">
        <v>465</v>
      </c>
      <c r="I235" t="s">
        <v>1</v>
      </c>
      <c r="J235" t="s">
        <v>1</v>
      </c>
      <c r="K235" t="s">
        <v>499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</v>
      </c>
      <c r="AI235" t="s">
        <v>4</v>
      </c>
      <c r="AK235" t="s">
        <v>22</v>
      </c>
      <c r="AL235" t="s">
        <v>4</v>
      </c>
      <c r="AM235" t="s">
        <v>22</v>
      </c>
      <c r="AN235" t="s">
        <v>4</v>
      </c>
      <c r="AO235">
        <v>3.07</v>
      </c>
      <c r="AP235">
        <v>20240008911358</v>
      </c>
      <c r="AQ235">
        <v>45561</v>
      </c>
    </row>
    <row r="236" spans="1:43" x14ac:dyDescent="0.25">
      <c r="A236">
        <v>39</v>
      </c>
      <c r="B236">
        <v>2111110</v>
      </c>
      <c r="C236">
        <v>45511</v>
      </c>
      <c r="D236">
        <v>45599</v>
      </c>
      <c r="E236">
        <v>45637</v>
      </c>
      <c r="F236">
        <v>89</v>
      </c>
      <c r="G236" t="s">
        <v>465</v>
      </c>
      <c r="H236" t="s">
        <v>7</v>
      </c>
      <c r="I236" t="s">
        <v>1</v>
      </c>
      <c r="J236" t="s">
        <v>1</v>
      </c>
      <c r="K236" t="s">
        <v>499</v>
      </c>
      <c r="L236">
        <v>996866969</v>
      </c>
      <c r="M236" t="s">
        <v>552</v>
      </c>
      <c r="N236" t="s">
        <v>156</v>
      </c>
      <c r="O236">
        <v>6134</v>
      </c>
      <c r="P236">
        <v>6321</v>
      </c>
      <c r="Q236">
        <v>0</v>
      </c>
      <c r="R236">
        <v>187</v>
      </c>
      <c r="S236">
        <v>0</v>
      </c>
      <c r="T236" t="s">
        <v>11</v>
      </c>
      <c r="U236" t="s">
        <v>502</v>
      </c>
      <c r="V236" t="s">
        <v>503</v>
      </c>
      <c r="W236" t="s">
        <v>504</v>
      </c>
      <c r="X236" t="s">
        <v>505</v>
      </c>
      <c r="Y236" t="s">
        <v>506</v>
      </c>
      <c r="Z236" t="s">
        <v>507</v>
      </c>
      <c r="AA236" t="s">
        <v>508</v>
      </c>
      <c r="AB236" t="s">
        <v>509</v>
      </c>
      <c r="AC236" t="s">
        <v>553</v>
      </c>
      <c r="AD236" t="s">
        <v>554</v>
      </c>
      <c r="AE236" t="s">
        <v>555</v>
      </c>
      <c r="AF236" t="s">
        <v>14</v>
      </c>
      <c r="AH236" t="s">
        <v>556</v>
      </c>
      <c r="AI236" t="s">
        <v>557</v>
      </c>
      <c r="AJ236" t="s">
        <v>558</v>
      </c>
      <c r="AL236" t="s">
        <v>271</v>
      </c>
      <c r="AM236" t="s">
        <v>559</v>
      </c>
      <c r="AN236" t="s">
        <v>4</v>
      </c>
      <c r="AO236">
        <v>825.01</v>
      </c>
      <c r="AP236">
        <v>20240010530478</v>
      </c>
      <c r="AQ236">
        <v>45609</v>
      </c>
    </row>
    <row r="237" spans="1:43" x14ac:dyDescent="0.25">
      <c r="B237">
        <v>2111112</v>
      </c>
      <c r="E237">
        <v>45561</v>
      </c>
      <c r="G237" t="s">
        <v>465</v>
      </c>
      <c r="I237" t="s">
        <v>1</v>
      </c>
      <c r="J237" t="s">
        <v>1</v>
      </c>
      <c r="K237" t="s">
        <v>499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</v>
      </c>
      <c r="AI237" t="s">
        <v>4</v>
      </c>
      <c r="AK237" t="s">
        <v>560</v>
      </c>
      <c r="AL237" t="s">
        <v>4</v>
      </c>
      <c r="AM237" t="s">
        <v>560</v>
      </c>
      <c r="AN237" t="s">
        <v>4</v>
      </c>
      <c r="AO237">
        <v>0.91</v>
      </c>
      <c r="AP237">
        <v>20240008911360</v>
      </c>
      <c r="AQ237">
        <v>45561</v>
      </c>
    </row>
    <row r="238" spans="1:43" x14ac:dyDescent="0.25">
      <c r="A238">
        <v>39</v>
      </c>
      <c r="B238">
        <v>2111112</v>
      </c>
      <c r="C238">
        <v>45511</v>
      </c>
      <c r="D238">
        <v>45599</v>
      </c>
      <c r="E238">
        <v>45637</v>
      </c>
      <c r="F238">
        <v>89</v>
      </c>
      <c r="G238" t="s">
        <v>465</v>
      </c>
      <c r="H238" t="s">
        <v>7</v>
      </c>
      <c r="I238" t="s">
        <v>1</v>
      </c>
      <c r="J238" t="s">
        <v>1</v>
      </c>
      <c r="K238" t="s">
        <v>499</v>
      </c>
      <c r="L238">
        <v>996866969</v>
      </c>
      <c r="M238" t="s">
        <v>561</v>
      </c>
      <c r="N238" t="s">
        <v>156</v>
      </c>
      <c r="O238">
        <v>6418</v>
      </c>
      <c r="P238">
        <v>6505</v>
      </c>
      <c r="Q238">
        <v>0</v>
      </c>
      <c r="R238">
        <v>87</v>
      </c>
      <c r="S238">
        <v>0</v>
      </c>
      <c r="T238" t="s">
        <v>11</v>
      </c>
      <c r="U238" t="s">
        <v>502</v>
      </c>
      <c r="V238" t="s">
        <v>503</v>
      </c>
      <c r="W238" t="s">
        <v>504</v>
      </c>
      <c r="X238" t="s">
        <v>505</v>
      </c>
      <c r="Y238" t="s">
        <v>506</v>
      </c>
      <c r="Z238" t="s">
        <v>507</v>
      </c>
      <c r="AA238" t="s">
        <v>562</v>
      </c>
      <c r="AB238" t="s">
        <v>563</v>
      </c>
      <c r="AE238" t="s">
        <v>564</v>
      </c>
      <c r="AF238" t="s">
        <v>14</v>
      </c>
      <c r="AH238" t="s">
        <v>565</v>
      </c>
      <c r="AI238" t="s">
        <v>566</v>
      </c>
      <c r="AJ238" t="s">
        <v>567</v>
      </c>
      <c r="AL238" t="s">
        <v>282</v>
      </c>
      <c r="AM238" t="s">
        <v>568</v>
      </c>
      <c r="AN238" t="s">
        <v>4</v>
      </c>
      <c r="AO238">
        <v>187.98</v>
      </c>
      <c r="AP238">
        <v>20240010530480</v>
      </c>
      <c r="AQ238">
        <v>45609</v>
      </c>
    </row>
    <row r="240" spans="1:43" x14ac:dyDescent="0.25">
      <c r="AO240">
        <v>7550.03</v>
      </c>
    </row>
  </sheetData>
  <autoFilter ref="A1:AX238" xr:uid="{4F7487C1-BFB1-46E8-B798-836F945E318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06E4-802E-417B-A390-3FC1DE304E14}">
  <sheetPr>
    <tabColor theme="7" tint="0.39997558519241921"/>
  </sheetPr>
  <dimension ref="A1:AX91"/>
  <sheetViews>
    <sheetView topLeftCell="AI73" workbookViewId="0">
      <selection activeCell="AM89" sqref="AM89"/>
    </sheetView>
  </sheetViews>
  <sheetFormatPr defaultRowHeight="15" x14ac:dyDescent="0.25"/>
  <cols>
    <col min="11" max="11" width="33.5703125" customWidth="1"/>
    <col min="46" max="46" width="12.42578125" bestFit="1" customWidth="1"/>
    <col min="47" max="49" width="14.140625" bestFit="1" customWidth="1"/>
  </cols>
  <sheetData>
    <row r="1" spans="1:50" s="3" customFormat="1" x14ac:dyDescent="0.25">
      <c r="A1" s="3" t="s">
        <v>611</v>
      </c>
      <c r="B1" s="2" t="s">
        <v>569</v>
      </c>
      <c r="C1" s="3" t="s">
        <v>570</v>
      </c>
      <c r="D1" s="3" t="s">
        <v>571</v>
      </c>
      <c r="E1" s="3" t="s">
        <v>572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3" t="s">
        <v>579</v>
      </c>
      <c r="M1" s="3" t="s">
        <v>580</v>
      </c>
      <c r="N1" s="3" t="s">
        <v>581</v>
      </c>
      <c r="O1" s="3" t="s">
        <v>582</v>
      </c>
      <c r="P1" s="3" t="s">
        <v>583</v>
      </c>
      <c r="Q1" s="3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3" t="s">
        <v>591</v>
      </c>
      <c r="Y1" s="3" t="s">
        <v>592</v>
      </c>
      <c r="Z1" s="3" t="s">
        <v>593</v>
      </c>
      <c r="AA1" s="3" t="s">
        <v>594</v>
      </c>
      <c r="AB1" s="3" t="s">
        <v>595</v>
      </c>
      <c r="AC1" s="3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3" t="s">
        <v>603</v>
      </c>
      <c r="AK1" s="3" t="s">
        <v>604</v>
      </c>
      <c r="AL1" s="3" t="s">
        <v>605</v>
      </c>
      <c r="AM1" s="3" t="s">
        <v>612</v>
      </c>
      <c r="AN1" s="3" t="s">
        <v>607</v>
      </c>
      <c r="AO1" s="2" t="s">
        <v>608</v>
      </c>
      <c r="AP1" s="3" t="s">
        <v>609</v>
      </c>
      <c r="AQ1" s="3" t="s">
        <v>610</v>
      </c>
    </row>
    <row r="2" spans="1:50" x14ac:dyDescent="0.25">
      <c r="B2">
        <v>221</v>
      </c>
      <c r="E2">
        <v>45649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114</v>
      </c>
      <c r="AL2" t="s">
        <v>4</v>
      </c>
      <c r="AM2" t="s">
        <v>114</v>
      </c>
      <c r="AN2" t="s">
        <v>4</v>
      </c>
      <c r="AO2">
        <v>0.26</v>
      </c>
      <c r="AP2">
        <v>20240011874590</v>
      </c>
      <c r="AQ2">
        <v>45649</v>
      </c>
    </row>
    <row r="3" spans="1:50" x14ac:dyDescent="0.25">
      <c r="B3">
        <v>221</v>
      </c>
      <c r="E3">
        <v>45649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70</v>
      </c>
      <c r="AL3" t="s">
        <v>4</v>
      </c>
      <c r="AM3" t="s">
        <v>70</v>
      </c>
      <c r="AN3" t="s">
        <v>4</v>
      </c>
      <c r="AO3">
        <v>0.09</v>
      </c>
      <c r="AP3">
        <v>20240011874594</v>
      </c>
      <c r="AQ3">
        <v>45649</v>
      </c>
    </row>
    <row r="4" spans="1:50" x14ac:dyDescent="0.25">
      <c r="B4">
        <v>2103441</v>
      </c>
      <c r="E4">
        <v>45649</v>
      </c>
      <c r="G4" t="s">
        <v>27</v>
      </c>
      <c r="I4" t="s">
        <v>1</v>
      </c>
      <c r="J4" t="s">
        <v>1</v>
      </c>
      <c r="K4" t="s">
        <v>28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613</v>
      </c>
      <c r="AL4" t="s">
        <v>4</v>
      </c>
      <c r="AM4" t="s">
        <v>613</v>
      </c>
      <c r="AN4" t="s">
        <v>4</v>
      </c>
      <c r="AO4">
        <v>5.91</v>
      </c>
      <c r="AP4">
        <v>20240011874703</v>
      </c>
      <c r="AQ4">
        <v>45649</v>
      </c>
      <c r="AT4" s="4" t="s">
        <v>819</v>
      </c>
      <c r="AU4" t="s">
        <v>818</v>
      </c>
    </row>
    <row r="5" spans="1:50" x14ac:dyDescent="0.25">
      <c r="A5">
        <v>82</v>
      </c>
      <c r="B5">
        <v>1443305</v>
      </c>
      <c r="C5">
        <v>45555</v>
      </c>
      <c r="D5">
        <v>45646</v>
      </c>
      <c r="E5">
        <v>45695</v>
      </c>
      <c r="F5">
        <v>92</v>
      </c>
      <c r="G5" t="s">
        <v>614</v>
      </c>
      <c r="H5" t="s">
        <v>7</v>
      </c>
      <c r="I5" t="s">
        <v>1</v>
      </c>
      <c r="J5" t="s">
        <v>1</v>
      </c>
      <c r="K5" t="s">
        <v>615</v>
      </c>
      <c r="L5">
        <v>996866969</v>
      </c>
      <c r="M5" t="s">
        <v>616</v>
      </c>
      <c r="N5" t="s">
        <v>9</v>
      </c>
      <c r="O5">
        <v>3622</v>
      </c>
      <c r="P5">
        <v>3629</v>
      </c>
      <c r="Q5">
        <v>0</v>
      </c>
      <c r="R5">
        <v>7</v>
      </c>
      <c r="S5">
        <v>0</v>
      </c>
      <c r="T5" t="s">
        <v>11</v>
      </c>
      <c r="U5" t="s">
        <v>197</v>
      </c>
      <c r="V5" t="s">
        <v>198</v>
      </c>
      <c r="AE5" t="s">
        <v>198</v>
      </c>
      <c r="AF5" t="s">
        <v>22</v>
      </c>
      <c r="AH5" t="s">
        <v>183</v>
      </c>
      <c r="AI5" t="s">
        <v>199</v>
      </c>
      <c r="AJ5" t="s">
        <v>617</v>
      </c>
      <c r="AL5" t="s">
        <v>4</v>
      </c>
      <c r="AM5" t="s">
        <v>618</v>
      </c>
      <c r="AN5" t="s">
        <v>257</v>
      </c>
      <c r="AO5">
        <v>8.67</v>
      </c>
      <c r="AP5">
        <v>20240012031676</v>
      </c>
      <c r="AQ5">
        <v>45656</v>
      </c>
      <c r="AT5" s="5">
        <v>221</v>
      </c>
      <c r="AU5">
        <v>0.35</v>
      </c>
      <c r="AW5" s="6">
        <v>221</v>
      </c>
      <c r="AX5" s="7">
        <v>0.35</v>
      </c>
    </row>
    <row r="6" spans="1:50" x14ac:dyDescent="0.25">
      <c r="B6">
        <v>2121799</v>
      </c>
      <c r="E6">
        <v>45645</v>
      </c>
      <c r="G6" t="s">
        <v>146</v>
      </c>
      <c r="I6" t="s">
        <v>1</v>
      </c>
      <c r="J6" t="s">
        <v>1</v>
      </c>
      <c r="K6" t="s">
        <v>154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3</v>
      </c>
      <c r="AI6" t="s">
        <v>4</v>
      </c>
      <c r="AK6" t="s">
        <v>99</v>
      </c>
      <c r="AL6" t="s">
        <v>4</v>
      </c>
      <c r="AM6" t="s">
        <v>99</v>
      </c>
      <c r="AN6" t="s">
        <v>4</v>
      </c>
      <c r="AO6">
        <v>0.05</v>
      </c>
      <c r="AP6">
        <v>20240011799812</v>
      </c>
      <c r="AQ6">
        <v>45645</v>
      </c>
      <c r="AT6" s="5">
        <v>677198</v>
      </c>
      <c r="AU6">
        <v>0.01</v>
      </c>
      <c r="AW6" s="6">
        <v>677198</v>
      </c>
      <c r="AX6" s="7">
        <v>0.01</v>
      </c>
    </row>
    <row r="7" spans="1:50" x14ac:dyDescent="0.25">
      <c r="B7">
        <v>677198</v>
      </c>
      <c r="E7">
        <v>45649</v>
      </c>
      <c r="G7" t="s">
        <v>146</v>
      </c>
      <c r="I7" t="s">
        <v>1</v>
      </c>
      <c r="J7" t="s">
        <v>1</v>
      </c>
      <c r="K7" t="s">
        <v>203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3</v>
      </c>
      <c r="AI7" t="s">
        <v>4</v>
      </c>
      <c r="AK7" t="s">
        <v>79</v>
      </c>
      <c r="AL7" t="s">
        <v>4</v>
      </c>
      <c r="AM7" t="s">
        <v>79</v>
      </c>
      <c r="AN7" t="s">
        <v>4</v>
      </c>
      <c r="AO7">
        <v>0.01</v>
      </c>
      <c r="AP7">
        <v>20240011874615</v>
      </c>
      <c r="AQ7">
        <v>45649</v>
      </c>
      <c r="AT7" s="5">
        <v>677200</v>
      </c>
      <c r="AU7">
        <v>0.08</v>
      </c>
      <c r="AW7" s="6">
        <v>677200</v>
      </c>
      <c r="AX7" s="7">
        <v>0.08</v>
      </c>
    </row>
    <row r="8" spans="1:50" x14ac:dyDescent="0.25">
      <c r="B8">
        <v>677200</v>
      </c>
      <c r="E8">
        <v>45649</v>
      </c>
      <c r="G8" t="s">
        <v>146</v>
      </c>
      <c r="I8" t="s">
        <v>1</v>
      </c>
      <c r="J8" t="s">
        <v>1</v>
      </c>
      <c r="K8" t="s">
        <v>203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3</v>
      </c>
      <c r="AI8" t="s">
        <v>4</v>
      </c>
      <c r="AK8" t="s">
        <v>5</v>
      </c>
      <c r="AL8" t="s">
        <v>4</v>
      </c>
      <c r="AM8" t="s">
        <v>5</v>
      </c>
      <c r="AN8" t="s">
        <v>4</v>
      </c>
      <c r="AO8">
        <v>0.08</v>
      </c>
      <c r="AP8">
        <v>20240011874617</v>
      </c>
      <c r="AQ8">
        <v>45649</v>
      </c>
      <c r="AT8" s="5">
        <v>677201</v>
      </c>
      <c r="AU8">
        <v>9.9999999999999992E-2</v>
      </c>
      <c r="AW8" s="6">
        <v>677201</v>
      </c>
      <c r="AX8" s="7">
        <v>9.9999999999999992E-2</v>
      </c>
    </row>
    <row r="9" spans="1:50" x14ac:dyDescent="0.25">
      <c r="B9">
        <v>1386022</v>
      </c>
      <c r="E9">
        <v>45649</v>
      </c>
      <c r="G9" t="s">
        <v>146</v>
      </c>
      <c r="I9" t="s">
        <v>1</v>
      </c>
      <c r="J9" t="s">
        <v>1</v>
      </c>
      <c r="K9" t="s">
        <v>203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3</v>
      </c>
      <c r="AI9" t="s">
        <v>4</v>
      </c>
      <c r="AK9" t="s">
        <v>99</v>
      </c>
      <c r="AL9" t="s">
        <v>4</v>
      </c>
      <c r="AM9" t="s">
        <v>99</v>
      </c>
      <c r="AN9" t="s">
        <v>4</v>
      </c>
      <c r="AO9">
        <v>0.05</v>
      </c>
      <c r="AP9">
        <v>20240011874619</v>
      </c>
      <c r="AQ9">
        <v>45649</v>
      </c>
      <c r="AT9" s="5">
        <v>689215</v>
      </c>
      <c r="AU9">
        <v>0.71</v>
      </c>
      <c r="AW9" s="6">
        <v>689215</v>
      </c>
      <c r="AX9" s="7">
        <v>0.71</v>
      </c>
    </row>
    <row r="10" spans="1:50" x14ac:dyDescent="0.25">
      <c r="B10">
        <v>1386023</v>
      </c>
      <c r="E10">
        <v>45649</v>
      </c>
      <c r="G10" t="s">
        <v>146</v>
      </c>
      <c r="I10" t="s">
        <v>1</v>
      </c>
      <c r="J10" t="s">
        <v>1</v>
      </c>
      <c r="K10" t="s">
        <v>203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</v>
      </c>
      <c r="AI10" t="s">
        <v>4</v>
      </c>
      <c r="AK10" t="s">
        <v>97</v>
      </c>
      <c r="AL10" t="s">
        <v>4</v>
      </c>
      <c r="AM10" t="s">
        <v>97</v>
      </c>
      <c r="AN10" t="s">
        <v>4</v>
      </c>
      <c r="AO10">
        <v>7.0000000000000007E-2</v>
      </c>
      <c r="AP10">
        <v>20240011874620</v>
      </c>
      <c r="AQ10">
        <v>45649</v>
      </c>
      <c r="AT10" s="5">
        <v>1295303</v>
      </c>
      <c r="AU10">
        <v>0.08</v>
      </c>
      <c r="AW10" s="6">
        <v>1295303</v>
      </c>
      <c r="AX10" s="7">
        <v>0.08</v>
      </c>
    </row>
    <row r="11" spans="1:50" x14ac:dyDescent="0.25">
      <c r="B11">
        <v>1386024</v>
      </c>
      <c r="E11">
        <v>45649</v>
      </c>
      <c r="G11" t="s">
        <v>146</v>
      </c>
      <c r="I11" t="s">
        <v>1</v>
      </c>
      <c r="J11" t="s">
        <v>1</v>
      </c>
      <c r="K11" t="s">
        <v>203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</v>
      </c>
      <c r="AI11" t="s">
        <v>4</v>
      </c>
      <c r="AK11" t="s">
        <v>72</v>
      </c>
      <c r="AL11" t="s">
        <v>4</v>
      </c>
      <c r="AM11" t="s">
        <v>72</v>
      </c>
      <c r="AN11" t="s">
        <v>4</v>
      </c>
      <c r="AO11">
        <v>0.02</v>
      </c>
      <c r="AP11">
        <v>20240011874621</v>
      </c>
      <c r="AQ11">
        <v>45649</v>
      </c>
      <c r="AT11" s="5">
        <v>1386022</v>
      </c>
      <c r="AU11">
        <v>0.05</v>
      </c>
      <c r="AW11" s="6">
        <v>1386022</v>
      </c>
      <c r="AX11" s="7">
        <v>0.05</v>
      </c>
    </row>
    <row r="12" spans="1:50" x14ac:dyDescent="0.25">
      <c r="B12">
        <v>1386025</v>
      </c>
      <c r="E12">
        <v>45649</v>
      </c>
      <c r="G12" t="s">
        <v>146</v>
      </c>
      <c r="I12" t="s">
        <v>1</v>
      </c>
      <c r="J12" t="s">
        <v>1</v>
      </c>
      <c r="K12" t="s">
        <v>203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AI12" t="s">
        <v>4</v>
      </c>
      <c r="AK12" t="s">
        <v>72</v>
      </c>
      <c r="AL12" t="s">
        <v>4</v>
      </c>
      <c r="AM12" t="s">
        <v>72</v>
      </c>
      <c r="AN12" t="s">
        <v>4</v>
      </c>
      <c r="AO12">
        <v>0.02</v>
      </c>
      <c r="AP12">
        <v>20240011874622</v>
      </c>
      <c r="AQ12">
        <v>45649</v>
      </c>
      <c r="AT12" s="5">
        <v>1386023</v>
      </c>
      <c r="AU12">
        <v>7.0000000000000007E-2</v>
      </c>
      <c r="AW12" s="6">
        <v>1386023</v>
      </c>
      <c r="AX12" s="7">
        <v>7.0000000000000007E-2</v>
      </c>
    </row>
    <row r="13" spans="1:50" x14ac:dyDescent="0.25">
      <c r="B13">
        <v>1386026</v>
      </c>
      <c r="E13">
        <v>45649</v>
      </c>
      <c r="G13" t="s">
        <v>146</v>
      </c>
      <c r="I13" t="s">
        <v>1</v>
      </c>
      <c r="J13" t="s">
        <v>1</v>
      </c>
      <c r="K13" t="s">
        <v>203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</v>
      </c>
      <c r="AI13" t="s">
        <v>4</v>
      </c>
      <c r="AK13" t="s">
        <v>357</v>
      </c>
      <c r="AL13" t="s">
        <v>4</v>
      </c>
      <c r="AM13" t="s">
        <v>357</v>
      </c>
      <c r="AN13" t="s">
        <v>4</v>
      </c>
      <c r="AO13">
        <v>0.11</v>
      </c>
      <c r="AP13">
        <v>20240011874623</v>
      </c>
      <c r="AQ13">
        <v>45649</v>
      </c>
      <c r="AT13" s="5">
        <v>1386024</v>
      </c>
      <c r="AU13">
        <v>0.02</v>
      </c>
      <c r="AW13" s="6">
        <v>1386024</v>
      </c>
      <c r="AX13" s="7">
        <v>0.02</v>
      </c>
    </row>
    <row r="14" spans="1:50" x14ac:dyDescent="0.25">
      <c r="B14">
        <v>1386027</v>
      </c>
      <c r="E14">
        <v>45649</v>
      </c>
      <c r="G14" t="s">
        <v>146</v>
      </c>
      <c r="I14" t="s">
        <v>1</v>
      </c>
      <c r="J14" t="s">
        <v>1</v>
      </c>
      <c r="K14" t="s">
        <v>203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</v>
      </c>
      <c r="AI14" t="s">
        <v>4</v>
      </c>
      <c r="AK14" t="s">
        <v>72</v>
      </c>
      <c r="AL14" t="s">
        <v>4</v>
      </c>
      <c r="AM14" t="s">
        <v>72</v>
      </c>
      <c r="AN14" t="s">
        <v>4</v>
      </c>
      <c r="AO14">
        <v>0.02</v>
      </c>
      <c r="AP14">
        <v>20240011874624</v>
      </c>
      <c r="AQ14">
        <v>45649</v>
      </c>
      <c r="AT14" s="5">
        <v>1386025</v>
      </c>
      <c r="AU14">
        <v>0.02</v>
      </c>
      <c r="AW14" s="6">
        <v>1386025</v>
      </c>
      <c r="AX14" s="7">
        <v>0.02</v>
      </c>
    </row>
    <row r="15" spans="1:50" x14ac:dyDescent="0.25">
      <c r="B15">
        <v>1386028</v>
      </c>
      <c r="E15">
        <v>45649</v>
      </c>
      <c r="G15" t="s">
        <v>146</v>
      </c>
      <c r="I15" t="s">
        <v>1</v>
      </c>
      <c r="J15" t="s">
        <v>1</v>
      </c>
      <c r="K15" t="s">
        <v>203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</v>
      </c>
      <c r="AI15" t="s">
        <v>4</v>
      </c>
      <c r="AK15" t="s">
        <v>72</v>
      </c>
      <c r="AL15" t="s">
        <v>4</v>
      </c>
      <c r="AM15" t="s">
        <v>72</v>
      </c>
      <c r="AN15" t="s">
        <v>4</v>
      </c>
      <c r="AO15">
        <v>0.02</v>
      </c>
      <c r="AP15">
        <v>20240011874625</v>
      </c>
      <c r="AQ15">
        <v>45649</v>
      </c>
      <c r="AT15" s="5">
        <v>1386026</v>
      </c>
      <c r="AU15">
        <v>0.11</v>
      </c>
      <c r="AW15" s="6">
        <v>1386026</v>
      </c>
      <c r="AX15" s="7">
        <v>0.11</v>
      </c>
    </row>
    <row r="16" spans="1:50" x14ac:dyDescent="0.25">
      <c r="B16">
        <v>1386029</v>
      </c>
      <c r="E16">
        <v>45649</v>
      </c>
      <c r="G16" t="s">
        <v>146</v>
      </c>
      <c r="I16" t="s">
        <v>1</v>
      </c>
      <c r="J16" t="s">
        <v>1</v>
      </c>
      <c r="K16" t="s">
        <v>203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</v>
      </c>
      <c r="AI16" t="s">
        <v>4</v>
      </c>
      <c r="AK16" t="s">
        <v>72</v>
      </c>
      <c r="AL16" t="s">
        <v>4</v>
      </c>
      <c r="AM16" t="s">
        <v>72</v>
      </c>
      <c r="AN16" t="s">
        <v>4</v>
      </c>
      <c r="AO16">
        <v>0.02</v>
      </c>
      <c r="AP16">
        <v>20240011874626</v>
      </c>
      <c r="AQ16">
        <v>45649</v>
      </c>
      <c r="AT16" s="5">
        <v>1386027</v>
      </c>
      <c r="AU16">
        <v>0.02</v>
      </c>
      <c r="AW16" s="6">
        <v>1386027</v>
      </c>
      <c r="AX16" s="7">
        <v>0.02</v>
      </c>
    </row>
    <row r="17" spans="2:50" x14ac:dyDescent="0.25">
      <c r="B17">
        <v>1386030</v>
      </c>
      <c r="E17">
        <v>45649</v>
      </c>
      <c r="G17" t="s">
        <v>146</v>
      </c>
      <c r="I17" t="s">
        <v>1</v>
      </c>
      <c r="J17" t="s">
        <v>1</v>
      </c>
      <c r="K17" t="s">
        <v>203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</v>
      </c>
      <c r="AI17" t="s">
        <v>4</v>
      </c>
      <c r="AK17" t="s">
        <v>72</v>
      </c>
      <c r="AL17" t="s">
        <v>4</v>
      </c>
      <c r="AM17" t="s">
        <v>72</v>
      </c>
      <c r="AN17" t="s">
        <v>4</v>
      </c>
      <c r="AO17">
        <v>0.02</v>
      </c>
      <c r="AP17">
        <v>20240011874627</v>
      </c>
      <c r="AQ17">
        <v>45649</v>
      </c>
      <c r="AT17" s="5">
        <v>1386028</v>
      </c>
      <c r="AU17">
        <v>0.02</v>
      </c>
      <c r="AW17" s="6">
        <v>1386028</v>
      </c>
      <c r="AX17" s="7">
        <v>0.02</v>
      </c>
    </row>
    <row r="18" spans="2:50" x14ac:dyDescent="0.25">
      <c r="B18">
        <v>1386031</v>
      </c>
      <c r="E18">
        <v>45649</v>
      </c>
      <c r="G18" t="s">
        <v>146</v>
      </c>
      <c r="I18" t="s">
        <v>1</v>
      </c>
      <c r="J18" t="s">
        <v>1</v>
      </c>
      <c r="K18" t="s">
        <v>203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</v>
      </c>
      <c r="AI18" t="s">
        <v>4</v>
      </c>
      <c r="AK18" t="s">
        <v>72</v>
      </c>
      <c r="AL18" t="s">
        <v>4</v>
      </c>
      <c r="AM18" t="s">
        <v>72</v>
      </c>
      <c r="AN18" t="s">
        <v>4</v>
      </c>
      <c r="AO18">
        <v>0.02</v>
      </c>
      <c r="AP18">
        <v>20240011874628</v>
      </c>
      <c r="AQ18">
        <v>45649</v>
      </c>
      <c r="AT18" s="5">
        <v>1386029</v>
      </c>
      <c r="AU18">
        <v>0.02</v>
      </c>
      <c r="AW18" s="6">
        <v>1386029</v>
      </c>
      <c r="AX18" s="7">
        <v>0.02</v>
      </c>
    </row>
    <row r="19" spans="2:50" x14ac:dyDescent="0.25">
      <c r="B19">
        <v>1386032</v>
      </c>
      <c r="E19">
        <v>45649</v>
      </c>
      <c r="G19" t="s">
        <v>146</v>
      </c>
      <c r="I19" t="s">
        <v>1</v>
      </c>
      <c r="J19" t="s">
        <v>1</v>
      </c>
      <c r="K19" t="s">
        <v>203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</v>
      </c>
      <c r="AI19" t="s">
        <v>4</v>
      </c>
      <c r="AK19" t="s">
        <v>72</v>
      </c>
      <c r="AL19" t="s">
        <v>4</v>
      </c>
      <c r="AM19" t="s">
        <v>72</v>
      </c>
      <c r="AN19" t="s">
        <v>4</v>
      </c>
      <c r="AO19">
        <v>0.02</v>
      </c>
      <c r="AP19">
        <v>20240011874629</v>
      </c>
      <c r="AQ19">
        <v>45649</v>
      </c>
      <c r="AT19" s="5">
        <v>1386030</v>
      </c>
      <c r="AU19">
        <v>0.02</v>
      </c>
      <c r="AW19" s="6">
        <v>1386030</v>
      </c>
      <c r="AX19" s="7">
        <v>0.02</v>
      </c>
    </row>
    <row r="20" spans="2:50" x14ac:dyDescent="0.25">
      <c r="B20">
        <v>1386033</v>
      </c>
      <c r="E20">
        <v>45649</v>
      </c>
      <c r="G20" t="s">
        <v>146</v>
      </c>
      <c r="I20" t="s">
        <v>1</v>
      </c>
      <c r="J20" t="s">
        <v>1</v>
      </c>
      <c r="K20" t="s">
        <v>203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72</v>
      </c>
      <c r="AL20" t="s">
        <v>4</v>
      </c>
      <c r="AM20" t="s">
        <v>72</v>
      </c>
      <c r="AN20" t="s">
        <v>4</v>
      </c>
      <c r="AO20">
        <v>0.02</v>
      </c>
      <c r="AP20">
        <v>20240011874630</v>
      </c>
      <c r="AQ20">
        <v>45649</v>
      </c>
      <c r="AT20" s="5">
        <v>1386031</v>
      </c>
      <c r="AU20">
        <v>0.02</v>
      </c>
      <c r="AW20" s="6">
        <v>1386031</v>
      </c>
      <c r="AX20" s="7">
        <v>0.02</v>
      </c>
    </row>
    <row r="21" spans="2:50" x14ac:dyDescent="0.25">
      <c r="B21">
        <v>1386034</v>
      </c>
      <c r="E21">
        <v>45649</v>
      </c>
      <c r="G21" t="s">
        <v>146</v>
      </c>
      <c r="I21" t="s">
        <v>1</v>
      </c>
      <c r="J21" t="s">
        <v>1</v>
      </c>
      <c r="K21" t="s">
        <v>203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142</v>
      </c>
      <c r="AL21" t="s">
        <v>4</v>
      </c>
      <c r="AM21" t="s">
        <v>142</v>
      </c>
      <c r="AN21" t="s">
        <v>4</v>
      </c>
      <c r="AO21">
        <v>0.1</v>
      </c>
      <c r="AP21">
        <v>20240011874631</v>
      </c>
      <c r="AQ21">
        <v>45649</v>
      </c>
      <c r="AT21" s="5">
        <v>1386032</v>
      </c>
      <c r="AU21">
        <v>0.02</v>
      </c>
      <c r="AW21" s="6">
        <v>1386032</v>
      </c>
      <c r="AX21" s="7">
        <v>0.02</v>
      </c>
    </row>
    <row r="22" spans="2:50" x14ac:dyDescent="0.25">
      <c r="B22">
        <v>1386035</v>
      </c>
      <c r="E22">
        <v>45649</v>
      </c>
      <c r="G22" t="s">
        <v>146</v>
      </c>
      <c r="I22" t="s">
        <v>1</v>
      </c>
      <c r="J22" t="s">
        <v>1</v>
      </c>
      <c r="K22" t="s">
        <v>203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72</v>
      </c>
      <c r="AL22" t="s">
        <v>4</v>
      </c>
      <c r="AM22" t="s">
        <v>72</v>
      </c>
      <c r="AN22" t="s">
        <v>4</v>
      </c>
      <c r="AO22">
        <v>0.02</v>
      </c>
      <c r="AP22">
        <v>20240011874632</v>
      </c>
      <c r="AQ22">
        <v>45649</v>
      </c>
      <c r="AT22" s="5">
        <v>1386033</v>
      </c>
      <c r="AU22">
        <v>0.02</v>
      </c>
      <c r="AW22" s="6">
        <v>1386033</v>
      </c>
      <c r="AX22" s="7">
        <v>0.02</v>
      </c>
    </row>
    <row r="23" spans="2:50" x14ac:dyDescent="0.25">
      <c r="B23">
        <v>1386036</v>
      </c>
      <c r="E23">
        <v>45649</v>
      </c>
      <c r="G23" t="s">
        <v>146</v>
      </c>
      <c r="I23" t="s">
        <v>1</v>
      </c>
      <c r="J23" t="s">
        <v>1</v>
      </c>
      <c r="K23" t="s">
        <v>203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72</v>
      </c>
      <c r="AL23" t="s">
        <v>4</v>
      </c>
      <c r="AM23" t="s">
        <v>72</v>
      </c>
      <c r="AN23" t="s">
        <v>4</v>
      </c>
      <c r="AO23">
        <v>0.02</v>
      </c>
      <c r="AP23">
        <v>20240011874633</v>
      </c>
      <c r="AQ23">
        <v>45649</v>
      </c>
      <c r="AT23" s="5">
        <v>1386034</v>
      </c>
      <c r="AU23">
        <v>0.1</v>
      </c>
      <c r="AW23" s="6">
        <v>1386034</v>
      </c>
      <c r="AX23" s="7">
        <v>0.1</v>
      </c>
    </row>
    <row r="24" spans="2:50" x14ac:dyDescent="0.25">
      <c r="B24">
        <v>1386037</v>
      </c>
      <c r="E24">
        <v>45649</v>
      </c>
      <c r="G24" t="s">
        <v>146</v>
      </c>
      <c r="I24" t="s">
        <v>1</v>
      </c>
      <c r="J24" t="s">
        <v>1</v>
      </c>
      <c r="K24" t="s">
        <v>203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72</v>
      </c>
      <c r="AL24" t="s">
        <v>4</v>
      </c>
      <c r="AM24" t="s">
        <v>72</v>
      </c>
      <c r="AN24" t="s">
        <v>4</v>
      </c>
      <c r="AO24">
        <v>0.02</v>
      </c>
      <c r="AP24">
        <v>20240011874634</v>
      </c>
      <c r="AQ24">
        <v>45649</v>
      </c>
      <c r="AT24" s="5">
        <v>1386035</v>
      </c>
      <c r="AU24">
        <v>0.02</v>
      </c>
      <c r="AW24" s="6">
        <v>1386035</v>
      </c>
      <c r="AX24" s="7">
        <v>0.02</v>
      </c>
    </row>
    <row r="25" spans="2:50" x14ac:dyDescent="0.25">
      <c r="B25">
        <v>1386038</v>
      </c>
      <c r="E25">
        <v>45649</v>
      </c>
      <c r="G25" t="s">
        <v>146</v>
      </c>
      <c r="I25" t="s">
        <v>1</v>
      </c>
      <c r="J25" t="s">
        <v>1</v>
      </c>
      <c r="K25" t="s">
        <v>203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72</v>
      </c>
      <c r="AL25" t="s">
        <v>4</v>
      </c>
      <c r="AM25" t="s">
        <v>72</v>
      </c>
      <c r="AN25" t="s">
        <v>4</v>
      </c>
      <c r="AO25">
        <v>0.02</v>
      </c>
      <c r="AP25">
        <v>20240011874635</v>
      </c>
      <c r="AQ25">
        <v>45649</v>
      </c>
      <c r="AT25" s="5">
        <v>1386036</v>
      </c>
      <c r="AU25">
        <v>0.02</v>
      </c>
      <c r="AW25" s="6">
        <v>1386036</v>
      </c>
      <c r="AX25" s="7">
        <v>0.02</v>
      </c>
    </row>
    <row r="26" spans="2:50" x14ac:dyDescent="0.25">
      <c r="B26">
        <v>1386039</v>
      </c>
      <c r="E26">
        <v>45649</v>
      </c>
      <c r="G26" t="s">
        <v>146</v>
      </c>
      <c r="I26" t="s">
        <v>1</v>
      </c>
      <c r="J26" t="s">
        <v>1</v>
      </c>
      <c r="K26" t="s">
        <v>203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72</v>
      </c>
      <c r="AL26" t="s">
        <v>4</v>
      </c>
      <c r="AM26" t="s">
        <v>72</v>
      </c>
      <c r="AN26" t="s">
        <v>4</v>
      </c>
      <c r="AO26">
        <v>0.02</v>
      </c>
      <c r="AP26">
        <v>20240011874636</v>
      </c>
      <c r="AQ26">
        <v>45649</v>
      </c>
      <c r="AT26" s="5">
        <v>1386037</v>
      </c>
      <c r="AU26">
        <v>0.02</v>
      </c>
      <c r="AW26" s="6">
        <v>1386037</v>
      </c>
      <c r="AX26" s="7">
        <v>0.02</v>
      </c>
    </row>
    <row r="27" spans="2:50" x14ac:dyDescent="0.25">
      <c r="B27">
        <v>1386040</v>
      </c>
      <c r="E27">
        <v>45649</v>
      </c>
      <c r="G27" t="s">
        <v>146</v>
      </c>
      <c r="I27" t="s">
        <v>1</v>
      </c>
      <c r="J27" t="s">
        <v>1</v>
      </c>
      <c r="K27" t="s">
        <v>203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72</v>
      </c>
      <c r="AL27" t="s">
        <v>4</v>
      </c>
      <c r="AM27" t="s">
        <v>72</v>
      </c>
      <c r="AN27" t="s">
        <v>4</v>
      </c>
      <c r="AO27">
        <v>0.02</v>
      </c>
      <c r="AP27">
        <v>20240011874637</v>
      </c>
      <c r="AQ27">
        <v>45649</v>
      </c>
      <c r="AT27" s="5">
        <v>1386038</v>
      </c>
      <c r="AU27">
        <v>0.02</v>
      </c>
      <c r="AW27" s="6">
        <v>1386038</v>
      </c>
      <c r="AX27" s="7">
        <v>0.02</v>
      </c>
    </row>
    <row r="28" spans="2:50" x14ac:dyDescent="0.25">
      <c r="B28">
        <v>1386041</v>
      </c>
      <c r="E28">
        <v>45649</v>
      </c>
      <c r="G28" t="s">
        <v>146</v>
      </c>
      <c r="I28" t="s">
        <v>1</v>
      </c>
      <c r="J28" t="s">
        <v>1</v>
      </c>
      <c r="K28" t="s">
        <v>203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72</v>
      </c>
      <c r="AL28" t="s">
        <v>4</v>
      </c>
      <c r="AM28" t="s">
        <v>72</v>
      </c>
      <c r="AN28" t="s">
        <v>4</v>
      </c>
      <c r="AO28">
        <v>0.02</v>
      </c>
      <c r="AP28">
        <v>20240011874638</v>
      </c>
      <c r="AQ28">
        <v>45649</v>
      </c>
      <c r="AT28" s="5">
        <v>1386039</v>
      </c>
      <c r="AU28">
        <v>0.02</v>
      </c>
      <c r="AW28" s="6">
        <v>1386039</v>
      </c>
      <c r="AX28" s="7">
        <v>0.02</v>
      </c>
    </row>
    <row r="29" spans="2:50" x14ac:dyDescent="0.25">
      <c r="B29">
        <v>1386042</v>
      </c>
      <c r="E29">
        <v>45649</v>
      </c>
      <c r="G29" t="s">
        <v>146</v>
      </c>
      <c r="I29" t="s">
        <v>1</v>
      </c>
      <c r="J29" t="s">
        <v>1</v>
      </c>
      <c r="K29" t="s">
        <v>203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72</v>
      </c>
      <c r="AL29" t="s">
        <v>4</v>
      </c>
      <c r="AM29" t="s">
        <v>72</v>
      </c>
      <c r="AN29" t="s">
        <v>4</v>
      </c>
      <c r="AO29">
        <v>0.02</v>
      </c>
      <c r="AP29">
        <v>20240011874639</v>
      </c>
      <c r="AQ29">
        <v>45649</v>
      </c>
      <c r="AT29" s="5">
        <v>1386040</v>
      </c>
      <c r="AU29">
        <v>0.02</v>
      </c>
      <c r="AW29" s="6">
        <v>1386040</v>
      </c>
      <c r="AX29" s="7">
        <v>0.02</v>
      </c>
    </row>
    <row r="30" spans="2:50" x14ac:dyDescent="0.25">
      <c r="B30">
        <v>1386043</v>
      </c>
      <c r="E30">
        <v>45649</v>
      </c>
      <c r="G30" t="s">
        <v>146</v>
      </c>
      <c r="I30" t="s">
        <v>1</v>
      </c>
      <c r="J30" t="s">
        <v>1</v>
      </c>
      <c r="K30" t="s">
        <v>203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72</v>
      </c>
      <c r="AL30" t="s">
        <v>4</v>
      </c>
      <c r="AM30" t="s">
        <v>72</v>
      </c>
      <c r="AN30" t="s">
        <v>4</v>
      </c>
      <c r="AO30">
        <v>0.02</v>
      </c>
      <c r="AP30">
        <v>20240011874640</v>
      </c>
      <c r="AQ30">
        <v>45649</v>
      </c>
      <c r="AT30" s="5">
        <v>1386041</v>
      </c>
      <c r="AU30">
        <v>0.02</v>
      </c>
      <c r="AW30" s="6">
        <v>1386041</v>
      </c>
      <c r="AX30" s="7">
        <v>0.02</v>
      </c>
    </row>
    <row r="31" spans="2:50" x14ac:dyDescent="0.25">
      <c r="B31">
        <v>1386044</v>
      </c>
      <c r="E31">
        <v>45649</v>
      </c>
      <c r="G31" t="s">
        <v>146</v>
      </c>
      <c r="I31" t="s">
        <v>1</v>
      </c>
      <c r="J31" t="s">
        <v>1</v>
      </c>
      <c r="K31" t="s">
        <v>203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  <c r="AI31" t="s">
        <v>4</v>
      </c>
      <c r="AK31" t="s">
        <v>282</v>
      </c>
      <c r="AL31" t="s">
        <v>4</v>
      </c>
      <c r="AM31" t="s">
        <v>282</v>
      </c>
      <c r="AN31" t="s">
        <v>4</v>
      </c>
      <c r="AO31">
        <v>0.17</v>
      </c>
      <c r="AP31">
        <v>20240011874641</v>
      </c>
      <c r="AQ31">
        <v>45649</v>
      </c>
      <c r="AT31" s="5">
        <v>1386042</v>
      </c>
      <c r="AU31">
        <v>0.02</v>
      </c>
      <c r="AW31" s="6">
        <v>1386042</v>
      </c>
      <c r="AX31" s="7">
        <v>0.02</v>
      </c>
    </row>
    <row r="32" spans="2:50" x14ac:dyDescent="0.25">
      <c r="B32">
        <v>1386045</v>
      </c>
      <c r="E32">
        <v>45649</v>
      </c>
      <c r="G32" t="s">
        <v>146</v>
      </c>
      <c r="I32" t="s">
        <v>1</v>
      </c>
      <c r="J32" t="s">
        <v>1</v>
      </c>
      <c r="K32" t="s">
        <v>203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  <c r="AI32" t="s">
        <v>4</v>
      </c>
      <c r="AK32" t="s">
        <v>72</v>
      </c>
      <c r="AL32" t="s">
        <v>4</v>
      </c>
      <c r="AM32" t="s">
        <v>72</v>
      </c>
      <c r="AN32" t="s">
        <v>4</v>
      </c>
      <c r="AO32">
        <v>0.02</v>
      </c>
      <c r="AP32">
        <v>20240011874642</v>
      </c>
      <c r="AQ32">
        <v>45649</v>
      </c>
      <c r="AT32" s="5">
        <v>1386043</v>
      </c>
      <c r="AU32">
        <v>0.02</v>
      </c>
      <c r="AW32" s="6">
        <v>1386043</v>
      </c>
      <c r="AX32" s="7">
        <v>0.02</v>
      </c>
    </row>
    <row r="33" spans="2:50" x14ac:dyDescent="0.25">
      <c r="B33">
        <v>1386046</v>
      </c>
      <c r="E33">
        <v>45649</v>
      </c>
      <c r="G33" t="s">
        <v>146</v>
      </c>
      <c r="I33" t="s">
        <v>1</v>
      </c>
      <c r="J33" t="s">
        <v>1</v>
      </c>
      <c r="K33" t="s">
        <v>203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72</v>
      </c>
      <c r="AL33" t="s">
        <v>4</v>
      </c>
      <c r="AM33" t="s">
        <v>72</v>
      </c>
      <c r="AN33" t="s">
        <v>4</v>
      </c>
      <c r="AO33">
        <v>0.02</v>
      </c>
      <c r="AP33">
        <v>20240011874643</v>
      </c>
      <c r="AQ33">
        <v>45649</v>
      </c>
      <c r="AT33" s="5">
        <v>1386044</v>
      </c>
      <c r="AU33">
        <v>0.17</v>
      </c>
      <c r="AW33" s="6">
        <v>1386044</v>
      </c>
      <c r="AX33" s="7">
        <v>0.17</v>
      </c>
    </row>
    <row r="34" spans="2:50" x14ac:dyDescent="0.25">
      <c r="B34">
        <v>1386047</v>
      </c>
      <c r="E34">
        <v>45649</v>
      </c>
      <c r="G34" t="s">
        <v>146</v>
      </c>
      <c r="I34" t="s">
        <v>1</v>
      </c>
      <c r="J34" t="s">
        <v>1</v>
      </c>
      <c r="K34" t="s">
        <v>203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</v>
      </c>
      <c r="AI34" t="s">
        <v>4</v>
      </c>
      <c r="AK34" t="s">
        <v>72</v>
      </c>
      <c r="AL34" t="s">
        <v>4</v>
      </c>
      <c r="AM34" t="s">
        <v>72</v>
      </c>
      <c r="AN34" t="s">
        <v>4</v>
      </c>
      <c r="AO34">
        <v>0.02</v>
      </c>
      <c r="AP34">
        <v>20240011874644</v>
      </c>
      <c r="AQ34">
        <v>45649</v>
      </c>
      <c r="AT34" s="5">
        <v>1386045</v>
      </c>
      <c r="AU34">
        <v>0.02</v>
      </c>
      <c r="AW34" s="6">
        <v>1386045</v>
      </c>
      <c r="AX34" s="7">
        <v>0.02</v>
      </c>
    </row>
    <row r="35" spans="2:50" x14ac:dyDescent="0.25">
      <c r="B35">
        <v>1386048</v>
      </c>
      <c r="E35">
        <v>45649</v>
      </c>
      <c r="G35" t="s">
        <v>146</v>
      </c>
      <c r="I35" t="s">
        <v>1</v>
      </c>
      <c r="J35" t="s">
        <v>1</v>
      </c>
      <c r="K35" t="s">
        <v>203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72</v>
      </c>
      <c r="AL35" t="s">
        <v>4</v>
      </c>
      <c r="AM35" t="s">
        <v>72</v>
      </c>
      <c r="AN35" t="s">
        <v>4</v>
      </c>
      <c r="AO35">
        <v>0.02</v>
      </c>
      <c r="AP35">
        <v>20240011874645</v>
      </c>
      <c r="AQ35">
        <v>45649</v>
      </c>
      <c r="AT35" s="5">
        <v>1386046</v>
      </c>
      <c r="AU35">
        <v>0.02</v>
      </c>
      <c r="AW35" s="6">
        <v>1386046</v>
      </c>
      <c r="AX35" s="7">
        <v>0.02</v>
      </c>
    </row>
    <row r="36" spans="2:50" x14ac:dyDescent="0.25">
      <c r="B36">
        <v>1386049</v>
      </c>
      <c r="E36">
        <v>45649</v>
      </c>
      <c r="G36" t="s">
        <v>146</v>
      </c>
      <c r="I36" t="s">
        <v>1</v>
      </c>
      <c r="J36" t="s">
        <v>1</v>
      </c>
      <c r="K36" t="s">
        <v>203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</v>
      </c>
      <c r="AI36" t="s">
        <v>4</v>
      </c>
      <c r="AK36" t="s">
        <v>112</v>
      </c>
      <c r="AL36" t="s">
        <v>4</v>
      </c>
      <c r="AM36" t="s">
        <v>112</v>
      </c>
      <c r="AN36" t="s">
        <v>4</v>
      </c>
      <c r="AO36">
        <v>0.5</v>
      </c>
      <c r="AP36">
        <v>20240011874646</v>
      </c>
      <c r="AQ36">
        <v>45649</v>
      </c>
      <c r="AT36" s="5">
        <v>1386047</v>
      </c>
      <c r="AU36">
        <v>0.02</v>
      </c>
      <c r="AW36" s="6">
        <v>1386047</v>
      </c>
      <c r="AX36" s="7">
        <v>0.02</v>
      </c>
    </row>
    <row r="37" spans="2:50" x14ac:dyDescent="0.25">
      <c r="B37">
        <v>1386050</v>
      </c>
      <c r="E37">
        <v>45649</v>
      </c>
      <c r="G37" t="s">
        <v>146</v>
      </c>
      <c r="I37" t="s">
        <v>1</v>
      </c>
      <c r="J37" t="s">
        <v>1</v>
      </c>
      <c r="K37" t="s">
        <v>203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72</v>
      </c>
      <c r="AL37" t="s">
        <v>4</v>
      </c>
      <c r="AM37" t="s">
        <v>72</v>
      </c>
      <c r="AN37" t="s">
        <v>4</v>
      </c>
      <c r="AO37">
        <v>0.02</v>
      </c>
      <c r="AP37">
        <v>20240011874647</v>
      </c>
      <c r="AQ37">
        <v>45649</v>
      </c>
      <c r="AT37" s="5">
        <v>1386048</v>
      </c>
      <c r="AU37">
        <v>0.02</v>
      </c>
      <c r="AW37" s="6">
        <v>1386048</v>
      </c>
      <c r="AX37" s="7">
        <v>0.02</v>
      </c>
    </row>
    <row r="38" spans="2:50" x14ac:dyDescent="0.25">
      <c r="B38">
        <v>1386051</v>
      </c>
      <c r="E38">
        <v>45649</v>
      </c>
      <c r="G38" t="s">
        <v>146</v>
      </c>
      <c r="I38" t="s">
        <v>1</v>
      </c>
      <c r="J38" t="s">
        <v>1</v>
      </c>
      <c r="K38" t="s">
        <v>203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</v>
      </c>
      <c r="AI38" t="s">
        <v>4</v>
      </c>
      <c r="AK38" t="s">
        <v>5</v>
      </c>
      <c r="AL38" t="s">
        <v>4</v>
      </c>
      <c r="AM38" t="s">
        <v>5</v>
      </c>
      <c r="AN38" t="s">
        <v>4</v>
      </c>
      <c r="AO38">
        <v>0.08</v>
      </c>
      <c r="AP38">
        <v>20240011874649</v>
      </c>
      <c r="AQ38">
        <v>45649</v>
      </c>
      <c r="AT38" s="5">
        <v>1386049</v>
      </c>
      <c r="AU38">
        <v>0.5</v>
      </c>
      <c r="AW38" s="6">
        <v>1386049</v>
      </c>
      <c r="AX38" s="7">
        <v>0.5</v>
      </c>
    </row>
    <row r="39" spans="2:50" x14ac:dyDescent="0.25">
      <c r="B39">
        <v>1386052</v>
      </c>
      <c r="E39">
        <v>45649</v>
      </c>
      <c r="G39" t="s">
        <v>146</v>
      </c>
      <c r="I39" t="s">
        <v>1</v>
      </c>
      <c r="J39" t="s">
        <v>1</v>
      </c>
      <c r="K39" t="s">
        <v>203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94</v>
      </c>
      <c r="AL39" t="s">
        <v>4</v>
      </c>
      <c r="AM39" t="s">
        <v>94</v>
      </c>
      <c r="AN39" t="s">
        <v>4</v>
      </c>
      <c r="AO39">
        <v>0.28999999999999998</v>
      </c>
      <c r="AP39">
        <v>20240011874650</v>
      </c>
      <c r="AQ39">
        <v>45649</v>
      </c>
      <c r="AT39" s="5">
        <v>1386050</v>
      </c>
      <c r="AU39">
        <v>0.02</v>
      </c>
      <c r="AW39" s="6">
        <v>1386050</v>
      </c>
      <c r="AX39" s="7">
        <v>0.02</v>
      </c>
    </row>
    <row r="40" spans="2:50" x14ac:dyDescent="0.25">
      <c r="B40">
        <v>1386053</v>
      </c>
      <c r="E40">
        <v>45649</v>
      </c>
      <c r="G40" t="s">
        <v>146</v>
      </c>
      <c r="I40" t="s">
        <v>1</v>
      </c>
      <c r="J40" t="s">
        <v>1</v>
      </c>
      <c r="K40" t="s">
        <v>203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</v>
      </c>
      <c r="AI40" t="s">
        <v>4</v>
      </c>
      <c r="AK40" t="s">
        <v>72</v>
      </c>
      <c r="AL40" t="s">
        <v>4</v>
      </c>
      <c r="AM40" t="s">
        <v>72</v>
      </c>
      <c r="AN40" t="s">
        <v>4</v>
      </c>
      <c r="AO40">
        <v>0.02</v>
      </c>
      <c r="AP40">
        <v>20240011874652</v>
      </c>
      <c r="AQ40">
        <v>45649</v>
      </c>
      <c r="AT40" s="5">
        <v>1386051</v>
      </c>
      <c r="AU40">
        <v>0.08</v>
      </c>
      <c r="AW40" s="6">
        <v>1386051</v>
      </c>
      <c r="AX40" s="7">
        <v>0.08</v>
      </c>
    </row>
    <row r="41" spans="2:50" x14ac:dyDescent="0.25">
      <c r="B41">
        <v>1386054</v>
      </c>
      <c r="E41">
        <v>45649</v>
      </c>
      <c r="G41" t="s">
        <v>146</v>
      </c>
      <c r="I41" t="s">
        <v>1</v>
      </c>
      <c r="J41" t="s">
        <v>1</v>
      </c>
      <c r="K41" t="s">
        <v>203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72</v>
      </c>
      <c r="AL41" t="s">
        <v>4</v>
      </c>
      <c r="AM41" t="s">
        <v>72</v>
      </c>
      <c r="AN41" t="s">
        <v>4</v>
      </c>
      <c r="AO41">
        <v>0.02</v>
      </c>
      <c r="AP41">
        <v>20240011874653</v>
      </c>
      <c r="AQ41">
        <v>45649</v>
      </c>
      <c r="AT41" s="5">
        <v>1386052</v>
      </c>
      <c r="AU41">
        <v>0.28999999999999998</v>
      </c>
      <c r="AW41" s="6">
        <v>1386052</v>
      </c>
      <c r="AX41" s="7">
        <v>0.28999999999999998</v>
      </c>
    </row>
    <row r="42" spans="2:50" x14ac:dyDescent="0.25">
      <c r="B42">
        <v>1386055</v>
      </c>
      <c r="E42">
        <v>45649</v>
      </c>
      <c r="G42" t="s">
        <v>146</v>
      </c>
      <c r="I42" t="s">
        <v>1</v>
      </c>
      <c r="J42" t="s">
        <v>1</v>
      </c>
      <c r="K42" t="s">
        <v>203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</v>
      </c>
      <c r="AI42" t="s">
        <v>4</v>
      </c>
      <c r="AK42" t="s">
        <v>99</v>
      </c>
      <c r="AL42" t="s">
        <v>4</v>
      </c>
      <c r="AM42" t="s">
        <v>99</v>
      </c>
      <c r="AN42" t="s">
        <v>4</v>
      </c>
      <c r="AO42">
        <v>0.05</v>
      </c>
      <c r="AP42">
        <v>20240011874654</v>
      </c>
      <c r="AQ42">
        <v>45649</v>
      </c>
      <c r="AT42" s="5">
        <v>1386053</v>
      </c>
      <c r="AU42">
        <v>0.02</v>
      </c>
      <c r="AW42" s="6">
        <v>1386053</v>
      </c>
      <c r="AX42" s="7">
        <v>0.02</v>
      </c>
    </row>
    <row r="43" spans="2:50" x14ac:dyDescent="0.25">
      <c r="B43">
        <v>1386056</v>
      </c>
      <c r="E43">
        <v>45649</v>
      </c>
      <c r="G43" t="s">
        <v>146</v>
      </c>
      <c r="I43" t="s">
        <v>1</v>
      </c>
      <c r="J43" t="s">
        <v>1</v>
      </c>
      <c r="K43" t="s">
        <v>203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</v>
      </c>
      <c r="AI43" t="s">
        <v>4</v>
      </c>
      <c r="AK43" t="s">
        <v>72</v>
      </c>
      <c r="AL43" t="s">
        <v>4</v>
      </c>
      <c r="AM43" t="s">
        <v>72</v>
      </c>
      <c r="AN43" t="s">
        <v>4</v>
      </c>
      <c r="AO43">
        <v>0.02</v>
      </c>
      <c r="AP43">
        <v>20240011874655</v>
      </c>
      <c r="AQ43">
        <v>45649</v>
      </c>
      <c r="AT43" s="5">
        <v>1386054</v>
      </c>
      <c r="AU43">
        <v>0.02</v>
      </c>
      <c r="AW43" s="6">
        <v>1386054</v>
      </c>
      <c r="AX43" s="7">
        <v>0.02</v>
      </c>
    </row>
    <row r="44" spans="2:50" x14ac:dyDescent="0.25">
      <c r="B44">
        <v>1386057</v>
      </c>
      <c r="E44">
        <v>45649</v>
      </c>
      <c r="G44" t="s">
        <v>146</v>
      </c>
      <c r="I44" t="s">
        <v>1</v>
      </c>
      <c r="J44" t="s">
        <v>1</v>
      </c>
      <c r="K44" t="s">
        <v>203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</v>
      </c>
      <c r="AI44" t="s">
        <v>4</v>
      </c>
      <c r="AK44" t="s">
        <v>99</v>
      </c>
      <c r="AL44" t="s">
        <v>4</v>
      </c>
      <c r="AM44" t="s">
        <v>99</v>
      </c>
      <c r="AN44" t="s">
        <v>4</v>
      </c>
      <c r="AO44">
        <v>0.05</v>
      </c>
      <c r="AP44">
        <v>20240011874657</v>
      </c>
      <c r="AQ44">
        <v>45649</v>
      </c>
      <c r="AT44" s="5">
        <v>1386055</v>
      </c>
      <c r="AU44">
        <v>0.05</v>
      </c>
      <c r="AW44" s="6">
        <v>1386055</v>
      </c>
      <c r="AX44" s="7">
        <v>0.05</v>
      </c>
    </row>
    <row r="45" spans="2:50" x14ac:dyDescent="0.25">
      <c r="B45">
        <v>1386058</v>
      </c>
      <c r="E45">
        <v>45649</v>
      </c>
      <c r="G45" t="s">
        <v>146</v>
      </c>
      <c r="I45" t="s">
        <v>1</v>
      </c>
      <c r="J45" t="s">
        <v>1</v>
      </c>
      <c r="K45" t="s">
        <v>203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</v>
      </c>
      <c r="AI45" t="s">
        <v>4</v>
      </c>
      <c r="AK45" t="s">
        <v>357</v>
      </c>
      <c r="AL45" t="s">
        <v>4</v>
      </c>
      <c r="AM45" t="s">
        <v>357</v>
      </c>
      <c r="AN45" t="s">
        <v>4</v>
      </c>
      <c r="AO45">
        <v>0.11</v>
      </c>
      <c r="AP45">
        <v>20240011874658</v>
      </c>
      <c r="AQ45">
        <v>45649</v>
      </c>
      <c r="AT45" s="5">
        <v>1386056</v>
      </c>
      <c r="AU45">
        <v>0.02</v>
      </c>
      <c r="AW45" s="6">
        <v>1386056</v>
      </c>
      <c r="AX45" s="7">
        <v>0.02</v>
      </c>
    </row>
    <row r="46" spans="2:50" x14ac:dyDescent="0.25">
      <c r="B46">
        <v>1386059</v>
      </c>
      <c r="E46">
        <v>45649</v>
      </c>
      <c r="G46" t="s">
        <v>146</v>
      </c>
      <c r="I46" t="s">
        <v>1</v>
      </c>
      <c r="J46" t="s">
        <v>1</v>
      </c>
      <c r="K46" t="s">
        <v>203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</v>
      </c>
      <c r="AI46" t="s">
        <v>4</v>
      </c>
      <c r="AK46" t="s">
        <v>72</v>
      </c>
      <c r="AL46" t="s">
        <v>4</v>
      </c>
      <c r="AM46" t="s">
        <v>72</v>
      </c>
      <c r="AN46" t="s">
        <v>4</v>
      </c>
      <c r="AO46">
        <v>0.02</v>
      </c>
      <c r="AP46">
        <v>20240011874659</v>
      </c>
      <c r="AQ46">
        <v>45649</v>
      </c>
      <c r="AT46" s="5">
        <v>1386057</v>
      </c>
      <c r="AU46">
        <v>0.05</v>
      </c>
      <c r="AW46" s="6">
        <v>1386057</v>
      </c>
      <c r="AX46" s="7">
        <v>0.05</v>
      </c>
    </row>
    <row r="47" spans="2:50" x14ac:dyDescent="0.25">
      <c r="B47">
        <v>1386060</v>
      </c>
      <c r="E47">
        <v>45649</v>
      </c>
      <c r="G47" t="s">
        <v>146</v>
      </c>
      <c r="I47" t="s">
        <v>1</v>
      </c>
      <c r="J47" t="s">
        <v>1</v>
      </c>
      <c r="K47" t="s">
        <v>203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</v>
      </c>
      <c r="AI47" t="s">
        <v>4</v>
      </c>
      <c r="AK47" t="s">
        <v>72</v>
      </c>
      <c r="AL47" t="s">
        <v>4</v>
      </c>
      <c r="AM47" t="s">
        <v>72</v>
      </c>
      <c r="AN47" t="s">
        <v>4</v>
      </c>
      <c r="AO47">
        <v>0.02</v>
      </c>
      <c r="AP47">
        <v>20240011874661</v>
      </c>
      <c r="AQ47">
        <v>45649</v>
      </c>
      <c r="AT47" s="5">
        <v>1386058</v>
      </c>
      <c r="AU47">
        <v>0.11</v>
      </c>
      <c r="AW47" s="6">
        <v>1386058</v>
      </c>
      <c r="AX47" s="7">
        <v>0.11</v>
      </c>
    </row>
    <row r="48" spans="2:50" x14ac:dyDescent="0.25">
      <c r="B48">
        <v>1386062</v>
      </c>
      <c r="E48">
        <v>45649</v>
      </c>
      <c r="G48" t="s">
        <v>146</v>
      </c>
      <c r="I48" t="s">
        <v>1</v>
      </c>
      <c r="J48" t="s">
        <v>1</v>
      </c>
      <c r="K48" t="s">
        <v>203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</v>
      </c>
      <c r="AI48" t="s">
        <v>4</v>
      </c>
      <c r="AK48" t="s">
        <v>257</v>
      </c>
      <c r="AL48" t="s">
        <v>4</v>
      </c>
      <c r="AM48" t="s">
        <v>257</v>
      </c>
      <c r="AN48" t="s">
        <v>4</v>
      </c>
      <c r="AO48">
        <v>0.19</v>
      </c>
      <c r="AP48">
        <v>20240011874662</v>
      </c>
      <c r="AQ48">
        <v>45649</v>
      </c>
      <c r="AT48" s="5">
        <v>1386059</v>
      </c>
      <c r="AU48">
        <v>0.02</v>
      </c>
      <c r="AW48" s="6">
        <v>1386059</v>
      </c>
      <c r="AX48" s="7">
        <v>0.02</v>
      </c>
    </row>
    <row r="49" spans="2:50" x14ac:dyDescent="0.25">
      <c r="B49">
        <v>1386063</v>
      </c>
      <c r="E49">
        <v>45649</v>
      </c>
      <c r="G49" t="s">
        <v>146</v>
      </c>
      <c r="I49" t="s">
        <v>1</v>
      </c>
      <c r="J49" t="s">
        <v>1</v>
      </c>
      <c r="K49" t="s">
        <v>203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</v>
      </c>
      <c r="AI49" t="s">
        <v>4</v>
      </c>
      <c r="AK49" t="s">
        <v>50</v>
      </c>
      <c r="AL49" t="s">
        <v>4</v>
      </c>
      <c r="AM49" t="s">
        <v>50</v>
      </c>
      <c r="AN49" t="s">
        <v>4</v>
      </c>
      <c r="AO49">
        <v>0.03</v>
      </c>
      <c r="AP49">
        <v>20240011874663</v>
      </c>
      <c r="AQ49">
        <v>45649</v>
      </c>
      <c r="AT49" s="5">
        <v>1386060</v>
      </c>
      <c r="AU49">
        <v>0.02</v>
      </c>
      <c r="AW49" s="6">
        <v>1386060</v>
      </c>
      <c r="AX49" s="7">
        <v>0.02</v>
      </c>
    </row>
    <row r="50" spans="2:50" x14ac:dyDescent="0.25">
      <c r="B50">
        <v>1386064</v>
      </c>
      <c r="E50">
        <v>45649</v>
      </c>
      <c r="G50" t="s">
        <v>146</v>
      </c>
      <c r="I50" t="s">
        <v>1</v>
      </c>
      <c r="J50" t="s">
        <v>1</v>
      </c>
      <c r="K50" t="s">
        <v>203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</v>
      </c>
      <c r="AI50" t="s">
        <v>4</v>
      </c>
      <c r="AK50" t="s">
        <v>72</v>
      </c>
      <c r="AL50" t="s">
        <v>4</v>
      </c>
      <c r="AM50" t="s">
        <v>72</v>
      </c>
      <c r="AN50" t="s">
        <v>4</v>
      </c>
      <c r="AO50">
        <v>0.02</v>
      </c>
      <c r="AP50">
        <v>20240011874664</v>
      </c>
      <c r="AQ50">
        <v>45649</v>
      </c>
      <c r="AT50" s="5">
        <v>1386062</v>
      </c>
      <c r="AU50">
        <v>0.19</v>
      </c>
      <c r="AW50" s="6">
        <v>1386062</v>
      </c>
      <c r="AX50" s="7">
        <v>0.19</v>
      </c>
    </row>
    <row r="51" spans="2:50" x14ac:dyDescent="0.25">
      <c r="B51">
        <v>1386065</v>
      </c>
      <c r="E51">
        <v>45649</v>
      </c>
      <c r="G51" t="s">
        <v>146</v>
      </c>
      <c r="I51" t="s">
        <v>1</v>
      </c>
      <c r="J51" t="s">
        <v>1</v>
      </c>
      <c r="K51" t="s">
        <v>203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</v>
      </c>
      <c r="AI51" t="s">
        <v>4</v>
      </c>
      <c r="AK51" t="s">
        <v>72</v>
      </c>
      <c r="AL51" t="s">
        <v>4</v>
      </c>
      <c r="AM51" t="s">
        <v>72</v>
      </c>
      <c r="AN51" t="s">
        <v>4</v>
      </c>
      <c r="AO51">
        <v>0.02</v>
      </c>
      <c r="AP51">
        <v>20240011874665</v>
      </c>
      <c r="AQ51">
        <v>45649</v>
      </c>
      <c r="AT51" s="5">
        <v>1386063</v>
      </c>
      <c r="AU51">
        <v>0.03</v>
      </c>
      <c r="AW51" s="6">
        <v>1386063</v>
      </c>
      <c r="AX51" s="7">
        <v>0.03</v>
      </c>
    </row>
    <row r="52" spans="2:50" x14ac:dyDescent="0.25">
      <c r="B52">
        <v>1386066</v>
      </c>
      <c r="E52">
        <v>45649</v>
      </c>
      <c r="G52" t="s">
        <v>146</v>
      </c>
      <c r="I52" t="s">
        <v>1</v>
      </c>
      <c r="J52" t="s">
        <v>1</v>
      </c>
      <c r="K52" t="s">
        <v>203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</v>
      </c>
      <c r="AI52" t="s">
        <v>4</v>
      </c>
      <c r="AK52" t="s">
        <v>97</v>
      </c>
      <c r="AL52" t="s">
        <v>4</v>
      </c>
      <c r="AM52" t="s">
        <v>97</v>
      </c>
      <c r="AN52" t="s">
        <v>4</v>
      </c>
      <c r="AO52">
        <v>7.0000000000000007E-2</v>
      </c>
      <c r="AP52">
        <v>20240011874666</v>
      </c>
      <c r="AQ52">
        <v>45649</v>
      </c>
      <c r="AT52" s="5">
        <v>1386064</v>
      </c>
      <c r="AU52">
        <v>0.02</v>
      </c>
      <c r="AW52" s="6">
        <v>1386064</v>
      </c>
      <c r="AX52" s="7">
        <v>0.02</v>
      </c>
    </row>
    <row r="53" spans="2:50" x14ac:dyDescent="0.25">
      <c r="B53">
        <v>1386067</v>
      </c>
      <c r="E53">
        <v>45649</v>
      </c>
      <c r="G53" t="s">
        <v>146</v>
      </c>
      <c r="I53" t="s">
        <v>1</v>
      </c>
      <c r="J53" t="s">
        <v>1</v>
      </c>
      <c r="K53" t="s">
        <v>203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</v>
      </c>
      <c r="AI53" t="s">
        <v>4</v>
      </c>
      <c r="AK53" t="s">
        <v>50</v>
      </c>
      <c r="AL53" t="s">
        <v>4</v>
      </c>
      <c r="AM53" t="s">
        <v>50</v>
      </c>
      <c r="AN53" t="s">
        <v>4</v>
      </c>
      <c r="AO53">
        <v>0.03</v>
      </c>
      <c r="AP53">
        <v>20240011874667</v>
      </c>
      <c r="AQ53">
        <v>45649</v>
      </c>
      <c r="AT53" s="5">
        <v>1386065</v>
      </c>
      <c r="AU53">
        <v>0.02</v>
      </c>
      <c r="AW53" s="6">
        <v>1386065</v>
      </c>
      <c r="AX53" s="7">
        <v>0.02</v>
      </c>
    </row>
    <row r="54" spans="2:50" x14ac:dyDescent="0.25">
      <c r="B54">
        <v>1386068</v>
      </c>
      <c r="E54">
        <v>45649</v>
      </c>
      <c r="G54" t="s">
        <v>146</v>
      </c>
      <c r="I54" t="s">
        <v>1</v>
      </c>
      <c r="J54" t="s">
        <v>1</v>
      </c>
      <c r="K54" t="s">
        <v>203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</v>
      </c>
      <c r="AI54" t="s">
        <v>4</v>
      </c>
      <c r="AK54" t="s">
        <v>72</v>
      </c>
      <c r="AL54" t="s">
        <v>4</v>
      </c>
      <c r="AM54" t="s">
        <v>72</v>
      </c>
      <c r="AN54" t="s">
        <v>4</v>
      </c>
      <c r="AO54">
        <v>0.02</v>
      </c>
      <c r="AP54">
        <v>20240011874668</v>
      </c>
      <c r="AQ54">
        <v>45649</v>
      </c>
      <c r="AT54" s="5">
        <v>1386066</v>
      </c>
      <c r="AU54">
        <v>7.0000000000000007E-2</v>
      </c>
      <c r="AW54" s="6">
        <v>1386066</v>
      </c>
      <c r="AX54" s="7">
        <v>7.0000000000000007E-2</v>
      </c>
    </row>
    <row r="55" spans="2:50" x14ac:dyDescent="0.25">
      <c r="B55">
        <v>1386069</v>
      </c>
      <c r="E55">
        <v>45649</v>
      </c>
      <c r="G55" t="s">
        <v>146</v>
      </c>
      <c r="I55" t="s">
        <v>1</v>
      </c>
      <c r="J55" t="s">
        <v>1</v>
      </c>
      <c r="K55" t="s">
        <v>203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</v>
      </c>
      <c r="AI55" t="s">
        <v>4</v>
      </c>
      <c r="AK55" t="s">
        <v>72</v>
      </c>
      <c r="AL55" t="s">
        <v>4</v>
      </c>
      <c r="AM55" t="s">
        <v>72</v>
      </c>
      <c r="AN55" t="s">
        <v>4</v>
      </c>
      <c r="AO55">
        <v>0.02</v>
      </c>
      <c r="AP55">
        <v>20240011874669</v>
      </c>
      <c r="AQ55">
        <v>45649</v>
      </c>
      <c r="AT55" s="5">
        <v>1386067</v>
      </c>
      <c r="AU55">
        <v>0.03</v>
      </c>
      <c r="AW55" s="6">
        <v>1386067</v>
      </c>
      <c r="AX55" s="7">
        <v>0.03</v>
      </c>
    </row>
    <row r="56" spans="2:50" x14ac:dyDescent="0.25">
      <c r="B56">
        <v>1386070</v>
      </c>
      <c r="E56">
        <v>45649</v>
      </c>
      <c r="G56" t="s">
        <v>146</v>
      </c>
      <c r="I56" t="s">
        <v>1</v>
      </c>
      <c r="J56" t="s">
        <v>1</v>
      </c>
      <c r="K56" t="s">
        <v>203</v>
      </c>
      <c r="L56">
        <v>996866969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</v>
      </c>
      <c r="AI56" t="s">
        <v>4</v>
      </c>
      <c r="AK56" t="s">
        <v>116</v>
      </c>
      <c r="AL56" t="s">
        <v>4</v>
      </c>
      <c r="AM56" t="s">
        <v>116</v>
      </c>
      <c r="AN56" t="s">
        <v>4</v>
      </c>
      <c r="AO56">
        <v>0.04</v>
      </c>
      <c r="AP56">
        <v>20240011874670</v>
      </c>
      <c r="AQ56">
        <v>45649</v>
      </c>
      <c r="AT56" s="5">
        <v>1386068</v>
      </c>
      <c r="AU56">
        <v>0.02</v>
      </c>
      <c r="AW56" s="6">
        <v>1386068</v>
      </c>
      <c r="AX56" s="7">
        <v>0.02</v>
      </c>
    </row>
    <row r="57" spans="2:50" x14ac:dyDescent="0.25">
      <c r="B57">
        <v>1386071</v>
      </c>
      <c r="E57">
        <v>45649</v>
      </c>
      <c r="G57" t="s">
        <v>146</v>
      </c>
      <c r="I57" t="s">
        <v>1</v>
      </c>
      <c r="J57" t="s">
        <v>1</v>
      </c>
      <c r="K57" t="s">
        <v>203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</v>
      </c>
      <c r="AI57" t="s">
        <v>4</v>
      </c>
      <c r="AK57" t="s">
        <v>97</v>
      </c>
      <c r="AL57" t="s">
        <v>4</v>
      </c>
      <c r="AM57" t="s">
        <v>97</v>
      </c>
      <c r="AN57" t="s">
        <v>4</v>
      </c>
      <c r="AO57">
        <v>7.0000000000000007E-2</v>
      </c>
      <c r="AP57">
        <v>20240011874671</v>
      </c>
      <c r="AQ57">
        <v>45649</v>
      </c>
      <c r="AT57" s="5">
        <v>1386069</v>
      </c>
      <c r="AU57">
        <v>0.02</v>
      </c>
      <c r="AW57" s="6">
        <v>1386069</v>
      </c>
      <c r="AX57" s="7">
        <v>0.02</v>
      </c>
    </row>
    <row r="58" spans="2:50" x14ac:dyDescent="0.25">
      <c r="B58">
        <v>1386072</v>
      </c>
      <c r="E58">
        <v>45649</v>
      </c>
      <c r="G58" t="s">
        <v>146</v>
      </c>
      <c r="I58" t="s">
        <v>1</v>
      </c>
      <c r="J58" t="s">
        <v>1</v>
      </c>
      <c r="K58" t="s">
        <v>203</v>
      </c>
      <c r="L58">
        <v>996866969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</v>
      </c>
      <c r="AI58" t="s">
        <v>4</v>
      </c>
      <c r="AK58" t="s">
        <v>6</v>
      </c>
      <c r="AL58" t="s">
        <v>4</v>
      </c>
      <c r="AM58" t="s">
        <v>6</v>
      </c>
      <c r="AN58" t="s">
        <v>4</v>
      </c>
      <c r="AO58">
        <v>0.06</v>
      </c>
      <c r="AP58">
        <v>20240011874672</v>
      </c>
      <c r="AQ58">
        <v>45649</v>
      </c>
      <c r="AT58" s="5">
        <v>1386070</v>
      </c>
      <c r="AU58">
        <v>0.04</v>
      </c>
      <c r="AW58" s="6">
        <v>1386070</v>
      </c>
      <c r="AX58" s="7">
        <v>0.04</v>
      </c>
    </row>
    <row r="59" spans="2:50" x14ac:dyDescent="0.25">
      <c r="B59">
        <v>1386073</v>
      </c>
      <c r="E59">
        <v>45649</v>
      </c>
      <c r="G59" t="s">
        <v>146</v>
      </c>
      <c r="I59" t="s">
        <v>1</v>
      </c>
      <c r="J59" t="s">
        <v>1</v>
      </c>
      <c r="K59" t="s">
        <v>203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</v>
      </c>
      <c r="AI59" t="s">
        <v>4</v>
      </c>
      <c r="AK59" t="s">
        <v>194</v>
      </c>
      <c r="AL59" t="s">
        <v>4</v>
      </c>
      <c r="AM59" t="s">
        <v>194</v>
      </c>
      <c r="AN59" t="s">
        <v>4</v>
      </c>
      <c r="AO59">
        <v>0.12</v>
      </c>
      <c r="AP59">
        <v>20240011874673</v>
      </c>
      <c r="AQ59">
        <v>45649</v>
      </c>
      <c r="AT59" s="5">
        <v>1386071</v>
      </c>
      <c r="AU59">
        <v>7.0000000000000007E-2</v>
      </c>
      <c r="AW59" s="6">
        <v>1386071</v>
      </c>
      <c r="AX59" s="7">
        <v>7.0000000000000007E-2</v>
      </c>
    </row>
    <row r="60" spans="2:50" x14ac:dyDescent="0.25">
      <c r="B60">
        <v>1386074</v>
      </c>
      <c r="E60">
        <v>45649</v>
      </c>
      <c r="G60" t="s">
        <v>146</v>
      </c>
      <c r="I60" t="s">
        <v>1</v>
      </c>
      <c r="J60" t="s">
        <v>1</v>
      </c>
      <c r="K60" t="s">
        <v>203</v>
      </c>
      <c r="L60">
        <v>996866969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</v>
      </c>
      <c r="AI60" t="s">
        <v>4</v>
      </c>
      <c r="AK60" t="s">
        <v>50</v>
      </c>
      <c r="AL60" t="s">
        <v>4</v>
      </c>
      <c r="AM60" t="s">
        <v>50</v>
      </c>
      <c r="AN60" t="s">
        <v>4</v>
      </c>
      <c r="AO60">
        <v>0.03</v>
      </c>
      <c r="AP60">
        <v>20240011874674</v>
      </c>
      <c r="AQ60">
        <v>45649</v>
      </c>
      <c r="AT60" s="5">
        <v>1386072</v>
      </c>
      <c r="AU60">
        <v>0.06</v>
      </c>
      <c r="AW60" s="6">
        <v>1386072</v>
      </c>
      <c r="AX60" s="7">
        <v>0.06</v>
      </c>
    </row>
    <row r="61" spans="2:50" x14ac:dyDescent="0.25">
      <c r="B61">
        <v>1386075</v>
      </c>
      <c r="E61">
        <v>45649</v>
      </c>
      <c r="G61" t="s">
        <v>146</v>
      </c>
      <c r="I61" t="s">
        <v>1</v>
      </c>
      <c r="J61" t="s">
        <v>1</v>
      </c>
      <c r="K61" t="s">
        <v>203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</v>
      </c>
      <c r="AI61" t="s">
        <v>4</v>
      </c>
      <c r="AK61" t="s">
        <v>5</v>
      </c>
      <c r="AL61" t="s">
        <v>4</v>
      </c>
      <c r="AM61" t="s">
        <v>5</v>
      </c>
      <c r="AN61" t="s">
        <v>4</v>
      </c>
      <c r="AO61">
        <v>0.08</v>
      </c>
      <c r="AP61">
        <v>20240011874675</v>
      </c>
      <c r="AQ61">
        <v>45649</v>
      </c>
      <c r="AT61" s="5">
        <v>1386073</v>
      </c>
      <c r="AU61">
        <v>0.12</v>
      </c>
      <c r="AW61" s="6">
        <v>1386073</v>
      </c>
      <c r="AX61" s="7">
        <v>0.12</v>
      </c>
    </row>
    <row r="62" spans="2:50" x14ac:dyDescent="0.25">
      <c r="B62">
        <v>1436636</v>
      </c>
      <c r="E62">
        <v>45649</v>
      </c>
      <c r="G62" t="s">
        <v>146</v>
      </c>
      <c r="I62" t="s">
        <v>1</v>
      </c>
      <c r="J62" t="s">
        <v>1</v>
      </c>
      <c r="K62" t="s">
        <v>203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</v>
      </c>
      <c r="AI62" t="s">
        <v>4</v>
      </c>
      <c r="AK62" t="s">
        <v>79</v>
      </c>
      <c r="AL62" t="s">
        <v>4</v>
      </c>
      <c r="AM62" t="s">
        <v>79</v>
      </c>
      <c r="AN62" t="s">
        <v>4</v>
      </c>
      <c r="AO62">
        <v>0.01</v>
      </c>
      <c r="AP62">
        <v>20240011874676</v>
      </c>
      <c r="AQ62">
        <v>45649</v>
      </c>
      <c r="AT62" s="5">
        <v>1386074</v>
      </c>
      <c r="AU62">
        <v>0.03</v>
      </c>
      <c r="AW62" s="6">
        <v>1386074</v>
      </c>
      <c r="AX62" s="7">
        <v>0.03</v>
      </c>
    </row>
    <row r="63" spans="2:50" x14ac:dyDescent="0.25">
      <c r="B63">
        <v>1436648</v>
      </c>
      <c r="E63">
        <v>45649</v>
      </c>
      <c r="G63" t="s">
        <v>146</v>
      </c>
      <c r="I63" t="s">
        <v>1</v>
      </c>
      <c r="J63" t="s">
        <v>1</v>
      </c>
      <c r="K63" t="s">
        <v>203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</v>
      </c>
      <c r="AI63" t="s">
        <v>4</v>
      </c>
      <c r="AK63" t="s">
        <v>79</v>
      </c>
      <c r="AL63" t="s">
        <v>4</v>
      </c>
      <c r="AM63" t="s">
        <v>79</v>
      </c>
      <c r="AN63" t="s">
        <v>4</v>
      </c>
      <c r="AO63">
        <v>0.01</v>
      </c>
      <c r="AP63">
        <v>20240011874677</v>
      </c>
      <c r="AQ63">
        <v>45649</v>
      </c>
      <c r="AT63" s="5">
        <v>1386075</v>
      </c>
      <c r="AU63">
        <v>0.08</v>
      </c>
      <c r="AW63" s="6">
        <v>1386075</v>
      </c>
      <c r="AX63" s="7">
        <v>0.08</v>
      </c>
    </row>
    <row r="64" spans="2:50" x14ac:dyDescent="0.25">
      <c r="B64">
        <v>1436649</v>
      </c>
      <c r="E64">
        <v>45649</v>
      </c>
      <c r="G64" t="s">
        <v>146</v>
      </c>
      <c r="I64" t="s">
        <v>1</v>
      </c>
      <c r="J64" t="s">
        <v>1</v>
      </c>
      <c r="K64" t="s">
        <v>203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</v>
      </c>
      <c r="AI64" t="s">
        <v>4</v>
      </c>
      <c r="AK64" t="s">
        <v>72</v>
      </c>
      <c r="AL64" t="s">
        <v>4</v>
      </c>
      <c r="AM64" t="s">
        <v>72</v>
      </c>
      <c r="AN64" t="s">
        <v>4</v>
      </c>
      <c r="AO64">
        <v>0.02</v>
      </c>
      <c r="AP64">
        <v>20240011874678</v>
      </c>
      <c r="AQ64">
        <v>45649</v>
      </c>
      <c r="AT64" s="5">
        <v>1436636</v>
      </c>
      <c r="AU64">
        <v>0.01</v>
      </c>
      <c r="AW64" s="6">
        <v>1436636</v>
      </c>
      <c r="AX64" s="7">
        <v>0.01</v>
      </c>
    </row>
    <row r="65" spans="2:50" x14ac:dyDescent="0.25">
      <c r="B65">
        <v>1436650</v>
      </c>
      <c r="E65">
        <v>45649</v>
      </c>
      <c r="G65" t="s">
        <v>146</v>
      </c>
      <c r="I65" t="s">
        <v>1</v>
      </c>
      <c r="J65" t="s">
        <v>1</v>
      </c>
      <c r="K65" t="s">
        <v>203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</v>
      </c>
      <c r="AI65" t="s">
        <v>4</v>
      </c>
      <c r="AK65" t="s">
        <v>6</v>
      </c>
      <c r="AL65" t="s">
        <v>4</v>
      </c>
      <c r="AM65" t="s">
        <v>6</v>
      </c>
      <c r="AN65" t="s">
        <v>4</v>
      </c>
      <c r="AO65">
        <v>0.06</v>
      </c>
      <c r="AP65">
        <v>20240011874679</v>
      </c>
      <c r="AQ65">
        <v>45649</v>
      </c>
      <c r="AT65" s="5">
        <v>1436648</v>
      </c>
      <c r="AU65">
        <v>0.01</v>
      </c>
      <c r="AW65" s="6">
        <v>1436648</v>
      </c>
      <c r="AX65" s="7">
        <v>0.01</v>
      </c>
    </row>
    <row r="66" spans="2:50" x14ac:dyDescent="0.25">
      <c r="B66">
        <v>1436651</v>
      </c>
      <c r="E66">
        <v>45649</v>
      </c>
      <c r="G66" t="s">
        <v>146</v>
      </c>
      <c r="I66" t="s">
        <v>1</v>
      </c>
      <c r="J66" t="s">
        <v>1</v>
      </c>
      <c r="K66" t="s">
        <v>203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</v>
      </c>
      <c r="AI66" t="s">
        <v>4</v>
      </c>
      <c r="AK66" t="s">
        <v>50</v>
      </c>
      <c r="AL66" t="s">
        <v>4</v>
      </c>
      <c r="AM66" t="s">
        <v>50</v>
      </c>
      <c r="AN66" t="s">
        <v>4</v>
      </c>
      <c r="AO66">
        <v>0.03</v>
      </c>
      <c r="AP66">
        <v>20240011874681</v>
      </c>
      <c r="AQ66">
        <v>45649</v>
      </c>
      <c r="AT66" s="5">
        <v>1436649</v>
      </c>
      <c r="AU66">
        <v>0.02</v>
      </c>
      <c r="AW66" s="6">
        <v>1436649</v>
      </c>
      <c r="AX66" s="7">
        <v>0.02</v>
      </c>
    </row>
    <row r="67" spans="2:50" x14ac:dyDescent="0.25">
      <c r="B67">
        <v>1436652</v>
      </c>
      <c r="E67">
        <v>45649</v>
      </c>
      <c r="G67" t="s">
        <v>146</v>
      </c>
      <c r="I67" t="s">
        <v>1</v>
      </c>
      <c r="J67" t="s">
        <v>1</v>
      </c>
      <c r="K67" t="s">
        <v>203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</v>
      </c>
      <c r="AI67" t="s">
        <v>4</v>
      </c>
      <c r="AK67" t="s">
        <v>6</v>
      </c>
      <c r="AL67" t="s">
        <v>4</v>
      </c>
      <c r="AM67" t="s">
        <v>6</v>
      </c>
      <c r="AN67" t="s">
        <v>4</v>
      </c>
      <c r="AO67">
        <v>0.06</v>
      </c>
      <c r="AP67">
        <v>20240011874682</v>
      </c>
      <c r="AQ67">
        <v>45649</v>
      </c>
      <c r="AT67" s="5">
        <v>1436650</v>
      </c>
      <c r="AU67">
        <v>0.06</v>
      </c>
      <c r="AW67" s="6">
        <v>1436650</v>
      </c>
      <c r="AX67" s="7">
        <v>0.06</v>
      </c>
    </row>
    <row r="68" spans="2:50" x14ac:dyDescent="0.25">
      <c r="B68">
        <v>1436653</v>
      </c>
      <c r="E68">
        <v>45649</v>
      </c>
      <c r="G68" t="s">
        <v>146</v>
      </c>
      <c r="I68" t="s">
        <v>1</v>
      </c>
      <c r="J68" t="s">
        <v>1</v>
      </c>
      <c r="K68" t="s">
        <v>203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</v>
      </c>
      <c r="AI68" t="s">
        <v>4</v>
      </c>
      <c r="AK68" t="s">
        <v>72</v>
      </c>
      <c r="AL68" t="s">
        <v>4</v>
      </c>
      <c r="AM68" t="s">
        <v>72</v>
      </c>
      <c r="AN68" t="s">
        <v>4</v>
      </c>
      <c r="AO68">
        <v>0.02</v>
      </c>
      <c r="AP68">
        <v>20240011874683</v>
      </c>
      <c r="AQ68">
        <v>45649</v>
      </c>
      <c r="AT68" s="5">
        <v>1436651</v>
      </c>
      <c r="AU68">
        <v>0.03</v>
      </c>
      <c r="AW68" s="6">
        <v>1436651</v>
      </c>
      <c r="AX68" s="7">
        <v>0.03</v>
      </c>
    </row>
    <row r="69" spans="2:50" x14ac:dyDescent="0.25">
      <c r="B69">
        <v>1436654</v>
      </c>
      <c r="E69">
        <v>45649</v>
      </c>
      <c r="G69" t="s">
        <v>146</v>
      </c>
      <c r="I69" t="s">
        <v>1</v>
      </c>
      <c r="J69" t="s">
        <v>1</v>
      </c>
      <c r="K69" t="s">
        <v>203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</v>
      </c>
      <c r="AI69" t="s">
        <v>4</v>
      </c>
      <c r="AK69" t="s">
        <v>72</v>
      </c>
      <c r="AL69" t="s">
        <v>4</v>
      </c>
      <c r="AM69" t="s">
        <v>72</v>
      </c>
      <c r="AN69" t="s">
        <v>4</v>
      </c>
      <c r="AO69">
        <v>0.02</v>
      </c>
      <c r="AP69">
        <v>20240011874684</v>
      </c>
      <c r="AQ69">
        <v>45649</v>
      </c>
      <c r="AT69" s="5">
        <v>1436652</v>
      </c>
      <c r="AU69">
        <v>0.06</v>
      </c>
      <c r="AW69" s="6">
        <v>1436652</v>
      </c>
      <c r="AX69" s="7">
        <v>0.06</v>
      </c>
    </row>
    <row r="70" spans="2:50" x14ac:dyDescent="0.25">
      <c r="B70">
        <v>1436656</v>
      </c>
      <c r="E70">
        <v>45649</v>
      </c>
      <c r="G70" t="s">
        <v>146</v>
      </c>
      <c r="I70" t="s">
        <v>1</v>
      </c>
      <c r="J70" t="s">
        <v>1</v>
      </c>
      <c r="K70" t="s">
        <v>203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</v>
      </c>
      <c r="AI70" t="s">
        <v>4</v>
      </c>
      <c r="AK70" t="s">
        <v>99</v>
      </c>
      <c r="AL70" t="s">
        <v>4</v>
      </c>
      <c r="AM70" t="s">
        <v>99</v>
      </c>
      <c r="AN70" t="s">
        <v>4</v>
      </c>
      <c r="AO70">
        <v>0.05</v>
      </c>
      <c r="AP70">
        <v>20240011874685</v>
      </c>
      <c r="AQ70">
        <v>45649</v>
      </c>
      <c r="AT70" s="5">
        <v>1436653</v>
      </c>
      <c r="AU70">
        <v>0.02</v>
      </c>
      <c r="AW70" s="6">
        <v>1436653</v>
      </c>
      <c r="AX70" s="7">
        <v>0.02</v>
      </c>
    </row>
    <row r="71" spans="2:50" x14ac:dyDescent="0.25">
      <c r="B71">
        <v>1436657</v>
      </c>
      <c r="E71">
        <v>45649</v>
      </c>
      <c r="G71" t="s">
        <v>146</v>
      </c>
      <c r="I71" t="s">
        <v>1</v>
      </c>
      <c r="J71" t="s">
        <v>1</v>
      </c>
      <c r="K71" t="s">
        <v>203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</v>
      </c>
      <c r="AI71" t="s">
        <v>4</v>
      </c>
      <c r="AK71" t="s">
        <v>72</v>
      </c>
      <c r="AL71" t="s">
        <v>4</v>
      </c>
      <c r="AM71" t="s">
        <v>72</v>
      </c>
      <c r="AN71" t="s">
        <v>4</v>
      </c>
      <c r="AO71">
        <v>0.02</v>
      </c>
      <c r="AP71">
        <v>20240011874687</v>
      </c>
      <c r="AQ71">
        <v>45649</v>
      </c>
      <c r="AT71" s="5">
        <v>1436654</v>
      </c>
      <c r="AU71">
        <v>0.02</v>
      </c>
      <c r="AW71" s="6">
        <v>1436654</v>
      </c>
      <c r="AX71" s="7">
        <v>0.02</v>
      </c>
    </row>
    <row r="72" spans="2:50" x14ac:dyDescent="0.25">
      <c r="B72">
        <v>1436658</v>
      </c>
      <c r="E72">
        <v>45649</v>
      </c>
      <c r="G72" t="s">
        <v>146</v>
      </c>
      <c r="I72" t="s">
        <v>1</v>
      </c>
      <c r="J72" t="s">
        <v>1</v>
      </c>
      <c r="K72" t="s">
        <v>203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</v>
      </c>
      <c r="AI72" t="s">
        <v>4</v>
      </c>
      <c r="AK72" t="s">
        <v>72</v>
      </c>
      <c r="AL72" t="s">
        <v>4</v>
      </c>
      <c r="AM72" t="s">
        <v>72</v>
      </c>
      <c r="AN72" t="s">
        <v>4</v>
      </c>
      <c r="AO72">
        <v>0.02</v>
      </c>
      <c r="AP72">
        <v>20240011874688</v>
      </c>
      <c r="AQ72">
        <v>45649</v>
      </c>
      <c r="AT72" s="5">
        <v>1436656</v>
      </c>
      <c r="AU72">
        <v>0.05</v>
      </c>
      <c r="AW72" s="6">
        <v>1436656</v>
      </c>
      <c r="AX72" s="7">
        <v>0.05</v>
      </c>
    </row>
    <row r="73" spans="2:50" x14ac:dyDescent="0.25">
      <c r="B73">
        <v>1436659</v>
      </c>
      <c r="E73">
        <v>45649</v>
      </c>
      <c r="G73" t="s">
        <v>146</v>
      </c>
      <c r="I73" t="s">
        <v>1</v>
      </c>
      <c r="J73" t="s">
        <v>1</v>
      </c>
      <c r="K73" t="s">
        <v>203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</v>
      </c>
      <c r="AI73" t="s">
        <v>4</v>
      </c>
      <c r="AK73" t="s">
        <v>72</v>
      </c>
      <c r="AL73" t="s">
        <v>4</v>
      </c>
      <c r="AM73" t="s">
        <v>72</v>
      </c>
      <c r="AN73" t="s">
        <v>4</v>
      </c>
      <c r="AO73">
        <v>0.02</v>
      </c>
      <c r="AP73">
        <v>20240011874689</v>
      </c>
      <c r="AQ73">
        <v>45649</v>
      </c>
      <c r="AT73" s="5">
        <v>1436657</v>
      </c>
      <c r="AU73">
        <v>0.02</v>
      </c>
      <c r="AW73" s="6">
        <v>1436657</v>
      </c>
      <c r="AX73" s="7">
        <v>0.02</v>
      </c>
    </row>
    <row r="74" spans="2:50" x14ac:dyDescent="0.25">
      <c r="B74">
        <v>1436660</v>
      </c>
      <c r="E74">
        <v>45649</v>
      </c>
      <c r="G74" t="s">
        <v>146</v>
      </c>
      <c r="I74" t="s">
        <v>1</v>
      </c>
      <c r="J74" t="s">
        <v>1</v>
      </c>
      <c r="K74" t="s">
        <v>203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</v>
      </c>
      <c r="AI74" t="s">
        <v>4</v>
      </c>
      <c r="AK74" t="s">
        <v>72</v>
      </c>
      <c r="AL74" t="s">
        <v>4</v>
      </c>
      <c r="AM74" t="s">
        <v>72</v>
      </c>
      <c r="AN74" t="s">
        <v>4</v>
      </c>
      <c r="AO74">
        <v>0.02</v>
      </c>
      <c r="AP74">
        <v>20240011874690</v>
      </c>
      <c r="AQ74">
        <v>45649</v>
      </c>
      <c r="AT74" s="5">
        <v>1436658</v>
      </c>
      <c r="AU74">
        <v>0.02</v>
      </c>
      <c r="AW74" s="6">
        <v>1436658</v>
      </c>
      <c r="AX74" s="7">
        <v>0.02</v>
      </c>
    </row>
    <row r="75" spans="2:50" x14ac:dyDescent="0.25">
      <c r="B75">
        <v>1436661</v>
      </c>
      <c r="E75">
        <v>45649</v>
      </c>
      <c r="G75" t="s">
        <v>146</v>
      </c>
      <c r="I75" t="s">
        <v>1</v>
      </c>
      <c r="J75" t="s">
        <v>1</v>
      </c>
      <c r="K75" t="s">
        <v>203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</v>
      </c>
      <c r="AI75" t="s">
        <v>4</v>
      </c>
      <c r="AK75" t="s">
        <v>97</v>
      </c>
      <c r="AL75" t="s">
        <v>4</v>
      </c>
      <c r="AM75" t="s">
        <v>97</v>
      </c>
      <c r="AN75" t="s">
        <v>4</v>
      </c>
      <c r="AO75">
        <v>7.0000000000000007E-2</v>
      </c>
      <c r="AP75">
        <v>20240011874691</v>
      </c>
      <c r="AQ75">
        <v>45649</v>
      </c>
      <c r="AT75" s="5">
        <v>1436659</v>
      </c>
      <c r="AU75">
        <v>0.02</v>
      </c>
      <c r="AW75" s="6">
        <v>1436659</v>
      </c>
      <c r="AX75" s="7">
        <v>0.02</v>
      </c>
    </row>
    <row r="76" spans="2:50" x14ac:dyDescent="0.25">
      <c r="B76">
        <v>677201</v>
      </c>
      <c r="E76">
        <v>45649</v>
      </c>
      <c r="G76" t="s">
        <v>146</v>
      </c>
      <c r="I76" t="s">
        <v>1</v>
      </c>
      <c r="J76" t="s">
        <v>1</v>
      </c>
      <c r="K76" t="s">
        <v>461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</v>
      </c>
      <c r="AI76" t="s">
        <v>4</v>
      </c>
      <c r="AK76" t="s">
        <v>70</v>
      </c>
      <c r="AL76" t="s">
        <v>4</v>
      </c>
      <c r="AM76" t="s">
        <v>70</v>
      </c>
      <c r="AN76" t="s">
        <v>4</v>
      </c>
      <c r="AO76">
        <v>0.09</v>
      </c>
      <c r="AP76">
        <v>20240011874591</v>
      </c>
      <c r="AQ76">
        <v>45649</v>
      </c>
      <c r="AT76" s="5">
        <v>1436660</v>
      </c>
      <c r="AU76">
        <v>0.02</v>
      </c>
      <c r="AW76" s="6">
        <v>1436660</v>
      </c>
      <c r="AX76" s="7">
        <v>0.02</v>
      </c>
    </row>
    <row r="77" spans="2:50" x14ac:dyDescent="0.25">
      <c r="B77">
        <v>677201</v>
      </c>
      <c r="E77">
        <v>45649</v>
      </c>
      <c r="G77" t="s">
        <v>146</v>
      </c>
      <c r="I77" t="s">
        <v>1</v>
      </c>
      <c r="J77" t="s">
        <v>1</v>
      </c>
      <c r="K77" t="s">
        <v>461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</v>
      </c>
      <c r="AI77" t="s">
        <v>4</v>
      </c>
      <c r="AK77" t="s">
        <v>79</v>
      </c>
      <c r="AL77" t="s">
        <v>4</v>
      </c>
      <c r="AM77" t="s">
        <v>79</v>
      </c>
      <c r="AN77" t="s">
        <v>4</v>
      </c>
      <c r="AO77">
        <v>0.01</v>
      </c>
      <c r="AP77">
        <v>20240011874618</v>
      </c>
      <c r="AQ77">
        <v>45649</v>
      </c>
      <c r="AT77" s="5">
        <v>1436661</v>
      </c>
      <c r="AU77">
        <v>7.0000000000000007E-2</v>
      </c>
      <c r="AW77" s="6">
        <v>1436661</v>
      </c>
      <c r="AX77" s="7">
        <v>7.0000000000000007E-2</v>
      </c>
    </row>
    <row r="78" spans="2:50" x14ac:dyDescent="0.25">
      <c r="B78">
        <v>2174568</v>
      </c>
      <c r="E78">
        <v>45649</v>
      </c>
      <c r="G78" t="s">
        <v>465</v>
      </c>
      <c r="I78" t="s">
        <v>1</v>
      </c>
      <c r="J78" t="s">
        <v>1</v>
      </c>
      <c r="K78" t="s">
        <v>466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</v>
      </c>
      <c r="AI78" t="s">
        <v>4</v>
      </c>
      <c r="AK78" t="s">
        <v>6</v>
      </c>
      <c r="AL78" t="s">
        <v>4</v>
      </c>
      <c r="AM78" t="s">
        <v>6</v>
      </c>
      <c r="AN78" t="s">
        <v>4</v>
      </c>
      <c r="AO78">
        <v>0.06</v>
      </c>
      <c r="AP78">
        <v>20240011874596</v>
      </c>
      <c r="AQ78">
        <v>45649</v>
      </c>
      <c r="AT78" s="5">
        <v>1443305</v>
      </c>
      <c r="AU78">
        <v>8.67</v>
      </c>
      <c r="AW78" s="12">
        <v>1443305</v>
      </c>
      <c r="AX78" s="13">
        <v>8.67</v>
      </c>
    </row>
    <row r="79" spans="2:50" x14ac:dyDescent="0.25">
      <c r="B79">
        <v>2174570</v>
      </c>
      <c r="E79">
        <v>45649</v>
      </c>
      <c r="G79" t="s">
        <v>465</v>
      </c>
      <c r="I79" t="s">
        <v>1</v>
      </c>
      <c r="J79" t="s">
        <v>1</v>
      </c>
      <c r="K79" t="s">
        <v>466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</v>
      </c>
      <c r="AI79" t="s">
        <v>4</v>
      </c>
      <c r="AK79" t="s">
        <v>354</v>
      </c>
      <c r="AL79" t="s">
        <v>4</v>
      </c>
      <c r="AM79" t="s">
        <v>354</v>
      </c>
      <c r="AN79" t="s">
        <v>4</v>
      </c>
      <c r="AO79">
        <v>0.13</v>
      </c>
      <c r="AP79">
        <v>20240011874597</v>
      </c>
      <c r="AQ79">
        <v>45649</v>
      </c>
      <c r="AT79" s="5">
        <v>1697851</v>
      </c>
      <c r="AU79">
        <v>4.3099999999999996</v>
      </c>
      <c r="AW79" s="12">
        <v>1697851</v>
      </c>
      <c r="AX79" s="13">
        <v>4.3099999999999996</v>
      </c>
    </row>
    <row r="80" spans="2:50" x14ac:dyDescent="0.25">
      <c r="B80">
        <v>689215</v>
      </c>
      <c r="E80">
        <v>45649</v>
      </c>
      <c r="G80" t="s">
        <v>465</v>
      </c>
      <c r="I80" t="s">
        <v>1</v>
      </c>
      <c r="J80" t="s">
        <v>1</v>
      </c>
      <c r="K80" t="s">
        <v>499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</v>
      </c>
      <c r="AI80" t="s">
        <v>4</v>
      </c>
      <c r="AK80" t="s">
        <v>485</v>
      </c>
      <c r="AL80" t="s">
        <v>4</v>
      </c>
      <c r="AM80" t="s">
        <v>485</v>
      </c>
      <c r="AN80" t="s">
        <v>4</v>
      </c>
      <c r="AO80">
        <v>0.71</v>
      </c>
      <c r="AP80">
        <v>20240011874692</v>
      </c>
      <c r="AQ80">
        <v>45649</v>
      </c>
      <c r="AT80" s="5">
        <v>2103441</v>
      </c>
      <c r="AU80">
        <v>5.91</v>
      </c>
      <c r="AW80" s="6">
        <v>2103441</v>
      </c>
      <c r="AX80" s="7">
        <v>5.91</v>
      </c>
    </row>
    <row r="81" spans="2:50" x14ac:dyDescent="0.25">
      <c r="B81">
        <v>1295303</v>
      </c>
      <c r="E81">
        <v>45649</v>
      </c>
      <c r="G81" t="s">
        <v>465</v>
      </c>
      <c r="I81" t="s">
        <v>1</v>
      </c>
      <c r="J81" t="s">
        <v>1</v>
      </c>
      <c r="K81" t="s">
        <v>499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</v>
      </c>
      <c r="AI81" t="s">
        <v>4</v>
      </c>
      <c r="AK81" t="s">
        <v>5</v>
      </c>
      <c r="AL81" t="s">
        <v>4</v>
      </c>
      <c r="AM81" t="s">
        <v>5</v>
      </c>
      <c r="AN81" t="s">
        <v>4</v>
      </c>
      <c r="AO81">
        <v>0.08</v>
      </c>
      <c r="AP81">
        <v>20240011874694</v>
      </c>
      <c r="AQ81">
        <v>45649</v>
      </c>
      <c r="AT81" s="5">
        <v>2111105</v>
      </c>
      <c r="AU81">
        <v>0.89</v>
      </c>
      <c r="AW81" s="6">
        <v>2111105</v>
      </c>
      <c r="AX81" s="7">
        <v>0.89</v>
      </c>
    </row>
    <row r="82" spans="2:50" x14ac:dyDescent="0.25">
      <c r="B82">
        <v>2111105</v>
      </c>
      <c r="E82">
        <v>45649</v>
      </c>
      <c r="G82" t="s">
        <v>465</v>
      </c>
      <c r="I82" t="s">
        <v>1</v>
      </c>
      <c r="J82" t="s">
        <v>1</v>
      </c>
      <c r="K82" t="s">
        <v>499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</v>
      </c>
      <c r="AI82" t="s">
        <v>4</v>
      </c>
      <c r="AK82" t="s">
        <v>619</v>
      </c>
      <c r="AL82" t="s">
        <v>4</v>
      </c>
      <c r="AM82" t="s">
        <v>619</v>
      </c>
      <c r="AN82" t="s">
        <v>4</v>
      </c>
      <c r="AO82">
        <v>0.89</v>
      </c>
      <c r="AP82">
        <v>20240011874695</v>
      </c>
      <c r="AQ82">
        <v>45649</v>
      </c>
      <c r="AT82" s="5">
        <v>2111106</v>
      </c>
      <c r="AU82">
        <v>0.11</v>
      </c>
      <c r="AW82" s="6">
        <v>2111106</v>
      </c>
      <c r="AX82" s="7">
        <v>0.11</v>
      </c>
    </row>
    <row r="83" spans="2:50" x14ac:dyDescent="0.25">
      <c r="B83">
        <v>2111106</v>
      </c>
      <c r="E83">
        <v>45649</v>
      </c>
      <c r="G83" t="s">
        <v>465</v>
      </c>
      <c r="I83" t="s">
        <v>1</v>
      </c>
      <c r="J83" t="s">
        <v>1</v>
      </c>
      <c r="K83" t="s">
        <v>499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</v>
      </c>
      <c r="AI83" t="s">
        <v>4</v>
      </c>
      <c r="AK83" t="s">
        <v>357</v>
      </c>
      <c r="AL83" t="s">
        <v>4</v>
      </c>
      <c r="AM83" t="s">
        <v>357</v>
      </c>
      <c r="AN83" t="s">
        <v>4</v>
      </c>
      <c r="AO83">
        <v>0.11</v>
      </c>
      <c r="AP83">
        <v>20240011874696</v>
      </c>
      <c r="AQ83">
        <v>45649</v>
      </c>
      <c r="AT83" s="5">
        <v>2111108</v>
      </c>
      <c r="AU83">
        <v>0.26</v>
      </c>
      <c r="AW83" s="6">
        <v>2111108</v>
      </c>
      <c r="AX83" s="7">
        <v>0.26</v>
      </c>
    </row>
    <row r="84" spans="2:50" x14ac:dyDescent="0.25">
      <c r="B84">
        <v>2111108</v>
      </c>
      <c r="E84">
        <v>45649</v>
      </c>
      <c r="G84" t="s">
        <v>465</v>
      </c>
      <c r="I84" t="s">
        <v>1</v>
      </c>
      <c r="J84" t="s">
        <v>1</v>
      </c>
      <c r="K84" t="s">
        <v>499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</v>
      </c>
      <c r="AI84" t="s">
        <v>4</v>
      </c>
      <c r="AK84" t="s">
        <v>114</v>
      </c>
      <c r="AL84" t="s">
        <v>4</v>
      </c>
      <c r="AM84" t="s">
        <v>114</v>
      </c>
      <c r="AN84" t="s">
        <v>4</v>
      </c>
      <c r="AO84">
        <v>0.26</v>
      </c>
      <c r="AP84">
        <v>20240011874698</v>
      </c>
      <c r="AQ84">
        <v>45649</v>
      </c>
      <c r="AT84" s="5">
        <v>2111109</v>
      </c>
      <c r="AU84">
        <v>0.21</v>
      </c>
      <c r="AW84" s="6">
        <v>2111109</v>
      </c>
      <c r="AX84" s="7">
        <v>0.21</v>
      </c>
    </row>
    <row r="85" spans="2:50" x14ac:dyDescent="0.25">
      <c r="B85">
        <v>2111109</v>
      </c>
      <c r="E85">
        <v>45649</v>
      </c>
      <c r="G85" t="s">
        <v>465</v>
      </c>
      <c r="I85" t="s">
        <v>1</v>
      </c>
      <c r="J85" t="s">
        <v>1</v>
      </c>
      <c r="K85" t="s">
        <v>499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</v>
      </c>
      <c r="AI85" t="s">
        <v>4</v>
      </c>
      <c r="AK85" t="s">
        <v>267</v>
      </c>
      <c r="AL85" t="s">
        <v>4</v>
      </c>
      <c r="AM85" t="s">
        <v>267</v>
      </c>
      <c r="AN85" t="s">
        <v>4</v>
      </c>
      <c r="AO85">
        <v>0.21</v>
      </c>
      <c r="AP85">
        <v>20240011874699</v>
      </c>
      <c r="AQ85">
        <v>45649</v>
      </c>
      <c r="AT85" s="5">
        <v>2111110</v>
      </c>
      <c r="AU85">
        <v>1.79</v>
      </c>
      <c r="AW85" s="6">
        <v>2111110</v>
      </c>
      <c r="AX85" s="7">
        <v>1.79</v>
      </c>
    </row>
    <row r="86" spans="2:50" x14ac:dyDescent="0.25">
      <c r="B86">
        <v>2111110</v>
      </c>
      <c r="E86">
        <v>45649</v>
      </c>
      <c r="G86" t="s">
        <v>465</v>
      </c>
      <c r="I86" t="s">
        <v>1</v>
      </c>
      <c r="J86" t="s">
        <v>1</v>
      </c>
      <c r="K86" t="s">
        <v>499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</v>
      </c>
      <c r="AI86" t="s">
        <v>4</v>
      </c>
      <c r="AK86" t="s">
        <v>482</v>
      </c>
      <c r="AL86" t="s">
        <v>4</v>
      </c>
      <c r="AM86" t="s">
        <v>482</v>
      </c>
      <c r="AN86" t="s">
        <v>4</v>
      </c>
      <c r="AO86">
        <v>1.79</v>
      </c>
      <c r="AP86">
        <v>20240011874700</v>
      </c>
      <c r="AQ86">
        <v>45649</v>
      </c>
      <c r="AT86" s="5">
        <v>2111112</v>
      </c>
      <c r="AU86">
        <v>0.4</v>
      </c>
      <c r="AW86" s="6">
        <v>2111112</v>
      </c>
      <c r="AX86" s="7">
        <v>0.4</v>
      </c>
    </row>
    <row r="87" spans="2:50" x14ac:dyDescent="0.25">
      <c r="B87">
        <v>2111112</v>
      </c>
      <c r="E87">
        <v>45649</v>
      </c>
      <c r="G87" t="s">
        <v>465</v>
      </c>
      <c r="I87" t="s">
        <v>1</v>
      </c>
      <c r="J87" t="s">
        <v>1</v>
      </c>
      <c r="K87" t="s">
        <v>499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</v>
      </c>
      <c r="AI87" t="s">
        <v>4</v>
      </c>
      <c r="AK87" t="s">
        <v>352</v>
      </c>
      <c r="AL87" t="s">
        <v>4</v>
      </c>
      <c r="AM87" t="s">
        <v>352</v>
      </c>
      <c r="AN87" t="s">
        <v>4</v>
      </c>
      <c r="AO87">
        <v>0.4</v>
      </c>
      <c r="AP87">
        <v>20240011874701</v>
      </c>
      <c r="AQ87">
        <v>45649</v>
      </c>
      <c r="AT87" s="5">
        <v>2121799</v>
      </c>
      <c r="AU87">
        <v>0.05</v>
      </c>
      <c r="AW87" s="6">
        <v>2121799</v>
      </c>
      <c r="AX87" s="7">
        <v>0.05</v>
      </c>
    </row>
    <row r="88" spans="2:50" x14ac:dyDescent="0.25">
      <c r="B88">
        <v>1697851</v>
      </c>
      <c r="E88">
        <v>45637</v>
      </c>
      <c r="G88" t="s">
        <v>620</v>
      </c>
      <c r="I88" t="s">
        <v>1</v>
      </c>
      <c r="J88" t="s">
        <v>1</v>
      </c>
      <c r="K88" t="s">
        <v>621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622</v>
      </c>
      <c r="AI88" t="s">
        <v>4</v>
      </c>
      <c r="AK88" t="s">
        <v>623</v>
      </c>
      <c r="AL88" t="s">
        <v>4</v>
      </c>
      <c r="AM88" t="s">
        <v>623</v>
      </c>
      <c r="AN88" t="s">
        <v>624</v>
      </c>
      <c r="AO88">
        <v>4.3099999999999996</v>
      </c>
      <c r="AP88">
        <v>20240011473829</v>
      </c>
      <c r="AQ88">
        <v>45637</v>
      </c>
      <c r="AT88" s="5">
        <v>2174568</v>
      </c>
      <c r="AU88">
        <v>0.06</v>
      </c>
      <c r="AW88" s="6">
        <v>2174568</v>
      </c>
      <c r="AX88" s="7">
        <v>0.06</v>
      </c>
    </row>
    <row r="89" spans="2:50" x14ac:dyDescent="0.25">
      <c r="AT89" s="5">
        <v>2174570</v>
      </c>
      <c r="AU89">
        <v>0.13</v>
      </c>
      <c r="AW89" s="6">
        <v>2174570</v>
      </c>
      <c r="AX89" s="7">
        <v>0.13</v>
      </c>
    </row>
    <row r="90" spans="2:50" x14ac:dyDescent="0.25">
      <c r="AT90" s="5" t="s">
        <v>820</v>
      </c>
      <c r="AU90">
        <v>27.489999999999995</v>
      </c>
    </row>
    <row r="91" spans="2:50" x14ac:dyDescent="0.25">
      <c r="AO91">
        <v>27.489999999999984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110B-E06C-444F-8F65-7F55C1525768}">
  <sheetPr>
    <tabColor theme="5" tint="-0.249977111117893"/>
  </sheetPr>
  <dimension ref="A1:AY34"/>
  <sheetViews>
    <sheetView topLeftCell="AM10" workbookViewId="0">
      <selection activeCell="AY12" sqref="AY12"/>
    </sheetView>
  </sheetViews>
  <sheetFormatPr defaultRowHeight="15" x14ac:dyDescent="0.25"/>
  <cols>
    <col min="47" max="47" width="12.42578125" bestFit="1" customWidth="1"/>
    <col min="48" max="48" width="15.140625" bestFit="1" customWidth="1"/>
    <col min="49" max="49" width="18.28515625" bestFit="1" customWidth="1"/>
    <col min="50" max="51" width="14.140625" bestFit="1" customWidth="1"/>
  </cols>
  <sheetData>
    <row r="1" spans="1:51" s="3" customFormat="1" x14ac:dyDescent="0.25">
      <c r="A1" s="3" t="s">
        <v>611</v>
      </c>
      <c r="B1" s="2" t="s">
        <v>569</v>
      </c>
      <c r="C1" s="3" t="s">
        <v>570</v>
      </c>
      <c r="D1" s="3" t="s">
        <v>571</v>
      </c>
      <c r="E1" s="3" t="s">
        <v>572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3" t="s">
        <v>579</v>
      </c>
      <c r="M1" s="3" t="s">
        <v>580</v>
      </c>
      <c r="N1" s="3" t="s">
        <v>581</v>
      </c>
      <c r="O1" s="3" t="s">
        <v>582</v>
      </c>
      <c r="P1" s="3" t="s">
        <v>583</v>
      </c>
      <c r="Q1" s="3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3" t="s">
        <v>591</v>
      </c>
      <c r="Y1" s="3" t="s">
        <v>592</v>
      </c>
      <c r="Z1" s="3" t="s">
        <v>593</v>
      </c>
      <c r="AA1" s="3" t="s">
        <v>594</v>
      </c>
      <c r="AB1" s="3" t="s">
        <v>595</v>
      </c>
      <c r="AC1" s="3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3" t="s">
        <v>603</v>
      </c>
      <c r="AK1" s="3" t="s">
        <v>604</v>
      </c>
      <c r="AL1" s="3" t="s">
        <v>605</v>
      </c>
      <c r="AM1" s="3" t="s">
        <v>612</v>
      </c>
      <c r="AN1" s="3" t="s">
        <v>607</v>
      </c>
      <c r="AO1" s="2" t="s">
        <v>608</v>
      </c>
      <c r="AP1" s="3" t="s">
        <v>609</v>
      </c>
      <c r="AQ1" s="3" t="s">
        <v>610</v>
      </c>
    </row>
    <row r="2" spans="1:51" x14ac:dyDescent="0.25">
      <c r="A2">
        <v>1</v>
      </c>
      <c r="B2">
        <v>221</v>
      </c>
      <c r="C2">
        <v>45566</v>
      </c>
      <c r="D2">
        <v>45656</v>
      </c>
      <c r="E2">
        <v>45693</v>
      </c>
      <c r="F2">
        <v>91</v>
      </c>
      <c r="G2" t="s">
        <v>0</v>
      </c>
      <c r="H2" t="s">
        <v>7</v>
      </c>
      <c r="I2" t="s">
        <v>1</v>
      </c>
      <c r="J2" t="s">
        <v>1</v>
      </c>
      <c r="K2" t="s">
        <v>2</v>
      </c>
      <c r="L2">
        <v>996866969</v>
      </c>
      <c r="M2" t="s">
        <v>8</v>
      </c>
      <c r="N2" t="s">
        <v>9</v>
      </c>
      <c r="O2">
        <v>1427</v>
      </c>
      <c r="P2">
        <v>1427</v>
      </c>
      <c r="Q2" t="s">
        <v>19</v>
      </c>
      <c r="R2">
        <v>0</v>
      </c>
      <c r="S2">
        <v>0</v>
      </c>
      <c r="T2" t="s">
        <v>11</v>
      </c>
      <c r="U2" t="s">
        <v>20</v>
      </c>
      <c r="V2" t="s">
        <v>21</v>
      </c>
      <c r="AE2" t="s">
        <v>21</v>
      </c>
      <c r="AF2" t="s">
        <v>150</v>
      </c>
      <c r="AH2" t="s">
        <v>23</v>
      </c>
      <c r="AI2" t="s">
        <v>24</v>
      </c>
      <c r="AJ2" t="s">
        <v>151</v>
      </c>
      <c r="AL2" t="s">
        <v>4</v>
      </c>
      <c r="AM2" t="s">
        <v>248</v>
      </c>
      <c r="AN2" t="s">
        <v>99</v>
      </c>
      <c r="AO2">
        <v>8.1300000000000008</v>
      </c>
      <c r="AP2">
        <v>20250000144702</v>
      </c>
      <c r="AQ2">
        <v>45665</v>
      </c>
    </row>
    <row r="3" spans="1:51" x14ac:dyDescent="0.25">
      <c r="A3">
        <v>6</v>
      </c>
      <c r="B3">
        <v>2103441</v>
      </c>
      <c r="C3">
        <v>45574</v>
      </c>
      <c r="D3">
        <v>45665</v>
      </c>
      <c r="E3">
        <v>45701</v>
      </c>
      <c r="F3">
        <v>92</v>
      </c>
      <c r="G3" t="s">
        <v>27</v>
      </c>
      <c r="H3" t="s">
        <v>7</v>
      </c>
      <c r="I3" t="s">
        <v>1</v>
      </c>
      <c r="J3" t="s">
        <v>1</v>
      </c>
      <c r="K3" t="s">
        <v>28</v>
      </c>
      <c r="L3">
        <v>996866969</v>
      </c>
      <c r="M3" t="s">
        <v>30</v>
      </c>
      <c r="N3" t="s">
        <v>31</v>
      </c>
      <c r="O3">
        <v>6863</v>
      </c>
      <c r="P3">
        <v>7171</v>
      </c>
      <c r="Q3">
        <v>0</v>
      </c>
      <c r="R3">
        <v>308</v>
      </c>
      <c r="S3">
        <v>0</v>
      </c>
      <c r="T3" t="s">
        <v>11</v>
      </c>
      <c r="U3" t="s">
        <v>325</v>
      </c>
      <c r="V3" t="s">
        <v>625</v>
      </c>
      <c r="W3" t="s">
        <v>626</v>
      </c>
      <c r="X3" t="s">
        <v>627</v>
      </c>
      <c r="Y3" t="s">
        <v>628</v>
      </c>
      <c r="Z3" t="s">
        <v>629</v>
      </c>
      <c r="AA3" t="s">
        <v>630</v>
      </c>
      <c r="AB3" t="s">
        <v>631</v>
      </c>
      <c r="AC3" t="s">
        <v>632</v>
      </c>
      <c r="AD3" t="s">
        <v>633</v>
      </c>
      <c r="AE3" t="s">
        <v>634</v>
      </c>
      <c r="AF3" t="s">
        <v>635</v>
      </c>
      <c r="AH3" t="s">
        <v>636</v>
      </c>
      <c r="AI3" t="s">
        <v>637</v>
      </c>
      <c r="AJ3" t="s">
        <v>638</v>
      </c>
      <c r="AL3" t="s">
        <v>4</v>
      </c>
      <c r="AM3" t="s">
        <v>639</v>
      </c>
      <c r="AN3" t="s">
        <v>4</v>
      </c>
      <c r="AO3">
        <v>1654.46</v>
      </c>
      <c r="AP3">
        <v>20250000399833</v>
      </c>
      <c r="AQ3">
        <v>45673</v>
      </c>
    </row>
    <row r="4" spans="1:51" x14ac:dyDescent="0.25">
      <c r="A4">
        <v>9</v>
      </c>
      <c r="B4">
        <v>374912</v>
      </c>
      <c r="C4">
        <v>45576</v>
      </c>
      <c r="D4">
        <v>45672</v>
      </c>
      <c r="E4">
        <v>45720</v>
      </c>
      <c r="F4">
        <v>97</v>
      </c>
      <c r="G4" t="s">
        <v>27</v>
      </c>
      <c r="H4" t="s">
        <v>7</v>
      </c>
      <c r="I4" t="s">
        <v>1</v>
      </c>
      <c r="J4" t="s">
        <v>1</v>
      </c>
      <c r="K4" t="s">
        <v>640</v>
      </c>
      <c r="L4">
        <v>996866969</v>
      </c>
      <c r="M4" t="s">
        <v>641</v>
      </c>
      <c r="N4" t="s">
        <v>9</v>
      </c>
      <c r="O4">
        <v>9</v>
      </c>
      <c r="P4">
        <v>9</v>
      </c>
      <c r="Q4" t="s">
        <v>642</v>
      </c>
      <c r="R4">
        <v>0</v>
      </c>
      <c r="S4">
        <v>0</v>
      </c>
      <c r="T4" t="s">
        <v>11</v>
      </c>
      <c r="U4" t="s">
        <v>643</v>
      </c>
      <c r="V4" t="s">
        <v>644</v>
      </c>
      <c r="AE4" t="s">
        <v>644</v>
      </c>
      <c r="AF4" t="s">
        <v>645</v>
      </c>
      <c r="AH4" t="s">
        <v>646</v>
      </c>
      <c r="AI4" t="s">
        <v>647</v>
      </c>
      <c r="AJ4" t="s">
        <v>648</v>
      </c>
      <c r="AL4" t="s">
        <v>4</v>
      </c>
      <c r="AM4" t="s">
        <v>649</v>
      </c>
      <c r="AN4" t="s">
        <v>352</v>
      </c>
      <c r="AO4">
        <v>8.31</v>
      </c>
      <c r="AP4">
        <v>20250000489495</v>
      </c>
      <c r="AQ4">
        <v>45677</v>
      </c>
    </row>
    <row r="5" spans="1:51" x14ac:dyDescent="0.25">
      <c r="A5">
        <v>9</v>
      </c>
      <c r="B5">
        <v>1794826</v>
      </c>
      <c r="C5">
        <v>45576</v>
      </c>
      <c r="D5">
        <v>45672</v>
      </c>
      <c r="E5">
        <v>45720</v>
      </c>
      <c r="F5">
        <v>97</v>
      </c>
      <c r="G5" t="s">
        <v>27</v>
      </c>
      <c r="H5" t="s">
        <v>7</v>
      </c>
      <c r="I5" t="s">
        <v>1</v>
      </c>
      <c r="J5" t="s">
        <v>1</v>
      </c>
      <c r="K5" t="s">
        <v>640</v>
      </c>
      <c r="L5">
        <v>996866969</v>
      </c>
      <c r="M5" t="s">
        <v>650</v>
      </c>
      <c r="N5" t="s">
        <v>9</v>
      </c>
      <c r="O5">
        <v>15028</v>
      </c>
      <c r="P5">
        <v>15131</v>
      </c>
      <c r="Q5">
        <v>0</v>
      </c>
      <c r="R5">
        <v>103</v>
      </c>
      <c r="S5">
        <v>0</v>
      </c>
      <c r="T5" t="s">
        <v>11</v>
      </c>
      <c r="U5" t="s">
        <v>651</v>
      </c>
      <c r="V5" t="s">
        <v>652</v>
      </c>
      <c r="W5" t="s">
        <v>653</v>
      </c>
      <c r="X5" t="s">
        <v>654</v>
      </c>
      <c r="Y5" t="s">
        <v>655</v>
      </c>
      <c r="Z5" t="s">
        <v>656</v>
      </c>
      <c r="AA5" t="s">
        <v>52</v>
      </c>
      <c r="AB5" t="s">
        <v>657</v>
      </c>
      <c r="AE5" t="s">
        <v>658</v>
      </c>
      <c r="AF5" t="s">
        <v>645</v>
      </c>
      <c r="AH5" t="s">
        <v>659</v>
      </c>
      <c r="AI5" t="s">
        <v>660</v>
      </c>
      <c r="AJ5" t="s">
        <v>661</v>
      </c>
      <c r="AL5" t="s">
        <v>4</v>
      </c>
      <c r="AM5" t="s">
        <v>662</v>
      </c>
      <c r="AN5" t="s">
        <v>303</v>
      </c>
      <c r="AO5">
        <v>247.49</v>
      </c>
      <c r="AP5">
        <v>20250000490946</v>
      </c>
      <c r="AQ5">
        <v>45677</v>
      </c>
    </row>
    <row r="6" spans="1:51" x14ac:dyDescent="0.25">
      <c r="A6">
        <v>1</v>
      </c>
      <c r="B6">
        <v>689107</v>
      </c>
      <c r="C6">
        <v>45533</v>
      </c>
      <c r="D6">
        <v>45660</v>
      </c>
      <c r="E6">
        <v>45693</v>
      </c>
      <c r="F6">
        <v>128</v>
      </c>
      <c r="G6" t="s">
        <v>465</v>
      </c>
      <c r="H6" t="s">
        <v>7</v>
      </c>
      <c r="I6" t="s">
        <v>1</v>
      </c>
      <c r="J6" t="s">
        <v>1</v>
      </c>
      <c r="K6" t="s">
        <v>466</v>
      </c>
      <c r="L6">
        <v>996866969</v>
      </c>
      <c r="M6" t="s">
        <v>663</v>
      </c>
      <c r="N6" t="s">
        <v>9</v>
      </c>
      <c r="O6">
        <v>107</v>
      </c>
      <c r="P6">
        <v>222</v>
      </c>
      <c r="Q6">
        <v>0</v>
      </c>
      <c r="R6">
        <v>115</v>
      </c>
      <c r="S6">
        <v>0</v>
      </c>
      <c r="T6" t="s">
        <v>11</v>
      </c>
      <c r="U6" t="s">
        <v>664</v>
      </c>
      <c r="V6" t="s">
        <v>665</v>
      </c>
      <c r="W6" t="s">
        <v>666</v>
      </c>
      <c r="X6" t="s">
        <v>667</v>
      </c>
      <c r="Y6" t="s">
        <v>668</v>
      </c>
      <c r="Z6" t="s">
        <v>669</v>
      </c>
      <c r="AE6" t="s">
        <v>670</v>
      </c>
      <c r="AF6" t="s">
        <v>671</v>
      </c>
      <c r="AH6" t="s">
        <v>672</v>
      </c>
      <c r="AI6" t="s">
        <v>673</v>
      </c>
      <c r="AJ6" t="s">
        <v>674</v>
      </c>
      <c r="AK6" t="s">
        <v>675</v>
      </c>
      <c r="AL6" t="s">
        <v>4</v>
      </c>
      <c r="AM6" t="s">
        <v>676</v>
      </c>
      <c r="AN6" t="s">
        <v>4</v>
      </c>
      <c r="AO6">
        <v>226.92</v>
      </c>
      <c r="AP6">
        <v>20250000149010</v>
      </c>
      <c r="AQ6">
        <v>45665</v>
      </c>
      <c r="AU6" s="4" t="s">
        <v>819</v>
      </c>
      <c r="AV6" t="s">
        <v>826</v>
      </c>
    </row>
    <row r="7" spans="1:51" x14ac:dyDescent="0.25">
      <c r="A7">
        <v>1</v>
      </c>
      <c r="B7">
        <v>689108</v>
      </c>
      <c r="C7">
        <v>45567</v>
      </c>
      <c r="D7">
        <v>45660</v>
      </c>
      <c r="E7">
        <v>45693</v>
      </c>
      <c r="F7">
        <v>94</v>
      </c>
      <c r="G7" t="s">
        <v>465</v>
      </c>
      <c r="H7" t="s">
        <v>7</v>
      </c>
      <c r="I7" t="s">
        <v>1</v>
      </c>
      <c r="J7" t="s">
        <v>1</v>
      </c>
      <c r="K7" t="s">
        <v>466</v>
      </c>
      <c r="L7">
        <v>996866969</v>
      </c>
      <c r="M7" t="s">
        <v>677</v>
      </c>
      <c r="N7" t="s">
        <v>9</v>
      </c>
      <c r="O7">
        <v>1751</v>
      </c>
      <c r="P7">
        <v>1772</v>
      </c>
      <c r="Q7">
        <v>0</v>
      </c>
      <c r="R7">
        <v>21</v>
      </c>
      <c r="S7">
        <v>0</v>
      </c>
      <c r="T7" t="s">
        <v>11</v>
      </c>
      <c r="U7" t="s">
        <v>52</v>
      </c>
      <c r="V7" t="s">
        <v>53</v>
      </c>
      <c r="W7" t="s">
        <v>678</v>
      </c>
      <c r="X7" t="s">
        <v>679</v>
      </c>
      <c r="AE7" t="s">
        <v>680</v>
      </c>
      <c r="AF7" t="s">
        <v>57</v>
      </c>
      <c r="AH7" t="s">
        <v>681</v>
      </c>
      <c r="AI7" t="s">
        <v>682</v>
      </c>
      <c r="AJ7" t="s">
        <v>448</v>
      </c>
      <c r="AL7" t="s">
        <v>4</v>
      </c>
      <c r="AM7" t="s">
        <v>683</v>
      </c>
      <c r="AN7" t="s">
        <v>252</v>
      </c>
      <c r="AO7">
        <v>21.87</v>
      </c>
      <c r="AP7">
        <v>20250000149011</v>
      </c>
      <c r="AQ7">
        <v>45665</v>
      </c>
      <c r="AU7" s="5">
        <v>221</v>
      </c>
      <c r="AV7">
        <v>8.1300000000000008</v>
      </c>
      <c r="AX7" s="6">
        <v>221</v>
      </c>
      <c r="AY7" s="7">
        <v>8.1300000000000008</v>
      </c>
    </row>
    <row r="8" spans="1:51" x14ac:dyDescent="0.25">
      <c r="A8">
        <v>1</v>
      </c>
      <c r="B8">
        <v>1005741</v>
      </c>
      <c r="C8">
        <v>45567</v>
      </c>
      <c r="D8">
        <v>45660</v>
      </c>
      <c r="E8">
        <v>45693</v>
      </c>
      <c r="F8">
        <v>94</v>
      </c>
      <c r="G8" t="s">
        <v>465</v>
      </c>
      <c r="H8" t="s">
        <v>518</v>
      </c>
      <c r="I8" t="s">
        <v>1</v>
      </c>
      <c r="J8" t="s">
        <v>1</v>
      </c>
      <c r="K8" t="s">
        <v>466</v>
      </c>
      <c r="L8">
        <v>996866969</v>
      </c>
      <c r="M8" t="s">
        <v>684</v>
      </c>
      <c r="N8" t="s">
        <v>9</v>
      </c>
      <c r="O8">
        <v>0</v>
      </c>
      <c r="P8">
        <v>0</v>
      </c>
      <c r="Q8">
        <v>0</v>
      </c>
      <c r="R8">
        <v>0</v>
      </c>
      <c r="S8">
        <v>0</v>
      </c>
      <c r="T8" t="s">
        <v>11</v>
      </c>
      <c r="AF8" t="s">
        <v>685</v>
      </c>
      <c r="AI8" t="s">
        <v>4</v>
      </c>
      <c r="AJ8" t="s">
        <v>686</v>
      </c>
      <c r="AL8" t="s">
        <v>4</v>
      </c>
      <c r="AM8" t="s">
        <v>687</v>
      </c>
      <c r="AN8" t="s">
        <v>4</v>
      </c>
      <c r="AO8">
        <v>42.77</v>
      </c>
      <c r="AP8">
        <v>20250000149296</v>
      </c>
      <c r="AQ8">
        <v>45665</v>
      </c>
      <c r="AU8" s="5">
        <v>374912</v>
      </c>
      <c r="AV8">
        <v>8.31</v>
      </c>
      <c r="AX8" s="6">
        <v>374912</v>
      </c>
      <c r="AY8" s="7">
        <v>8.31</v>
      </c>
    </row>
    <row r="9" spans="1:51" x14ac:dyDescent="0.25">
      <c r="A9">
        <v>1</v>
      </c>
      <c r="B9">
        <v>2174564</v>
      </c>
      <c r="C9">
        <v>45567</v>
      </c>
      <c r="D9">
        <v>45660</v>
      </c>
      <c r="E9">
        <v>45693</v>
      </c>
      <c r="F9">
        <v>94</v>
      </c>
      <c r="G9" t="s">
        <v>465</v>
      </c>
      <c r="H9" t="s">
        <v>7</v>
      </c>
      <c r="I9" t="s">
        <v>1</v>
      </c>
      <c r="J9" t="s">
        <v>1</v>
      </c>
      <c r="K9" t="s">
        <v>466</v>
      </c>
      <c r="L9">
        <v>996866969</v>
      </c>
      <c r="M9" t="s">
        <v>688</v>
      </c>
      <c r="N9" t="s">
        <v>156</v>
      </c>
      <c r="O9">
        <v>3763</v>
      </c>
      <c r="P9">
        <v>3806</v>
      </c>
      <c r="Q9">
        <v>0</v>
      </c>
      <c r="R9">
        <v>43</v>
      </c>
      <c r="S9">
        <v>0</v>
      </c>
      <c r="T9" t="s">
        <v>11</v>
      </c>
      <c r="U9" t="s">
        <v>52</v>
      </c>
      <c r="V9" t="s">
        <v>53</v>
      </c>
      <c r="W9" t="s">
        <v>689</v>
      </c>
      <c r="X9" t="s">
        <v>690</v>
      </c>
      <c r="AE9" t="s">
        <v>691</v>
      </c>
      <c r="AF9" t="s">
        <v>57</v>
      </c>
      <c r="AH9" t="s">
        <v>692</v>
      </c>
      <c r="AI9" t="s">
        <v>693</v>
      </c>
      <c r="AJ9" t="s">
        <v>694</v>
      </c>
      <c r="AL9" t="s">
        <v>4</v>
      </c>
      <c r="AM9" t="s">
        <v>695</v>
      </c>
      <c r="AN9" t="s">
        <v>50</v>
      </c>
      <c r="AO9">
        <v>51.18</v>
      </c>
      <c r="AP9">
        <v>20250000150959</v>
      </c>
      <c r="AQ9">
        <v>45665</v>
      </c>
      <c r="AU9" s="5">
        <v>689107</v>
      </c>
      <c r="AV9">
        <v>226.92</v>
      </c>
      <c r="AX9" s="6">
        <v>689107</v>
      </c>
      <c r="AY9" s="7">
        <v>226.92</v>
      </c>
    </row>
    <row r="10" spans="1:51" x14ac:dyDescent="0.25">
      <c r="A10">
        <v>1</v>
      </c>
      <c r="B10">
        <v>2174565</v>
      </c>
      <c r="C10">
        <v>45567</v>
      </c>
      <c r="D10">
        <v>45660</v>
      </c>
      <c r="E10">
        <v>45693</v>
      </c>
      <c r="F10">
        <v>94</v>
      </c>
      <c r="G10" t="s">
        <v>465</v>
      </c>
      <c r="H10" t="s">
        <v>7</v>
      </c>
      <c r="I10" t="s">
        <v>1</v>
      </c>
      <c r="J10" t="s">
        <v>1</v>
      </c>
      <c r="K10" t="s">
        <v>466</v>
      </c>
      <c r="L10">
        <v>996866969</v>
      </c>
      <c r="M10" t="s">
        <v>696</v>
      </c>
      <c r="N10" t="s">
        <v>156</v>
      </c>
      <c r="O10">
        <v>1714</v>
      </c>
      <c r="P10">
        <v>1723</v>
      </c>
      <c r="Q10">
        <v>0</v>
      </c>
      <c r="R10">
        <v>9</v>
      </c>
      <c r="S10">
        <v>0</v>
      </c>
      <c r="T10" t="s">
        <v>11</v>
      </c>
      <c r="U10" t="s">
        <v>74</v>
      </c>
      <c r="V10" t="s">
        <v>75</v>
      </c>
      <c r="AE10" t="s">
        <v>75</v>
      </c>
      <c r="AF10" t="s">
        <v>57</v>
      </c>
      <c r="AH10" t="s">
        <v>76</v>
      </c>
      <c r="AI10" t="s">
        <v>77</v>
      </c>
      <c r="AJ10" t="s">
        <v>78</v>
      </c>
      <c r="AL10" t="s">
        <v>4</v>
      </c>
      <c r="AM10" t="s">
        <v>171</v>
      </c>
      <c r="AN10" t="s">
        <v>114</v>
      </c>
      <c r="AO10">
        <v>10.11</v>
      </c>
      <c r="AP10">
        <v>20250000150960</v>
      </c>
      <c r="AQ10">
        <v>45665</v>
      </c>
      <c r="AU10" s="5">
        <v>689108</v>
      </c>
      <c r="AV10">
        <v>21.87</v>
      </c>
      <c r="AX10" s="6">
        <v>689108</v>
      </c>
      <c r="AY10" s="7">
        <v>21.87</v>
      </c>
    </row>
    <row r="11" spans="1:51" x14ac:dyDescent="0.25">
      <c r="A11">
        <v>1</v>
      </c>
      <c r="B11">
        <v>2174566</v>
      </c>
      <c r="C11">
        <v>45567</v>
      </c>
      <c r="D11">
        <v>45660</v>
      </c>
      <c r="E11">
        <v>45693</v>
      </c>
      <c r="F11">
        <v>94</v>
      </c>
      <c r="G11" t="s">
        <v>465</v>
      </c>
      <c r="H11" t="s">
        <v>7</v>
      </c>
      <c r="I11" t="s">
        <v>1</v>
      </c>
      <c r="J11" t="s">
        <v>1</v>
      </c>
      <c r="K11" t="s">
        <v>466</v>
      </c>
      <c r="L11">
        <v>996866969</v>
      </c>
      <c r="M11" t="s">
        <v>697</v>
      </c>
      <c r="N11" t="s">
        <v>156</v>
      </c>
      <c r="O11">
        <v>4355</v>
      </c>
      <c r="P11">
        <v>4392</v>
      </c>
      <c r="Q11">
        <v>0</v>
      </c>
      <c r="R11">
        <v>37</v>
      </c>
      <c r="S11">
        <v>0</v>
      </c>
      <c r="T11" t="s">
        <v>11</v>
      </c>
      <c r="U11" t="s">
        <v>52</v>
      </c>
      <c r="V11" t="s">
        <v>53</v>
      </c>
      <c r="W11" t="s">
        <v>664</v>
      </c>
      <c r="X11" t="s">
        <v>698</v>
      </c>
      <c r="AE11" t="s">
        <v>699</v>
      </c>
      <c r="AF11" t="s">
        <v>57</v>
      </c>
      <c r="AH11" t="s">
        <v>700</v>
      </c>
      <c r="AI11" t="s">
        <v>701</v>
      </c>
      <c r="AJ11" t="s">
        <v>702</v>
      </c>
      <c r="AL11" t="s">
        <v>4</v>
      </c>
      <c r="AM11" t="s">
        <v>703</v>
      </c>
      <c r="AN11" t="s">
        <v>94</v>
      </c>
      <c r="AO11">
        <v>43</v>
      </c>
      <c r="AP11">
        <v>20250000150961</v>
      </c>
      <c r="AQ11">
        <v>45665</v>
      </c>
      <c r="AU11" s="5">
        <v>1005741</v>
      </c>
      <c r="AV11">
        <v>42.77</v>
      </c>
      <c r="AX11" s="6">
        <v>1005741</v>
      </c>
      <c r="AY11" s="7">
        <v>42.77</v>
      </c>
    </row>
    <row r="12" spans="1:51" x14ac:dyDescent="0.25">
      <c r="A12">
        <v>1</v>
      </c>
      <c r="B12">
        <v>2174567</v>
      </c>
      <c r="C12">
        <v>45567</v>
      </c>
      <c r="D12">
        <v>45660</v>
      </c>
      <c r="E12">
        <v>45693</v>
      </c>
      <c r="F12">
        <v>94</v>
      </c>
      <c r="G12" t="s">
        <v>465</v>
      </c>
      <c r="H12" t="s">
        <v>7</v>
      </c>
      <c r="I12" t="s">
        <v>1</v>
      </c>
      <c r="J12" t="s">
        <v>1</v>
      </c>
      <c r="K12" t="s">
        <v>466</v>
      </c>
      <c r="L12">
        <v>996866969</v>
      </c>
      <c r="M12" t="s">
        <v>704</v>
      </c>
      <c r="N12" t="s">
        <v>156</v>
      </c>
      <c r="O12">
        <v>4468</v>
      </c>
      <c r="P12">
        <v>4503</v>
      </c>
      <c r="Q12">
        <v>0</v>
      </c>
      <c r="R12">
        <v>35</v>
      </c>
      <c r="S12">
        <v>0</v>
      </c>
      <c r="T12" t="s">
        <v>11</v>
      </c>
      <c r="U12" t="s">
        <v>52</v>
      </c>
      <c r="V12" t="s">
        <v>53</v>
      </c>
      <c r="W12" t="s">
        <v>705</v>
      </c>
      <c r="X12" t="s">
        <v>706</v>
      </c>
      <c r="AE12" t="s">
        <v>707</v>
      </c>
      <c r="AF12" t="s">
        <v>57</v>
      </c>
      <c r="AH12" t="s">
        <v>708</v>
      </c>
      <c r="AI12" t="s">
        <v>709</v>
      </c>
      <c r="AJ12" t="s">
        <v>205</v>
      </c>
      <c r="AL12" t="s">
        <v>4</v>
      </c>
      <c r="AM12" t="s">
        <v>710</v>
      </c>
      <c r="AN12" t="s">
        <v>4</v>
      </c>
      <c r="AO12">
        <v>40.659999999999997</v>
      </c>
      <c r="AP12">
        <v>20250000150962</v>
      </c>
      <c r="AQ12">
        <v>45665</v>
      </c>
      <c r="AU12" s="5">
        <v>1697851</v>
      </c>
      <c r="AV12">
        <v>18.399999999999999</v>
      </c>
      <c r="AX12" s="6">
        <v>1697851</v>
      </c>
      <c r="AY12" s="7">
        <v>18.399999999999999</v>
      </c>
    </row>
    <row r="13" spans="1:51" x14ac:dyDescent="0.25">
      <c r="A13">
        <v>1</v>
      </c>
      <c r="B13">
        <v>2174568</v>
      </c>
      <c r="C13">
        <v>45567</v>
      </c>
      <c r="D13">
        <v>45660</v>
      </c>
      <c r="E13">
        <v>45693</v>
      </c>
      <c r="F13">
        <v>94</v>
      </c>
      <c r="G13" t="s">
        <v>465</v>
      </c>
      <c r="H13" t="s">
        <v>7</v>
      </c>
      <c r="I13" t="s">
        <v>1</v>
      </c>
      <c r="J13" t="s">
        <v>1</v>
      </c>
      <c r="K13" t="s">
        <v>466</v>
      </c>
      <c r="L13">
        <v>996866969</v>
      </c>
      <c r="M13" t="s">
        <v>470</v>
      </c>
      <c r="N13" t="s">
        <v>156</v>
      </c>
      <c r="O13">
        <v>2821</v>
      </c>
      <c r="P13">
        <v>2838</v>
      </c>
      <c r="Q13">
        <v>0</v>
      </c>
      <c r="R13">
        <v>17</v>
      </c>
      <c r="S13">
        <v>0</v>
      </c>
      <c r="T13" t="s">
        <v>11</v>
      </c>
      <c r="U13" t="s">
        <v>52</v>
      </c>
      <c r="V13" t="s">
        <v>53</v>
      </c>
      <c r="W13" t="s">
        <v>54</v>
      </c>
      <c r="X13" t="s">
        <v>55</v>
      </c>
      <c r="AE13" t="s">
        <v>56</v>
      </c>
      <c r="AF13" t="s">
        <v>57</v>
      </c>
      <c r="AH13" t="s">
        <v>58</v>
      </c>
      <c r="AI13" t="s">
        <v>55</v>
      </c>
      <c r="AJ13" t="s">
        <v>59</v>
      </c>
      <c r="AL13" t="s">
        <v>4</v>
      </c>
      <c r="AM13" t="s">
        <v>60</v>
      </c>
      <c r="AN13" t="s">
        <v>274</v>
      </c>
      <c r="AO13">
        <v>16.559999999999999</v>
      </c>
      <c r="AP13">
        <v>20250000150963</v>
      </c>
      <c r="AQ13">
        <v>45665</v>
      </c>
      <c r="AU13" s="5">
        <v>1794826</v>
      </c>
      <c r="AV13">
        <v>247.49</v>
      </c>
      <c r="AX13" s="6">
        <v>1794826</v>
      </c>
      <c r="AY13" s="7">
        <v>247.49</v>
      </c>
    </row>
    <row r="14" spans="1:51" x14ac:dyDescent="0.25">
      <c r="A14">
        <v>1</v>
      </c>
      <c r="B14">
        <v>2174569</v>
      </c>
      <c r="C14">
        <v>45567</v>
      </c>
      <c r="D14">
        <v>45660</v>
      </c>
      <c r="E14">
        <v>45693</v>
      </c>
      <c r="F14">
        <v>94</v>
      </c>
      <c r="G14" t="s">
        <v>465</v>
      </c>
      <c r="H14" t="s">
        <v>7</v>
      </c>
      <c r="I14" t="s">
        <v>1</v>
      </c>
      <c r="J14" t="s">
        <v>1</v>
      </c>
      <c r="K14" t="s">
        <v>466</v>
      </c>
      <c r="L14">
        <v>996866969</v>
      </c>
      <c r="M14" t="s">
        <v>711</v>
      </c>
      <c r="N14" t="s">
        <v>156</v>
      </c>
      <c r="O14">
        <v>4657</v>
      </c>
      <c r="P14">
        <v>4698</v>
      </c>
      <c r="Q14">
        <v>0</v>
      </c>
      <c r="R14">
        <v>41</v>
      </c>
      <c r="S14">
        <v>0</v>
      </c>
      <c r="T14" t="s">
        <v>11</v>
      </c>
      <c r="U14" t="s">
        <v>52</v>
      </c>
      <c r="V14" t="s">
        <v>53</v>
      </c>
      <c r="W14" t="s">
        <v>38</v>
      </c>
      <c r="X14" t="s">
        <v>712</v>
      </c>
      <c r="AE14" t="s">
        <v>713</v>
      </c>
      <c r="AF14" t="s">
        <v>57</v>
      </c>
      <c r="AH14" t="s">
        <v>714</v>
      </c>
      <c r="AI14" t="s">
        <v>435</v>
      </c>
      <c r="AJ14" t="s">
        <v>715</v>
      </c>
      <c r="AL14" t="s">
        <v>4</v>
      </c>
      <c r="AM14" t="s">
        <v>716</v>
      </c>
      <c r="AN14" t="s">
        <v>176</v>
      </c>
      <c r="AO14">
        <v>48.13</v>
      </c>
      <c r="AP14">
        <v>20250000150964</v>
      </c>
      <c r="AQ14">
        <v>45665</v>
      </c>
      <c r="AU14" s="5">
        <v>2103441</v>
      </c>
      <c r="AV14">
        <v>1654.46</v>
      </c>
      <c r="AX14" s="6">
        <v>2103441</v>
      </c>
      <c r="AY14" s="7">
        <v>1654.46</v>
      </c>
    </row>
    <row r="15" spans="1:51" x14ac:dyDescent="0.25">
      <c r="A15">
        <v>1</v>
      </c>
      <c r="B15">
        <v>2174570</v>
      </c>
      <c r="C15">
        <v>45567</v>
      </c>
      <c r="D15">
        <v>45660</v>
      </c>
      <c r="E15">
        <v>45693</v>
      </c>
      <c r="F15">
        <v>94</v>
      </c>
      <c r="G15" t="s">
        <v>465</v>
      </c>
      <c r="H15" t="s">
        <v>7</v>
      </c>
      <c r="I15" t="s">
        <v>1</v>
      </c>
      <c r="J15" t="s">
        <v>1</v>
      </c>
      <c r="K15" t="s">
        <v>466</v>
      </c>
      <c r="L15">
        <v>996866969</v>
      </c>
      <c r="M15" t="s">
        <v>473</v>
      </c>
      <c r="N15" t="s">
        <v>156</v>
      </c>
      <c r="O15">
        <v>5699</v>
      </c>
      <c r="P15">
        <v>5743</v>
      </c>
      <c r="Q15">
        <v>0</v>
      </c>
      <c r="R15">
        <v>44</v>
      </c>
      <c r="S15">
        <v>0</v>
      </c>
      <c r="T15" t="s">
        <v>11</v>
      </c>
      <c r="U15" t="s">
        <v>52</v>
      </c>
      <c r="V15" t="s">
        <v>53</v>
      </c>
      <c r="W15" t="s">
        <v>717</v>
      </c>
      <c r="X15" t="s">
        <v>718</v>
      </c>
      <c r="AE15" t="s">
        <v>719</v>
      </c>
      <c r="AF15" t="s">
        <v>57</v>
      </c>
      <c r="AH15" t="s">
        <v>720</v>
      </c>
      <c r="AI15" t="s">
        <v>22</v>
      </c>
      <c r="AJ15" t="s">
        <v>351</v>
      </c>
      <c r="AL15" t="s">
        <v>4</v>
      </c>
      <c r="AM15" t="s">
        <v>721</v>
      </c>
      <c r="AN15" t="s">
        <v>112</v>
      </c>
      <c r="AO15">
        <v>52.02</v>
      </c>
      <c r="AP15">
        <v>20250000150965</v>
      </c>
      <c r="AQ15">
        <v>45665</v>
      </c>
      <c r="AU15" s="5">
        <v>2174564</v>
      </c>
      <c r="AV15">
        <v>51.18</v>
      </c>
      <c r="AX15" s="6">
        <v>2174564</v>
      </c>
      <c r="AY15" s="7">
        <v>51.18</v>
      </c>
    </row>
    <row r="16" spans="1:51" x14ac:dyDescent="0.25">
      <c r="A16">
        <v>1</v>
      </c>
      <c r="B16">
        <v>2174571</v>
      </c>
      <c r="C16">
        <v>45567</v>
      </c>
      <c r="D16">
        <v>45660</v>
      </c>
      <c r="E16">
        <v>45693</v>
      </c>
      <c r="F16">
        <v>94</v>
      </c>
      <c r="G16" t="s">
        <v>465</v>
      </c>
      <c r="H16" t="s">
        <v>7</v>
      </c>
      <c r="I16" t="s">
        <v>1</v>
      </c>
      <c r="J16" t="s">
        <v>1</v>
      </c>
      <c r="K16" t="s">
        <v>466</v>
      </c>
      <c r="L16">
        <v>996866969</v>
      </c>
      <c r="M16" t="s">
        <v>722</v>
      </c>
      <c r="N16" t="s">
        <v>156</v>
      </c>
      <c r="O16">
        <v>6158</v>
      </c>
      <c r="P16">
        <v>6296</v>
      </c>
      <c r="Q16">
        <v>0</v>
      </c>
      <c r="R16">
        <v>138</v>
      </c>
      <c r="S16">
        <v>0</v>
      </c>
      <c r="T16" t="s">
        <v>11</v>
      </c>
      <c r="U16" t="s">
        <v>52</v>
      </c>
      <c r="V16" t="s">
        <v>53</v>
      </c>
      <c r="W16" t="s">
        <v>128</v>
      </c>
      <c r="X16" t="s">
        <v>129</v>
      </c>
      <c r="Y16" t="s">
        <v>130</v>
      </c>
      <c r="Z16" t="s">
        <v>131</v>
      </c>
      <c r="AA16" t="s">
        <v>132</v>
      </c>
      <c r="AB16" t="s">
        <v>133</v>
      </c>
      <c r="AC16" t="s">
        <v>717</v>
      </c>
      <c r="AD16" t="s">
        <v>723</v>
      </c>
      <c r="AE16" t="s">
        <v>724</v>
      </c>
      <c r="AF16" t="s">
        <v>57</v>
      </c>
      <c r="AH16" t="s">
        <v>725</v>
      </c>
      <c r="AI16" t="s">
        <v>726</v>
      </c>
      <c r="AJ16" t="s">
        <v>727</v>
      </c>
      <c r="AL16" t="s">
        <v>4</v>
      </c>
      <c r="AM16" t="s">
        <v>728</v>
      </c>
      <c r="AN16" t="s">
        <v>4</v>
      </c>
      <c r="AO16">
        <v>478.67</v>
      </c>
      <c r="AP16">
        <v>20250000150966</v>
      </c>
      <c r="AQ16">
        <v>45665</v>
      </c>
      <c r="AU16" s="5">
        <v>2174565</v>
      </c>
      <c r="AV16">
        <v>10.11</v>
      </c>
      <c r="AX16" s="6">
        <v>2174565</v>
      </c>
      <c r="AY16" s="7">
        <v>10.11</v>
      </c>
    </row>
    <row r="17" spans="1:51" x14ac:dyDescent="0.25">
      <c r="A17">
        <v>1</v>
      </c>
      <c r="B17">
        <v>2174572</v>
      </c>
      <c r="C17">
        <v>45567</v>
      </c>
      <c r="D17">
        <v>45660</v>
      </c>
      <c r="E17">
        <v>45693</v>
      </c>
      <c r="F17">
        <v>94</v>
      </c>
      <c r="G17" t="s">
        <v>465</v>
      </c>
      <c r="H17" t="s">
        <v>7</v>
      </c>
      <c r="I17" t="s">
        <v>1</v>
      </c>
      <c r="J17" t="s">
        <v>1</v>
      </c>
      <c r="K17" t="s">
        <v>466</v>
      </c>
      <c r="L17">
        <v>996866969</v>
      </c>
      <c r="M17" t="s">
        <v>729</v>
      </c>
      <c r="N17" t="s">
        <v>156</v>
      </c>
      <c r="O17">
        <v>3536</v>
      </c>
      <c r="P17">
        <v>3566</v>
      </c>
      <c r="Q17">
        <v>0</v>
      </c>
      <c r="R17">
        <v>30</v>
      </c>
      <c r="S17">
        <v>0</v>
      </c>
      <c r="T17" t="s">
        <v>11</v>
      </c>
      <c r="U17" t="s">
        <v>52</v>
      </c>
      <c r="V17" t="s">
        <v>53</v>
      </c>
      <c r="W17" t="s">
        <v>730</v>
      </c>
      <c r="X17" t="s">
        <v>731</v>
      </c>
      <c r="AE17" t="s">
        <v>732</v>
      </c>
      <c r="AF17" t="s">
        <v>57</v>
      </c>
      <c r="AH17" t="s">
        <v>733</v>
      </c>
      <c r="AI17" t="s">
        <v>734</v>
      </c>
      <c r="AJ17" t="s">
        <v>679</v>
      </c>
      <c r="AL17" t="s">
        <v>4</v>
      </c>
      <c r="AM17" t="s">
        <v>735</v>
      </c>
      <c r="AN17" t="s">
        <v>4</v>
      </c>
      <c r="AO17">
        <v>34.07</v>
      </c>
      <c r="AP17">
        <v>20250000150967</v>
      </c>
      <c r="AQ17">
        <v>45665</v>
      </c>
      <c r="AU17" s="5">
        <v>2174566</v>
      </c>
      <c r="AV17">
        <v>43</v>
      </c>
      <c r="AX17" s="6">
        <v>2174566</v>
      </c>
      <c r="AY17" s="7">
        <v>43</v>
      </c>
    </row>
    <row r="18" spans="1:51" x14ac:dyDescent="0.25">
      <c r="A18">
        <v>1</v>
      </c>
      <c r="B18">
        <v>2174573</v>
      </c>
      <c r="C18">
        <v>45567</v>
      </c>
      <c r="D18">
        <v>45660</v>
      </c>
      <c r="E18">
        <v>45693</v>
      </c>
      <c r="F18">
        <v>94</v>
      </c>
      <c r="G18" t="s">
        <v>465</v>
      </c>
      <c r="H18" t="s">
        <v>7</v>
      </c>
      <c r="I18" t="s">
        <v>1</v>
      </c>
      <c r="J18" t="s">
        <v>1</v>
      </c>
      <c r="K18" t="s">
        <v>466</v>
      </c>
      <c r="L18">
        <v>996866969</v>
      </c>
      <c r="M18" t="s">
        <v>736</v>
      </c>
      <c r="N18" t="s">
        <v>156</v>
      </c>
      <c r="O18">
        <v>3957</v>
      </c>
      <c r="P18">
        <v>3993</v>
      </c>
      <c r="Q18">
        <v>0</v>
      </c>
      <c r="R18">
        <v>36</v>
      </c>
      <c r="S18">
        <v>0</v>
      </c>
      <c r="T18" t="s">
        <v>11</v>
      </c>
      <c r="U18" t="s">
        <v>52</v>
      </c>
      <c r="V18" t="s">
        <v>53</v>
      </c>
      <c r="W18" t="s">
        <v>737</v>
      </c>
      <c r="X18" t="s">
        <v>738</v>
      </c>
      <c r="AE18" t="s">
        <v>739</v>
      </c>
      <c r="AF18" t="s">
        <v>57</v>
      </c>
      <c r="AH18" t="s">
        <v>740</v>
      </c>
      <c r="AI18" t="s">
        <v>500</v>
      </c>
      <c r="AJ18" t="s">
        <v>741</v>
      </c>
      <c r="AL18" t="s">
        <v>4</v>
      </c>
      <c r="AM18" t="s">
        <v>742</v>
      </c>
      <c r="AN18" t="s">
        <v>379</v>
      </c>
      <c r="AO18">
        <v>41.63</v>
      </c>
      <c r="AP18">
        <v>20250000150968</v>
      </c>
      <c r="AQ18">
        <v>45665</v>
      </c>
      <c r="AU18" s="5">
        <v>2174567</v>
      </c>
      <c r="AV18">
        <v>40.659999999999997</v>
      </c>
      <c r="AX18" s="6">
        <v>2174567</v>
      </c>
      <c r="AY18" s="7">
        <v>40.659999999999997</v>
      </c>
    </row>
    <row r="19" spans="1:51" x14ac:dyDescent="0.25">
      <c r="A19">
        <v>1</v>
      </c>
      <c r="B19">
        <v>2174574</v>
      </c>
      <c r="C19">
        <v>45567</v>
      </c>
      <c r="D19">
        <v>45660</v>
      </c>
      <c r="E19">
        <v>45693</v>
      </c>
      <c r="F19">
        <v>94</v>
      </c>
      <c r="G19" t="s">
        <v>465</v>
      </c>
      <c r="H19" t="s">
        <v>7</v>
      </c>
      <c r="I19" t="s">
        <v>1</v>
      </c>
      <c r="J19" t="s">
        <v>1</v>
      </c>
      <c r="K19" t="s">
        <v>466</v>
      </c>
      <c r="L19">
        <v>996866969</v>
      </c>
      <c r="M19" t="s">
        <v>743</v>
      </c>
      <c r="N19" t="s">
        <v>156</v>
      </c>
      <c r="O19">
        <v>3803</v>
      </c>
      <c r="P19">
        <v>3837</v>
      </c>
      <c r="Q19">
        <v>0</v>
      </c>
      <c r="R19">
        <v>34</v>
      </c>
      <c r="S19">
        <v>0</v>
      </c>
      <c r="T19" t="s">
        <v>11</v>
      </c>
      <c r="U19" t="s">
        <v>52</v>
      </c>
      <c r="V19" t="s">
        <v>53</v>
      </c>
      <c r="W19" t="s">
        <v>744</v>
      </c>
      <c r="X19" t="s">
        <v>745</v>
      </c>
      <c r="AE19" t="s">
        <v>746</v>
      </c>
      <c r="AF19" t="s">
        <v>57</v>
      </c>
      <c r="AH19" t="s">
        <v>747</v>
      </c>
      <c r="AI19" t="s">
        <v>122</v>
      </c>
      <c r="AJ19" t="s">
        <v>110</v>
      </c>
      <c r="AL19" t="s">
        <v>4</v>
      </c>
      <c r="AM19" t="s">
        <v>748</v>
      </c>
      <c r="AN19" t="s">
        <v>97</v>
      </c>
      <c r="AO19">
        <v>39.270000000000003</v>
      </c>
      <c r="AP19">
        <v>20250000150969</v>
      </c>
      <c r="AQ19">
        <v>45665</v>
      </c>
      <c r="AU19" s="5">
        <v>2174568</v>
      </c>
      <c r="AV19">
        <v>16.559999999999999</v>
      </c>
      <c r="AX19" s="6">
        <v>2174568</v>
      </c>
      <c r="AY19" s="7">
        <v>16.559999999999999</v>
      </c>
    </row>
    <row r="20" spans="1:51" x14ac:dyDescent="0.25">
      <c r="A20">
        <v>1</v>
      </c>
      <c r="B20">
        <v>2174575</v>
      </c>
      <c r="C20">
        <v>45567</v>
      </c>
      <c r="D20">
        <v>45660</v>
      </c>
      <c r="E20">
        <v>45693</v>
      </c>
      <c r="F20">
        <v>94</v>
      </c>
      <c r="G20" t="s">
        <v>465</v>
      </c>
      <c r="H20" t="s">
        <v>7</v>
      </c>
      <c r="I20" t="s">
        <v>1</v>
      </c>
      <c r="J20" t="s">
        <v>1</v>
      </c>
      <c r="K20" t="s">
        <v>466</v>
      </c>
      <c r="L20">
        <v>996866969</v>
      </c>
      <c r="M20" t="s">
        <v>749</v>
      </c>
      <c r="N20" t="s">
        <v>156</v>
      </c>
      <c r="O20">
        <v>5293</v>
      </c>
      <c r="P20">
        <v>5359</v>
      </c>
      <c r="Q20">
        <v>0</v>
      </c>
      <c r="R20">
        <v>66</v>
      </c>
      <c r="S20">
        <v>0</v>
      </c>
      <c r="T20" t="s">
        <v>11</v>
      </c>
      <c r="U20" t="s">
        <v>52</v>
      </c>
      <c r="V20" t="s">
        <v>53</v>
      </c>
      <c r="W20" t="s">
        <v>128</v>
      </c>
      <c r="X20" t="s">
        <v>129</v>
      </c>
      <c r="Y20" t="s">
        <v>361</v>
      </c>
      <c r="Z20" t="s">
        <v>362</v>
      </c>
      <c r="AE20" t="s">
        <v>750</v>
      </c>
      <c r="AF20" t="s">
        <v>57</v>
      </c>
      <c r="AH20" t="s">
        <v>751</v>
      </c>
      <c r="AI20" t="s">
        <v>752</v>
      </c>
      <c r="AJ20" t="s">
        <v>753</v>
      </c>
      <c r="AL20" t="s">
        <v>4</v>
      </c>
      <c r="AM20" t="s">
        <v>754</v>
      </c>
      <c r="AN20" t="s">
        <v>4</v>
      </c>
      <c r="AO20">
        <v>89.63</v>
      </c>
      <c r="AP20">
        <v>20250000150970</v>
      </c>
      <c r="AQ20">
        <v>45665</v>
      </c>
      <c r="AU20" s="5">
        <v>2174569</v>
      </c>
      <c r="AV20">
        <v>48.13</v>
      </c>
      <c r="AX20" s="6">
        <v>2174569</v>
      </c>
      <c r="AY20" s="7">
        <v>48.13</v>
      </c>
    </row>
    <row r="21" spans="1:51" x14ac:dyDescent="0.25">
      <c r="A21">
        <v>1</v>
      </c>
      <c r="B21">
        <v>2174576</v>
      </c>
      <c r="C21">
        <v>45567</v>
      </c>
      <c r="D21">
        <v>45660</v>
      </c>
      <c r="E21">
        <v>45693</v>
      </c>
      <c r="F21">
        <v>94</v>
      </c>
      <c r="G21" t="s">
        <v>465</v>
      </c>
      <c r="H21" t="s">
        <v>7</v>
      </c>
      <c r="I21" t="s">
        <v>1</v>
      </c>
      <c r="J21" t="s">
        <v>1</v>
      </c>
      <c r="K21" t="s">
        <v>466</v>
      </c>
      <c r="L21">
        <v>996866969</v>
      </c>
      <c r="M21" t="s">
        <v>755</v>
      </c>
      <c r="N21" t="s">
        <v>156</v>
      </c>
      <c r="O21">
        <v>5276</v>
      </c>
      <c r="P21">
        <v>5346</v>
      </c>
      <c r="Q21">
        <v>0</v>
      </c>
      <c r="R21">
        <v>70</v>
      </c>
      <c r="S21">
        <v>0</v>
      </c>
      <c r="T21" t="s">
        <v>11</v>
      </c>
      <c r="U21" t="s">
        <v>52</v>
      </c>
      <c r="V21" t="s">
        <v>53</v>
      </c>
      <c r="W21" t="s">
        <v>128</v>
      </c>
      <c r="X21" t="s">
        <v>129</v>
      </c>
      <c r="Y21" t="s">
        <v>756</v>
      </c>
      <c r="Z21" t="s">
        <v>673</v>
      </c>
      <c r="AE21" t="s">
        <v>757</v>
      </c>
      <c r="AF21" t="s">
        <v>57</v>
      </c>
      <c r="AH21" t="s">
        <v>758</v>
      </c>
      <c r="AI21" t="s">
        <v>759</v>
      </c>
      <c r="AJ21" t="s">
        <v>760</v>
      </c>
      <c r="AL21" t="s">
        <v>4</v>
      </c>
      <c r="AM21" t="s">
        <v>761</v>
      </c>
      <c r="AN21" t="s">
        <v>4</v>
      </c>
      <c r="AO21">
        <v>104.71</v>
      </c>
      <c r="AP21">
        <v>20250000150971</v>
      </c>
      <c r="AQ21">
        <v>45665</v>
      </c>
      <c r="AU21" s="5">
        <v>2174570</v>
      </c>
      <c r="AV21">
        <v>52.02</v>
      </c>
      <c r="AX21" s="6">
        <v>2174570</v>
      </c>
      <c r="AY21" s="7">
        <v>52.02</v>
      </c>
    </row>
    <row r="22" spans="1:51" x14ac:dyDescent="0.25">
      <c r="A22">
        <v>1</v>
      </c>
      <c r="B22">
        <v>2174577</v>
      </c>
      <c r="C22">
        <v>45567</v>
      </c>
      <c r="D22">
        <v>45660</v>
      </c>
      <c r="E22">
        <v>45693</v>
      </c>
      <c r="F22">
        <v>94</v>
      </c>
      <c r="G22" t="s">
        <v>465</v>
      </c>
      <c r="H22" t="s">
        <v>7</v>
      </c>
      <c r="I22" t="s">
        <v>1</v>
      </c>
      <c r="J22" t="s">
        <v>1</v>
      </c>
      <c r="K22" t="s">
        <v>466</v>
      </c>
      <c r="L22">
        <v>996866969</v>
      </c>
      <c r="M22" t="s">
        <v>762</v>
      </c>
      <c r="N22" t="s">
        <v>156</v>
      </c>
      <c r="O22">
        <v>6011</v>
      </c>
      <c r="P22">
        <v>6152</v>
      </c>
      <c r="Q22">
        <v>0</v>
      </c>
      <c r="R22">
        <v>141</v>
      </c>
      <c r="S22">
        <v>0</v>
      </c>
      <c r="T22" t="s">
        <v>11</v>
      </c>
      <c r="U22" t="s">
        <v>52</v>
      </c>
      <c r="V22" t="s">
        <v>53</v>
      </c>
      <c r="W22" t="s">
        <v>128</v>
      </c>
      <c r="X22" t="s">
        <v>129</v>
      </c>
      <c r="Y22" t="s">
        <v>130</v>
      </c>
      <c r="Z22" t="s">
        <v>131</v>
      </c>
      <c r="AA22" t="s">
        <v>132</v>
      </c>
      <c r="AB22" t="s">
        <v>133</v>
      </c>
      <c r="AC22" t="s">
        <v>763</v>
      </c>
      <c r="AD22" t="s">
        <v>764</v>
      </c>
      <c r="AE22" t="s">
        <v>765</v>
      </c>
      <c r="AF22" t="s">
        <v>57</v>
      </c>
      <c r="AH22" t="s">
        <v>766</v>
      </c>
      <c r="AI22" t="s">
        <v>767</v>
      </c>
      <c r="AJ22" t="s">
        <v>768</v>
      </c>
      <c r="AL22" t="s">
        <v>4</v>
      </c>
      <c r="AM22" t="s">
        <v>769</v>
      </c>
      <c r="AN22" t="s">
        <v>232</v>
      </c>
      <c r="AO22">
        <v>498.2</v>
      </c>
      <c r="AP22">
        <v>20250000150972</v>
      </c>
      <c r="AQ22">
        <v>45665</v>
      </c>
      <c r="AU22" s="5">
        <v>2174571</v>
      </c>
      <c r="AV22">
        <v>478.67</v>
      </c>
      <c r="AX22" s="6">
        <v>2174571</v>
      </c>
      <c r="AY22" s="7">
        <v>478.67</v>
      </c>
    </row>
    <row r="23" spans="1:51" x14ac:dyDescent="0.25">
      <c r="A23">
        <v>1</v>
      </c>
      <c r="B23">
        <v>2174578</v>
      </c>
      <c r="C23">
        <v>45567</v>
      </c>
      <c r="D23">
        <v>45660</v>
      </c>
      <c r="E23">
        <v>45693</v>
      </c>
      <c r="F23">
        <v>94</v>
      </c>
      <c r="G23" t="s">
        <v>465</v>
      </c>
      <c r="H23" t="s">
        <v>7</v>
      </c>
      <c r="I23" t="s">
        <v>1</v>
      </c>
      <c r="J23" t="s">
        <v>1</v>
      </c>
      <c r="K23" t="s">
        <v>466</v>
      </c>
      <c r="L23">
        <v>996866969</v>
      </c>
      <c r="M23" t="s">
        <v>770</v>
      </c>
      <c r="N23" t="s">
        <v>156</v>
      </c>
      <c r="O23">
        <v>4452</v>
      </c>
      <c r="P23">
        <v>4488</v>
      </c>
      <c r="Q23">
        <v>0</v>
      </c>
      <c r="R23">
        <v>36</v>
      </c>
      <c r="S23">
        <v>0</v>
      </c>
      <c r="T23" t="s">
        <v>11</v>
      </c>
      <c r="U23" t="s">
        <v>52</v>
      </c>
      <c r="V23" t="s">
        <v>53</v>
      </c>
      <c r="W23" t="s">
        <v>737</v>
      </c>
      <c r="X23" t="s">
        <v>738</v>
      </c>
      <c r="AE23" t="s">
        <v>739</v>
      </c>
      <c r="AF23" t="s">
        <v>57</v>
      </c>
      <c r="AH23" t="s">
        <v>740</v>
      </c>
      <c r="AI23" t="s">
        <v>500</v>
      </c>
      <c r="AJ23" t="s">
        <v>741</v>
      </c>
      <c r="AL23" t="s">
        <v>4</v>
      </c>
      <c r="AM23" t="s">
        <v>742</v>
      </c>
      <c r="AN23" t="s">
        <v>274</v>
      </c>
      <c r="AO23">
        <v>41.61</v>
      </c>
      <c r="AP23">
        <v>20250000150973</v>
      </c>
      <c r="AQ23">
        <v>45665</v>
      </c>
      <c r="AU23" s="5">
        <v>2174572</v>
      </c>
      <c r="AV23">
        <v>34.07</v>
      </c>
      <c r="AX23" s="6">
        <v>2174572</v>
      </c>
      <c r="AY23" s="7">
        <v>34.07</v>
      </c>
    </row>
    <row r="24" spans="1:51" x14ac:dyDescent="0.25">
      <c r="A24">
        <v>1</v>
      </c>
      <c r="B24">
        <v>2174579</v>
      </c>
      <c r="C24">
        <v>45567</v>
      </c>
      <c r="D24">
        <v>45660</v>
      </c>
      <c r="E24">
        <v>45693</v>
      </c>
      <c r="F24">
        <v>94</v>
      </c>
      <c r="G24" t="s">
        <v>465</v>
      </c>
      <c r="H24" t="s">
        <v>7</v>
      </c>
      <c r="I24" t="s">
        <v>1</v>
      </c>
      <c r="J24" t="s">
        <v>1</v>
      </c>
      <c r="K24" t="s">
        <v>466</v>
      </c>
      <c r="L24">
        <v>996866969</v>
      </c>
      <c r="M24" t="s">
        <v>771</v>
      </c>
      <c r="N24" t="s">
        <v>156</v>
      </c>
      <c r="O24">
        <v>4142</v>
      </c>
      <c r="P24">
        <v>4179</v>
      </c>
      <c r="Q24">
        <v>0</v>
      </c>
      <c r="R24">
        <v>37</v>
      </c>
      <c r="S24">
        <v>0</v>
      </c>
      <c r="T24" t="s">
        <v>11</v>
      </c>
      <c r="U24" t="s">
        <v>52</v>
      </c>
      <c r="V24" t="s">
        <v>53</v>
      </c>
      <c r="W24" t="s">
        <v>664</v>
      </c>
      <c r="X24" t="s">
        <v>698</v>
      </c>
      <c r="AE24" t="s">
        <v>699</v>
      </c>
      <c r="AF24" t="s">
        <v>57</v>
      </c>
      <c r="AH24" t="s">
        <v>700</v>
      </c>
      <c r="AI24" t="s">
        <v>701</v>
      </c>
      <c r="AJ24" t="s">
        <v>702</v>
      </c>
      <c r="AL24" t="s">
        <v>4</v>
      </c>
      <c r="AM24" t="s">
        <v>703</v>
      </c>
      <c r="AN24" t="s">
        <v>303</v>
      </c>
      <c r="AO24">
        <v>43.14</v>
      </c>
      <c r="AP24">
        <v>20250000150974</v>
      </c>
      <c r="AQ24">
        <v>45665</v>
      </c>
      <c r="AU24" s="5">
        <v>2174573</v>
      </c>
      <c r="AV24">
        <v>41.63</v>
      </c>
      <c r="AX24" s="6">
        <v>2174573</v>
      </c>
      <c r="AY24" s="7">
        <v>41.63</v>
      </c>
    </row>
    <row r="25" spans="1:51" x14ac:dyDescent="0.25">
      <c r="A25">
        <v>1</v>
      </c>
      <c r="B25">
        <v>2174580</v>
      </c>
      <c r="C25">
        <v>45567</v>
      </c>
      <c r="D25">
        <v>45660</v>
      </c>
      <c r="E25">
        <v>45693</v>
      </c>
      <c r="F25">
        <v>94</v>
      </c>
      <c r="G25" t="s">
        <v>465</v>
      </c>
      <c r="H25" t="s">
        <v>7</v>
      </c>
      <c r="I25" t="s">
        <v>1</v>
      </c>
      <c r="J25" t="s">
        <v>1</v>
      </c>
      <c r="K25" t="s">
        <v>466</v>
      </c>
      <c r="L25">
        <v>996866969</v>
      </c>
      <c r="M25" t="s">
        <v>772</v>
      </c>
      <c r="N25" t="s">
        <v>156</v>
      </c>
      <c r="O25">
        <v>4010</v>
      </c>
      <c r="P25">
        <v>4010</v>
      </c>
      <c r="Q25" t="s">
        <v>773</v>
      </c>
      <c r="R25">
        <v>0</v>
      </c>
      <c r="S25">
        <v>0</v>
      </c>
      <c r="T25" t="s">
        <v>11</v>
      </c>
      <c r="U25" t="s">
        <v>91</v>
      </c>
      <c r="V25" t="s">
        <v>92</v>
      </c>
      <c r="AE25" t="s">
        <v>92</v>
      </c>
      <c r="AF25" t="s">
        <v>57</v>
      </c>
      <c r="AH25" t="s">
        <v>93</v>
      </c>
      <c r="AI25" t="s">
        <v>94</v>
      </c>
      <c r="AJ25" t="s">
        <v>95</v>
      </c>
      <c r="AL25" t="s">
        <v>4</v>
      </c>
      <c r="AM25" t="s">
        <v>96</v>
      </c>
      <c r="AN25" t="s">
        <v>4</v>
      </c>
      <c r="AO25">
        <v>8.44</v>
      </c>
      <c r="AP25">
        <v>20250000150975</v>
      </c>
      <c r="AQ25">
        <v>45665</v>
      </c>
      <c r="AU25" s="5">
        <v>2174574</v>
      </c>
      <c r="AV25">
        <v>39.270000000000003</v>
      </c>
      <c r="AX25" s="6">
        <v>2174574</v>
      </c>
      <c r="AY25" s="7">
        <v>39.270000000000003</v>
      </c>
    </row>
    <row r="26" spans="1:51" x14ac:dyDescent="0.25">
      <c r="A26">
        <v>1</v>
      </c>
      <c r="B26">
        <v>2174581</v>
      </c>
      <c r="C26">
        <v>45567</v>
      </c>
      <c r="D26">
        <v>45660</v>
      </c>
      <c r="E26">
        <v>45693</v>
      </c>
      <c r="F26">
        <v>94</v>
      </c>
      <c r="G26" t="s">
        <v>465</v>
      </c>
      <c r="H26" t="s">
        <v>7</v>
      </c>
      <c r="I26" t="s">
        <v>1</v>
      </c>
      <c r="J26" t="s">
        <v>1</v>
      </c>
      <c r="K26" t="s">
        <v>466</v>
      </c>
      <c r="L26">
        <v>996866969</v>
      </c>
      <c r="M26" t="s">
        <v>774</v>
      </c>
      <c r="N26" t="s">
        <v>156</v>
      </c>
      <c r="O26">
        <v>5661</v>
      </c>
      <c r="P26">
        <v>5715</v>
      </c>
      <c r="Q26">
        <v>0</v>
      </c>
      <c r="R26">
        <v>54</v>
      </c>
      <c r="S26">
        <v>0</v>
      </c>
      <c r="T26" t="s">
        <v>11</v>
      </c>
      <c r="U26" t="s">
        <v>52</v>
      </c>
      <c r="V26" t="s">
        <v>53</v>
      </c>
      <c r="W26" t="s">
        <v>775</v>
      </c>
      <c r="X26" t="s">
        <v>534</v>
      </c>
      <c r="AE26" t="s">
        <v>776</v>
      </c>
      <c r="AF26" t="s">
        <v>57</v>
      </c>
      <c r="AH26" t="s">
        <v>777</v>
      </c>
      <c r="AI26" t="s">
        <v>778</v>
      </c>
      <c r="AJ26" t="s">
        <v>779</v>
      </c>
      <c r="AL26" t="s">
        <v>4</v>
      </c>
      <c r="AM26" t="s">
        <v>780</v>
      </c>
      <c r="AN26" t="s">
        <v>16</v>
      </c>
      <c r="AO26">
        <v>65.44</v>
      </c>
      <c r="AP26">
        <v>20250000150976</v>
      </c>
      <c r="AQ26">
        <v>45665</v>
      </c>
      <c r="AU26" s="5">
        <v>2174575</v>
      </c>
      <c r="AV26">
        <v>89.63</v>
      </c>
      <c r="AX26" s="6">
        <v>2174575</v>
      </c>
      <c r="AY26" s="7">
        <v>89.63</v>
      </c>
    </row>
    <row r="27" spans="1:51" x14ac:dyDescent="0.25">
      <c r="A27">
        <v>1</v>
      </c>
      <c r="B27">
        <v>2174582</v>
      </c>
      <c r="C27">
        <v>45567</v>
      </c>
      <c r="D27">
        <v>45660</v>
      </c>
      <c r="E27">
        <v>45693</v>
      </c>
      <c r="F27">
        <v>94</v>
      </c>
      <c r="G27" t="s">
        <v>465</v>
      </c>
      <c r="H27" t="s">
        <v>7</v>
      </c>
      <c r="I27" t="s">
        <v>1</v>
      </c>
      <c r="J27" t="s">
        <v>1</v>
      </c>
      <c r="K27" t="s">
        <v>466</v>
      </c>
      <c r="L27">
        <v>996866969</v>
      </c>
      <c r="M27" t="s">
        <v>781</v>
      </c>
      <c r="N27" t="s">
        <v>156</v>
      </c>
      <c r="O27">
        <v>6660</v>
      </c>
      <c r="P27">
        <v>6728</v>
      </c>
      <c r="Q27">
        <v>0</v>
      </c>
      <c r="R27">
        <v>68</v>
      </c>
      <c r="S27">
        <v>0</v>
      </c>
      <c r="T27" t="s">
        <v>11</v>
      </c>
      <c r="U27" t="s">
        <v>52</v>
      </c>
      <c r="V27" t="s">
        <v>53</v>
      </c>
      <c r="W27" t="s">
        <v>128</v>
      </c>
      <c r="X27" t="s">
        <v>129</v>
      </c>
      <c r="Y27" t="s">
        <v>678</v>
      </c>
      <c r="Z27" t="s">
        <v>782</v>
      </c>
      <c r="AE27" t="s">
        <v>783</v>
      </c>
      <c r="AF27" t="s">
        <v>57</v>
      </c>
      <c r="AH27" t="s">
        <v>784</v>
      </c>
      <c r="AI27" t="s">
        <v>785</v>
      </c>
      <c r="AJ27" t="s">
        <v>786</v>
      </c>
      <c r="AL27" t="s">
        <v>4</v>
      </c>
      <c r="AM27" t="s">
        <v>787</v>
      </c>
      <c r="AN27" t="s">
        <v>4</v>
      </c>
      <c r="AO27">
        <v>97.16</v>
      </c>
      <c r="AP27">
        <v>20250000150977</v>
      </c>
      <c r="AQ27">
        <v>45665</v>
      </c>
      <c r="AU27" s="5">
        <v>2174576</v>
      </c>
      <c r="AV27">
        <v>104.71</v>
      </c>
      <c r="AX27" s="6">
        <v>2174576</v>
      </c>
      <c r="AY27" s="7">
        <v>104.71</v>
      </c>
    </row>
    <row r="28" spans="1:51" x14ac:dyDescent="0.25">
      <c r="A28">
        <v>88</v>
      </c>
      <c r="B28">
        <v>1697851</v>
      </c>
      <c r="C28">
        <v>45563</v>
      </c>
      <c r="D28">
        <v>45653</v>
      </c>
      <c r="E28">
        <v>45692</v>
      </c>
      <c r="F28">
        <v>91</v>
      </c>
      <c r="G28" t="s">
        <v>620</v>
      </c>
      <c r="H28" t="s">
        <v>7</v>
      </c>
      <c r="I28" t="s">
        <v>1</v>
      </c>
      <c r="J28" t="s">
        <v>1</v>
      </c>
      <c r="K28" t="s">
        <v>621</v>
      </c>
      <c r="L28">
        <v>996866969</v>
      </c>
      <c r="M28" t="s">
        <v>788</v>
      </c>
      <c r="N28" t="s">
        <v>9</v>
      </c>
      <c r="O28">
        <v>0</v>
      </c>
      <c r="P28">
        <v>0</v>
      </c>
      <c r="Q28">
        <v>0</v>
      </c>
      <c r="R28">
        <v>0</v>
      </c>
      <c r="S28">
        <v>18</v>
      </c>
      <c r="T28" t="s">
        <v>11</v>
      </c>
      <c r="U28" t="s">
        <v>157</v>
      </c>
      <c r="V28" t="s">
        <v>158</v>
      </c>
      <c r="W28" t="s">
        <v>789</v>
      </c>
      <c r="X28" t="s">
        <v>482</v>
      </c>
      <c r="AE28" t="s">
        <v>790</v>
      </c>
      <c r="AF28" t="s">
        <v>150</v>
      </c>
      <c r="AH28" t="s">
        <v>791</v>
      </c>
      <c r="AI28" t="s">
        <v>792</v>
      </c>
      <c r="AJ28" t="s">
        <v>793</v>
      </c>
      <c r="AL28" t="s">
        <v>4</v>
      </c>
      <c r="AM28" t="s">
        <v>794</v>
      </c>
      <c r="AN28" t="s">
        <v>4</v>
      </c>
      <c r="AO28">
        <v>18.399999999999999</v>
      </c>
      <c r="AP28">
        <v>20250000106141</v>
      </c>
      <c r="AQ28">
        <v>45664</v>
      </c>
      <c r="AU28" s="5">
        <v>2174577</v>
      </c>
      <c r="AV28">
        <v>498.2</v>
      </c>
      <c r="AX28" s="6">
        <v>2174577</v>
      </c>
      <c r="AY28" s="7">
        <v>498.2</v>
      </c>
    </row>
    <row r="29" spans="1:51" x14ac:dyDescent="0.25">
      <c r="AU29" s="5">
        <v>2174578</v>
      </c>
      <c r="AV29">
        <v>41.61</v>
      </c>
      <c r="AX29" s="6">
        <v>2174578</v>
      </c>
      <c r="AY29" s="7">
        <v>41.61</v>
      </c>
    </row>
    <row r="30" spans="1:51" x14ac:dyDescent="0.25">
      <c r="AU30" s="5">
        <v>2174579</v>
      </c>
      <c r="AV30">
        <v>43.14</v>
      </c>
      <c r="AX30" s="6">
        <v>2174579</v>
      </c>
      <c r="AY30" s="7">
        <v>43.14</v>
      </c>
    </row>
    <row r="31" spans="1:51" x14ac:dyDescent="0.25">
      <c r="AU31" s="5">
        <v>2174580</v>
      </c>
      <c r="AV31">
        <v>8.44</v>
      </c>
      <c r="AX31" s="6">
        <v>2174580</v>
      </c>
      <c r="AY31" s="7">
        <v>8.44</v>
      </c>
    </row>
    <row r="32" spans="1:51" x14ac:dyDescent="0.25">
      <c r="AO32">
        <v>4031.98</v>
      </c>
      <c r="AU32" s="5">
        <v>2174581</v>
      </c>
      <c r="AV32">
        <v>65.44</v>
      </c>
      <c r="AX32" s="6">
        <v>2174581</v>
      </c>
      <c r="AY32" s="7">
        <v>65.44</v>
      </c>
    </row>
    <row r="33" spans="47:51" x14ac:dyDescent="0.25">
      <c r="AU33" s="5">
        <v>2174582</v>
      </c>
      <c r="AV33">
        <v>97.16</v>
      </c>
      <c r="AX33" s="6">
        <v>2174582</v>
      </c>
      <c r="AY33" s="7">
        <v>97.16</v>
      </c>
    </row>
    <row r="34" spans="47:51" x14ac:dyDescent="0.25">
      <c r="AU34" s="5" t="s">
        <v>820</v>
      </c>
      <c r="AV34">
        <v>4031.98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6C88-BC8D-45B6-80AB-79F93D4E4DBE}">
  <sheetPr>
    <tabColor theme="9" tint="0.39997558519241921"/>
  </sheetPr>
  <dimension ref="A1:BC36"/>
  <sheetViews>
    <sheetView topLeftCell="AU25" workbookViewId="0">
      <selection activeCell="BC11" sqref="BC11"/>
    </sheetView>
  </sheetViews>
  <sheetFormatPr defaultRowHeight="15" x14ac:dyDescent="0.25"/>
  <cols>
    <col min="1" max="1" width="11.140625" customWidth="1"/>
    <col min="2" max="2" width="13.85546875" customWidth="1"/>
    <col min="3" max="4" width="9.7109375" bestFit="1" customWidth="1"/>
    <col min="5" max="5" width="13.5703125" customWidth="1"/>
    <col min="6" max="6" width="3" bestFit="1" customWidth="1"/>
    <col min="7" max="7" width="2.28515625" bestFit="1" customWidth="1"/>
    <col min="8" max="8" width="3.140625" bestFit="1" customWidth="1"/>
    <col min="9" max="10" width="24" bestFit="1" customWidth="1"/>
    <col min="11" max="11" width="48.5703125" bestFit="1" customWidth="1"/>
    <col min="12" max="12" width="10" bestFit="1" customWidth="1"/>
    <col min="13" max="13" width="10.28515625" bestFit="1" customWidth="1"/>
    <col min="14" max="14" width="6.140625" bestFit="1" customWidth="1"/>
    <col min="15" max="16" width="5" bestFit="1" customWidth="1"/>
    <col min="17" max="17" width="2" bestFit="1" customWidth="1"/>
    <col min="18" max="18" width="3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4" bestFit="1" customWidth="1"/>
    <col min="28" max="28" width="5" bestFit="1" customWidth="1"/>
    <col min="31" max="31" width="6" bestFit="1" customWidth="1"/>
    <col min="32" max="32" width="5" bestFit="1" customWidth="1"/>
    <col min="34" max="36" width="6" bestFit="1" customWidth="1"/>
    <col min="37" max="38" width="5" bestFit="1" customWidth="1"/>
    <col min="39" max="39" width="7" bestFit="1" customWidth="1"/>
    <col min="40" max="40" width="6" bestFit="1" customWidth="1"/>
    <col min="41" max="41" width="9.5703125" style="23" customWidth="1"/>
    <col min="42" max="42" width="19.85546875" style="24" customWidth="1"/>
    <col min="43" max="43" width="9.7109375" bestFit="1" customWidth="1"/>
    <col min="47" max="47" width="21.85546875" customWidth="1"/>
    <col min="48" max="48" width="19.140625" customWidth="1"/>
    <col min="49" max="49" width="21.5703125" customWidth="1"/>
    <col min="50" max="50" width="48.140625" bestFit="1" customWidth="1"/>
    <col min="51" max="51" width="16.140625" customWidth="1"/>
    <col min="52" max="52" width="14.140625" bestFit="1" customWidth="1"/>
    <col min="54" max="54" width="7.85546875" bestFit="1" customWidth="1"/>
    <col min="55" max="55" width="9" bestFit="1" customWidth="1"/>
  </cols>
  <sheetData>
    <row r="1" spans="1:55" s="21" customFormat="1" x14ac:dyDescent="0.25">
      <c r="A1" s="15" t="s">
        <v>611</v>
      </c>
      <c r="B1" s="16" t="s">
        <v>569</v>
      </c>
      <c r="C1" s="17" t="s">
        <v>570</v>
      </c>
      <c r="D1" s="17" t="s">
        <v>571</v>
      </c>
      <c r="E1" s="17" t="s">
        <v>572</v>
      </c>
      <c r="F1" s="17" t="s">
        <v>573</v>
      </c>
      <c r="G1" s="17" t="s">
        <v>574</v>
      </c>
      <c r="H1" s="17" t="s">
        <v>575</v>
      </c>
      <c r="I1" s="17" t="s">
        <v>576</v>
      </c>
      <c r="J1" s="17" t="s">
        <v>577</v>
      </c>
      <c r="K1" s="17" t="s">
        <v>578</v>
      </c>
      <c r="L1" s="17" t="s">
        <v>579</v>
      </c>
      <c r="M1" s="17" t="s">
        <v>580</v>
      </c>
      <c r="N1" s="17" t="s">
        <v>581</v>
      </c>
      <c r="O1" s="17" t="s">
        <v>582</v>
      </c>
      <c r="P1" s="17" t="s">
        <v>583</v>
      </c>
      <c r="Q1" s="17" t="s">
        <v>584</v>
      </c>
      <c r="R1" s="17" t="s">
        <v>585</v>
      </c>
      <c r="S1" s="17" t="s">
        <v>586</v>
      </c>
      <c r="T1" s="17" t="s">
        <v>587</v>
      </c>
      <c r="U1" s="17" t="s">
        <v>588</v>
      </c>
      <c r="V1" s="17" t="s">
        <v>589</v>
      </c>
      <c r="W1" s="17" t="s">
        <v>590</v>
      </c>
      <c r="X1" s="17" t="s">
        <v>591</v>
      </c>
      <c r="Y1" s="17" t="s">
        <v>592</v>
      </c>
      <c r="Z1" s="17" t="s">
        <v>593</v>
      </c>
      <c r="AA1" s="17" t="s">
        <v>594</v>
      </c>
      <c r="AB1" s="17" t="s">
        <v>595</v>
      </c>
      <c r="AC1" s="17" t="s">
        <v>596</v>
      </c>
      <c r="AD1" s="17" t="s">
        <v>597</v>
      </c>
      <c r="AE1" s="17" t="s">
        <v>598</v>
      </c>
      <c r="AF1" s="17" t="s">
        <v>599</v>
      </c>
      <c r="AG1" s="17" t="s">
        <v>600</v>
      </c>
      <c r="AH1" s="17" t="s">
        <v>601</v>
      </c>
      <c r="AI1" s="17" t="s">
        <v>602</v>
      </c>
      <c r="AJ1" s="17" t="s">
        <v>603</v>
      </c>
      <c r="AK1" s="17" t="s">
        <v>604</v>
      </c>
      <c r="AL1" s="17" t="s">
        <v>605</v>
      </c>
      <c r="AM1" s="17" t="s">
        <v>612</v>
      </c>
      <c r="AN1" s="17" t="s">
        <v>607</v>
      </c>
      <c r="AO1" s="18" t="s">
        <v>608</v>
      </c>
      <c r="AP1" s="19" t="s">
        <v>609</v>
      </c>
      <c r="AQ1" s="20" t="s">
        <v>610</v>
      </c>
    </row>
    <row r="2" spans="1:55" x14ac:dyDescent="0.25">
      <c r="B2">
        <v>221</v>
      </c>
      <c r="E2" s="22">
        <v>45715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116</v>
      </c>
      <c r="AL2" t="s">
        <v>4</v>
      </c>
      <c r="AM2" t="s">
        <v>116</v>
      </c>
      <c r="AN2" t="s">
        <v>4</v>
      </c>
      <c r="AO2" s="23">
        <v>0.04</v>
      </c>
      <c r="AP2" s="24">
        <v>20250001818121</v>
      </c>
      <c r="AQ2" s="22">
        <v>45715</v>
      </c>
    </row>
    <row r="3" spans="1:55" x14ac:dyDescent="0.25">
      <c r="B3">
        <v>2103441</v>
      </c>
      <c r="E3" s="22">
        <v>45715</v>
      </c>
      <c r="G3" t="s">
        <v>27</v>
      </c>
      <c r="I3" t="s">
        <v>1</v>
      </c>
      <c r="J3" t="s">
        <v>1</v>
      </c>
      <c r="K3" t="s">
        <v>28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838</v>
      </c>
      <c r="AL3" t="s">
        <v>4</v>
      </c>
      <c r="AM3" t="s">
        <v>838</v>
      </c>
      <c r="AN3" t="s">
        <v>4</v>
      </c>
      <c r="AO3" s="23">
        <v>5.19</v>
      </c>
      <c r="AP3" s="24">
        <v>20250001818144</v>
      </c>
      <c r="AQ3" s="22">
        <v>45715</v>
      </c>
    </row>
    <row r="4" spans="1:55" x14ac:dyDescent="0.25">
      <c r="A4">
        <v>34</v>
      </c>
      <c r="B4">
        <v>1902750</v>
      </c>
      <c r="C4" s="22">
        <v>45604</v>
      </c>
      <c r="D4" s="22">
        <v>45693</v>
      </c>
      <c r="E4" s="22">
        <v>45729</v>
      </c>
      <c r="F4">
        <v>90</v>
      </c>
      <c r="G4" t="s">
        <v>27</v>
      </c>
      <c r="H4" t="s">
        <v>7</v>
      </c>
      <c r="I4" t="s">
        <v>62</v>
      </c>
      <c r="J4" t="s">
        <v>1</v>
      </c>
      <c r="K4" t="s">
        <v>49</v>
      </c>
      <c r="L4">
        <v>996866969</v>
      </c>
      <c r="M4" t="s">
        <v>100</v>
      </c>
      <c r="N4" t="s">
        <v>9</v>
      </c>
      <c r="O4">
        <v>1734</v>
      </c>
      <c r="P4">
        <v>1763</v>
      </c>
      <c r="Q4">
        <v>0</v>
      </c>
      <c r="R4">
        <v>29</v>
      </c>
      <c r="S4">
        <v>0</v>
      </c>
      <c r="T4" t="s">
        <v>11</v>
      </c>
      <c r="U4" t="s">
        <v>167</v>
      </c>
      <c r="V4" t="s">
        <v>168</v>
      </c>
      <c r="W4" t="s">
        <v>82</v>
      </c>
      <c r="X4" t="s">
        <v>839</v>
      </c>
      <c r="AE4" t="s">
        <v>311</v>
      </c>
      <c r="AF4" t="s">
        <v>172</v>
      </c>
      <c r="AH4" t="s">
        <v>840</v>
      </c>
      <c r="AI4" t="s">
        <v>183</v>
      </c>
      <c r="AJ4" t="s">
        <v>184</v>
      </c>
      <c r="AL4" t="s">
        <v>4</v>
      </c>
      <c r="AM4" t="s">
        <v>841</v>
      </c>
      <c r="AN4" t="s">
        <v>842</v>
      </c>
      <c r="AO4" s="23">
        <v>5.49</v>
      </c>
      <c r="AP4" s="24">
        <v>20250001321957</v>
      </c>
      <c r="AQ4" s="22">
        <v>45700</v>
      </c>
    </row>
    <row r="5" spans="1:55" x14ac:dyDescent="0.25">
      <c r="A5">
        <v>40</v>
      </c>
      <c r="B5">
        <v>2121801</v>
      </c>
      <c r="C5" s="22">
        <v>45603</v>
      </c>
      <c r="D5" s="22">
        <v>45698</v>
      </c>
      <c r="E5" s="22">
        <v>45733</v>
      </c>
      <c r="F5">
        <v>96</v>
      </c>
      <c r="G5" t="s">
        <v>146</v>
      </c>
      <c r="H5" t="s">
        <v>7</v>
      </c>
      <c r="I5" t="s">
        <v>1</v>
      </c>
      <c r="J5" t="s">
        <v>1</v>
      </c>
      <c r="K5" t="s">
        <v>154</v>
      </c>
      <c r="L5">
        <v>996866969</v>
      </c>
      <c r="M5" t="s">
        <v>196</v>
      </c>
      <c r="N5" t="s">
        <v>156</v>
      </c>
      <c r="O5">
        <v>1741</v>
      </c>
      <c r="P5">
        <v>1755</v>
      </c>
      <c r="Q5">
        <v>0</v>
      </c>
      <c r="R5">
        <v>14</v>
      </c>
      <c r="S5">
        <v>0</v>
      </c>
      <c r="T5" t="s">
        <v>11</v>
      </c>
      <c r="U5" t="s">
        <v>82</v>
      </c>
      <c r="V5" t="s">
        <v>83</v>
      </c>
      <c r="AE5" t="s">
        <v>83</v>
      </c>
      <c r="AF5" t="s">
        <v>843</v>
      </c>
      <c r="AH5" t="s">
        <v>84</v>
      </c>
      <c r="AI5" t="s">
        <v>85</v>
      </c>
      <c r="AJ5" t="s">
        <v>844</v>
      </c>
      <c r="AL5" t="s">
        <v>4</v>
      </c>
      <c r="AM5" t="s">
        <v>845</v>
      </c>
      <c r="AN5" t="s">
        <v>846</v>
      </c>
      <c r="AO5" s="23">
        <v>4.9400000000000004</v>
      </c>
      <c r="AP5" s="24">
        <v>20250001435766</v>
      </c>
      <c r="AQ5" s="22">
        <v>45702</v>
      </c>
    </row>
    <row r="6" spans="1:55" x14ac:dyDescent="0.25">
      <c r="A6">
        <v>40</v>
      </c>
      <c r="B6">
        <v>2121803</v>
      </c>
      <c r="C6" s="22">
        <v>45603</v>
      </c>
      <c r="D6" s="22">
        <v>45698</v>
      </c>
      <c r="E6" s="22">
        <v>45733</v>
      </c>
      <c r="F6">
        <v>96</v>
      </c>
      <c r="G6" t="s">
        <v>146</v>
      </c>
      <c r="H6" t="s">
        <v>7</v>
      </c>
      <c r="I6" t="s">
        <v>1</v>
      </c>
      <c r="J6" t="s">
        <v>1</v>
      </c>
      <c r="K6" t="s">
        <v>154</v>
      </c>
      <c r="L6">
        <v>996866969</v>
      </c>
      <c r="M6" t="s">
        <v>813</v>
      </c>
      <c r="N6" t="s">
        <v>156</v>
      </c>
      <c r="O6">
        <v>4538</v>
      </c>
      <c r="P6">
        <v>4625</v>
      </c>
      <c r="Q6">
        <v>0</v>
      </c>
      <c r="R6">
        <v>87</v>
      </c>
      <c r="S6">
        <v>0</v>
      </c>
      <c r="T6" t="s">
        <v>11</v>
      </c>
      <c r="U6" t="s">
        <v>847</v>
      </c>
      <c r="V6" t="s">
        <v>848</v>
      </c>
      <c r="W6" t="s">
        <v>849</v>
      </c>
      <c r="X6" t="s">
        <v>850</v>
      </c>
      <c r="Y6" t="s">
        <v>851</v>
      </c>
      <c r="Z6" t="s">
        <v>852</v>
      </c>
      <c r="AA6" t="s">
        <v>853</v>
      </c>
      <c r="AB6" t="s">
        <v>854</v>
      </c>
      <c r="AE6" t="s">
        <v>855</v>
      </c>
      <c r="AF6" t="s">
        <v>843</v>
      </c>
      <c r="AH6" t="s">
        <v>856</v>
      </c>
      <c r="AI6" t="s">
        <v>297</v>
      </c>
      <c r="AJ6" t="s">
        <v>857</v>
      </c>
      <c r="AL6" t="s">
        <v>4</v>
      </c>
      <c r="AM6" t="s">
        <v>858</v>
      </c>
      <c r="AN6" t="s">
        <v>4</v>
      </c>
      <c r="AO6" s="23">
        <v>166.4</v>
      </c>
      <c r="AP6" s="24">
        <v>20250001435768</v>
      </c>
      <c r="AQ6" s="22">
        <v>45702</v>
      </c>
      <c r="AU6" s="4" t="s">
        <v>569</v>
      </c>
      <c r="AV6" s="4" t="s">
        <v>570</v>
      </c>
      <c r="AW6" s="4" t="s">
        <v>571</v>
      </c>
      <c r="AX6" s="4" t="s">
        <v>578</v>
      </c>
      <c r="AY6" s="4" t="s">
        <v>580</v>
      </c>
      <c r="AZ6" t="s">
        <v>818</v>
      </c>
    </row>
    <row r="7" spans="1:55" x14ac:dyDescent="0.25">
      <c r="A7">
        <v>40</v>
      </c>
      <c r="B7">
        <v>677201</v>
      </c>
      <c r="C7" s="22">
        <v>45605</v>
      </c>
      <c r="D7" s="22">
        <v>45701</v>
      </c>
      <c r="E7" s="22">
        <v>45733</v>
      </c>
      <c r="F7">
        <v>97</v>
      </c>
      <c r="G7" t="s">
        <v>146</v>
      </c>
      <c r="H7" t="s">
        <v>7</v>
      </c>
      <c r="I7" t="s">
        <v>1</v>
      </c>
      <c r="J7" t="s">
        <v>1</v>
      </c>
      <c r="K7" t="s">
        <v>461</v>
      </c>
      <c r="L7">
        <v>996866969</v>
      </c>
      <c r="M7">
        <v>0</v>
      </c>
      <c r="N7" t="s">
        <v>9</v>
      </c>
      <c r="O7">
        <v>0</v>
      </c>
      <c r="P7">
        <v>0</v>
      </c>
      <c r="Q7">
        <v>0</v>
      </c>
      <c r="R7">
        <v>0</v>
      </c>
      <c r="S7">
        <v>0</v>
      </c>
      <c r="T7" t="s">
        <v>11</v>
      </c>
      <c r="AF7" t="s">
        <v>645</v>
      </c>
      <c r="AI7" t="s">
        <v>4</v>
      </c>
      <c r="AJ7" t="s">
        <v>859</v>
      </c>
      <c r="AL7" t="s">
        <v>4</v>
      </c>
      <c r="AM7" t="s">
        <v>860</v>
      </c>
      <c r="AN7" t="s">
        <v>4</v>
      </c>
      <c r="AO7" s="23">
        <v>4.01</v>
      </c>
      <c r="AP7" s="24">
        <v>20250001433334</v>
      </c>
      <c r="AQ7" s="22">
        <v>45702</v>
      </c>
      <c r="AU7">
        <v>221</v>
      </c>
      <c r="AV7" t="s">
        <v>827</v>
      </c>
      <c r="AW7" t="s">
        <v>827</v>
      </c>
      <c r="AX7" t="s">
        <v>2</v>
      </c>
      <c r="AY7" t="s">
        <v>827</v>
      </c>
      <c r="AZ7" s="23">
        <v>0.04</v>
      </c>
      <c r="BB7" s="7">
        <v>221</v>
      </c>
      <c r="BC7" s="23">
        <v>0.04</v>
      </c>
    </row>
    <row r="8" spans="1:55" x14ac:dyDescent="0.25">
      <c r="B8">
        <v>689107</v>
      </c>
      <c r="E8" s="22">
        <v>45715</v>
      </c>
      <c r="G8" t="s">
        <v>465</v>
      </c>
      <c r="I8" t="s">
        <v>1</v>
      </c>
      <c r="J8" t="s">
        <v>1</v>
      </c>
      <c r="K8" t="s">
        <v>466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3</v>
      </c>
      <c r="AI8" t="s">
        <v>4</v>
      </c>
      <c r="AK8" t="s">
        <v>95</v>
      </c>
      <c r="AL8" t="s">
        <v>4</v>
      </c>
      <c r="AM8" t="s">
        <v>95</v>
      </c>
      <c r="AN8" t="s">
        <v>4</v>
      </c>
      <c r="AO8" s="23">
        <v>1.1499999999999999</v>
      </c>
      <c r="AP8" s="24">
        <v>20250001818122</v>
      </c>
      <c r="AQ8" s="22">
        <v>45715</v>
      </c>
      <c r="AU8">
        <v>677201</v>
      </c>
      <c r="AV8" s="22">
        <v>45605</v>
      </c>
      <c r="AW8" s="22">
        <v>45701</v>
      </c>
      <c r="AX8" t="s">
        <v>461</v>
      </c>
      <c r="AY8">
        <v>0</v>
      </c>
      <c r="AZ8" s="23">
        <v>4.01</v>
      </c>
      <c r="BB8" s="7">
        <v>677201</v>
      </c>
      <c r="BC8" s="23">
        <v>4.01</v>
      </c>
    </row>
    <row r="9" spans="1:55" x14ac:dyDescent="0.25">
      <c r="B9">
        <v>689108</v>
      </c>
      <c r="E9" s="22">
        <v>45715</v>
      </c>
      <c r="G9" t="s">
        <v>465</v>
      </c>
      <c r="I9" t="s">
        <v>1</v>
      </c>
      <c r="J9" t="s">
        <v>1</v>
      </c>
      <c r="K9" t="s">
        <v>466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3</v>
      </c>
      <c r="AI9" t="s">
        <v>4</v>
      </c>
      <c r="AK9" t="s">
        <v>357</v>
      </c>
      <c r="AL9" t="s">
        <v>4</v>
      </c>
      <c r="AM9" t="s">
        <v>357</v>
      </c>
      <c r="AN9" t="s">
        <v>4</v>
      </c>
      <c r="AO9" s="23">
        <v>0.11</v>
      </c>
      <c r="AP9" s="24">
        <v>20250001818123</v>
      </c>
      <c r="AQ9" s="22">
        <v>45715</v>
      </c>
      <c r="AU9">
        <v>689107</v>
      </c>
      <c r="AV9" t="s">
        <v>827</v>
      </c>
      <c r="AW9" t="s">
        <v>827</v>
      </c>
      <c r="AX9" t="s">
        <v>466</v>
      </c>
      <c r="AY9" t="s">
        <v>827</v>
      </c>
      <c r="AZ9" s="23">
        <v>1.1499999999999999</v>
      </c>
      <c r="BB9" s="7">
        <v>689107</v>
      </c>
      <c r="BC9" s="23">
        <v>1.1499999999999999</v>
      </c>
    </row>
    <row r="10" spans="1:55" x14ac:dyDescent="0.25">
      <c r="B10">
        <v>1005741</v>
      </c>
      <c r="E10" s="22">
        <v>45715</v>
      </c>
      <c r="G10" t="s">
        <v>465</v>
      </c>
      <c r="I10" t="s">
        <v>1</v>
      </c>
      <c r="J10" t="s">
        <v>1</v>
      </c>
      <c r="K10" t="s">
        <v>466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</v>
      </c>
      <c r="AI10" t="s">
        <v>4</v>
      </c>
      <c r="AK10" t="s">
        <v>145</v>
      </c>
      <c r="AL10" t="s">
        <v>4</v>
      </c>
      <c r="AM10" t="s">
        <v>145</v>
      </c>
      <c r="AN10" t="s">
        <v>4</v>
      </c>
      <c r="AO10" s="23">
        <v>0.22</v>
      </c>
      <c r="AP10" s="24">
        <v>20250001818124</v>
      </c>
      <c r="AQ10" s="22">
        <v>45715</v>
      </c>
      <c r="AU10">
        <v>689108</v>
      </c>
      <c r="AV10" t="s">
        <v>827</v>
      </c>
      <c r="AW10" t="s">
        <v>827</v>
      </c>
      <c r="AX10" t="s">
        <v>466</v>
      </c>
      <c r="AY10" t="s">
        <v>827</v>
      </c>
      <c r="AZ10" s="23">
        <v>0.11</v>
      </c>
      <c r="BB10" s="7">
        <v>689108</v>
      </c>
      <c r="BC10" s="23">
        <v>0.11</v>
      </c>
    </row>
    <row r="11" spans="1:55" x14ac:dyDescent="0.25">
      <c r="B11">
        <v>2174564</v>
      </c>
      <c r="E11" s="22">
        <v>45715</v>
      </c>
      <c r="G11" t="s">
        <v>465</v>
      </c>
      <c r="I11" t="s">
        <v>1</v>
      </c>
      <c r="J11" t="s">
        <v>1</v>
      </c>
      <c r="K11" t="s">
        <v>466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</v>
      </c>
      <c r="AI11" t="s">
        <v>4</v>
      </c>
      <c r="AK11" t="s">
        <v>114</v>
      </c>
      <c r="AL11" t="s">
        <v>4</v>
      </c>
      <c r="AM11" t="s">
        <v>114</v>
      </c>
      <c r="AN11" t="s">
        <v>4</v>
      </c>
      <c r="AO11" s="23">
        <v>0.26</v>
      </c>
      <c r="AP11" s="24">
        <v>20250001818125</v>
      </c>
      <c r="AQ11" s="22">
        <v>45715</v>
      </c>
      <c r="AU11">
        <v>1005741</v>
      </c>
      <c r="AV11" t="s">
        <v>827</v>
      </c>
      <c r="AW11" t="s">
        <v>827</v>
      </c>
      <c r="AX11" t="s">
        <v>466</v>
      </c>
      <c r="AY11" t="s">
        <v>827</v>
      </c>
      <c r="AZ11" s="23">
        <v>0.22</v>
      </c>
      <c r="BB11" s="7">
        <v>1005741</v>
      </c>
      <c r="BC11" s="23">
        <v>0.22</v>
      </c>
    </row>
    <row r="12" spans="1:55" x14ac:dyDescent="0.25">
      <c r="B12">
        <v>2174565</v>
      </c>
      <c r="E12" s="22">
        <v>45715</v>
      </c>
      <c r="G12" t="s">
        <v>465</v>
      </c>
      <c r="I12" t="s">
        <v>1</v>
      </c>
      <c r="J12" t="s">
        <v>1</v>
      </c>
      <c r="K12" t="s">
        <v>466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AI12" t="s">
        <v>4</v>
      </c>
      <c r="AK12" t="s">
        <v>99</v>
      </c>
      <c r="AL12" t="s">
        <v>4</v>
      </c>
      <c r="AM12" t="s">
        <v>99</v>
      </c>
      <c r="AN12" t="s">
        <v>4</v>
      </c>
      <c r="AO12" s="23">
        <v>0.05</v>
      </c>
      <c r="AP12" s="24">
        <v>20250001818126</v>
      </c>
      <c r="AQ12" s="22">
        <v>45715</v>
      </c>
      <c r="AU12">
        <v>1697851</v>
      </c>
      <c r="AV12" t="s">
        <v>827</v>
      </c>
      <c r="AW12" t="s">
        <v>827</v>
      </c>
      <c r="AX12" t="s">
        <v>621</v>
      </c>
      <c r="AY12" t="s">
        <v>827</v>
      </c>
      <c r="AZ12" s="23">
        <v>0.09</v>
      </c>
      <c r="BB12" s="7">
        <v>1697851</v>
      </c>
      <c r="BC12" s="23">
        <v>0.09</v>
      </c>
    </row>
    <row r="13" spans="1:55" x14ac:dyDescent="0.25">
      <c r="B13">
        <v>2174566</v>
      </c>
      <c r="E13" s="22">
        <v>45715</v>
      </c>
      <c r="G13" t="s">
        <v>465</v>
      </c>
      <c r="I13" t="s">
        <v>1</v>
      </c>
      <c r="J13" t="s">
        <v>1</v>
      </c>
      <c r="K13" t="s">
        <v>466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</v>
      </c>
      <c r="AI13" t="s">
        <v>4</v>
      </c>
      <c r="AK13" t="s">
        <v>145</v>
      </c>
      <c r="AL13" t="s">
        <v>4</v>
      </c>
      <c r="AM13" t="s">
        <v>145</v>
      </c>
      <c r="AN13" t="s">
        <v>4</v>
      </c>
      <c r="AO13" s="23">
        <v>0.22</v>
      </c>
      <c r="AP13" s="24">
        <v>20250001818127</v>
      </c>
      <c r="AQ13" s="22">
        <v>45715</v>
      </c>
      <c r="AU13">
        <v>1902750</v>
      </c>
      <c r="AV13" s="22">
        <v>45604</v>
      </c>
      <c r="AW13" s="22">
        <v>45693</v>
      </c>
      <c r="AX13" t="s">
        <v>49</v>
      </c>
      <c r="AY13" t="s">
        <v>100</v>
      </c>
      <c r="AZ13" s="23">
        <v>5.49</v>
      </c>
      <c r="BB13" s="7">
        <v>1902750</v>
      </c>
      <c r="BC13" s="23">
        <v>5.49</v>
      </c>
    </row>
    <row r="14" spans="1:55" x14ac:dyDescent="0.25">
      <c r="B14">
        <v>2174567</v>
      </c>
      <c r="E14" s="22">
        <v>45715</v>
      </c>
      <c r="G14" t="s">
        <v>465</v>
      </c>
      <c r="I14" t="s">
        <v>1</v>
      </c>
      <c r="J14" t="s">
        <v>1</v>
      </c>
      <c r="K14" t="s">
        <v>466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</v>
      </c>
      <c r="AI14" t="s">
        <v>4</v>
      </c>
      <c r="AK14" t="s">
        <v>267</v>
      </c>
      <c r="AL14" t="s">
        <v>4</v>
      </c>
      <c r="AM14" t="s">
        <v>267</v>
      </c>
      <c r="AN14" t="s">
        <v>4</v>
      </c>
      <c r="AO14" s="23">
        <v>0.21</v>
      </c>
      <c r="AP14" s="24">
        <v>20250001818128</v>
      </c>
      <c r="AQ14" s="22">
        <v>45715</v>
      </c>
      <c r="AU14">
        <v>2103441</v>
      </c>
      <c r="AV14" t="s">
        <v>827</v>
      </c>
      <c r="AW14" t="s">
        <v>827</v>
      </c>
      <c r="AX14" t="s">
        <v>28</v>
      </c>
      <c r="AY14" t="s">
        <v>827</v>
      </c>
      <c r="AZ14" s="23">
        <v>5.19</v>
      </c>
      <c r="BB14" s="7">
        <v>2103441</v>
      </c>
      <c r="BC14" s="23">
        <v>5.19</v>
      </c>
    </row>
    <row r="15" spans="1:55" x14ac:dyDescent="0.25">
      <c r="B15">
        <v>2174568</v>
      </c>
      <c r="E15" s="22">
        <v>45715</v>
      </c>
      <c r="G15" t="s">
        <v>465</v>
      </c>
      <c r="I15" t="s">
        <v>1</v>
      </c>
      <c r="J15" t="s">
        <v>1</v>
      </c>
      <c r="K15" t="s">
        <v>466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</v>
      </c>
      <c r="AI15" t="s">
        <v>4</v>
      </c>
      <c r="AK15" t="s">
        <v>5</v>
      </c>
      <c r="AL15" t="s">
        <v>4</v>
      </c>
      <c r="AM15" t="s">
        <v>5</v>
      </c>
      <c r="AN15" t="s">
        <v>4</v>
      </c>
      <c r="AO15" s="23">
        <v>0.08</v>
      </c>
      <c r="AP15" s="24">
        <v>20250001818129</v>
      </c>
      <c r="AQ15" s="22">
        <v>45715</v>
      </c>
      <c r="AU15">
        <v>2121801</v>
      </c>
      <c r="AV15" s="22">
        <v>45603</v>
      </c>
      <c r="AW15" s="22">
        <v>45698</v>
      </c>
      <c r="AX15" t="s">
        <v>154</v>
      </c>
      <c r="AY15" t="s">
        <v>196</v>
      </c>
      <c r="AZ15" s="23">
        <v>4.9400000000000004</v>
      </c>
      <c r="BB15" s="7">
        <v>2121801</v>
      </c>
      <c r="BC15" s="23">
        <v>4.9400000000000004</v>
      </c>
    </row>
    <row r="16" spans="1:55" x14ac:dyDescent="0.25">
      <c r="B16">
        <v>2174569</v>
      </c>
      <c r="E16" s="22">
        <v>45715</v>
      </c>
      <c r="G16" t="s">
        <v>465</v>
      </c>
      <c r="I16" t="s">
        <v>1</v>
      </c>
      <c r="J16" t="s">
        <v>1</v>
      </c>
      <c r="K16" t="s">
        <v>466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</v>
      </c>
      <c r="AI16" t="s">
        <v>4</v>
      </c>
      <c r="AK16" t="s">
        <v>87</v>
      </c>
      <c r="AL16" t="s">
        <v>4</v>
      </c>
      <c r="AM16" t="s">
        <v>87</v>
      </c>
      <c r="AN16" t="s">
        <v>4</v>
      </c>
      <c r="AO16" s="23">
        <v>0.25</v>
      </c>
      <c r="AP16" s="24">
        <v>20250001818130</v>
      </c>
      <c r="AQ16" s="22">
        <v>45715</v>
      </c>
      <c r="AU16">
        <v>2121803</v>
      </c>
      <c r="AV16" s="22">
        <v>45603</v>
      </c>
      <c r="AW16" s="22">
        <v>45698</v>
      </c>
      <c r="AX16" t="s">
        <v>154</v>
      </c>
      <c r="AY16" t="s">
        <v>813</v>
      </c>
      <c r="AZ16" s="23">
        <v>166.4</v>
      </c>
      <c r="BB16" s="7">
        <v>2121803</v>
      </c>
      <c r="BC16" s="23">
        <v>166.4</v>
      </c>
    </row>
    <row r="17" spans="2:55" x14ac:dyDescent="0.25">
      <c r="B17">
        <v>2174570</v>
      </c>
      <c r="E17" s="22">
        <v>45715</v>
      </c>
      <c r="G17" t="s">
        <v>465</v>
      </c>
      <c r="I17" t="s">
        <v>1</v>
      </c>
      <c r="J17" t="s">
        <v>1</v>
      </c>
      <c r="K17" t="s">
        <v>466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</v>
      </c>
      <c r="AI17" t="s">
        <v>4</v>
      </c>
      <c r="AK17" t="s">
        <v>114</v>
      </c>
      <c r="AL17" t="s">
        <v>4</v>
      </c>
      <c r="AM17" t="s">
        <v>114</v>
      </c>
      <c r="AN17" t="s">
        <v>4</v>
      </c>
      <c r="AO17" s="23">
        <v>0.26</v>
      </c>
      <c r="AP17" s="24">
        <v>20250001818131</v>
      </c>
      <c r="AQ17" s="22">
        <v>45715</v>
      </c>
      <c r="AU17">
        <v>2174564</v>
      </c>
      <c r="AV17" t="s">
        <v>827</v>
      </c>
      <c r="AW17" t="s">
        <v>827</v>
      </c>
      <c r="AX17" t="s">
        <v>466</v>
      </c>
      <c r="AY17" t="s">
        <v>827</v>
      </c>
      <c r="AZ17" s="23">
        <v>0.26</v>
      </c>
      <c r="BB17" s="7">
        <v>2174564</v>
      </c>
      <c r="BC17" s="23">
        <v>0.26</v>
      </c>
    </row>
    <row r="18" spans="2:55" x14ac:dyDescent="0.25">
      <c r="B18">
        <v>2174571</v>
      </c>
      <c r="E18" s="22">
        <v>45715</v>
      </c>
      <c r="G18" t="s">
        <v>465</v>
      </c>
      <c r="I18" t="s">
        <v>1</v>
      </c>
      <c r="J18" t="s">
        <v>1</v>
      </c>
      <c r="K18" t="s">
        <v>466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</v>
      </c>
      <c r="AI18" t="s">
        <v>4</v>
      </c>
      <c r="AK18" t="s">
        <v>861</v>
      </c>
      <c r="AL18" t="s">
        <v>4</v>
      </c>
      <c r="AM18" t="s">
        <v>861</v>
      </c>
      <c r="AN18" t="s">
        <v>4</v>
      </c>
      <c r="AO18" s="23">
        <v>2.42</v>
      </c>
      <c r="AP18" s="24">
        <v>20250001818132</v>
      </c>
      <c r="AQ18" s="22">
        <v>45715</v>
      </c>
      <c r="AU18">
        <v>2174565</v>
      </c>
      <c r="AV18" t="s">
        <v>827</v>
      </c>
      <c r="AW18" t="s">
        <v>827</v>
      </c>
      <c r="AX18" t="s">
        <v>466</v>
      </c>
      <c r="AY18" t="s">
        <v>827</v>
      </c>
      <c r="AZ18" s="23">
        <v>0.05</v>
      </c>
      <c r="BB18" s="7">
        <v>2174565</v>
      </c>
      <c r="BC18" s="23">
        <v>0.05</v>
      </c>
    </row>
    <row r="19" spans="2:55" x14ac:dyDescent="0.25">
      <c r="B19">
        <v>2174572</v>
      </c>
      <c r="E19" s="22">
        <v>45715</v>
      </c>
      <c r="G19" t="s">
        <v>465</v>
      </c>
      <c r="I19" t="s">
        <v>1</v>
      </c>
      <c r="J19" t="s">
        <v>1</v>
      </c>
      <c r="K19" t="s">
        <v>466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</v>
      </c>
      <c r="AI19" t="s">
        <v>4</v>
      </c>
      <c r="AK19" t="s">
        <v>391</v>
      </c>
      <c r="AL19" t="s">
        <v>4</v>
      </c>
      <c r="AM19" t="s">
        <v>391</v>
      </c>
      <c r="AN19" t="s">
        <v>4</v>
      </c>
      <c r="AO19" s="23">
        <v>0.18</v>
      </c>
      <c r="AP19" s="24">
        <v>20250001818133</v>
      </c>
      <c r="AQ19" s="22">
        <v>45715</v>
      </c>
      <c r="AU19">
        <v>2174566</v>
      </c>
      <c r="AV19" t="s">
        <v>827</v>
      </c>
      <c r="AW19" t="s">
        <v>827</v>
      </c>
      <c r="AX19" t="s">
        <v>466</v>
      </c>
      <c r="AY19" t="s">
        <v>827</v>
      </c>
      <c r="AZ19" s="23">
        <v>0.22</v>
      </c>
      <c r="BB19" s="7">
        <v>2174566</v>
      </c>
      <c r="BC19" s="23">
        <v>0.22</v>
      </c>
    </row>
    <row r="20" spans="2:55" x14ac:dyDescent="0.25">
      <c r="B20">
        <v>2174573</v>
      </c>
      <c r="E20" s="22">
        <v>45715</v>
      </c>
      <c r="G20" t="s">
        <v>465</v>
      </c>
      <c r="I20" t="s">
        <v>1</v>
      </c>
      <c r="J20" t="s">
        <v>1</v>
      </c>
      <c r="K20" t="s">
        <v>466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267</v>
      </c>
      <c r="AL20" t="s">
        <v>4</v>
      </c>
      <c r="AM20" t="s">
        <v>267</v>
      </c>
      <c r="AN20" t="s">
        <v>4</v>
      </c>
      <c r="AO20" s="23">
        <v>0.21</v>
      </c>
      <c r="AP20" s="24">
        <v>20250001818134</v>
      </c>
      <c r="AQ20" s="22">
        <v>45715</v>
      </c>
      <c r="AU20">
        <v>2174567</v>
      </c>
      <c r="AV20" t="s">
        <v>827</v>
      </c>
      <c r="AW20" t="s">
        <v>827</v>
      </c>
      <c r="AX20" t="s">
        <v>466</v>
      </c>
      <c r="AY20" t="s">
        <v>827</v>
      </c>
      <c r="AZ20" s="23">
        <v>0.21</v>
      </c>
      <c r="BB20" s="7">
        <v>2174567</v>
      </c>
      <c r="BC20" s="23">
        <v>0.21</v>
      </c>
    </row>
    <row r="21" spans="2:55" x14ac:dyDescent="0.25">
      <c r="B21">
        <v>2174574</v>
      </c>
      <c r="E21" s="22">
        <v>45715</v>
      </c>
      <c r="G21" t="s">
        <v>465</v>
      </c>
      <c r="I21" t="s">
        <v>1</v>
      </c>
      <c r="J21" t="s">
        <v>1</v>
      </c>
      <c r="K21" t="s">
        <v>466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201</v>
      </c>
      <c r="AL21" t="s">
        <v>4</v>
      </c>
      <c r="AM21" t="s">
        <v>201</v>
      </c>
      <c r="AN21" t="s">
        <v>4</v>
      </c>
      <c r="AO21" s="23">
        <v>0.2</v>
      </c>
      <c r="AP21" s="24">
        <v>20250001818135</v>
      </c>
      <c r="AQ21" s="22">
        <v>45715</v>
      </c>
      <c r="AU21">
        <v>2174568</v>
      </c>
      <c r="AV21" t="s">
        <v>827</v>
      </c>
      <c r="AW21" t="s">
        <v>827</v>
      </c>
      <c r="AX21" t="s">
        <v>466</v>
      </c>
      <c r="AY21" t="s">
        <v>827</v>
      </c>
      <c r="AZ21" s="23">
        <v>0.08</v>
      </c>
      <c r="BB21" s="7">
        <v>2174568</v>
      </c>
      <c r="BC21" s="23">
        <v>0.08</v>
      </c>
    </row>
    <row r="22" spans="2:55" x14ac:dyDescent="0.25">
      <c r="B22">
        <v>2174575</v>
      </c>
      <c r="E22" s="22">
        <v>45715</v>
      </c>
      <c r="G22" t="s">
        <v>465</v>
      </c>
      <c r="I22" t="s">
        <v>1</v>
      </c>
      <c r="J22" t="s">
        <v>1</v>
      </c>
      <c r="K22" t="s">
        <v>466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185</v>
      </c>
      <c r="AL22" t="s">
        <v>4</v>
      </c>
      <c r="AM22" t="s">
        <v>185</v>
      </c>
      <c r="AN22" t="s">
        <v>4</v>
      </c>
      <c r="AO22" s="23">
        <v>0.46</v>
      </c>
      <c r="AP22" s="24">
        <v>20250001818136</v>
      </c>
      <c r="AQ22" s="22">
        <v>45715</v>
      </c>
      <c r="AU22">
        <v>2174569</v>
      </c>
      <c r="AV22" t="s">
        <v>827</v>
      </c>
      <c r="AW22" t="s">
        <v>827</v>
      </c>
      <c r="AX22" t="s">
        <v>466</v>
      </c>
      <c r="AY22" t="s">
        <v>827</v>
      </c>
      <c r="AZ22" s="23">
        <v>0.25</v>
      </c>
      <c r="BB22" s="7">
        <v>2174569</v>
      </c>
      <c r="BC22" s="23">
        <v>0.25</v>
      </c>
    </row>
    <row r="23" spans="2:55" x14ac:dyDescent="0.25">
      <c r="B23">
        <v>2174576</v>
      </c>
      <c r="E23" s="22">
        <v>45715</v>
      </c>
      <c r="G23" t="s">
        <v>465</v>
      </c>
      <c r="I23" t="s">
        <v>1</v>
      </c>
      <c r="J23" t="s">
        <v>1</v>
      </c>
      <c r="K23" t="s">
        <v>466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862</v>
      </c>
      <c r="AL23" t="s">
        <v>4</v>
      </c>
      <c r="AM23" t="s">
        <v>862</v>
      </c>
      <c r="AN23" t="s">
        <v>4</v>
      </c>
      <c r="AO23" s="23">
        <v>0.53</v>
      </c>
      <c r="AP23" s="24">
        <v>20250001818137</v>
      </c>
      <c r="AQ23" s="22">
        <v>45715</v>
      </c>
      <c r="AU23">
        <v>2174570</v>
      </c>
      <c r="AV23" t="s">
        <v>827</v>
      </c>
      <c r="AW23" t="s">
        <v>827</v>
      </c>
      <c r="AX23" t="s">
        <v>466</v>
      </c>
      <c r="AY23" t="s">
        <v>827</v>
      </c>
      <c r="AZ23" s="23">
        <v>0.26</v>
      </c>
      <c r="BB23" s="7">
        <v>2174570</v>
      </c>
      <c r="BC23" s="23">
        <v>0.26</v>
      </c>
    </row>
    <row r="24" spans="2:55" x14ac:dyDescent="0.25">
      <c r="B24">
        <v>2174577</v>
      </c>
      <c r="E24" s="22">
        <v>45715</v>
      </c>
      <c r="G24" t="s">
        <v>465</v>
      </c>
      <c r="I24" t="s">
        <v>1</v>
      </c>
      <c r="J24" t="s">
        <v>1</v>
      </c>
      <c r="K24" t="s">
        <v>466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863</v>
      </c>
      <c r="AL24" t="s">
        <v>4</v>
      </c>
      <c r="AM24" t="s">
        <v>863</v>
      </c>
      <c r="AN24" t="s">
        <v>4</v>
      </c>
      <c r="AO24" s="23">
        <v>2.5299999999999998</v>
      </c>
      <c r="AP24" s="24">
        <v>20250001818138</v>
      </c>
      <c r="AQ24" s="22">
        <v>45715</v>
      </c>
      <c r="AU24">
        <v>2174571</v>
      </c>
      <c r="AV24" t="s">
        <v>827</v>
      </c>
      <c r="AW24" t="s">
        <v>827</v>
      </c>
      <c r="AX24" t="s">
        <v>466</v>
      </c>
      <c r="AY24" t="s">
        <v>827</v>
      </c>
      <c r="AZ24" s="23">
        <v>2.42</v>
      </c>
      <c r="BB24" s="7">
        <v>2174571</v>
      </c>
      <c r="BC24" s="23">
        <v>2.42</v>
      </c>
    </row>
    <row r="25" spans="2:55" x14ac:dyDescent="0.25">
      <c r="B25">
        <v>2174578</v>
      </c>
      <c r="E25" s="22">
        <v>45715</v>
      </c>
      <c r="G25" t="s">
        <v>465</v>
      </c>
      <c r="I25" t="s">
        <v>1</v>
      </c>
      <c r="J25" t="s">
        <v>1</v>
      </c>
      <c r="K25" t="s">
        <v>466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267</v>
      </c>
      <c r="AL25" t="s">
        <v>4</v>
      </c>
      <c r="AM25" t="s">
        <v>267</v>
      </c>
      <c r="AN25" t="s">
        <v>4</v>
      </c>
      <c r="AO25" s="23">
        <v>0.21</v>
      </c>
      <c r="AP25" s="24">
        <v>20250001818139</v>
      </c>
      <c r="AQ25" s="22">
        <v>45715</v>
      </c>
      <c r="AU25">
        <v>2174572</v>
      </c>
      <c r="AV25" t="s">
        <v>827</v>
      </c>
      <c r="AW25" t="s">
        <v>827</v>
      </c>
      <c r="AX25" t="s">
        <v>466</v>
      </c>
      <c r="AY25" t="s">
        <v>827</v>
      </c>
      <c r="AZ25" s="23">
        <v>0.18</v>
      </c>
      <c r="BB25" s="7">
        <v>2174572</v>
      </c>
      <c r="BC25" s="23">
        <v>0.18</v>
      </c>
    </row>
    <row r="26" spans="2:55" x14ac:dyDescent="0.25">
      <c r="B26">
        <v>2174579</v>
      </c>
      <c r="E26" s="22">
        <v>45715</v>
      </c>
      <c r="G26" t="s">
        <v>465</v>
      </c>
      <c r="I26" t="s">
        <v>1</v>
      </c>
      <c r="J26" t="s">
        <v>1</v>
      </c>
      <c r="K26" t="s">
        <v>466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145</v>
      </c>
      <c r="AL26" t="s">
        <v>4</v>
      </c>
      <c r="AM26" t="s">
        <v>145</v>
      </c>
      <c r="AN26" t="s">
        <v>4</v>
      </c>
      <c r="AO26" s="23">
        <v>0.22</v>
      </c>
      <c r="AP26" s="24">
        <v>20250001818140</v>
      </c>
      <c r="AQ26" s="22">
        <v>45715</v>
      </c>
      <c r="AU26">
        <v>2174573</v>
      </c>
      <c r="AV26" t="s">
        <v>827</v>
      </c>
      <c r="AW26" t="s">
        <v>827</v>
      </c>
      <c r="AX26" t="s">
        <v>466</v>
      </c>
      <c r="AY26" t="s">
        <v>827</v>
      </c>
      <c r="AZ26" s="23">
        <v>0.21</v>
      </c>
      <c r="BB26" s="7">
        <v>2174573</v>
      </c>
      <c r="BC26" s="23">
        <v>0.21</v>
      </c>
    </row>
    <row r="27" spans="2:55" x14ac:dyDescent="0.25">
      <c r="B27">
        <v>2174580</v>
      </c>
      <c r="E27" s="22">
        <v>45715</v>
      </c>
      <c r="G27" t="s">
        <v>465</v>
      </c>
      <c r="I27" t="s">
        <v>1</v>
      </c>
      <c r="J27" t="s">
        <v>1</v>
      </c>
      <c r="K27" t="s">
        <v>466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116</v>
      </c>
      <c r="AL27" t="s">
        <v>4</v>
      </c>
      <c r="AM27" t="s">
        <v>116</v>
      </c>
      <c r="AN27" t="s">
        <v>4</v>
      </c>
      <c r="AO27" s="23">
        <v>0.04</v>
      </c>
      <c r="AP27" s="24">
        <v>20250001818141</v>
      </c>
      <c r="AQ27" s="22">
        <v>45715</v>
      </c>
      <c r="AU27">
        <v>2174574</v>
      </c>
      <c r="AV27" t="s">
        <v>827</v>
      </c>
      <c r="AW27" t="s">
        <v>827</v>
      </c>
      <c r="AX27" t="s">
        <v>466</v>
      </c>
      <c r="AY27" t="s">
        <v>827</v>
      </c>
      <c r="AZ27" s="23">
        <v>0.2</v>
      </c>
      <c r="BB27" s="7">
        <v>2174574</v>
      </c>
      <c r="BC27" s="23">
        <v>0.2</v>
      </c>
    </row>
    <row r="28" spans="2:55" x14ac:dyDescent="0.25">
      <c r="B28">
        <v>2174581</v>
      </c>
      <c r="E28" s="22">
        <v>45715</v>
      </c>
      <c r="G28" t="s">
        <v>465</v>
      </c>
      <c r="I28" t="s">
        <v>1</v>
      </c>
      <c r="J28" t="s">
        <v>1</v>
      </c>
      <c r="K28" t="s">
        <v>466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252</v>
      </c>
      <c r="AL28" t="s">
        <v>4</v>
      </c>
      <c r="AM28" t="s">
        <v>252</v>
      </c>
      <c r="AN28" t="s">
        <v>4</v>
      </c>
      <c r="AO28" s="23">
        <v>0.33</v>
      </c>
      <c r="AP28" s="24">
        <v>20250001818142</v>
      </c>
      <c r="AQ28" s="22">
        <v>45715</v>
      </c>
      <c r="AU28">
        <v>2174575</v>
      </c>
      <c r="AV28" t="s">
        <v>827</v>
      </c>
      <c r="AW28" t="s">
        <v>827</v>
      </c>
      <c r="AX28" t="s">
        <v>466</v>
      </c>
      <c r="AY28" t="s">
        <v>827</v>
      </c>
      <c r="AZ28" s="23">
        <v>0.46</v>
      </c>
      <c r="BB28" s="7">
        <v>2174575</v>
      </c>
      <c r="BC28" s="23">
        <v>0.46</v>
      </c>
    </row>
    <row r="29" spans="2:55" x14ac:dyDescent="0.25">
      <c r="B29">
        <v>2174582</v>
      </c>
      <c r="E29" s="22">
        <v>45715</v>
      </c>
      <c r="G29" t="s">
        <v>465</v>
      </c>
      <c r="I29" t="s">
        <v>1</v>
      </c>
      <c r="J29" t="s">
        <v>1</v>
      </c>
      <c r="K29" t="s">
        <v>466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112</v>
      </c>
      <c r="AL29" t="s">
        <v>4</v>
      </c>
      <c r="AM29" t="s">
        <v>112</v>
      </c>
      <c r="AN29" t="s">
        <v>4</v>
      </c>
      <c r="AO29" s="23">
        <v>0.5</v>
      </c>
      <c r="AP29" s="24">
        <v>20250001818143</v>
      </c>
      <c r="AQ29" s="22">
        <v>45715</v>
      </c>
      <c r="AU29">
        <v>2174576</v>
      </c>
      <c r="AV29" t="s">
        <v>827</v>
      </c>
      <c r="AW29" t="s">
        <v>827</v>
      </c>
      <c r="AX29" t="s">
        <v>466</v>
      </c>
      <c r="AY29" t="s">
        <v>827</v>
      </c>
      <c r="AZ29" s="23">
        <v>0.53</v>
      </c>
      <c r="BB29" s="7">
        <v>2174576</v>
      </c>
      <c r="BC29" s="23">
        <v>0.53</v>
      </c>
    </row>
    <row r="30" spans="2:55" x14ac:dyDescent="0.25">
      <c r="B30">
        <v>1697851</v>
      </c>
      <c r="E30" s="22">
        <v>45715</v>
      </c>
      <c r="G30" t="s">
        <v>620</v>
      </c>
      <c r="I30" t="s">
        <v>1</v>
      </c>
      <c r="J30" t="s">
        <v>1</v>
      </c>
      <c r="K30" t="s">
        <v>621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70</v>
      </c>
      <c r="AL30" t="s">
        <v>4</v>
      </c>
      <c r="AM30" t="s">
        <v>70</v>
      </c>
      <c r="AN30" t="s">
        <v>4</v>
      </c>
      <c r="AO30" s="23">
        <v>0.09</v>
      </c>
      <c r="AP30" s="24">
        <v>20250001818120</v>
      </c>
      <c r="AQ30" s="22">
        <v>45715</v>
      </c>
      <c r="AU30">
        <v>2174577</v>
      </c>
      <c r="AV30" t="s">
        <v>827</v>
      </c>
      <c r="AW30" t="s">
        <v>827</v>
      </c>
      <c r="AX30" t="s">
        <v>466</v>
      </c>
      <c r="AY30" t="s">
        <v>827</v>
      </c>
      <c r="AZ30" s="23">
        <v>2.5299999999999998</v>
      </c>
      <c r="BB30" s="7">
        <v>2174577</v>
      </c>
      <c r="BC30" s="23">
        <v>2.5299999999999998</v>
      </c>
    </row>
    <row r="31" spans="2:55" x14ac:dyDescent="0.25">
      <c r="AU31">
        <v>2174578</v>
      </c>
      <c r="AV31" t="s">
        <v>827</v>
      </c>
      <c r="AW31" t="s">
        <v>827</v>
      </c>
      <c r="AX31" t="s">
        <v>466</v>
      </c>
      <c r="AY31" t="s">
        <v>827</v>
      </c>
      <c r="AZ31" s="23">
        <v>0.21</v>
      </c>
      <c r="BB31" s="7">
        <v>2174578</v>
      </c>
      <c r="BC31" s="23">
        <v>0.21</v>
      </c>
    </row>
    <row r="32" spans="2:55" x14ac:dyDescent="0.25">
      <c r="AU32">
        <v>2174579</v>
      </c>
      <c r="AV32" t="s">
        <v>827</v>
      </c>
      <c r="AW32" t="s">
        <v>827</v>
      </c>
      <c r="AX32" t="s">
        <v>466</v>
      </c>
      <c r="AY32" t="s">
        <v>827</v>
      </c>
      <c r="AZ32" s="23">
        <v>0.22</v>
      </c>
      <c r="BB32" s="7">
        <v>2174579</v>
      </c>
      <c r="BC32" s="23">
        <v>0.22</v>
      </c>
    </row>
    <row r="33" spans="41:55" x14ac:dyDescent="0.25">
      <c r="AO33" s="25">
        <f>SUM(AO2:AO32)</f>
        <v>196.80000000000004</v>
      </c>
      <c r="AU33">
        <v>2174580</v>
      </c>
      <c r="AV33" t="s">
        <v>827</v>
      </c>
      <c r="AW33" t="s">
        <v>827</v>
      </c>
      <c r="AX33" t="s">
        <v>466</v>
      </c>
      <c r="AY33" t="s">
        <v>827</v>
      </c>
      <c r="AZ33" s="23">
        <v>0.04</v>
      </c>
      <c r="BB33" s="7">
        <v>2174580</v>
      </c>
      <c r="BC33" s="23">
        <v>0.04</v>
      </c>
    </row>
    <row r="34" spans="41:55" x14ac:dyDescent="0.25">
      <c r="AU34">
        <v>2174581</v>
      </c>
      <c r="AV34" t="s">
        <v>827</v>
      </c>
      <c r="AW34" t="s">
        <v>827</v>
      </c>
      <c r="AX34" t="s">
        <v>466</v>
      </c>
      <c r="AY34" t="s">
        <v>827</v>
      </c>
      <c r="AZ34" s="23">
        <v>0.33</v>
      </c>
      <c r="BB34" s="7">
        <v>2174581</v>
      </c>
      <c r="BC34" s="23">
        <v>0.33</v>
      </c>
    </row>
    <row r="35" spans="41:55" x14ac:dyDescent="0.25">
      <c r="AU35">
        <v>2174582</v>
      </c>
      <c r="AV35" t="s">
        <v>827</v>
      </c>
      <c r="AW35" t="s">
        <v>827</v>
      </c>
      <c r="AX35" t="s">
        <v>466</v>
      </c>
      <c r="AY35" t="s">
        <v>827</v>
      </c>
      <c r="AZ35" s="23">
        <v>0.5</v>
      </c>
      <c r="BB35" s="7">
        <v>2174582</v>
      </c>
      <c r="BC35" s="23">
        <v>0.5</v>
      </c>
    </row>
    <row r="36" spans="41:55" x14ac:dyDescent="0.25">
      <c r="AU36" t="s">
        <v>820</v>
      </c>
      <c r="AZ36" s="23">
        <v>196.80000000000004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97F5-23F7-4DDA-97E3-9325D2B3805B}">
  <sheetPr>
    <tabColor theme="8" tint="0.39997558519241921"/>
  </sheetPr>
  <dimension ref="A1:AT30"/>
  <sheetViews>
    <sheetView topLeftCell="AD1" workbookViewId="0">
      <selection activeCell="AP29" sqref="AP29"/>
    </sheetView>
  </sheetViews>
  <sheetFormatPr defaultRowHeight="15" x14ac:dyDescent="0.25"/>
  <cols>
    <col min="1" max="1" width="13.5703125" customWidth="1"/>
    <col min="2" max="2" width="30.7109375" customWidth="1"/>
    <col min="3" max="3" width="28" customWidth="1"/>
    <col min="4" max="4" width="15.140625" customWidth="1"/>
    <col min="5" max="5" width="20.85546875" customWidth="1"/>
    <col min="6" max="6" width="5.85546875" customWidth="1"/>
    <col min="7" max="7" width="3.140625" bestFit="1" customWidth="1"/>
    <col min="8" max="9" width="24" bestFit="1" customWidth="1"/>
    <col min="10" max="10" width="43" bestFit="1" customWidth="1"/>
    <col min="11" max="11" width="10" bestFit="1" customWidth="1"/>
    <col min="12" max="12" width="11.85546875" bestFit="1" customWidth="1"/>
    <col min="13" max="13" width="6.140625" bestFit="1" customWidth="1"/>
    <col min="14" max="15" width="5" bestFit="1" customWidth="1"/>
    <col min="16" max="16" width="3.5703125" bestFit="1" customWidth="1"/>
    <col min="17" max="17" width="4" bestFit="1" customWidth="1"/>
    <col min="18" max="18" width="2" bestFit="1" customWidth="1"/>
    <col min="19" max="19" width="16.7109375" bestFit="1" customWidth="1"/>
    <col min="20" max="22" width="5" bestFit="1" customWidth="1"/>
    <col min="23" max="23" width="6" bestFit="1" customWidth="1"/>
    <col min="24" max="24" width="5" bestFit="1" customWidth="1"/>
    <col min="25" max="25" width="6" bestFit="1" customWidth="1"/>
    <col min="26" max="26" width="5" bestFit="1" customWidth="1"/>
    <col min="27" max="27" width="6" bestFit="1" customWidth="1"/>
    <col min="28" max="28" width="5" bestFit="1" customWidth="1"/>
    <col min="29" max="30" width="7" bestFit="1" customWidth="1"/>
    <col min="31" max="31" width="5" bestFit="1" customWidth="1"/>
    <col min="33" max="33" width="7" bestFit="1" customWidth="1"/>
    <col min="34" max="35" width="6" bestFit="1" customWidth="1"/>
    <col min="36" max="37" width="5" bestFit="1" customWidth="1"/>
    <col min="38" max="38" width="7" bestFit="1" customWidth="1"/>
    <col min="39" max="39" width="5" bestFit="1" customWidth="1"/>
    <col min="40" max="40" width="10.85546875" style="23" customWidth="1"/>
    <col min="41" max="41" width="17.85546875" style="24" bestFit="1" customWidth="1"/>
    <col min="42" max="42" width="16.5703125" customWidth="1"/>
    <col min="45" max="45" width="12.42578125" bestFit="1" customWidth="1"/>
    <col min="46" max="47" width="14.140625" bestFit="1" customWidth="1"/>
  </cols>
  <sheetData>
    <row r="1" spans="1:46" x14ac:dyDescent="0.25">
      <c r="A1" s="16" t="s">
        <v>569</v>
      </c>
      <c r="B1" s="17" t="s">
        <v>570</v>
      </c>
      <c r="C1" s="17" t="s">
        <v>571</v>
      </c>
      <c r="D1" s="17" t="s">
        <v>572</v>
      </c>
      <c r="E1" s="17" t="s">
        <v>573</v>
      </c>
      <c r="F1" s="17" t="s">
        <v>574</v>
      </c>
      <c r="G1" s="17" t="s">
        <v>575</v>
      </c>
      <c r="H1" s="17" t="s">
        <v>576</v>
      </c>
      <c r="I1" s="17" t="s">
        <v>577</v>
      </c>
      <c r="J1" s="17" t="s">
        <v>578</v>
      </c>
      <c r="K1" s="17" t="s">
        <v>579</v>
      </c>
      <c r="L1" s="17" t="s">
        <v>580</v>
      </c>
      <c r="M1" s="17" t="s">
        <v>581</v>
      </c>
      <c r="N1" s="17" t="s">
        <v>582</v>
      </c>
      <c r="O1" s="17" t="s">
        <v>583</v>
      </c>
      <c r="P1" s="17" t="s">
        <v>584</v>
      </c>
      <c r="Q1" s="17" t="s">
        <v>585</v>
      </c>
      <c r="R1" s="17" t="s">
        <v>586</v>
      </c>
      <c r="S1" s="17" t="s">
        <v>587</v>
      </c>
      <c r="T1" s="17" t="s">
        <v>588</v>
      </c>
      <c r="U1" s="17" t="s">
        <v>589</v>
      </c>
      <c r="V1" s="17" t="s">
        <v>590</v>
      </c>
      <c r="W1" s="17" t="s">
        <v>591</v>
      </c>
      <c r="X1" s="17" t="s">
        <v>592</v>
      </c>
      <c r="Y1" s="17" t="s">
        <v>593</v>
      </c>
      <c r="Z1" s="17" t="s">
        <v>594</v>
      </c>
      <c r="AA1" s="17" t="s">
        <v>595</v>
      </c>
      <c r="AB1" s="17" t="s">
        <v>596</v>
      </c>
      <c r="AC1" s="17" t="s">
        <v>597</v>
      </c>
      <c r="AD1" s="17" t="s">
        <v>598</v>
      </c>
      <c r="AE1" s="17" t="s">
        <v>599</v>
      </c>
      <c r="AF1" s="17" t="s">
        <v>600</v>
      </c>
      <c r="AG1" s="17" t="s">
        <v>601</v>
      </c>
      <c r="AH1" s="17" t="s">
        <v>602</v>
      </c>
      <c r="AI1" s="17" t="s">
        <v>603</v>
      </c>
      <c r="AJ1" s="17" t="s">
        <v>604</v>
      </c>
      <c r="AK1" s="17" t="s">
        <v>605</v>
      </c>
      <c r="AL1" s="17" t="s">
        <v>612</v>
      </c>
      <c r="AM1" s="17" t="s">
        <v>607</v>
      </c>
      <c r="AN1" s="18" t="s">
        <v>608</v>
      </c>
      <c r="AO1" s="19" t="s">
        <v>609</v>
      </c>
      <c r="AP1" s="20" t="s">
        <v>610</v>
      </c>
    </row>
    <row r="2" spans="1:46" x14ac:dyDescent="0.25">
      <c r="A2">
        <v>221</v>
      </c>
      <c r="B2" s="22">
        <v>45657</v>
      </c>
      <c r="C2" s="22">
        <v>45743</v>
      </c>
      <c r="D2" s="22">
        <v>45784</v>
      </c>
      <c r="E2">
        <v>87</v>
      </c>
      <c r="F2" t="s">
        <v>0</v>
      </c>
      <c r="G2" t="s">
        <v>7</v>
      </c>
      <c r="H2" t="s">
        <v>1</v>
      </c>
      <c r="I2" t="s">
        <v>1</v>
      </c>
      <c r="J2" t="s">
        <v>2</v>
      </c>
      <c r="K2">
        <v>996866969</v>
      </c>
      <c r="L2" t="s">
        <v>8</v>
      </c>
      <c r="M2" t="s">
        <v>9</v>
      </c>
      <c r="N2">
        <v>1427</v>
      </c>
      <c r="O2">
        <v>1430</v>
      </c>
      <c r="P2" t="s">
        <v>865</v>
      </c>
      <c r="Q2">
        <v>3</v>
      </c>
      <c r="R2">
        <v>0</v>
      </c>
      <c r="S2" t="s">
        <v>11</v>
      </c>
      <c r="T2" t="s">
        <v>444</v>
      </c>
      <c r="U2" t="s">
        <v>866</v>
      </c>
      <c r="AD2" t="s">
        <v>866</v>
      </c>
      <c r="AE2" t="s">
        <v>867</v>
      </c>
      <c r="AG2" t="s">
        <v>868</v>
      </c>
      <c r="AH2" t="s">
        <v>114</v>
      </c>
      <c r="AI2" t="s">
        <v>869</v>
      </c>
      <c r="AK2" t="s">
        <v>4</v>
      </c>
      <c r="AL2" t="s">
        <v>870</v>
      </c>
      <c r="AM2" t="s">
        <v>4</v>
      </c>
      <c r="AN2" s="23">
        <v>7.77</v>
      </c>
      <c r="AO2" s="24">
        <v>20250003113231</v>
      </c>
      <c r="AP2" s="22">
        <v>45751</v>
      </c>
    </row>
    <row r="3" spans="1:46" x14ac:dyDescent="0.25">
      <c r="A3">
        <v>1443305</v>
      </c>
      <c r="B3" s="22">
        <v>45647</v>
      </c>
      <c r="C3" s="22">
        <v>45743</v>
      </c>
      <c r="D3" s="22">
        <v>45779</v>
      </c>
      <c r="E3">
        <v>97</v>
      </c>
      <c r="F3" t="s">
        <v>614</v>
      </c>
      <c r="G3" t="s">
        <v>7</v>
      </c>
      <c r="H3" t="s">
        <v>1</v>
      </c>
      <c r="I3" t="s">
        <v>1</v>
      </c>
      <c r="J3" t="s">
        <v>615</v>
      </c>
      <c r="K3">
        <v>996866969</v>
      </c>
      <c r="L3" t="s">
        <v>616</v>
      </c>
      <c r="M3" t="s">
        <v>9</v>
      </c>
      <c r="N3">
        <v>3629</v>
      </c>
      <c r="O3">
        <v>3645</v>
      </c>
      <c r="P3">
        <v>0</v>
      </c>
      <c r="Q3">
        <v>16</v>
      </c>
      <c r="R3">
        <v>0</v>
      </c>
      <c r="S3" t="s">
        <v>11</v>
      </c>
      <c r="T3" t="s">
        <v>847</v>
      </c>
      <c r="U3" t="s">
        <v>848</v>
      </c>
      <c r="AD3" t="s">
        <v>848</v>
      </c>
      <c r="AE3" t="s">
        <v>645</v>
      </c>
      <c r="AG3" t="s">
        <v>369</v>
      </c>
      <c r="AH3" t="s">
        <v>204</v>
      </c>
      <c r="AI3" t="s">
        <v>482</v>
      </c>
      <c r="AK3" t="s">
        <v>4</v>
      </c>
      <c r="AL3" t="s">
        <v>871</v>
      </c>
      <c r="AM3" t="s">
        <v>4</v>
      </c>
      <c r="AN3" s="23">
        <v>15.55</v>
      </c>
      <c r="AO3" s="24">
        <v>20250002944959</v>
      </c>
      <c r="AP3" s="22">
        <v>45748</v>
      </c>
    </row>
    <row r="4" spans="1:46" x14ac:dyDescent="0.25">
      <c r="A4">
        <v>689107</v>
      </c>
      <c r="B4" s="22">
        <v>45661</v>
      </c>
      <c r="C4" s="22">
        <v>45748</v>
      </c>
      <c r="D4" s="22">
        <v>45785</v>
      </c>
      <c r="E4">
        <v>88</v>
      </c>
      <c r="F4" t="s">
        <v>465</v>
      </c>
      <c r="G4" t="s">
        <v>7</v>
      </c>
      <c r="H4" t="s">
        <v>1</v>
      </c>
      <c r="I4" t="s">
        <v>1</v>
      </c>
      <c r="J4" t="s">
        <v>466</v>
      </c>
      <c r="K4">
        <v>996866969</v>
      </c>
      <c r="L4" t="s">
        <v>663</v>
      </c>
      <c r="M4" t="s">
        <v>9</v>
      </c>
      <c r="N4">
        <v>222</v>
      </c>
      <c r="O4">
        <v>302</v>
      </c>
      <c r="P4">
        <v>0</v>
      </c>
      <c r="Q4">
        <v>80</v>
      </c>
      <c r="R4">
        <v>0</v>
      </c>
      <c r="S4" t="s">
        <v>11</v>
      </c>
      <c r="T4" t="s">
        <v>872</v>
      </c>
      <c r="U4" t="s">
        <v>873</v>
      </c>
      <c r="V4" t="s">
        <v>874</v>
      </c>
      <c r="W4" t="s">
        <v>875</v>
      </c>
      <c r="X4" t="s">
        <v>876</v>
      </c>
      <c r="Y4" t="s">
        <v>877</v>
      </c>
      <c r="Z4" t="s">
        <v>418</v>
      </c>
      <c r="AA4" t="s">
        <v>878</v>
      </c>
      <c r="AD4" t="s">
        <v>879</v>
      </c>
      <c r="AE4" t="s">
        <v>193</v>
      </c>
      <c r="AG4" t="s">
        <v>880</v>
      </c>
      <c r="AH4" t="s">
        <v>881</v>
      </c>
      <c r="AI4" t="s">
        <v>882</v>
      </c>
      <c r="AJ4" t="s">
        <v>675</v>
      </c>
      <c r="AK4" t="s">
        <v>4</v>
      </c>
      <c r="AL4" t="s">
        <v>883</v>
      </c>
      <c r="AM4" t="s">
        <v>4</v>
      </c>
      <c r="AN4" s="23">
        <v>163.69</v>
      </c>
      <c r="AO4" s="24">
        <v>20250003147820</v>
      </c>
      <c r="AP4" s="22">
        <v>45754</v>
      </c>
    </row>
    <row r="5" spans="1:46" x14ac:dyDescent="0.25">
      <c r="A5">
        <v>689108</v>
      </c>
      <c r="B5" s="22">
        <v>45661</v>
      </c>
      <c r="C5" s="22">
        <v>45748</v>
      </c>
      <c r="D5" s="22">
        <v>45785</v>
      </c>
      <c r="E5">
        <v>88</v>
      </c>
      <c r="F5" t="s">
        <v>465</v>
      </c>
      <c r="G5" t="s">
        <v>7</v>
      </c>
      <c r="H5" t="s">
        <v>1</v>
      </c>
      <c r="I5" t="s">
        <v>1</v>
      </c>
      <c r="J5" t="s">
        <v>466</v>
      </c>
      <c r="K5">
        <v>996866969</v>
      </c>
      <c r="L5" t="s">
        <v>677</v>
      </c>
      <c r="M5" t="s">
        <v>9</v>
      </c>
      <c r="N5">
        <v>1772</v>
      </c>
      <c r="O5">
        <v>1795</v>
      </c>
      <c r="P5">
        <v>0</v>
      </c>
      <c r="Q5">
        <v>23</v>
      </c>
      <c r="R5">
        <v>0</v>
      </c>
      <c r="S5" t="s">
        <v>11</v>
      </c>
      <c r="T5" t="s">
        <v>872</v>
      </c>
      <c r="U5" t="s">
        <v>873</v>
      </c>
      <c r="V5" t="s">
        <v>884</v>
      </c>
      <c r="W5" t="s">
        <v>885</v>
      </c>
      <c r="AD5" t="s">
        <v>886</v>
      </c>
      <c r="AE5" t="s">
        <v>193</v>
      </c>
      <c r="AG5" t="s">
        <v>887</v>
      </c>
      <c r="AH5" t="s">
        <v>888</v>
      </c>
      <c r="AI5" t="s">
        <v>889</v>
      </c>
      <c r="AK5" t="s">
        <v>4</v>
      </c>
      <c r="AL5" t="s">
        <v>890</v>
      </c>
      <c r="AM5" t="s">
        <v>4</v>
      </c>
      <c r="AN5" s="23">
        <v>25.18</v>
      </c>
      <c r="AO5" s="24">
        <v>20250003147821</v>
      </c>
      <c r="AP5" s="22">
        <v>45754</v>
      </c>
      <c r="AS5" s="4" t="s">
        <v>819</v>
      </c>
      <c r="AT5" t="s">
        <v>818</v>
      </c>
    </row>
    <row r="6" spans="1:46" x14ac:dyDescent="0.25">
      <c r="A6">
        <v>2174564</v>
      </c>
      <c r="B6" s="22">
        <v>45661</v>
      </c>
      <c r="C6" s="22">
        <v>45748</v>
      </c>
      <c r="D6" s="22">
        <v>45785</v>
      </c>
      <c r="E6">
        <v>88</v>
      </c>
      <c r="F6" t="s">
        <v>465</v>
      </c>
      <c r="G6" t="s">
        <v>7</v>
      </c>
      <c r="H6" t="s">
        <v>1</v>
      </c>
      <c r="I6" t="s">
        <v>1</v>
      </c>
      <c r="J6" t="s">
        <v>466</v>
      </c>
      <c r="K6">
        <v>996866969</v>
      </c>
      <c r="L6" t="s">
        <v>688</v>
      </c>
      <c r="M6" t="s">
        <v>156</v>
      </c>
      <c r="N6">
        <v>3806</v>
      </c>
      <c r="O6">
        <v>3849</v>
      </c>
      <c r="P6">
        <v>0</v>
      </c>
      <c r="Q6">
        <v>43</v>
      </c>
      <c r="R6">
        <v>0</v>
      </c>
      <c r="S6" t="s">
        <v>11</v>
      </c>
      <c r="T6" t="s">
        <v>872</v>
      </c>
      <c r="U6" t="s">
        <v>873</v>
      </c>
      <c r="V6" t="s">
        <v>717</v>
      </c>
      <c r="W6" t="s">
        <v>718</v>
      </c>
      <c r="AD6" t="s">
        <v>891</v>
      </c>
      <c r="AE6" t="s">
        <v>193</v>
      </c>
      <c r="AG6" t="s">
        <v>892</v>
      </c>
      <c r="AH6" t="s">
        <v>893</v>
      </c>
      <c r="AI6" t="s">
        <v>694</v>
      </c>
      <c r="AK6" t="s">
        <v>4</v>
      </c>
      <c r="AL6" t="s">
        <v>894</v>
      </c>
      <c r="AM6" t="s">
        <v>4</v>
      </c>
      <c r="AN6" s="23">
        <v>51.55</v>
      </c>
      <c r="AO6" s="24">
        <v>20250003149768</v>
      </c>
      <c r="AP6" s="22">
        <v>45754</v>
      </c>
      <c r="AS6" s="5">
        <v>221</v>
      </c>
      <c r="AT6">
        <v>7.77</v>
      </c>
    </row>
    <row r="7" spans="1:46" x14ac:dyDescent="0.25">
      <c r="A7">
        <v>2174565</v>
      </c>
      <c r="B7" s="22">
        <v>45661</v>
      </c>
      <c r="C7" s="22">
        <v>45748</v>
      </c>
      <c r="D7" s="22">
        <v>45785</v>
      </c>
      <c r="E7">
        <v>88</v>
      </c>
      <c r="F7" t="s">
        <v>465</v>
      </c>
      <c r="G7" t="s">
        <v>7</v>
      </c>
      <c r="H7" t="s">
        <v>1</v>
      </c>
      <c r="I7" t="s">
        <v>1</v>
      </c>
      <c r="J7" t="s">
        <v>466</v>
      </c>
      <c r="K7">
        <v>996866969</v>
      </c>
      <c r="L7" t="s">
        <v>696</v>
      </c>
      <c r="M7" t="s">
        <v>156</v>
      </c>
      <c r="N7">
        <v>1723</v>
      </c>
      <c r="O7">
        <v>1734</v>
      </c>
      <c r="P7">
        <v>0</v>
      </c>
      <c r="Q7">
        <v>11</v>
      </c>
      <c r="R7">
        <v>0</v>
      </c>
      <c r="S7" t="s">
        <v>11</v>
      </c>
      <c r="T7" t="s">
        <v>109</v>
      </c>
      <c r="U7" t="s">
        <v>110</v>
      </c>
      <c r="AD7" t="s">
        <v>110</v>
      </c>
      <c r="AE7" t="s">
        <v>193</v>
      </c>
      <c r="AG7" t="s">
        <v>111</v>
      </c>
      <c r="AH7" t="s">
        <v>112</v>
      </c>
      <c r="AI7" t="s">
        <v>895</v>
      </c>
      <c r="AK7" t="s">
        <v>4</v>
      </c>
      <c r="AL7" t="s">
        <v>896</v>
      </c>
      <c r="AM7" t="s">
        <v>4</v>
      </c>
      <c r="AN7" s="23">
        <v>11.56</v>
      </c>
      <c r="AO7" s="24">
        <v>20250003149769</v>
      </c>
      <c r="AP7" s="22">
        <v>45754</v>
      </c>
      <c r="AS7" s="5">
        <v>689107</v>
      </c>
      <c r="AT7">
        <v>163.69</v>
      </c>
    </row>
    <row r="8" spans="1:46" x14ac:dyDescent="0.25">
      <c r="A8">
        <v>2174566</v>
      </c>
      <c r="B8" s="22">
        <v>45661</v>
      </c>
      <c r="C8" s="22">
        <v>45748</v>
      </c>
      <c r="D8" s="22">
        <v>45785</v>
      </c>
      <c r="E8">
        <v>88</v>
      </c>
      <c r="F8" t="s">
        <v>465</v>
      </c>
      <c r="G8" t="s">
        <v>7</v>
      </c>
      <c r="H8" t="s">
        <v>1</v>
      </c>
      <c r="I8" t="s">
        <v>1</v>
      </c>
      <c r="J8" t="s">
        <v>466</v>
      </c>
      <c r="K8">
        <v>996866969</v>
      </c>
      <c r="L8" t="s">
        <v>697</v>
      </c>
      <c r="M8" t="s">
        <v>156</v>
      </c>
      <c r="N8">
        <v>4392</v>
      </c>
      <c r="O8">
        <v>4431</v>
      </c>
      <c r="P8">
        <v>0</v>
      </c>
      <c r="Q8">
        <v>39</v>
      </c>
      <c r="R8">
        <v>0</v>
      </c>
      <c r="S8" t="s">
        <v>11</v>
      </c>
      <c r="T8" t="s">
        <v>872</v>
      </c>
      <c r="U8" t="s">
        <v>873</v>
      </c>
      <c r="V8" t="s">
        <v>897</v>
      </c>
      <c r="W8" t="s">
        <v>871</v>
      </c>
      <c r="AD8" t="s">
        <v>898</v>
      </c>
      <c r="AE8" t="s">
        <v>193</v>
      </c>
      <c r="AG8" t="s">
        <v>899</v>
      </c>
      <c r="AH8" t="s">
        <v>900</v>
      </c>
      <c r="AI8" t="s">
        <v>265</v>
      </c>
      <c r="AK8" t="s">
        <v>4</v>
      </c>
      <c r="AL8" t="s">
        <v>901</v>
      </c>
      <c r="AM8" t="s">
        <v>4</v>
      </c>
      <c r="AN8" s="23">
        <v>46.28</v>
      </c>
      <c r="AO8" s="24">
        <v>20250003149770</v>
      </c>
      <c r="AP8" s="22">
        <v>45754</v>
      </c>
      <c r="AS8" s="5">
        <v>689108</v>
      </c>
      <c r="AT8">
        <v>25.18</v>
      </c>
    </row>
    <row r="9" spans="1:46" x14ac:dyDescent="0.25">
      <c r="A9">
        <v>2174567</v>
      </c>
      <c r="B9" s="22">
        <v>45661</v>
      </c>
      <c r="C9" s="22">
        <v>45748</v>
      </c>
      <c r="D9" s="22">
        <v>45785</v>
      </c>
      <c r="E9">
        <v>88</v>
      </c>
      <c r="F9" t="s">
        <v>465</v>
      </c>
      <c r="G9" t="s">
        <v>7</v>
      </c>
      <c r="H9" t="s">
        <v>1</v>
      </c>
      <c r="I9" t="s">
        <v>1</v>
      </c>
      <c r="J9" t="s">
        <v>466</v>
      </c>
      <c r="K9">
        <v>996866969</v>
      </c>
      <c r="L9" t="s">
        <v>704</v>
      </c>
      <c r="M9" t="s">
        <v>156</v>
      </c>
      <c r="N9">
        <v>4503</v>
      </c>
      <c r="O9">
        <v>4539</v>
      </c>
      <c r="P9">
        <v>0</v>
      </c>
      <c r="Q9">
        <v>36</v>
      </c>
      <c r="R9">
        <v>0</v>
      </c>
      <c r="S9" t="s">
        <v>11</v>
      </c>
      <c r="T9" t="s">
        <v>872</v>
      </c>
      <c r="U9" t="s">
        <v>873</v>
      </c>
      <c r="V9" t="s">
        <v>664</v>
      </c>
      <c r="W9" t="s">
        <v>698</v>
      </c>
      <c r="AD9" t="s">
        <v>902</v>
      </c>
      <c r="AE9" t="s">
        <v>193</v>
      </c>
      <c r="AG9" t="s">
        <v>137</v>
      </c>
      <c r="AH9" t="s">
        <v>903</v>
      </c>
      <c r="AI9" t="s">
        <v>741</v>
      </c>
      <c r="AK9" t="s">
        <v>4</v>
      </c>
      <c r="AL9" t="s">
        <v>904</v>
      </c>
      <c r="AM9" t="s">
        <v>4</v>
      </c>
      <c r="AN9" s="23">
        <v>42.32</v>
      </c>
      <c r="AO9" s="24">
        <v>20250003149771</v>
      </c>
      <c r="AP9" s="22">
        <v>45754</v>
      </c>
      <c r="AS9" s="5">
        <v>1443305</v>
      </c>
      <c r="AT9">
        <v>15.55</v>
      </c>
    </row>
    <row r="10" spans="1:46" x14ac:dyDescent="0.25">
      <c r="A10">
        <v>2174568</v>
      </c>
      <c r="B10" s="22">
        <v>45661</v>
      </c>
      <c r="C10" s="22">
        <v>45748</v>
      </c>
      <c r="D10" s="22">
        <v>45785</v>
      </c>
      <c r="E10">
        <v>88</v>
      </c>
      <c r="F10" t="s">
        <v>465</v>
      </c>
      <c r="G10" t="s">
        <v>7</v>
      </c>
      <c r="H10" t="s">
        <v>1</v>
      </c>
      <c r="I10" t="s">
        <v>1</v>
      </c>
      <c r="J10" t="s">
        <v>466</v>
      </c>
      <c r="K10">
        <v>996866969</v>
      </c>
      <c r="L10" t="s">
        <v>470</v>
      </c>
      <c r="M10" t="s">
        <v>156</v>
      </c>
      <c r="N10">
        <v>2838</v>
      </c>
      <c r="O10">
        <v>2858</v>
      </c>
      <c r="P10">
        <v>0</v>
      </c>
      <c r="Q10">
        <v>20</v>
      </c>
      <c r="R10">
        <v>0</v>
      </c>
      <c r="S10" t="s">
        <v>11</v>
      </c>
      <c r="T10" t="s">
        <v>872</v>
      </c>
      <c r="U10" t="s">
        <v>873</v>
      </c>
      <c r="V10" t="s">
        <v>678</v>
      </c>
      <c r="W10" t="s">
        <v>679</v>
      </c>
      <c r="AD10" t="s">
        <v>905</v>
      </c>
      <c r="AE10" t="s">
        <v>193</v>
      </c>
      <c r="AG10" t="s">
        <v>906</v>
      </c>
      <c r="AH10" t="s">
        <v>455</v>
      </c>
      <c r="AI10" t="s">
        <v>122</v>
      </c>
      <c r="AK10" t="s">
        <v>4</v>
      </c>
      <c r="AL10" t="s">
        <v>907</v>
      </c>
      <c r="AM10" t="s">
        <v>4</v>
      </c>
      <c r="AN10" s="23">
        <v>21.23</v>
      </c>
      <c r="AO10" s="24">
        <v>20250003149772</v>
      </c>
      <c r="AP10" s="22">
        <v>45754</v>
      </c>
      <c r="AS10" s="5">
        <v>2174564</v>
      </c>
      <c r="AT10">
        <v>51.55</v>
      </c>
    </row>
    <row r="11" spans="1:46" x14ac:dyDescent="0.25">
      <c r="A11">
        <v>2174569</v>
      </c>
      <c r="B11" s="22">
        <v>45661</v>
      </c>
      <c r="C11" s="22">
        <v>45748</v>
      </c>
      <c r="D11" s="22">
        <v>45785</v>
      </c>
      <c r="E11">
        <v>88</v>
      </c>
      <c r="F11" t="s">
        <v>465</v>
      </c>
      <c r="G11" t="s">
        <v>7</v>
      </c>
      <c r="H11" t="s">
        <v>1</v>
      </c>
      <c r="I11" t="s">
        <v>1</v>
      </c>
      <c r="J11" t="s">
        <v>466</v>
      </c>
      <c r="K11">
        <v>996866969</v>
      </c>
      <c r="L11" t="s">
        <v>711</v>
      </c>
      <c r="M11" t="s">
        <v>156</v>
      </c>
      <c r="N11">
        <v>4698</v>
      </c>
      <c r="O11">
        <v>4739</v>
      </c>
      <c r="P11">
        <v>0</v>
      </c>
      <c r="Q11">
        <v>41</v>
      </c>
      <c r="R11">
        <v>0</v>
      </c>
      <c r="S11" t="s">
        <v>11</v>
      </c>
      <c r="T11" t="s">
        <v>872</v>
      </c>
      <c r="U11" t="s">
        <v>873</v>
      </c>
      <c r="V11" t="s">
        <v>908</v>
      </c>
      <c r="W11" t="s">
        <v>909</v>
      </c>
      <c r="AD11" t="s">
        <v>910</v>
      </c>
      <c r="AE11" t="s">
        <v>193</v>
      </c>
      <c r="AG11" t="s">
        <v>911</v>
      </c>
      <c r="AH11" t="s">
        <v>912</v>
      </c>
      <c r="AI11" t="s">
        <v>913</v>
      </c>
      <c r="AK11" t="s">
        <v>4</v>
      </c>
      <c r="AL11" t="s">
        <v>914</v>
      </c>
      <c r="AM11" t="s">
        <v>4</v>
      </c>
      <c r="AN11" s="23">
        <v>48.92</v>
      </c>
      <c r="AO11" s="24">
        <v>20250003149773</v>
      </c>
      <c r="AP11" s="22">
        <v>45754</v>
      </c>
      <c r="AS11" s="5">
        <v>2174565</v>
      </c>
      <c r="AT11">
        <v>11.56</v>
      </c>
    </row>
    <row r="12" spans="1:46" x14ac:dyDescent="0.25">
      <c r="A12">
        <v>2174570</v>
      </c>
      <c r="B12" s="22">
        <v>45661</v>
      </c>
      <c r="C12" s="22">
        <v>45748</v>
      </c>
      <c r="D12" s="22">
        <v>45785</v>
      </c>
      <c r="E12">
        <v>88</v>
      </c>
      <c r="F12" t="s">
        <v>465</v>
      </c>
      <c r="G12" t="s">
        <v>7</v>
      </c>
      <c r="H12" t="s">
        <v>1</v>
      </c>
      <c r="I12" t="s">
        <v>1</v>
      </c>
      <c r="J12" t="s">
        <v>466</v>
      </c>
      <c r="K12">
        <v>996866969</v>
      </c>
      <c r="L12" t="s">
        <v>473</v>
      </c>
      <c r="M12" t="s">
        <v>156</v>
      </c>
      <c r="N12">
        <v>5743</v>
      </c>
      <c r="O12">
        <v>5789</v>
      </c>
      <c r="P12">
        <v>0</v>
      </c>
      <c r="Q12">
        <v>46</v>
      </c>
      <c r="R12">
        <v>0</v>
      </c>
      <c r="S12" t="s">
        <v>11</v>
      </c>
      <c r="T12" t="s">
        <v>872</v>
      </c>
      <c r="U12" t="s">
        <v>873</v>
      </c>
      <c r="V12" t="s">
        <v>763</v>
      </c>
      <c r="W12" t="s">
        <v>915</v>
      </c>
      <c r="AD12" t="s">
        <v>890</v>
      </c>
      <c r="AE12" t="s">
        <v>193</v>
      </c>
      <c r="AG12" t="s">
        <v>916</v>
      </c>
      <c r="AH12" t="s">
        <v>917</v>
      </c>
      <c r="AI12" t="s">
        <v>918</v>
      </c>
      <c r="AK12" t="s">
        <v>4</v>
      </c>
      <c r="AL12" t="s">
        <v>919</v>
      </c>
      <c r="AM12" t="s">
        <v>4</v>
      </c>
      <c r="AN12" s="23">
        <v>55.5</v>
      </c>
      <c r="AO12" s="24">
        <v>20250003149774</v>
      </c>
      <c r="AP12" s="22">
        <v>45754</v>
      </c>
      <c r="AS12" s="5">
        <v>2174566</v>
      </c>
      <c r="AT12">
        <v>46.28</v>
      </c>
    </row>
    <row r="13" spans="1:46" x14ac:dyDescent="0.25">
      <c r="A13">
        <v>2174571</v>
      </c>
      <c r="B13" s="22">
        <v>45661</v>
      </c>
      <c r="C13" s="22">
        <v>45748</v>
      </c>
      <c r="D13" s="22">
        <v>45785</v>
      </c>
      <c r="E13">
        <v>88</v>
      </c>
      <c r="F13" t="s">
        <v>465</v>
      </c>
      <c r="G13" t="s">
        <v>7</v>
      </c>
      <c r="H13" t="s">
        <v>1</v>
      </c>
      <c r="I13" t="s">
        <v>1</v>
      </c>
      <c r="J13" t="s">
        <v>466</v>
      </c>
      <c r="K13">
        <v>996866969</v>
      </c>
      <c r="L13" t="s">
        <v>722</v>
      </c>
      <c r="M13" t="s">
        <v>156</v>
      </c>
      <c r="N13">
        <v>6296</v>
      </c>
      <c r="O13">
        <v>6433</v>
      </c>
      <c r="P13">
        <v>0</v>
      </c>
      <c r="Q13">
        <v>137</v>
      </c>
      <c r="R13">
        <v>0</v>
      </c>
      <c r="S13" t="s">
        <v>11</v>
      </c>
      <c r="T13" t="s">
        <v>872</v>
      </c>
      <c r="U13" t="s">
        <v>873</v>
      </c>
      <c r="V13" t="s">
        <v>874</v>
      </c>
      <c r="W13" t="s">
        <v>875</v>
      </c>
      <c r="X13" t="s">
        <v>876</v>
      </c>
      <c r="Y13" t="s">
        <v>877</v>
      </c>
      <c r="Z13" t="s">
        <v>920</v>
      </c>
      <c r="AA13" t="s">
        <v>921</v>
      </c>
      <c r="AB13" t="s">
        <v>64</v>
      </c>
      <c r="AC13" t="s">
        <v>922</v>
      </c>
      <c r="AD13" t="s">
        <v>923</v>
      </c>
      <c r="AE13" t="s">
        <v>193</v>
      </c>
      <c r="AG13" t="s">
        <v>924</v>
      </c>
      <c r="AH13" t="s">
        <v>925</v>
      </c>
      <c r="AI13" t="s">
        <v>926</v>
      </c>
      <c r="AK13" t="s">
        <v>4</v>
      </c>
      <c r="AL13" t="s">
        <v>927</v>
      </c>
      <c r="AM13" t="s">
        <v>4</v>
      </c>
      <c r="AN13" s="23">
        <v>499.57</v>
      </c>
      <c r="AO13" s="24">
        <v>20250003149775</v>
      </c>
      <c r="AP13" s="22">
        <v>45754</v>
      </c>
      <c r="AS13" s="5">
        <v>2174567</v>
      </c>
      <c r="AT13">
        <v>42.32</v>
      </c>
    </row>
    <row r="14" spans="1:46" x14ac:dyDescent="0.25">
      <c r="A14">
        <v>2174572</v>
      </c>
      <c r="B14" s="22">
        <v>45661</v>
      </c>
      <c r="C14" s="22">
        <v>45748</v>
      </c>
      <c r="D14" s="22">
        <v>45785</v>
      </c>
      <c r="E14">
        <v>88</v>
      </c>
      <c r="F14" t="s">
        <v>465</v>
      </c>
      <c r="G14" t="s">
        <v>7</v>
      </c>
      <c r="H14" t="s">
        <v>1</v>
      </c>
      <c r="I14" t="s">
        <v>1</v>
      </c>
      <c r="J14" t="s">
        <v>466</v>
      </c>
      <c r="K14">
        <v>996866969</v>
      </c>
      <c r="L14" t="s">
        <v>729</v>
      </c>
      <c r="M14" t="s">
        <v>156</v>
      </c>
      <c r="N14">
        <v>3566</v>
      </c>
      <c r="O14">
        <v>3597</v>
      </c>
      <c r="P14">
        <v>0</v>
      </c>
      <c r="Q14">
        <v>31</v>
      </c>
      <c r="R14">
        <v>0</v>
      </c>
      <c r="S14" t="s">
        <v>11</v>
      </c>
      <c r="T14" t="s">
        <v>872</v>
      </c>
      <c r="U14" t="s">
        <v>873</v>
      </c>
      <c r="V14" t="s">
        <v>928</v>
      </c>
      <c r="W14" t="s">
        <v>547</v>
      </c>
      <c r="AD14" t="s">
        <v>929</v>
      </c>
      <c r="AE14" t="s">
        <v>193</v>
      </c>
      <c r="AG14" t="s">
        <v>441</v>
      </c>
      <c r="AH14" t="s">
        <v>866</v>
      </c>
      <c r="AI14" t="s">
        <v>230</v>
      </c>
      <c r="AK14" t="s">
        <v>4</v>
      </c>
      <c r="AL14" t="s">
        <v>930</v>
      </c>
      <c r="AM14" t="s">
        <v>4</v>
      </c>
      <c r="AN14" s="23">
        <v>35.74</v>
      </c>
      <c r="AO14" s="24">
        <v>20250003149776</v>
      </c>
      <c r="AP14" s="22">
        <v>45754</v>
      </c>
      <c r="AS14" s="5">
        <v>2174568</v>
      </c>
      <c r="AT14">
        <v>21.23</v>
      </c>
    </row>
    <row r="15" spans="1:46" x14ac:dyDescent="0.25">
      <c r="A15">
        <v>2174573</v>
      </c>
      <c r="B15" s="22">
        <v>45661</v>
      </c>
      <c r="C15" s="22">
        <v>45748</v>
      </c>
      <c r="D15" s="22">
        <v>45785</v>
      </c>
      <c r="E15">
        <v>88</v>
      </c>
      <c r="F15" t="s">
        <v>465</v>
      </c>
      <c r="G15" t="s">
        <v>7</v>
      </c>
      <c r="H15" t="s">
        <v>1</v>
      </c>
      <c r="I15" t="s">
        <v>1</v>
      </c>
      <c r="J15" t="s">
        <v>466</v>
      </c>
      <c r="K15">
        <v>996866969</v>
      </c>
      <c r="L15" t="s">
        <v>736</v>
      </c>
      <c r="M15" t="s">
        <v>156</v>
      </c>
      <c r="N15">
        <v>3993</v>
      </c>
      <c r="O15">
        <v>4031</v>
      </c>
      <c r="P15">
        <v>0</v>
      </c>
      <c r="Q15">
        <v>38</v>
      </c>
      <c r="R15">
        <v>0</v>
      </c>
      <c r="S15" t="s">
        <v>11</v>
      </c>
      <c r="T15" t="s">
        <v>872</v>
      </c>
      <c r="U15" t="s">
        <v>873</v>
      </c>
      <c r="V15" t="s">
        <v>931</v>
      </c>
      <c r="W15" t="s">
        <v>932</v>
      </c>
      <c r="AD15" t="s">
        <v>933</v>
      </c>
      <c r="AE15" t="s">
        <v>193</v>
      </c>
      <c r="AG15" t="s">
        <v>934</v>
      </c>
      <c r="AH15" t="s">
        <v>935</v>
      </c>
      <c r="AI15" t="s">
        <v>936</v>
      </c>
      <c r="AK15" t="s">
        <v>4</v>
      </c>
      <c r="AL15" t="s">
        <v>937</v>
      </c>
      <c r="AM15" t="s">
        <v>4</v>
      </c>
      <c r="AN15" s="23">
        <v>44.96</v>
      </c>
      <c r="AO15" s="24">
        <v>20250003149777</v>
      </c>
      <c r="AP15" s="22">
        <v>45754</v>
      </c>
      <c r="AS15" s="5">
        <v>2174569</v>
      </c>
      <c r="AT15">
        <v>48.92</v>
      </c>
    </row>
    <row r="16" spans="1:46" x14ac:dyDescent="0.25">
      <c r="A16">
        <v>2174574</v>
      </c>
      <c r="B16" s="22">
        <v>45661</v>
      </c>
      <c r="C16" s="22">
        <v>45748</v>
      </c>
      <c r="D16" s="22">
        <v>45785</v>
      </c>
      <c r="E16">
        <v>88</v>
      </c>
      <c r="F16" t="s">
        <v>465</v>
      </c>
      <c r="G16" t="s">
        <v>7</v>
      </c>
      <c r="H16" t="s">
        <v>1</v>
      </c>
      <c r="I16" t="s">
        <v>1</v>
      </c>
      <c r="J16" t="s">
        <v>466</v>
      </c>
      <c r="K16">
        <v>996866969</v>
      </c>
      <c r="L16" t="s">
        <v>743</v>
      </c>
      <c r="M16" t="s">
        <v>156</v>
      </c>
      <c r="N16">
        <v>3837</v>
      </c>
      <c r="O16">
        <v>3873</v>
      </c>
      <c r="P16">
        <v>0</v>
      </c>
      <c r="Q16">
        <v>36</v>
      </c>
      <c r="R16">
        <v>0</v>
      </c>
      <c r="S16" t="s">
        <v>11</v>
      </c>
      <c r="T16" t="s">
        <v>872</v>
      </c>
      <c r="U16" t="s">
        <v>873</v>
      </c>
      <c r="V16" t="s">
        <v>664</v>
      </c>
      <c r="W16" t="s">
        <v>698</v>
      </c>
      <c r="AD16" t="s">
        <v>902</v>
      </c>
      <c r="AE16" t="s">
        <v>193</v>
      </c>
      <c r="AG16" t="s">
        <v>137</v>
      </c>
      <c r="AH16" t="s">
        <v>903</v>
      </c>
      <c r="AI16" t="s">
        <v>741</v>
      </c>
      <c r="AK16" t="s">
        <v>4</v>
      </c>
      <c r="AL16" t="s">
        <v>904</v>
      </c>
      <c r="AM16" t="s">
        <v>4</v>
      </c>
      <c r="AN16" s="23">
        <v>42.32</v>
      </c>
      <c r="AO16" s="24">
        <v>20250003149778</v>
      </c>
      <c r="AP16" s="22">
        <v>45754</v>
      </c>
      <c r="AS16" s="5">
        <v>2174570</v>
      </c>
      <c r="AT16">
        <v>55.5</v>
      </c>
    </row>
    <row r="17" spans="1:46" x14ac:dyDescent="0.25">
      <c r="A17">
        <v>2174575</v>
      </c>
      <c r="B17" s="22">
        <v>45661</v>
      </c>
      <c r="C17" s="22">
        <v>45748</v>
      </c>
      <c r="D17" s="22">
        <v>45785</v>
      </c>
      <c r="E17">
        <v>88</v>
      </c>
      <c r="F17" t="s">
        <v>465</v>
      </c>
      <c r="G17" t="s">
        <v>7</v>
      </c>
      <c r="H17" t="s">
        <v>1</v>
      </c>
      <c r="I17" t="s">
        <v>1</v>
      </c>
      <c r="J17" t="s">
        <v>466</v>
      </c>
      <c r="K17">
        <v>996866969</v>
      </c>
      <c r="L17" t="s">
        <v>749</v>
      </c>
      <c r="M17" t="s">
        <v>156</v>
      </c>
      <c r="N17">
        <v>5359</v>
      </c>
      <c r="O17">
        <v>5423</v>
      </c>
      <c r="P17">
        <v>0</v>
      </c>
      <c r="Q17">
        <v>64</v>
      </c>
      <c r="R17">
        <v>0</v>
      </c>
      <c r="S17" t="s">
        <v>11</v>
      </c>
      <c r="T17" t="s">
        <v>872</v>
      </c>
      <c r="U17" t="s">
        <v>873</v>
      </c>
      <c r="V17" t="s">
        <v>874</v>
      </c>
      <c r="W17" t="s">
        <v>875</v>
      </c>
      <c r="X17" t="s">
        <v>678</v>
      </c>
      <c r="Y17" t="s">
        <v>782</v>
      </c>
      <c r="AD17" t="s">
        <v>938</v>
      </c>
      <c r="AE17" t="s">
        <v>193</v>
      </c>
      <c r="AG17" t="s">
        <v>939</v>
      </c>
      <c r="AH17" t="s">
        <v>940</v>
      </c>
      <c r="AI17" t="s">
        <v>96</v>
      </c>
      <c r="AK17" t="s">
        <v>4</v>
      </c>
      <c r="AL17" t="s">
        <v>941</v>
      </c>
      <c r="AM17" t="s">
        <v>4</v>
      </c>
      <c r="AN17" s="23">
        <v>92.23</v>
      </c>
      <c r="AO17" s="24">
        <v>20250003149779</v>
      </c>
      <c r="AP17" s="22">
        <v>45754</v>
      </c>
      <c r="AS17" s="5">
        <v>2174571</v>
      </c>
      <c r="AT17">
        <v>499.57</v>
      </c>
    </row>
    <row r="18" spans="1:46" x14ac:dyDescent="0.25">
      <c r="A18">
        <v>2174576</v>
      </c>
      <c r="B18" s="22">
        <v>45661</v>
      </c>
      <c r="C18" s="22">
        <v>45748</v>
      </c>
      <c r="D18" s="22">
        <v>45785</v>
      </c>
      <c r="E18">
        <v>88</v>
      </c>
      <c r="F18" t="s">
        <v>465</v>
      </c>
      <c r="G18" t="s">
        <v>7</v>
      </c>
      <c r="H18" t="s">
        <v>1</v>
      </c>
      <c r="I18" t="s">
        <v>1</v>
      </c>
      <c r="J18" t="s">
        <v>466</v>
      </c>
      <c r="K18">
        <v>996866969</v>
      </c>
      <c r="L18" t="s">
        <v>755</v>
      </c>
      <c r="M18" t="s">
        <v>156</v>
      </c>
      <c r="N18">
        <v>5346</v>
      </c>
      <c r="O18">
        <v>5414</v>
      </c>
      <c r="P18">
        <v>0</v>
      </c>
      <c r="Q18">
        <v>68</v>
      </c>
      <c r="R18">
        <v>0</v>
      </c>
      <c r="S18" t="s">
        <v>11</v>
      </c>
      <c r="T18" t="s">
        <v>872</v>
      </c>
      <c r="U18" t="s">
        <v>873</v>
      </c>
      <c r="V18" t="s">
        <v>874</v>
      </c>
      <c r="W18" t="s">
        <v>875</v>
      </c>
      <c r="X18" t="s">
        <v>101</v>
      </c>
      <c r="Y18" t="s">
        <v>942</v>
      </c>
      <c r="AD18" t="s">
        <v>943</v>
      </c>
      <c r="AE18" t="s">
        <v>193</v>
      </c>
      <c r="AG18" t="s">
        <v>944</v>
      </c>
      <c r="AH18" t="s">
        <v>945</v>
      </c>
      <c r="AI18" t="s">
        <v>946</v>
      </c>
      <c r="AK18" t="s">
        <v>4</v>
      </c>
      <c r="AL18" t="s">
        <v>947</v>
      </c>
      <c r="AM18" t="s">
        <v>4</v>
      </c>
      <c r="AN18" s="23">
        <v>107.31</v>
      </c>
      <c r="AO18" s="24">
        <v>20250003149780</v>
      </c>
      <c r="AP18" s="22">
        <v>45754</v>
      </c>
      <c r="AS18" s="5">
        <v>2174572</v>
      </c>
      <c r="AT18">
        <v>35.74</v>
      </c>
    </row>
    <row r="19" spans="1:46" x14ac:dyDescent="0.25">
      <c r="A19">
        <v>2174577</v>
      </c>
      <c r="B19" s="22">
        <v>45661</v>
      </c>
      <c r="C19" s="22">
        <v>45748</v>
      </c>
      <c r="D19" s="22">
        <v>45785</v>
      </c>
      <c r="E19">
        <v>88</v>
      </c>
      <c r="F19" t="s">
        <v>465</v>
      </c>
      <c r="G19" t="s">
        <v>7</v>
      </c>
      <c r="H19" t="s">
        <v>1</v>
      </c>
      <c r="I19" t="s">
        <v>1</v>
      </c>
      <c r="J19" t="s">
        <v>466</v>
      </c>
      <c r="K19">
        <v>996866969</v>
      </c>
      <c r="L19" t="s">
        <v>762</v>
      </c>
      <c r="M19" t="s">
        <v>156</v>
      </c>
      <c r="N19">
        <v>6152</v>
      </c>
      <c r="O19">
        <v>6283</v>
      </c>
      <c r="P19">
        <v>0</v>
      </c>
      <c r="Q19">
        <v>131</v>
      </c>
      <c r="R19">
        <v>0</v>
      </c>
      <c r="S19" t="s">
        <v>11</v>
      </c>
      <c r="T19" t="s">
        <v>872</v>
      </c>
      <c r="U19" t="s">
        <v>873</v>
      </c>
      <c r="V19" t="s">
        <v>874</v>
      </c>
      <c r="W19" t="s">
        <v>875</v>
      </c>
      <c r="X19" t="s">
        <v>876</v>
      </c>
      <c r="Y19" t="s">
        <v>877</v>
      </c>
      <c r="Z19" t="s">
        <v>920</v>
      </c>
      <c r="AA19" t="s">
        <v>921</v>
      </c>
      <c r="AB19" t="s">
        <v>717</v>
      </c>
      <c r="AC19" t="s">
        <v>723</v>
      </c>
      <c r="AD19" t="s">
        <v>948</v>
      </c>
      <c r="AE19" t="s">
        <v>193</v>
      </c>
      <c r="AG19" t="s">
        <v>949</v>
      </c>
      <c r="AH19" t="s">
        <v>950</v>
      </c>
      <c r="AI19" t="s">
        <v>951</v>
      </c>
      <c r="AK19" t="s">
        <v>4</v>
      </c>
      <c r="AL19" t="s">
        <v>952</v>
      </c>
      <c r="AM19" t="s">
        <v>4</v>
      </c>
      <c r="AN19" s="23">
        <v>460.02</v>
      </c>
      <c r="AO19" s="24">
        <v>20250003149781</v>
      </c>
      <c r="AP19" s="22">
        <v>45754</v>
      </c>
      <c r="AS19" s="5">
        <v>2174573</v>
      </c>
      <c r="AT19">
        <v>44.96</v>
      </c>
    </row>
    <row r="20" spans="1:46" x14ac:dyDescent="0.25">
      <c r="A20">
        <v>2174578</v>
      </c>
      <c r="B20" s="22">
        <v>45661</v>
      </c>
      <c r="C20" s="22">
        <v>45748</v>
      </c>
      <c r="D20" s="22">
        <v>45785</v>
      </c>
      <c r="E20">
        <v>88</v>
      </c>
      <c r="F20" t="s">
        <v>465</v>
      </c>
      <c r="G20" t="s">
        <v>7</v>
      </c>
      <c r="H20" t="s">
        <v>1</v>
      </c>
      <c r="I20" t="s">
        <v>1</v>
      </c>
      <c r="J20" t="s">
        <v>466</v>
      </c>
      <c r="K20">
        <v>996866969</v>
      </c>
      <c r="L20" t="s">
        <v>770</v>
      </c>
      <c r="M20" t="s">
        <v>156</v>
      </c>
      <c r="N20">
        <v>4488</v>
      </c>
      <c r="O20">
        <v>4526</v>
      </c>
      <c r="P20">
        <v>0</v>
      </c>
      <c r="Q20">
        <v>38</v>
      </c>
      <c r="R20">
        <v>0</v>
      </c>
      <c r="S20" t="s">
        <v>11</v>
      </c>
      <c r="T20" t="s">
        <v>872</v>
      </c>
      <c r="U20" t="s">
        <v>873</v>
      </c>
      <c r="V20" t="s">
        <v>931</v>
      </c>
      <c r="W20" t="s">
        <v>932</v>
      </c>
      <c r="AD20" t="s">
        <v>933</v>
      </c>
      <c r="AE20" t="s">
        <v>193</v>
      </c>
      <c r="AG20" t="s">
        <v>934</v>
      </c>
      <c r="AH20" t="s">
        <v>935</v>
      </c>
      <c r="AI20" t="s">
        <v>936</v>
      </c>
      <c r="AK20" t="s">
        <v>4</v>
      </c>
      <c r="AL20" t="s">
        <v>937</v>
      </c>
      <c r="AM20" t="s">
        <v>4</v>
      </c>
      <c r="AN20" s="23">
        <v>44.96</v>
      </c>
      <c r="AO20" s="24">
        <v>20250003149782</v>
      </c>
      <c r="AP20" s="22">
        <v>45754</v>
      </c>
      <c r="AS20" s="5">
        <v>2174574</v>
      </c>
      <c r="AT20">
        <v>42.32</v>
      </c>
    </row>
    <row r="21" spans="1:46" x14ac:dyDescent="0.25">
      <c r="A21">
        <v>2174579</v>
      </c>
      <c r="B21" s="22">
        <v>45661</v>
      </c>
      <c r="C21" s="22">
        <v>45748</v>
      </c>
      <c r="D21" s="22">
        <v>45785</v>
      </c>
      <c r="E21">
        <v>88</v>
      </c>
      <c r="F21" t="s">
        <v>465</v>
      </c>
      <c r="G21" t="s">
        <v>7</v>
      </c>
      <c r="H21" t="s">
        <v>1</v>
      </c>
      <c r="I21" t="s">
        <v>1</v>
      </c>
      <c r="J21" t="s">
        <v>466</v>
      </c>
      <c r="K21">
        <v>996866969</v>
      </c>
      <c r="L21" t="s">
        <v>771</v>
      </c>
      <c r="M21" t="s">
        <v>156</v>
      </c>
      <c r="N21">
        <v>4179</v>
      </c>
      <c r="O21">
        <v>4218</v>
      </c>
      <c r="P21">
        <v>0</v>
      </c>
      <c r="Q21">
        <v>39</v>
      </c>
      <c r="R21">
        <v>0</v>
      </c>
      <c r="S21" t="s">
        <v>11</v>
      </c>
      <c r="T21" t="s">
        <v>872</v>
      </c>
      <c r="U21" t="s">
        <v>873</v>
      </c>
      <c r="V21" t="s">
        <v>897</v>
      </c>
      <c r="W21" t="s">
        <v>871</v>
      </c>
      <c r="AD21" t="s">
        <v>898</v>
      </c>
      <c r="AE21" t="s">
        <v>193</v>
      </c>
      <c r="AG21" t="s">
        <v>899</v>
      </c>
      <c r="AH21" t="s">
        <v>900</v>
      </c>
      <c r="AI21" t="s">
        <v>265</v>
      </c>
      <c r="AK21" t="s">
        <v>4</v>
      </c>
      <c r="AL21" t="s">
        <v>901</v>
      </c>
      <c r="AM21" t="s">
        <v>4</v>
      </c>
      <c r="AN21" s="23">
        <v>46.28</v>
      </c>
      <c r="AO21" s="24">
        <v>20250003149783</v>
      </c>
      <c r="AP21" s="22">
        <v>45754</v>
      </c>
      <c r="AS21" s="5">
        <v>2174575</v>
      </c>
      <c r="AT21">
        <v>92.23</v>
      </c>
    </row>
    <row r="22" spans="1:46" x14ac:dyDescent="0.25">
      <c r="A22">
        <v>2174580</v>
      </c>
      <c r="B22" s="22">
        <v>45661</v>
      </c>
      <c r="C22" s="22">
        <v>45748</v>
      </c>
      <c r="D22" s="22">
        <v>45785</v>
      </c>
      <c r="E22">
        <v>88</v>
      </c>
      <c r="F22" t="s">
        <v>465</v>
      </c>
      <c r="G22" t="s">
        <v>7</v>
      </c>
      <c r="H22" t="s">
        <v>1</v>
      </c>
      <c r="I22" t="s">
        <v>1</v>
      </c>
      <c r="J22" t="s">
        <v>466</v>
      </c>
      <c r="K22">
        <v>996866969</v>
      </c>
      <c r="L22" t="s">
        <v>772</v>
      </c>
      <c r="M22" t="s">
        <v>156</v>
      </c>
      <c r="N22">
        <v>4010</v>
      </c>
      <c r="O22">
        <v>4010</v>
      </c>
      <c r="P22" t="s">
        <v>10</v>
      </c>
      <c r="Q22">
        <v>0</v>
      </c>
      <c r="R22">
        <v>0</v>
      </c>
      <c r="S22" t="s">
        <v>11</v>
      </c>
      <c r="T22" t="s">
        <v>12</v>
      </c>
      <c r="U22" t="s">
        <v>13</v>
      </c>
      <c r="AD22" t="s">
        <v>13</v>
      </c>
      <c r="AE22" t="s">
        <v>193</v>
      </c>
      <c r="AG22" t="s">
        <v>15</v>
      </c>
      <c r="AH22" t="s">
        <v>16</v>
      </c>
      <c r="AI22" t="s">
        <v>953</v>
      </c>
      <c r="AK22" t="s">
        <v>4</v>
      </c>
      <c r="AL22" t="s">
        <v>954</v>
      </c>
      <c r="AM22" t="s">
        <v>4</v>
      </c>
      <c r="AN22" s="23">
        <v>7.89</v>
      </c>
      <c r="AO22" s="24">
        <v>20250003149784</v>
      </c>
      <c r="AP22" s="22">
        <v>45754</v>
      </c>
      <c r="AS22" s="5">
        <v>2174576</v>
      </c>
      <c r="AT22">
        <v>107.31</v>
      </c>
    </row>
    <row r="23" spans="1:46" x14ac:dyDescent="0.25">
      <c r="A23">
        <v>2174581</v>
      </c>
      <c r="B23" s="22">
        <v>45661</v>
      </c>
      <c r="C23" s="22">
        <v>45748</v>
      </c>
      <c r="D23" s="22">
        <v>45785</v>
      </c>
      <c r="E23">
        <v>88</v>
      </c>
      <c r="F23" t="s">
        <v>465</v>
      </c>
      <c r="G23" t="s">
        <v>7</v>
      </c>
      <c r="H23" t="s">
        <v>1</v>
      </c>
      <c r="I23" t="s">
        <v>1</v>
      </c>
      <c r="J23" t="s">
        <v>466</v>
      </c>
      <c r="K23">
        <v>996866969</v>
      </c>
      <c r="L23" t="s">
        <v>774</v>
      </c>
      <c r="M23" t="s">
        <v>156</v>
      </c>
      <c r="N23">
        <v>5715</v>
      </c>
      <c r="O23">
        <v>5763</v>
      </c>
      <c r="P23">
        <v>0</v>
      </c>
      <c r="Q23">
        <v>48</v>
      </c>
      <c r="R23">
        <v>0</v>
      </c>
      <c r="S23" t="s">
        <v>11</v>
      </c>
      <c r="T23" t="s">
        <v>872</v>
      </c>
      <c r="U23" t="s">
        <v>873</v>
      </c>
      <c r="V23" t="s">
        <v>955</v>
      </c>
      <c r="W23" t="s">
        <v>956</v>
      </c>
      <c r="AD23" t="s">
        <v>957</v>
      </c>
      <c r="AE23" t="s">
        <v>193</v>
      </c>
      <c r="AG23" t="s">
        <v>958</v>
      </c>
      <c r="AH23" t="s">
        <v>959</v>
      </c>
      <c r="AI23" t="s">
        <v>960</v>
      </c>
      <c r="AK23" t="s">
        <v>4</v>
      </c>
      <c r="AL23" t="s">
        <v>961</v>
      </c>
      <c r="AM23" t="s">
        <v>4</v>
      </c>
      <c r="AN23" s="23">
        <v>58.14</v>
      </c>
      <c r="AO23" s="24">
        <v>20250003149785</v>
      </c>
      <c r="AP23" s="22">
        <v>45754</v>
      </c>
      <c r="AS23" s="5">
        <v>2174577</v>
      </c>
      <c r="AT23">
        <v>460.02</v>
      </c>
    </row>
    <row r="24" spans="1:46" x14ac:dyDescent="0.25">
      <c r="A24">
        <v>2174582</v>
      </c>
      <c r="B24" s="22">
        <v>45661</v>
      </c>
      <c r="C24" s="22">
        <v>45748</v>
      </c>
      <c r="D24" s="22">
        <v>45785</v>
      </c>
      <c r="E24">
        <v>88</v>
      </c>
      <c r="F24" t="s">
        <v>465</v>
      </c>
      <c r="G24" t="s">
        <v>7</v>
      </c>
      <c r="H24" t="s">
        <v>1</v>
      </c>
      <c r="I24" t="s">
        <v>1</v>
      </c>
      <c r="J24" t="s">
        <v>466</v>
      </c>
      <c r="K24">
        <v>996866969</v>
      </c>
      <c r="L24" t="s">
        <v>781</v>
      </c>
      <c r="M24" t="s">
        <v>156</v>
      </c>
      <c r="N24">
        <v>6728</v>
      </c>
      <c r="O24">
        <v>6790</v>
      </c>
      <c r="P24">
        <v>0</v>
      </c>
      <c r="Q24">
        <v>62</v>
      </c>
      <c r="R24">
        <v>0</v>
      </c>
      <c r="S24" t="s">
        <v>11</v>
      </c>
      <c r="T24" t="s">
        <v>872</v>
      </c>
      <c r="U24" t="s">
        <v>873</v>
      </c>
      <c r="V24" t="s">
        <v>874</v>
      </c>
      <c r="W24" t="s">
        <v>875</v>
      </c>
      <c r="X24" t="s">
        <v>361</v>
      </c>
      <c r="Y24" t="s">
        <v>362</v>
      </c>
      <c r="AD24" t="s">
        <v>629</v>
      </c>
      <c r="AE24" t="s">
        <v>193</v>
      </c>
      <c r="AG24" t="s">
        <v>962</v>
      </c>
      <c r="AH24" t="s">
        <v>170</v>
      </c>
      <c r="AI24" t="s">
        <v>173</v>
      </c>
      <c r="AK24" t="s">
        <v>4</v>
      </c>
      <c r="AL24" t="s">
        <v>963</v>
      </c>
      <c r="AM24" t="s">
        <v>4</v>
      </c>
      <c r="AN24" s="23">
        <v>84.69</v>
      </c>
      <c r="AO24" s="24">
        <v>20250003149786</v>
      </c>
      <c r="AP24" s="22">
        <v>45754</v>
      </c>
      <c r="AS24" s="5">
        <v>2174578</v>
      </c>
      <c r="AT24">
        <v>44.96</v>
      </c>
    </row>
    <row r="25" spans="1:46" x14ac:dyDescent="0.25">
      <c r="AS25" s="5">
        <v>2174579</v>
      </c>
      <c r="AT25">
        <v>46.28</v>
      </c>
    </row>
    <row r="26" spans="1:46" x14ac:dyDescent="0.25">
      <c r="AS26" s="5">
        <v>2174580</v>
      </c>
      <c r="AT26">
        <v>7.89</v>
      </c>
    </row>
    <row r="27" spans="1:46" x14ac:dyDescent="0.25">
      <c r="AN27" s="25">
        <f>SUM(AN2:AN26)</f>
        <v>2013.6600000000003</v>
      </c>
      <c r="AS27" s="5">
        <v>2174581</v>
      </c>
      <c r="AT27">
        <v>58.14</v>
      </c>
    </row>
    <row r="28" spans="1:46" x14ac:dyDescent="0.25">
      <c r="AS28" s="5">
        <v>2174582</v>
      </c>
      <c r="AT28">
        <v>84.69</v>
      </c>
    </row>
    <row r="29" spans="1:46" x14ac:dyDescent="0.25">
      <c r="AS29" s="5" t="s">
        <v>827</v>
      </c>
      <c r="AT29">
        <v>2013.6600000000003</v>
      </c>
    </row>
    <row r="30" spans="1:46" x14ac:dyDescent="0.25">
      <c r="AS30" s="5" t="s">
        <v>820</v>
      </c>
      <c r="AT30">
        <v>4027.3200000000006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F971-7298-494D-AD79-7763A64438FB}">
  <sheetPr>
    <tabColor rgb="FF00B0F0"/>
  </sheetPr>
  <dimension ref="A1:AT46"/>
  <sheetViews>
    <sheetView topLeftCell="AE1" workbookViewId="0">
      <selection activeCell="AT45" sqref="AT45"/>
    </sheetView>
  </sheetViews>
  <sheetFormatPr defaultRowHeight="15" x14ac:dyDescent="0.25"/>
  <cols>
    <col min="1" max="1" width="14.7109375" customWidth="1"/>
    <col min="2" max="2" width="32" customWidth="1"/>
    <col min="3" max="3" width="27.7109375" customWidth="1"/>
    <col min="4" max="4" width="14.85546875" customWidth="1"/>
    <col min="5" max="5" width="3" bestFit="1" customWidth="1"/>
    <col min="6" max="6" width="2.28515625" bestFit="1" customWidth="1"/>
    <col min="7" max="7" width="3.140625" bestFit="1" customWidth="1"/>
    <col min="8" max="8" width="32.28515625" bestFit="1" customWidth="1"/>
    <col min="9" max="9" width="24" bestFit="1" customWidth="1"/>
    <col min="10" max="10" width="48.5703125" bestFit="1" customWidth="1"/>
    <col min="11" max="11" width="10" bestFit="1" customWidth="1"/>
    <col min="12" max="12" width="10.42578125" bestFit="1" customWidth="1"/>
    <col min="13" max="13" width="6.140625" bestFit="1" customWidth="1"/>
    <col min="14" max="15" width="6" bestFit="1" customWidth="1"/>
    <col min="16" max="16" width="3.5703125" bestFit="1" customWidth="1"/>
    <col min="17" max="17" width="4" bestFit="1" customWidth="1"/>
    <col min="18" max="18" width="2" bestFit="1" customWidth="1"/>
    <col min="19" max="19" width="44.140625" bestFit="1" customWidth="1"/>
    <col min="20" max="22" width="5" bestFit="1" customWidth="1"/>
    <col min="23" max="23" width="6" bestFit="1" customWidth="1"/>
    <col min="24" max="24" width="5" bestFit="1" customWidth="1"/>
    <col min="25" max="25" width="6" bestFit="1" customWidth="1"/>
    <col min="26" max="26" width="5" bestFit="1" customWidth="1"/>
    <col min="27" max="27" width="6" bestFit="1" customWidth="1"/>
    <col min="28" max="28" width="5" bestFit="1" customWidth="1"/>
    <col min="29" max="29" width="6" bestFit="1" customWidth="1"/>
    <col min="30" max="30" width="7" bestFit="1" customWidth="1"/>
    <col min="31" max="31" width="6" bestFit="1" customWidth="1"/>
    <col min="33" max="33" width="7" bestFit="1" customWidth="1"/>
    <col min="34" max="35" width="6" bestFit="1" customWidth="1"/>
    <col min="36" max="37" width="5" bestFit="1" customWidth="1"/>
    <col min="38" max="38" width="7" bestFit="1" customWidth="1"/>
    <col min="39" max="39" width="6" bestFit="1" customWidth="1"/>
    <col min="40" max="40" width="12" style="23" customWidth="1"/>
    <col min="41" max="41" width="18.7109375" style="24" customWidth="1"/>
    <col min="42" max="42" width="17.42578125" bestFit="1" customWidth="1"/>
    <col min="45" max="45" width="12.42578125" bestFit="1" customWidth="1"/>
    <col min="46" max="47" width="14.140625" bestFit="1" customWidth="1"/>
  </cols>
  <sheetData>
    <row r="1" spans="1:46" x14ac:dyDescent="0.25">
      <c r="A1" s="16" t="s">
        <v>569</v>
      </c>
      <c r="B1" s="17" t="s">
        <v>570</v>
      </c>
      <c r="C1" s="17" t="s">
        <v>571</v>
      </c>
      <c r="D1" s="17" t="s">
        <v>572</v>
      </c>
      <c r="E1" s="17" t="s">
        <v>573</v>
      </c>
      <c r="F1" s="17" t="s">
        <v>574</v>
      </c>
      <c r="G1" s="17" t="s">
        <v>575</v>
      </c>
      <c r="H1" s="17" t="s">
        <v>576</v>
      </c>
      <c r="I1" s="17" t="s">
        <v>577</v>
      </c>
      <c r="J1" s="17" t="s">
        <v>578</v>
      </c>
      <c r="K1" s="17" t="s">
        <v>579</v>
      </c>
      <c r="L1" s="17" t="s">
        <v>580</v>
      </c>
      <c r="M1" s="17" t="s">
        <v>581</v>
      </c>
      <c r="N1" s="17" t="s">
        <v>582</v>
      </c>
      <c r="O1" s="17" t="s">
        <v>583</v>
      </c>
      <c r="P1" s="17" t="s">
        <v>584</v>
      </c>
      <c r="Q1" s="17" t="s">
        <v>585</v>
      </c>
      <c r="R1" s="17" t="s">
        <v>586</v>
      </c>
      <c r="S1" s="17" t="s">
        <v>587</v>
      </c>
      <c r="T1" s="17" t="s">
        <v>588</v>
      </c>
      <c r="U1" s="17" t="s">
        <v>589</v>
      </c>
      <c r="V1" s="17" t="s">
        <v>590</v>
      </c>
      <c r="W1" s="17" t="s">
        <v>591</v>
      </c>
      <c r="X1" s="17" t="s">
        <v>592</v>
      </c>
      <c r="Y1" s="17" t="s">
        <v>593</v>
      </c>
      <c r="Z1" s="17" t="s">
        <v>594</v>
      </c>
      <c r="AA1" s="17" t="s">
        <v>595</v>
      </c>
      <c r="AB1" s="17" t="s">
        <v>596</v>
      </c>
      <c r="AC1" s="17" t="s">
        <v>597</v>
      </c>
      <c r="AD1" s="17" t="s">
        <v>598</v>
      </c>
      <c r="AE1" s="17" t="s">
        <v>599</v>
      </c>
      <c r="AF1" s="17" t="s">
        <v>600</v>
      </c>
      <c r="AG1" s="17" t="s">
        <v>601</v>
      </c>
      <c r="AH1" s="17" t="s">
        <v>602</v>
      </c>
      <c r="AI1" s="17" t="s">
        <v>603</v>
      </c>
      <c r="AJ1" s="17" t="s">
        <v>604</v>
      </c>
      <c r="AK1" s="17" t="s">
        <v>605</v>
      </c>
      <c r="AL1" s="17" t="s">
        <v>612</v>
      </c>
      <c r="AM1" s="17" t="s">
        <v>607</v>
      </c>
      <c r="AN1" s="18" t="s">
        <v>608</v>
      </c>
      <c r="AO1" s="19" t="s">
        <v>609</v>
      </c>
      <c r="AP1" s="20" t="s">
        <v>610</v>
      </c>
    </row>
    <row r="2" spans="1:46" x14ac:dyDescent="0.25">
      <c r="A2">
        <v>221</v>
      </c>
      <c r="D2" s="22">
        <v>45796</v>
      </c>
      <c r="F2" t="s">
        <v>0</v>
      </c>
      <c r="H2" t="s">
        <v>1</v>
      </c>
      <c r="I2" t="s">
        <v>1</v>
      </c>
      <c r="J2" t="s">
        <v>2</v>
      </c>
      <c r="K2">
        <v>996866969</v>
      </c>
      <c r="N2">
        <v>0</v>
      </c>
      <c r="O2">
        <v>0</v>
      </c>
      <c r="P2">
        <v>0</v>
      </c>
      <c r="Q2">
        <v>0</v>
      </c>
      <c r="R2">
        <v>0</v>
      </c>
      <c r="S2" t="s">
        <v>3</v>
      </c>
      <c r="AH2" t="s">
        <v>4</v>
      </c>
      <c r="AJ2" t="s">
        <v>72</v>
      </c>
      <c r="AK2" t="s">
        <v>4</v>
      </c>
      <c r="AL2" t="s">
        <v>72</v>
      </c>
      <c r="AM2" t="s">
        <v>4</v>
      </c>
      <c r="AN2" s="23">
        <v>0.02</v>
      </c>
      <c r="AO2" s="24">
        <v>20250004496209</v>
      </c>
      <c r="AP2" s="22">
        <v>45796</v>
      </c>
    </row>
    <row r="3" spans="1:46" x14ac:dyDescent="0.25">
      <c r="A3">
        <v>405676</v>
      </c>
      <c r="B3" s="22">
        <v>45694</v>
      </c>
      <c r="C3" s="22">
        <v>45783</v>
      </c>
      <c r="D3" s="22">
        <v>45819</v>
      </c>
      <c r="E3">
        <v>90</v>
      </c>
      <c r="F3" t="s">
        <v>27</v>
      </c>
      <c r="G3" t="s">
        <v>7</v>
      </c>
      <c r="H3" t="s">
        <v>48</v>
      </c>
      <c r="I3" t="s">
        <v>1</v>
      </c>
      <c r="J3" t="s">
        <v>49</v>
      </c>
      <c r="K3">
        <v>996866969</v>
      </c>
      <c r="L3" t="s">
        <v>51</v>
      </c>
      <c r="M3" t="s">
        <v>9</v>
      </c>
      <c r="N3">
        <v>5314</v>
      </c>
      <c r="O3">
        <v>5328</v>
      </c>
      <c r="P3">
        <v>0</v>
      </c>
      <c r="Q3">
        <v>14</v>
      </c>
      <c r="R3">
        <v>0</v>
      </c>
      <c r="S3" t="s">
        <v>11</v>
      </c>
      <c r="T3" t="s">
        <v>82</v>
      </c>
      <c r="U3" t="s">
        <v>83</v>
      </c>
      <c r="AD3" t="s">
        <v>83</v>
      </c>
      <c r="AE3" t="s">
        <v>172</v>
      </c>
      <c r="AG3" t="s">
        <v>84</v>
      </c>
      <c r="AH3" t="s">
        <v>85</v>
      </c>
      <c r="AI3" t="s">
        <v>454</v>
      </c>
      <c r="AK3" t="s">
        <v>4</v>
      </c>
      <c r="AL3" t="s">
        <v>964</v>
      </c>
      <c r="AM3" t="s">
        <v>965</v>
      </c>
      <c r="AN3" s="23">
        <v>10.33</v>
      </c>
      <c r="AO3" s="24">
        <v>20250004299571</v>
      </c>
      <c r="AP3" s="22">
        <v>45790</v>
      </c>
    </row>
    <row r="4" spans="1:46" x14ac:dyDescent="0.25">
      <c r="A4">
        <v>1902746</v>
      </c>
      <c r="B4" s="22">
        <v>45694</v>
      </c>
      <c r="C4" s="22">
        <v>45783</v>
      </c>
      <c r="D4" s="22">
        <v>45819</v>
      </c>
      <c r="E4">
        <v>90</v>
      </c>
      <c r="F4" t="s">
        <v>27</v>
      </c>
      <c r="G4" t="s">
        <v>7</v>
      </c>
      <c r="H4" t="s">
        <v>62</v>
      </c>
      <c r="I4" t="s">
        <v>1</v>
      </c>
      <c r="J4" t="s">
        <v>49</v>
      </c>
      <c r="K4">
        <v>996866969</v>
      </c>
      <c r="L4" t="s">
        <v>63</v>
      </c>
      <c r="M4" t="s">
        <v>9</v>
      </c>
      <c r="N4">
        <v>2571</v>
      </c>
      <c r="O4">
        <v>2591</v>
      </c>
      <c r="P4">
        <v>0</v>
      </c>
      <c r="Q4">
        <v>20</v>
      </c>
      <c r="R4">
        <v>0</v>
      </c>
      <c r="S4" t="s">
        <v>11</v>
      </c>
      <c r="T4" t="s">
        <v>167</v>
      </c>
      <c r="U4" t="s">
        <v>168</v>
      </c>
      <c r="V4" t="s">
        <v>966</v>
      </c>
      <c r="W4" t="s">
        <v>843</v>
      </c>
      <c r="AD4" t="s">
        <v>967</v>
      </c>
      <c r="AE4" t="s">
        <v>172</v>
      </c>
      <c r="AG4" t="s">
        <v>968</v>
      </c>
      <c r="AH4" t="s">
        <v>969</v>
      </c>
      <c r="AI4" t="s">
        <v>122</v>
      </c>
      <c r="AK4" t="s">
        <v>4</v>
      </c>
      <c r="AL4" t="s">
        <v>970</v>
      </c>
      <c r="AM4" t="s">
        <v>445</v>
      </c>
      <c r="AN4" s="23">
        <v>17.420000000000002</v>
      </c>
      <c r="AO4" s="24">
        <v>20250004301758</v>
      </c>
      <c r="AP4" s="22">
        <v>45790</v>
      </c>
    </row>
    <row r="5" spans="1:46" x14ac:dyDescent="0.25">
      <c r="A5">
        <v>1902747</v>
      </c>
      <c r="B5" s="22">
        <v>45694</v>
      </c>
      <c r="C5" s="22">
        <v>45783</v>
      </c>
      <c r="D5" s="22">
        <v>45819</v>
      </c>
      <c r="E5">
        <v>90</v>
      </c>
      <c r="F5" t="s">
        <v>27</v>
      </c>
      <c r="G5" t="s">
        <v>7</v>
      </c>
      <c r="H5" t="s">
        <v>62</v>
      </c>
      <c r="I5" t="s">
        <v>1</v>
      </c>
      <c r="J5" t="s">
        <v>49</v>
      </c>
      <c r="K5">
        <v>996866969</v>
      </c>
      <c r="L5" t="s">
        <v>73</v>
      </c>
      <c r="M5" t="s">
        <v>9</v>
      </c>
      <c r="N5">
        <v>1764</v>
      </c>
      <c r="O5">
        <v>1772</v>
      </c>
      <c r="P5">
        <v>0</v>
      </c>
      <c r="Q5">
        <v>8</v>
      </c>
      <c r="R5">
        <v>0</v>
      </c>
      <c r="S5" t="s">
        <v>11</v>
      </c>
      <c r="T5" t="s">
        <v>169</v>
      </c>
      <c r="U5" t="s">
        <v>374</v>
      </c>
      <c r="AD5" t="s">
        <v>374</v>
      </c>
      <c r="AE5" t="s">
        <v>172</v>
      </c>
      <c r="AG5" t="s">
        <v>375</v>
      </c>
      <c r="AH5" t="s">
        <v>376</v>
      </c>
      <c r="AI5" t="s">
        <v>971</v>
      </c>
      <c r="AK5" t="s">
        <v>4</v>
      </c>
      <c r="AL5" t="s">
        <v>881</v>
      </c>
      <c r="AM5" t="s">
        <v>271</v>
      </c>
      <c r="AN5" s="23">
        <v>9.32</v>
      </c>
      <c r="AO5" s="24">
        <v>20250004301759</v>
      </c>
      <c r="AP5" s="22">
        <v>45790</v>
      </c>
    </row>
    <row r="6" spans="1:46" x14ac:dyDescent="0.25">
      <c r="A6">
        <v>1902748</v>
      </c>
      <c r="B6" s="22">
        <v>45694</v>
      </c>
      <c r="C6" s="22">
        <v>45783</v>
      </c>
      <c r="D6" s="22">
        <v>45819</v>
      </c>
      <c r="E6">
        <v>90</v>
      </c>
      <c r="F6" t="s">
        <v>27</v>
      </c>
      <c r="G6" t="s">
        <v>7</v>
      </c>
      <c r="H6" t="s">
        <v>62</v>
      </c>
      <c r="I6" t="s">
        <v>1</v>
      </c>
      <c r="J6" t="s">
        <v>49</v>
      </c>
      <c r="K6">
        <v>996866969</v>
      </c>
      <c r="L6" t="s">
        <v>81</v>
      </c>
      <c r="M6" t="s">
        <v>9</v>
      </c>
      <c r="N6">
        <v>1880</v>
      </c>
      <c r="O6">
        <v>1891</v>
      </c>
      <c r="P6">
        <v>0</v>
      </c>
      <c r="Q6">
        <v>11</v>
      </c>
      <c r="R6">
        <v>0</v>
      </c>
      <c r="S6" t="s">
        <v>11</v>
      </c>
      <c r="T6" t="s">
        <v>109</v>
      </c>
      <c r="U6" t="s">
        <v>110</v>
      </c>
      <c r="AD6" t="s">
        <v>110</v>
      </c>
      <c r="AE6" t="s">
        <v>172</v>
      </c>
      <c r="AG6" t="s">
        <v>111</v>
      </c>
      <c r="AH6" t="s">
        <v>112</v>
      </c>
      <c r="AI6" t="s">
        <v>972</v>
      </c>
      <c r="AK6" t="s">
        <v>4</v>
      </c>
      <c r="AL6" t="s">
        <v>973</v>
      </c>
      <c r="AM6" t="s">
        <v>860</v>
      </c>
      <c r="AN6" s="23">
        <v>7.64</v>
      </c>
      <c r="AO6" s="24">
        <v>20250004301760</v>
      </c>
      <c r="AP6" s="22">
        <v>45790</v>
      </c>
      <c r="AS6" s="4" t="s">
        <v>819</v>
      </c>
      <c r="AT6" t="s">
        <v>818</v>
      </c>
    </row>
    <row r="7" spans="1:46" x14ac:dyDescent="0.25">
      <c r="A7">
        <v>1902749</v>
      </c>
      <c r="B7" s="22">
        <v>45694</v>
      </c>
      <c r="C7" s="22">
        <v>45783</v>
      </c>
      <c r="D7" s="22">
        <v>45819</v>
      </c>
      <c r="E7">
        <v>90</v>
      </c>
      <c r="F7" t="s">
        <v>27</v>
      </c>
      <c r="G7" t="s">
        <v>7</v>
      </c>
      <c r="H7" t="s">
        <v>62</v>
      </c>
      <c r="I7" t="s">
        <v>1</v>
      </c>
      <c r="J7" t="s">
        <v>49</v>
      </c>
      <c r="K7">
        <v>996866969</v>
      </c>
      <c r="L7" t="s">
        <v>89</v>
      </c>
      <c r="M7" t="s">
        <v>9</v>
      </c>
      <c r="N7">
        <v>514</v>
      </c>
      <c r="O7">
        <v>520</v>
      </c>
      <c r="P7">
        <v>0</v>
      </c>
      <c r="Q7">
        <v>6</v>
      </c>
      <c r="R7">
        <v>0</v>
      </c>
      <c r="S7" t="s">
        <v>11</v>
      </c>
      <c r="T7" t="s">
        <v>974</v>
      </c>
      <c r="U7" t="s">
        <v>375</v>
      </c>
      <c r="AD7" t="s">
        <v>375</v>
      </c>
      <c r="AE7" t="s">
        <v>172</v>
      </c>
      <c r="AG7" t="s">
        <v>975</v>
      </c>
      <c r="AH7" t="s">
        <v>16</v>
      </c>
      <c r="AI7" t="s">
        <v>969</v>
      </c>
      <c r="AK7" t="s">
        <v>4</v>
      </c>
      <c r="AL7" t="s">
        <v>976</v>
      </c>
      <c r="AM7" t="s">
        <v>199</v>
      </c>
      <c r="AN7" s="23">
        <v>7.73</v>
      </c>
      <c r="AO7" s="24">
        <v>20250004301761</v>
      </c>
      <c r="AP7" s="22">
        <v>45790</v>
      </c>
      <c r="AS7" s="5">
        <v>221</v>
      </c>
      <c r="AT7">
        <v>0.02</v>
      </c>
    </row>
    <row r="8" spans="1:46" x14ac:dyDescent="0.25">
      <c r="A8">
        <v>1902750</v>
      </c>
      <c r="B8" s="22">
        <v>45694</v>
      </c>
      <c r="C8" s="22">
        <v>45783</v>
      </c>
      <c r="D8" s="22">
        <v>45819</v>
      </c>
      <c r="E8">
        <v>90</v>
      </c>
      <c r="F8" t="s">
        <v>27</v>
      </c>
      <c r="G8" t="s">
        <v>7</v>
      </c>
      <c r="H8" t="s">
        <v>62</v>
      </c>
      <c r="I8" t="s">
        <v>1</v>
      </c>
      <c r="J8" t="s">
        <v>49</v>
      </c>
      <c r="K8">
        <v>996866969</v>
      </c>
      <c r="L8" t="s">
        <v>100</v>
      </c>
      <c r="M8" t="s">
        <v>9</v>
      </c>
      <c r="N8">
        <v>1763</v>
      </c>
      <c r="O8">
        <v>1788</v>
      </c>
      <c r="P8">
        <v>0</v>
      </c>
      <c r="Q8">
        <v>25</v>
      </c>
      <c r="R8">
        <v>0</v>
      </c>
      <c r="S8" t="s">
        <v>11</v>
      </c>
      <c r="T8" t="s">
        <v>167</v>
      </c>
      <c r="U8" t="s">
        <v>168</v>
      </c>
      <c r="V8" t="s">
        <v>977</v>
      </c>
      <c r="W8" t="s">
        <v>978</v>
      </c>
      <c r="AD8" t="s">
        <v>973</v>
      </c>
      <c r="AE8" t="s">
        <v>172</v>
      </c>
      <c r="AG8" t="s">
        <v>979</v>
      </c>
      <c r="AH8" t="s">
        <v>434</v>
      </c>
      <c r="AI8" t="s">
        <v>435</v>
      </c>
      <c r="AK8" t="s">
        <v>4</v>
      </c>
      <c r="AL8" t="s">
        <v>980</v>
      </c>
      <c r="AM8" t="s">
        <v>4</v>
      </c>
      <c r="AN8" s="23">
        <v>27.72</v>
      </c>
      <c r="AO8" s="24">
        <v>20250004301762</v>
      </c>
      <c r="AP8" s="22">
        <v>45790</v>
      </c>
      <c r="AS8" s="5">
        <v>405676</v>
      </c>
      <c r="AT8">
        <v>10.33</v>
      </c>
    </row>
    <row r="9" spans="1:46" x14ac:dyDescent="0.25">
      <c r="A9">
        <v>1902751</v>
      </c>
      <c r="B9" s="22">
        <v>45694</v>
      </c>
      <c r="C9" s="22">
        <v>45783</v>
      </c>
      <c r="D9" s="22">
        <v>45819</v>
      </c>
      <c r="E9">
        <v>90</v>
      </c>
      <c r="F9" t="s">
        <v>27</v>
      </c>
      <c r="G9" t="s">
        <v>7</v>
      </c>
      <c r="H9" t="s">
        <v>62</v>
      </c>
      <c r="I9" t="s">
        <v>1</v>
      </c>
      <c r="J9" t="s">
        <v>49</v>
      </c>
      <c r="K9">
        <v>996866969</v>
      </c>
      <c r="L9" t="s">
        <v>108</v>
      </c>
      <c r="M9" t="s">
        <v>9</v>
      </c>
      <c r="N9">
        <v>1688</v>
      </c>
      <c r="O9">
        <v>1698</v>
      </c>
      <c r="P9">
        <v>0</v>
      </c>
      <c r="Q9">
        <v>10</v>
      </c>
      <c r="R9">
        <v>0</v>
      </c>
      <c r="S9" t="s">
        <v>11</v>
      </c>
      <c r="T9" t="s">
        <v>977</v>
      </c>
      <c r="U9" t="s">
        <v>981</v>
      </c>
      <c r="AD9" t="s">
        <v>981</v>
      </c>
      <c r="AE9" t="s">
        <v>172</v>
      </c>
      <c r="AG9" t="s">
        <v>982</v>
      </c>
      <c r="AH9" t="s">
        <v>185</v>
      </c>
      <c r="AI9" t="s">
        <v>174</v>
      </c>
      <c r="AK9" t="s">
        <v>4</v>
      </c>
      <c r="AL9" t="s">
        <v>983</v>
      </c>
      <c r="AM9" t="s">
        <v>359</v>
      </c>
      <c r="AN9" s="23">
        <v>9.08</v>
      </c>
      <c r="AO9" s="24">
        <v>20250004301763</v>
      </c>
      <c r="AP9" s="22">
        <v>45790</v>
      </c>
      <c r="AS9" s="5">
        <v>405688</v>
      </c>
      <c r="AT9">
        <v>304.54000000000002</v>
      </c>
    </row>
    <row r="10" spans="1:46" x14ac:dyDescent="0.25">
      <c r="A10">
        <v>1902752</v>
      </c>
      <c r="B10" s="22">
        <v>45694</v>
      </c>
      <c r="C10" s="22">
        <v>45783</v>
      </c>
      <c r="D10" s="22">
        <v>45819</v>
      </c>
      <c r="E10">
        <v>90</v>
      </c>
      <c r="F10" t="s">
        <v>27</v>
      </c>
      <c r="G10" t="s">
        <v>7</v>
      </c>
      <c r="H10" t="s">
        <v>62</v>
      </c>
      <c r="I10" t="s">
        <v>1</v>
      </c>
      <c r="J10" t="s">
        <v>49</v>
      </c>
      <c r="K10">
        <v>996866969</v>
      </c>
      <c r="L10" t="s">
        <v>117</v>
      </c>
      <c r="M10" t="s">
        <v>9</v>
      </c>
      <c r="N10">
        <v>2392</v>
      </c>
      <c r="O10">
        <v>2409</v>
      </c>
      <c r="P10">
        <v>0</v>
      </c>
      <c r="Q10">
        <v>17</v>
      </c>
      <c r="R10">
        <v>0</v>
      </c>
      <c r="S10" t="s">
        <v>11</v>
      </c>
      <c r="T10" t="s">
        <v>167</v>
      </c>
      <c r="U10" t="s">
        <v>168</v>
      </c>
      <c r="V10" t="s">
        <v>984</v>
      </c>
      <c r="W10" t="s">
        <v>985</v>
      </c>
      <c r="AD10" t="s">
        <v>986</v>
      </c>
      <c r="AE10" t="s">
        <v>172</v>
      </c>
      <c r="AG10" t="s">
        <v>83</v>
      </c>
      <c r="AH10" t="s">
        <v>493</v>
      </c>
      <c r="AI10" t="s">
        <v>987</v>
      </c>
      <c r="AK10" t="s">
        <v>4</v>
      </c>
      <c r="AL10" t="s">
        <v>988</v>
      </c>
      <c r="AM10" t="s">
        <v>989</v>
      </c>
      <c r="AN10" s="23">
        <v>13.56</v>
      </c>
      <c r="AO10" s="24">
        <v>20250004301764</v>
      </c>
      <c r="AP10" s="22">
        <v>45790</v>
      </c>
      <c r="AS10" s="5">
        <v>677201</v>
      </c>
      <c r="AT10">
        <v>3.68</v>
      </c>
    </row>
    <row r="11" spans="1:46" x14ac:dyDescent="0.25">
      <c r="A11">
        <v>405688</v>
      </c>
      <c r="B11" s="22">
        <v>45694</v>
      </c>
      <c r="C11" s="22">
        <v>45783</v>
      </c>
      <c r="D11" s="22">
        <v>45819</v>
      </c>
      <c r="E11">
        <v>90</v>
      </c>
      <c r="F11" t="s">
        <v>27</v>
      </c>
      <c r="G11" t="s">
        <v>7</v>
      </c>
      <c r="H11" t="s">
        <v>1</v>
      </c>
      <c r="I11" t="s">
        <v>1</v>
      </c>
      <c r="J11" t="s">
        <v>124</v>
      </c>
      <c r="K11">
        <v>996866969</v>
      </c>
      <c r="L11" t="s">
        <v>126</v>
      </c>
      <c r="M11" t="s">
        <v>127</v>
      </c>
      <c r="N11">
        <v>24112</v>
      </c>
      <c r="O11">
        <v>24232</v>
      </c>
      <c r="P11">
        <v>0</v>
      </c>
      <c r="Q11">
        <v>120</v>
      </c>
      <c r="R11">
        <v>0</v>
      </c>
      <c r="S11" t="s">
        <v>11</v>
      </c>
      <c r="T11" t="s">
        <v>167</v>
      </c>
      <c r="U11" t="s">
        <v>168</v>
      </c>
      <c r="V11" t="s">
        <v>990</v>
      </c>
      <c r="W11" t="s">
        <v>950</v>
      </c>
      <c r="X11" t="s">
        <v>991</v>
      </c>
      <c r="Y11" t="s">
        <v>992</v>
      </c>
      <c r="Z11" t="s">
        <v>993</v>
      </c>
      <c r="AA11" t="s">
        <v>994</v>
      </c>
      <c r="AB11" t="s">
        <v>167</v>
      </c>
      <c r="AC11" t="s">
        <v>995</v>
      </c>
      <c r="AD11" t="s">
        <v>996</v>
      </c>
      <c r="AE11" t="s">
        <v>997</v>
      </c>
      <c r="AG11" t="s">
        <v>998</v>
      </c>
      <c r="AH11" t="s">
        <v>999</v>
      </c>
      <c r="AI11" t="s">
        <v>1000</v>
      </c>
      <c r="AK11" t="s">
        <v>4</v>
      </c>
      <c r="AL11" t="s">
        <v>1001</v>
      </c>
      <c r="AM11" t="s">
        <v>1002</v>
      </c>
      <c r="AN11" s="23">
        <v>304.54000000000002</v>
      </c>
      <c r="AO11" s="24">
        <v>20250004299582</v>
      </c>
      <c r="AP11" s="22">
        <v>45790</v>
      </c>
      <c r="AS11" s="5">
        <v>689107</v>
      </c>
      <c r="AT11">
        <v>0.32</v>
      </c>
    </row>
    <row r="12" spans="1:46" x14ac:dyDescent="0.25">
      <c r="A12">
        <v>1835245</v>
      </c>
      <c r="B12" s="22">
        <v>45699</v>
      </c>
      <c r="C12" s="22">
        <v>45786</v>
      </c>
      <c r="D12" s="22">
        <v>45824</v>
      </c>
      <c r="E12">
        <v>88</v>
      </c>
      <c r="F12" t="s">
        <v>146</v>
      </c>
      <c r="G12" t="s">
        <v>7</v>
      </c>
      <c r="H12" t="s">
        <v>147</v>
      </c>
      <c r="I12" t="s">
        <v>1</v>
      </c>
      <c r="J12" t="s">
        <v>148</v>
      </c>
      <c r="K12">
        <v>996866969</v>
      </c>
      <c r="L12" t="s">
        <v>149</v>
      </c>
      <c r="M12" t="s">
        <v>9</v>
      </c>
      <c r="N12">
        <v>3660</v>
      </c>
      <c r="O12">
        <v>3660</v>
      </c>
      <c r="P12" t="s">
        <v>10</v>
      </c>
      <c r="Q12">
        <v>0</v>
      </c>
      <c r="R12">
        <v>0</v>
      </c>
      <c r="S12" t="s">
        <v>11</v>
      </c>
      <c r="T12" t="s">
        <v>12</v>
      </c>
      <c r="U12" t="s">
        <v>13</v>
      </c>
      <c r="AD12" t="s">
        <v>13</v>
      </c>
      <c r="AE12" t="s">
        <v>193</v>
      </c>
      <c r="AG12" t="s">
        <v>15</v>
      </c>
      <c r="AH12" t="s">
        <v>16</v>
      </c>
      <c r="AI12" t="s">
        <v>953</v>
      </c>
      <c r="AK12" t="s">
        <v>4</v>
      </c>
      <c r="AL12" t="s">
        <v>954</v>
      </c>
      <c r="AM12" t="s">
        <v>97</v>
      </c>
      <c r="AN12" s="23">
        <v>7.82</v>
      </c>
      <c r="AO12" s="24">
        <v>20250004478385</v>
      </c>
      <c r="AP12" s="22">
        <v>45793</v>
      </c>
      <c r="AS12" s="5">
        <v>689108</v>
      </c>
      <c r="AT12">
        <v>0.05</v>
      </c>
    </row>
    <row r="13" spans="1:46" x14ac:dyDescent="0.25">
      <c r="A13">
        <v>2121795</v>
      </c>
      <c r="B13" s="22">
        <v>45699</v>
      </c>
      <c r="C13" s="22">
        <v>45785</v>
      </c>
      <c r="D13" s="22">
        <v>45824</v>
      </c>
      <c r="E13">
        <v>87</v>
      </c>
      <c r="F13" t="s">
        <v>146</v>
      </c>
      <c r="G13" t="s">
        <v>7</v>
      </c>
      <c r="H13" t="s">
        <v>1</v>
      </c>
      <c r="I13" t="s">
        <v>1</v>
      </c>
      <c r="J13" t="s">
        <v>154</v>
      </c>
      <c r="K13">
        <v>996866969</v>
      </c>
      <c r="L13" t="s">
        <v>155</v>
      </c>
      <c r="M13" t="s">
        <v>156</v>
      </c>
      <c r="N13">
        <v>1996</v>
      </c>
      <c r="O13">
        <v>2029</v>
      </c>
      <c r="P13">
        <v>0</v>
      </c>
      <c r="Q13">
        <v>33</v>
      </c>
      <c r="R13">
        <v>0</v>
      </c>
      <c r="S13" t="s">
        <v>11</v>
      </c>
      <c r="T13" t="s">
        <v>1003</v>
      </c>
      <c r="U13" t="s">
        <v>1004</v>
      </c>
      <c r="V13" t="s">
        <v>1005</v>
      </c>
      <c r="W13" t="s">
        <v>1006</v>
      </c>
      <c r="AD13" t="s">
        <v>1007</v>
      </c>
      <c r="AE13" t="s">
        <v>867</v>
      </c>
      <c r="AG13" t="s">
        <v>1008</v>
      </c>
      <c r="AH13" t="s">
        <v>1009</v>
      </c>
      <c r="AI13" t="s">
        <v>1010</v>
      </c>
      <c r="AK13" t="s">
        <v>4</v>
      </c>
      <c r="AL13" t="s">
        <v>1011</v>
      </c>
      <c r="AM13" t="s">
        <v>145</v>
      </c>
      <c r="AN13" s="23">
        <v>38.24</v>
      </c>
      <c r="AO13" s="24">
        <v>20250004478651</v>
      </c>
      <c r="AP13" s="22">
        <v>45793</v>
      </c>
      <c r="AS13" s="5">
        <v>1005741</v>
      </c>
      <c r="AT13">
        <v>42.77</v>
      </c>
    </row>
    <row r="14" spans="1:46" x14ac:dyDescent="0.25">
      <c r="A14">
        <v>2121796</v>
      </c>
      <c r="B14" s="22">
        <v>45699</v>
      </c>
      <c r="C14" s="22">
        <v>45785</v>
      </c>
      <c r="D14" s="22">
        <v>45824</v>
      </c>
      <c r="E14">
        <v>87</v>
      </c>
      <c r="F14" t="s">
        <v>146</v>
      </c>
      <c r="G14" t="s">
        <v>7</v>
      </c>
      <c r="H14" t="s">
        <v>1</v>
      </c>
      <c r="I14" t="s">
        <v>1</v>
      </c>
      <c r="J14" t="s">
        <v>154</v>
      </c>
      <c r="K14">
        <v>996866969</v>
      </c>
      <c r="L14" t="s">
        <v>166</v>
      </c>
      <c r="M14" t="s">
        <v>156</v>
      </c>
      <c r="N14">
        <v>2691</v>
      </c>
      <c r="O14">
        <v>2712</v>
      </c>
      <c r="P14">
        <v>0</v>
      </c>
      <c r="Q14">
        <v>21</v>
      </c>
      <c r="R14">
        <v>0</v>
      </c>
      <c r="S14" t="s">
        <v>11</v>
      </c>
      <c r="T14" t="s">
        <v>1003</v>
      </c>
      <c r="U14" t="s">
        <v>1004</v>
      </c>
      <c r="V14" t="s">
        <v>643</v>
      </c>
      <c r="W14" t="s">
        <v>1012</v>
      </c>
      <c r="AD14" t="s">
        <v>1013</v>
      </c>
      <c r="AE14" t="s">
        <v>867</v>
      </c>
      <c r="AG14" t="s">
        <v>1014</v>
      </c>
      <c r="AH14" t="s">
        <v>1015</v>
      </c>
      <c r="AI14" t="s">
        <v>76</v>
      </c>
      <c r="AK14" t="s">
        <v>4</v>
      </c>
      <c r="AL14" t="s">
        <v>1016</v>
      </c>
      <c r="AM14" t="s">
        <v>1017</v>
      </c>
      <c r="AN14" s="23">
        <v>20.239999999999998</v>
      </c>
      <c r="AO14" s="24">
        <v>20250004478652</v>
      </c>
      <c r="AP14" s="22">
        <v>45793</v>
      </c>
      <c r="AS14" s="5">
        <v>1835245</v>
      </c>
      <c r="AT14">
        <v>7.82</v>
      </c>
    </row>
    <row r="15" spans="1:46" x14ac:dyDescent="0.25">
      <c r="A15">
        <v>2121797</v>
      </c>
      <c r="B15" s="22">
        <v>45699</v>
      </c>
      <c r="C15" s="22">
        <v>45785</v>
      </c>
      <c r="D15" s="22">
        <v>45824</v>
      </c>
      <c r="E15">
        <v>87</v>
      </c>
      <c r="F15" t="s">
        <v>146</v>
      </c>
      <c r="G15" t="s">
        <v>7</v>
      </c>
      <c r="H15" t="s">
        <v>1</v>
      </c>
      <c r="I15" t="s">
        <v>1</v>
      </c>
      <c r="J15" t="s">
        <v>154</v>
      </c>
      <c r="K15">
        <v>996866969</v>
      </c>
      <c r="L15" t="s">
        <v>178</v>
      </c>
      <c r="M15" t="s">
        <v>156</v>
      </c>
      <c r="N15">
        <v>1188</v>
      </c>
      <c r="O15">
        <v>1206</v>
      </c>
      <c r="P15">
        <v>0</v>
      </c>
      <c r="Q15">
        <v>18</v>
      </c>
      <c r="R15">
        <v>0</v>
      </c>
      <c r="S15" t="s">
        <v>11</v>
      </c>
      <c r="T15" t="s">
        <v>1003</v>
      </c>
      <c r="U15" t="s">
        <v>1004</v>
      </c>
      <c r="V15" t="s">
        <v>1018</v>
      </c>
      <c r="W15" t="s">
        <v>122</v>
      </c>
      <c r="AD15" t="s">
        <v>1019</v>
      </c>
      <c r="AE15" t="s">
        <v>867</v>
      </c>
      <c r="AG15" t="s">
        <v>1020</v>
      </c>
      <c r="AH15" t="s">
        <v>472</v>
      </c>
      <c r="AI15" t="s">
        <v>1021</v>
      </c>
      <c r="AK15" t="s">
        <v>4</v>
      </c>
      <c r="AL15" t="s">
        <v>1022</v>
      </c>
      <c r="AM15" t="s">
        <v>1023</v>
      </c>
      <c r="AN15" s="23">
        <v>4.7699999999999996</v>
      </c>
      <c r="AO15" s="24">
        <v>20250004478653</v>
      </c>
      <c r="AP15" s="22">
        <v>45793</v>
      </c>
      <c r="AS15" s="5">
        <v>1902746</v>
      </c>
      <c r="AT15">
        <v>17.420000000000002</v>
      </c>
    </row>
    <row r="16" spans="1:46" x14ac:dyDescent="0.25">
      <c r="A16">
        <v>2121801</v>
      </c>
      <c r="B16" s="22">
        <v>45699</v>
      </c>
      <c r="C16" s="22">
        <v>45785</v>
      </c>
      <c r="D16" s="22">
        <v>45824</v>
      </c>
      <c r="E16">
        <v>87</v>
      </c>
      <c r="F16" t="s">
        <v>146</v>
      </c>
      <c r="G16" t="s">
        <v>7</v>
      </c>
      <c r="H16" t="s">
        <v>1</v>
      </c>
      <c r="I16" t="s">
        <v>1</v>
      </c>
      <c r="J16" t="s">
        <v>154</v>
      </c>
      <c r="K16">
        <v>996866969</v>
      </c>
      <c r="L16" t="s">
        <v>196</v>
      </c>
      <c r="M16" t="s">
        <v>156</v>
      </c>
      <c r="N16">
        <v>1755</v>
      </c>
      <c r="O16">
        <v>1768</v>
      </c>
      <c r="P16">
        <v>0</v>
      </c>
      <c r="Q16">
        <v>13</v>
      </c>
      <c r="R16">
        <v>0</v>
      </c>
      <c r="S16" t="s">
        <v>11</v>
      </c>
      <c r="T16" t="s">
        <v>1024</v>
      </c>
      <c r="U16" t="s">
        <v>292</v>
      </c>
      <c r="AD16" t="s">
        <v>292</v>
      </c>
      <c r="AE16" t="s">
        <v>867</v>
      </c>
      <c r="AG16" t="s">
        <v>1025</v>
      </c>
      <c r="AH16" t="s">
        <v>1026</v>
      </c>
      <c r="AI16" t="s">
        <v>868</v>
      </c>
      <c r="AK16" t="s">
        <v>4</v>
      </c>
      <c r="AL16" t="s">
        <v>1027</v>
      </c>
      <c r="AM16" t="s">
        <v>1028</v>
      </c>
      <c r="AN16" s="23">
        <v>8.0299999999999994</v>
      </c>
      <c r="AO16" s="24">
        <v>20250004478657</v>
      </c>
      <c r="AP16" s="22">
        <v>45793</v>
      </c>
      <c r="AS16" s="5">
        <v>1902747</v>
      </c>
      <c r="AT16">
        <v>9.32</v>
      </c>
    </row>
    <row r="17" spans="1:46" x14ac:dyDescent="0.25">
      <c r="A17">
        <v>677201</v>
      </c>
      <c r="B17" s="22">
        <v>45702</v>
      </c>
      <c r="C17" s="22">
        <v>45790</v>
      </c>
      <c r="D17" s="22">
        <v>45824</v>
      </c>
      <c r="E17">
        <v>89</v>
      </c>
      <c r="F17" t="s">
        <v>146</v>
      </c>
      <c r="G17" t="s">
        <v>7</v>
      </c>
      <c r="H17" t="s">
        <v>1</v>
      </c>
      <c r="I17" t="s">
        <v>1</v>
      </c>
      <c r="J17" t="s">
        <v>461</v>
      </c>
      <c r="K17">
        <v>996866969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11</v>
      </c>
      <c r="AE17" t="s">
        <v>14</v>
      </c>
      <c r="AH17" t="s">
        <v>4</v>
      </c>
      <c r="AI17" t="s">
        <v>485</v>
      </c>
      <c r="AK17" t="s">
        <v>4</v>
      </c>
      <c r="AL17" t="s">
        <v>84</v>
      </c>
      <c r="AM17" t="s">
        <v>4</v>
      </c>
      <c r="AN17" s="23">
        <v>3.68</v>
      </c>
      <c r="AO17" s="24">
        <v>20250004476267</v>
      </c>
      <c r="AP17" s="22">
        <v>45793</v>
      </c>
      <c r="AS17" s="5">
        <v>1902748</v>
      </c>
      <c r="AT17">
        <v>7.64</v>
      </c>
    </row>
    <row r="18" spans="1:46" x14ac:dyDescent="0.25">
      <c r="A18">
        <v>689107</v>
      </c>
      <c r="D18" s="22">
        <v>45796</v>
      </c>
      <c r="F18" t="s">
        <v>465</v>
      </c>
      <c r="H18" t="s">
        <v>1</v>
      </c>
      <c r="I18" t="s">
        <v>1</v>
      </c>
      <c r="J18" t="s">
        <v>466</v>
      </c>
      <c r="K18">
        <v>996866969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</v>
      </c>
      <c r="AH18" t="s">
        <v>4</v>
      </c>
      <c r="AJ18" t="s">
        <v>199</v>
      </c>
      <c r="AK18" t="s">
        <v>4</v>
      </c>
      <c r="AL18" t="s">
        <v>199</v>
      </c>
      <c r="AM18" t="s">
        <v>4</v>
      </c>
      <c r="AN18" s="23">
        <v>0.32</v>
      </c>
      <c r="AO18" s="24">
        <v>20250004496210</v>
      </c>
      <c r="AP18" s="22">
        <v>45796</v>
      </c>
      <c r="AS18" s="5">
        <v>1902749</v>
      </c>
      <c r="AT18">
        <v>7.73</v>
      </c>
    </row>
    <row r="19" spans="1:46" x14ac:dyDescent="0.25">
      <c r="A19">
        <v>689108</v>
      </c>
      <c r="D19" s="22">
        <v>45796</v>
      </c>
      <c r="F19" t="s">
        <v>465</v>
      </c>
      <c r="H19" t="s">
        <v>1</v>
      </c>
      <c r="I19" t="s">
        <v>1</v>
      </c>
      <c r="J19" t="s">
        <v>466</v>
      </c>
      <c r="K19">
        <v>996866969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</v>
      </c>
      <c r="AH19" t="s">
        <v>4</v>
      </c>
      <c r="AJ19" t="s">
        <v>99</v>
      </c>
      <c r="AK19" t="s">
        <v>4</v>
      </c>
      <c r="AL19" t="s">
        <v>99</v>
      </c>
      <c r="AM19" t="s">
        <v>4</v>
      </c>
      <c r="AN19" s="23">
        <v>0.05</v>
      </c>
      <c r="AO19" s="24">
        <v>20250004496211</v>
      </c>
      <c r="AP19" s="22">
        <v>45796</v>
      </c>
      <c r="AS19" s="5">
        <v>1902750</v>
      </c>
      <c r="AT19">
        <v>27.72</v>
      </c>
    </row>
    <row r="20" spans="1:46" x14ac:dyDescent="0.25">
      <c r="A20">
        <v>1005741</v>
      </c>
      <c r="B20" s="22">
        <v>45661</v>
      </c>
      <c r="C20" s="22">
        <v>45754</v>
      </c>
      <c r="D20" s="22">
        <v>45824</v>
      </c>
      <c r="E20">
        <v>94</v>
      </c>
      <c r="F20" t="s">
        <v>465</v>
      </c>
      <c r="G20" t="s">
        <v>518</v>
      </c>
      <c r="H20" t="s">
        <v>1</v>
      </c>
      <c r="I20" t="s">
        <v>1</v>
      </c>
      <c r="J20" t="s">
        <v>466</v>
      </c>
      <c r="K20">
        <v>996866969</v>
      </c>
      <c r="L20" t="s">
        <v>684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11</v>
      </c>
      <c r="AE20" t="s">
        <v>685</v>
      </c>
      <c r="AH20" t="s">
        <v>4</v>
      </c>
      <c r="AI20" t="s">
        <v>686</v>
      </c>
      <c r="AK20" t="s">
        <v>4</v>
      </c>
      <c r="AL20" t="s">
        <v>687</v>
      </c>
      <c r="AM20" t="s">
        <v>4</v>
      </c>
      <c r="AN20" s="23">
        <v>42.77</v>
      </c>
      <c r="AO20" s="24">
        <v>20250004484483</v>
      </c>
      <c r="AP20" s="22">
        <v>45793</v>
      </c>
      <c r="AS20" s="5">
        <v>1902751</v>
      </c>
      <c r="AT20">
        <v>9.08</v>
      </c>
    </row>
    <row r="21" spans="1:46" x14ac:dyDescent="0.25">
      <c r="A21">
        <v>2174564</v>
      </c>
      <c r="D21" s="22">
        <v>45796</v>
      </c>
      <c r="F21" t="s">
        <v>465</v>
      </c>
      <c r="H21" t="s">
        <v>1</v>
      </c>
      <c r="I21" t="s">
        <v>1</v>
      </c>
      <c r="J21" t="s">
        <v>466</v>
      </c>
      <c r="K21">
        <v>996866969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</v>
      </c>
      <c r="AH21" t="s">
        <v>4</v>
      </c>
      <c r="AJ21" t="s">
        <v>142</v>
      </c>
      <c r="AK21" t="s">
        <v>4</v>
      </c>
      <c r="AL21" t="s">
        <v>142</v>
      </c>
      <c r="AM21" t="s">
        <v>4</v>
      </c>
      <c r="AN21" s="23">
        <v>0.1</v>
      </c>
      <c r="AO21" s="24">
        <v>20250004496212</v>
      </c>
      <c r="AP21" s="22">
        <v>45796</v>
      </c>
      <c r="AS21" s="5">
        <v>1902752</v>
      </c>
      <c r="AT21">
        <v>13.56</v>
      </c>
    </row>
    <row r="22" spans="1:46" x14ac:dyDescent="0.25">
      <c r="A22">
        <v>2174565</v>
      </c>
      <c r="D22" s="22">
        <v>45796</v>
      </c>
      <c r="F22" t="s">
        <v>465</v>
      </c>
      <c r="H22" t="s">
        <v>1</v>
      </c>
      <c r="I22" t="s">
        <v>1</v>
      </c>
      <c r="J22" t="s">
        <v>466</v>
      </c>
      <c r="K22">
        <v>996866969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</v>
      </c>
      <c r="AH22" t="s">
        <v>4</v>
      </c>
      <c r="AJ22" t="s">
        <v>72</v>
      </c>
      <c r="AK22" t="s">
        <v>4</v>
      </c>
      <c r="AL22" t="s">
        <v>72</v>
      </c>
      <c r="AM22" t="s">
        <v>4</v>
      </c>
      <c r="AN22" s="23">
        <v>0.02</v>
      </c>
      <c r="AO22" s="24">
        <v>20250004496213</v>
      </c>
      <c r="AP22" s="22">
        <v>45796</v>
      </c>
      <c r="AS22" s="5">
        <v>2121795</v>
      </c>
      <c r="AT22">
        <v>38.24</v>
      </c>
    </row>
    <row r="23" spans="1:46" x14ac:dyDescent="0.25">
      <c r="A23">
        <v>2174566</v>
      </c>
      <c r="D23" s="22">
        <v>45796</v>
      </c>
      <c r="F23" t="s">
        <v>465</v>
      </c>
      <c r="H23" t="s">
        <v>1</v>
      </c>
      <c r="I23" t="s">
        <v>1</v>
      </c>
      <c r="J23" t="s">
        <v>466</v>
      </c>
      <c r="K23">
        <v>996866969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</v>
      </c>
      <c r="AH23" t="s">
        <v>4</v>
      </c>
      <c r="AJ23" t="s">
        <v>70</v>
      </c>
      <c r="AK23" t="s">
        <v>4</v>
      </c>
      <c r="AL23" t="s">
        <v>70</v>
      </c>
      <c r="AM23" t="s">
        <v>4</v>
      </c>
      <c r="AN23" s="23">
        <v>0.09</v>
      </c>
      <c r="AO23" s="24">
        <v>20250004496214</v>
      </c>
      <c r="AP23" s="22">
        <v>45796</v>
      </c>
      <c r="AS23" s="5">
        <v>2121796</v>
      </c>
      <c r="AT23">
        <v>20.239999999999998</v>
      </c>
    </row>
    <row r="24" spans="1:46" x14ac:dyDescent="0.25">
      <c r="A24">
        <v>2174567</v>
      </c>
      <c r="D24" s="22">
        <v>45796</v>
      </c>
      <c r="F24" t="s">
        <v>465</v>
      </c>
      <c r="H24" t="s">
        <v>1</v>
      </c>
      <c r="I24" t="s">
        <v>1</v>
      </c>
      <c r="J24" t="s">
        <v>466</v>
      </c>
      <c r="K24">
        <v>996866969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</v>
      </c>
      <c r="AH24" t="s">
        <v>4</v>
      </c>
      <c r="AJ24" t="s">
        <v>5</v>
      </c>
      <c r="AK24" t="s">
        <v>4</v>
      </c>
      <c r="AL24" t="s">
        <v>5</v>
      </c>
      <c r="AM24" t="s">
        <v>4</v>
      </c>
      <c r="AN24" s="23">
        <v>0.08</v>
      </c>
      <c r="AO24" s="24">
        <v>20250004496215</v>
      </c>
      <c r="AP24" s="22">
        <v>45796</v>
      </c>
      <c r="AS24" s="5">
        <v>2121797</v>
      </c>
      <c r="AT24">
        <v>4.7699999999999996</v>
      </c>
    </row>
    <row r="25" spans="1:46" x14ac:dyDescent="0.25">
      <c r="A25">
        <v>2174568</v>
      </c>
      <c r="D25" s="22">
        <v>45796</v>
      </c>
      <c r="F25" t="s">
        <v>465</v>
      </c>
      <c r="H25" t="s">
        <v>1</v>
      </c>
      <c r="I25" t="s">
        <v>1</v>
      </c>
      <c r="J25" t="s">
        <v>466</v>
      </c>
      <c r="K25">
        <v>996866969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</v>
      </c>
      <c r="AH25" t="s">
        <v>4</v>
      </c>
      <c r="AJ25" t="s">
        <v>116</v>
      </c>
      <c r="AK25" t="s">
        <v>4</v>
      </c>
      <c r="AL25" t="s">
        <v>116</v>
      </c>
      <c r="AM25" t="s">
        <v>4</v>
      </c>
      <c r="AN25" s="23">
        <v>0.04</v>
      </c>
      <c r="AO25" s="24">
        <v>20250004496216</v>
      </c>
      <c r="AP25" s="22">
        <v>45796</v>
      </c>
      <c r="AS25" s="5">
        <v>2121801</v>
      </c>
      <c r="AT25">
        <v>8.0299999999999994</v>
      </c>
    </row>
    <row r="26" spans="1:46" x14ac:dyDescent="0.25">
      <c r="A26">
        <v>2174569</v>
      </c>
      <c r="D26" s="22">
        <v>45796</v>
      </c>
      <c r="F26" t="s">
        <v>465</v>
      </c>
      <c r="H26" t="s">
        <v>1</v>
      </c>
      <c r="I26" t="s">
        <v>1</v>
      </c>
      <c r="J26" t="s">
        <v>466</v>
      </c>
      <c r="K26">
        <v>996866969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</v>
      </c>
      <c r="AH26" t="s">
        <v>4</v>
      </c>
      <c r="AJ26" t="s">
        <v>70</v>
      </c>
      <c r="AK26" t="s">
        <v>4</v>
      </c>
      <c r="AL26" t="s">
        <v>70</v>
      </c>
      <c r="AM26" t="s">
        <v>4</v>
      </c>
      <c r="AN26" s="23">
        <v>0.09</v>
      </c>
      <c r="AO26" s="24">
        <v>20250004496217</v>
      </c>
      <c r="AP26" s="22">
        <v>45796</v>
      </c>
      <c r="AS26" s="5">
        <v>2174564</v>
      </c>
      <c r="AT26">
        <v>0.1</v>
      </c>
    </row>
    <row r="27" spans="1:46" x14ac:dyDescent="0.25">
      <c r="A27">
        <v>2174570</v>
      </c>
      <c r="D27" s="22">
        <v>45796</v>
      </c>
      <c r="F27" t="s">
        <v>465</v>
      </c>
      <c r="H27" t="s">
        <v>1</v>
      </c>
      <c r="I27" t="s">
        <v>1</v>
      </c>
      <c r="J27" t="s">
        <v>466</v>
      </c>
      <c r="K27">
        <v>996866969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</v>
      </c>
      <c r="AH27" t="s">
        <v>4</v>
      </c>
      <c r="AJ27" t="s">
        <v>142</v>
      </c>
      <c r="AK27" t="s">
        <v>4</v>
      </c>
      <c r="AL27" t="s">
        <v>142</v>
      </c>
      <c r="AM27" t="s">
        <v>4</v>
      </c>
      <c r="AN27" s="23">
        <v>0.1</v>
      </c>
      <c r="AO27" s="24">
        <v>20250004496218</v>
      </c>
      <c r="AP27" s="22">
        <v>45796</v>
      </c>
      <c r="AS27" s="5">
        <v>2174565</v>
      </c>
      <c r="AT27">
        <v>0.02</v>
      </c>
    </row>
    <row r="28" spans="1:46" x14ac:dyDescent="0.25">
      <c r="A28">
        <v>2174571</v>
      </c>
      <c r="D28" s="22">
        <v>45796</v>
      </c>
      <c r="F28" t="s">
        <v>465</v>
      </c>
      <c r="H28" t="s">
        <v>1</v>
      </c>
      <c r="I28" t="s">
        <v>1</v>
      </c>
      <c r="J28" t="s">
        <v>466</v>
      </c>
      <c r="K28">
        <v>996866969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</v>
      </c>
      <c r="AH28" t="s">
        <v>4</v>
      </c>
      <c r="AJ28" t="s">
        <v>1029</v>
      </c>
      <c r="AK28" t="s">
        <v>4</v>
      </c>
      <c r="AL28" t="s">
        <v>1029</v>
      </c>
      <c r="AM28" t="s">
        <v>4</v>
      </c>
      <c r="AN28" s="23">
        <v>0.96</v>
      </c>
      <c r="AO28" s="24">
        <v>20250004496219</v>
      </c>
      <c r="AP28" s="22">
        <v>45796</v>
      </c>
      <c r="AS28" s="5">
        <v>2174566</v>
      </c>
      <c r="AT28">
        <v>0.09</v>
      </c>
    </row>
    <row r="29" spans="1:46" x14ac:dyDescent="0.25">
      <c r="A29">
        <v>2174572</v>
      </c>
      <c r="D29" s="22">
        <v>45796</v>
      </c>
      <c r="F29" t="s">
        <v>465</v>
      </c>
      <c r="H29" t="s">
        <v>1</v>
      </c>
      <c r="I29" t="s">
        <v>1</v>
      </c>
      <c r="J29" t="s">
        <v>466</v>
      </c>
      <c r="K29">
        <v>996866969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</v>
      </c>
      <c r="AH29" t="s">
        <v>4</v>
      </c>
      <c r="AJ29" t="s">
        <v>97</v>
      </c>
      <c r="AK29" t="s">
        <v>4</v>
      </c>
      <c r="AL29" t="s">
        <v>97</v>
      </c>
      <c r="AM29" t="s">
        <v>4</v>
      </c>
      <c r="AN29" s="23">
        <v>7.0000000000000007E-2</v>
      </c>
      <c r="AO29" s="24">
        <v>20250004496220</v>
      </c>
      <c r="AP29" s="22">
        <v>45796</v>
      </c>
      <c r="AS29" s="5">
        <v>2174567</v>
      </c>
      <c r="AT29">
        <v>0.08</v>
      </c>
    </row>
    <row r="30" spans="1:46" x14ac:dyDescent="0.25">
      <c r="A30">
        <v>2174573</v>
      </c>
      <c r="D30" s="22">
        <v>45796</v>
      </c>
      <c r="F30" t="s">
        <v>465</v>
      </c>
      <c r="H30" t="s">
        <v>1</v>
      </c>
      <c r="I30" t="s">
        <v>1</v>
      </c>
      <c r="J30" t="s">
        <v>466</v>
      </c>
      <c r="K30">
        <v>996866969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</v>
      </c>
      <c r="AH30" t="s">
        <v>4</v>
      </c>
      <c r="AJ30" t="s">
        <v>5</v>
      </c>
      <c r="AK30" t="s">
        <v>4</v>
      </c>
      <c r="AL30" t="s">
        <v>5</v>
      </c>
      <c r="AM30" t="s">
        <v>4</v>
      </c>
      <c r="AN30" s="23">
        <v>0.08</v>
      </c>
      <c r="AO30" s="24">
        <v>20250004496221</v>
      </c>
      <c r="AP30" s="22">
        <v>45796</v>
      </c>
      <c r="AS30" s="5">
        <v>2174568</v>
      </c>
      <c r="AT30">
        <v>0.04</v>
      </c>
    </row>
    <row r="31" spans="1:46" x14ac:dyDescent="0.25">
      <c r="A31">
        <v>2174574</v>
      </c>
      <c r="D31" s="22">
        <v>45796</v>
      </c>
      <c r="F31" t="s">
        <v>465</v>
      </c>
      <c r="H31" t="s">
        <v>1</v>
      </c>
      <c r="I31" t="s">
        <v>1</v>
      </c>
      <c r="J31" t="s">
        <v>466</v>
      </c>
      <c r="K31">
        <v>996866969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</v>
      </c>
      <c r="AH31" t="s">
        <v>4</v>
      </c>
      <c r="AJ31" t="s">
        <v>5</v>
      </c>
      <c r="AK31" t="s">
        <v>4</v>
      </c>
      <c r="AL31" t="s">
        <v>5</v>
      </c>
      <c r="AM31" t="s">
        <v>4</v>
      </c>
      <c r="AN31" s="23">
        <v>0.08</v>
      </c>
      <c r="AO31" s="24">
        <v>20250004496222</v>
      </c>
      <c r="AP31" s="22">
        <v>45796</v>
      </c>
      <c r="AS31" s="5">
        <v>2174569</v>
      </c>
      <c r="AT31">
        <v>0.09</v>
      </c>
    </row>
    <row r="32" spans="1:46" x14ac:dyDescent="0.25">
      <c r="A32">
        <v>2174575</v>
      </c>
      <c r="D32" s="22">
        <v>45796</v>
      </c>
      <c r="F32" t="s">
        <v>465</v>
      </c>
      <c r="H32" t="s">
        <v>1</v>
      </c>
      <c r="I32" t="s">
        <v>1</v>
      </c>
      <c r="J32" t="s">
        <v>466</v>
      </c>
      <c r="K32">
        <v>996866969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</v>
      </c>
      <c r="AH32" t="s">
        <v>4</v>
      </c>
      <c r="AJ32" t="s">
        <v>391</v>
      </c>
      <c r="AK32" t="s">
        <v>4</v>
      </c>
      <c r="AL32" t="s">
        <v>391</v>
      </c>
      <c r="AM32" t="s">
        <v>4</v>
      </c>
      <c r="AN32" s="23">
        <v>0.18</v>
      </c>
      <c r="AO32" s="24">
        <v>20250004496223</v>
      </c>
      <c r="AP32" s="22">
        <v>45796</v>
      </c>
      <c r="AS32" s="5">
        <v>2174570</v>
      </c>
      <c r="AT32">
        <v>0.1</v>
      </c>
    </row>
    <row r="33" spans="1:46" x14ac:dyDescent="0.25">
      <c r="A33">
        <v>2174576</v>
      </c>
      <c r="D33" s="22">
        <v>45796</v>
      </c>
      <c r="F33" t="s">
        <v>465</v>
      </c>
      <c r="H33" t="s">
        <v>1</v>
      </c>
      <c r="I33" t="s">
        <v>1</v>
      </c>
      <c r="J33" t="s">
        <v>466</v>
      </c>
      <c r="K33">
        <v>996866969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</v>
      </c>
      <c r="AH33" t="s">
        <v>4</v>
      </c>
      <c r="AJ33" t="s">
        <v>267</v>
      </c>
      <c r="AK33" t="s">
        <v>4</v>
      </c>
      <c r="AL33" t="s">
        <v>267</v>
      </c>
      <c r="AM33" t="s">
        <v>4</v>
      </c>
      <c r="AN33" s="23">
        <v>0.21</v>
      </c>
      <c r="AO33" s="24">
        <v>20250004496224</v>
      </c>
      <c r="AP33" s="22">
        <v>45796</v>
      </c>
      <c r="AS33" s="5">
        <v>2174571</v>
      </c>
      <c r="AT33">
        <v>0.96</v>
      </c>
    </row>
    <row r="34" spans="1:46" x14ac:dyDescent="0.25">
      <c r="A34">
        <v>2174577</v>
      </c>
      <c r="D34" s="22">
        <v>45796</v>
      </c>
      <c r="F34" t="s">
        <v>465</v>
      </c>
      <c r="H34" t="s">
        <v>1</v>
      </c>
      <c r="I34" t="s">
        <v>1</v>
      </c>
      <c r="J34" t="s">
        <v>466</v>
      </c>
      <c r="K34">
        <v>996866969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</v>
      </c>
      <c r="AH34" t="s">
        <v>4</v>
      </c>
      <c r="AJ34" t="s">
        <v>619</v>
      </c>
      <c r="AK34" t="s">
        <v>4</v>
      </c>
      <c r="AL34" t="s">
        <v>619</v>
      </c>
      <c r="AM34" t="s">
        <v>4</v>
      </c>
      <c r="AN34" s="23">
        <v>0.89</v>
      </c>
      <c r="AO34" s="24">
        <v>20250004496225</v>
      </c>
      <c r="AP34" s="22">
        <v>45796</v>
      </c>
      <c r="AS34" s="5">
        <v>2174572</v>
      </c>
      <c r="AT34">
        <v>7.0000000000000007E-2</v>
      </c>
    </row>
    <row r="35" spans="1:46" x14ac:dyDescent="0.25">
      <c r="A35">
        <v>2174578</v>
      </c>
      <c r="D35" s="22">
        <v>45796</v>
      </c>
      <c r="F35" t="s">
        <v>465</v>
      </c>
      <c r="H35" t="s">
        <v>1</v>
      </c>
      <c r="I35" t="s">
        <v>1</v>
      </c>
      <c r="J35" t="s">
        <v>466</v>
      </c>
      <c r="K35">
        <v>996866969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</v>
      </c>
      <c r="AH35" t="s">
        <v>4</v>
      </c>
      <c r="AJ35" t="s">
        <v>5</v>
      </c>
      <c r="AK35" t="s">
        <v>4</v>
      </c>
      <c r="AL35" t="s">
        <v>5</v>
      </c>
      <c r="AM35" t="s">
        <v>4</v>
      </c>
      <c r="AN35" s="23">
        <v>0.08</v>
      </c>
      <c r="AO35" s="24">
        <v>20250004496226</v>
      </c>
      <c r="AP35" s="22">
        <v>45796</v>
      </c>
      <c r="AS35" s="5">
        <v>2174573</v>
      </c>
      <c r="AT35">
        <v>0.08</v>
      </c>
    </row>
    <row r="36" spans="1:46" x14ac:dyDescent="0.25">
      <c r="A36">
        <v>2174579</v>
      </c>
      <c r="D36" s="22">
        <v>45796</v>
      </c>
      <c r="F36" t="s">
        <v>465</v>
      </c>
      <c r="H36" t="s">
        <v>1</v>
      </c>
      <c r="I36" t="s">
        <v>1</v>
      </c>
      <c r="J36" t="s">
        <v>466</v>
      </c>
      <c r="K36">
        <v>996866969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</v>
      </c>
      <c r="AH36" t="s">
        <v>4</v>
      </c>
      <c r="AJ36" t="s">
        <v>70</v>
      </c>
      <c r="AK36" t="s">
        <v>4</v>
      </c>
      <c r="AL36" t="s">
        <v>70</v>
      </c>
      <c r="AM36" t="s">
        <v>4</v>
      </c>
      <c r="AN36" s="23">
        <v>0.09</v>
      </c>
      <c r="AO36" s="24">
        <v>20250004496227</v>
      </c>
      <c r="AP36" s="22">
        <v>45796</v>
      </c>
      <c r="AS36" s="5">
        <v>2174574</v>
      </c>
      <c r="AT36">
        <v>0.08</v>
      </c>
    </row>
    <row r="37" spans="1:46" x14ac:dyDescent="0.25">
      <c r="A37">
        <v>2174580</v>
      </c>
      <c r="D37" s="22">
        <v>45796</v>
      </c>
      <c r="F37" t="s">
        <v>465</v>
      </c>
      <c r="H37" t="s">
        <v>1</v>
      </c>
      <c r="I37" t="s">
        <v>1</v>
      </c>
      <c r="J37" t="s">
        <v>466</v>
      </c>
      <c r="K37">
        <v>996866969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</v>
      </c>
      <c r="AH37" t="s">
        <v>4</v>
      </c>
      <c r="AJ37" t="s">
        <v>79</v>
      </c>
      <c r="AK37" t="s">
        <v>4</v>
      </c>
      <c r="AL37" t="s">
        <v>79</v>
      </c>
      <c r="AM37" t="s">
        <v>4</v>
      </c>
      <c r="AN37" s="23">
        <v>0.01</v>
      </c>
      <c r="AO37" s="24">
        <v>20250004496228</v>
      </c>
      <c r="AP37" s="22">
        <v>45796</v>
      </c>
      <c r="AS37" s="5">
        <v>2174575</v>
      </c>
      <c r="AT37">
        <v>0.18</v>
      </c>
    </row>
    <row r="38" spans="1:46" x14ac:dyDescent="0.25">
      <c r="A38">
        <v>2174581</v>
      </c>
      <c r="D38" s="22">
        <v>45796</v>
      </c>
      <c r="F38" t="s">
        <v>465</v>
      </c>
      <c r="H38" t="s">
        <v>1</v>
      </c>
      <c r="I38" t="s">
        <v>1</v>
      </c>
      <c r="J38" t="s">
        <v>466</v>
      </c>
      <c r="K38">
        <v>996866969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</v>
      </c>
      <c r="AH38" t="s">
        <v>4</v>
      </c>
      <c r="AJ38" t="s">
        <v>357</v>
      </c>
      <c r="AK38" t="s">
        <v>4</v>
      </c>
      <c r="AL38" t="s">
        <v>357</v>
      </c>
      <c r="AM38" t="s">
        <v>4</v>
      </c>
      <c r="AN38" s="23">
        <v>0.11</v>
      </c>
      <c r="AO38" s="24">
        <v>20250004496229</v>
      </c>
      <c r="AP38" s="22">
        <v>45796</v>
      </c>
      <c r="AS38" s="5">
        <v>2174576</v>
      </c>
      <c r="AT38">
        <v>0.21</v>
      </c>
    </row>
    <row r="39" spans="1:46" x14ac:dyDescent="0.25">
      <c r="A39">
        <v>2174582</v>
      </c>
      <c r="D39" s="22">
        <v>45796</v>
      </c>
      <c r="F39" t="s">
        <v>465</v>
      </c>
      <c r="H39" t="s">
        <v>1</v>
      </c>
      <c r="I39" t="s">
        <v>1</v>
      </c>
      <c r="J39" t="s">
        <v>466</v>
      </c>
      <c r="K39">
        <v>996866969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</v>
      </c>
      <c r="AH39" t="s">
        <v>4</v>
      </c>
      <c r="AJ39" t="s">
        <v>282</v>
      </c>
      <c r="AK39" t="s">
        <v>4</v>
      </c>
      <c r="AL39" t="s">
        <v>282</v>
      </c>
      <c r="AM39" t="s">
        <v>4</v>
      </c>
      <c r="AN39" s="23">
        <v>0.17</v>
      </c>
      <c r="AO39" s="24">
        <v>20250004496230</v>
      </c>
      <c r="AP39" s="22">
        <v>45796</v>
      </c>
      <c r="AS39" s="5">
        <v>2174577</v>
      </c>
      <c r="AT39">
        <v>0.89</v>
      </c>
    </row>
    <row r="40" spans="1:46" x14ac:dyDescent="0.25">
      <c r="AS40" s="5">
        <v>2174578</v>
      </c>
      <c r="AT40">
        <v>0.08</v>
      </c>
    </row>
    <row r="41" spans="1:46" x14ac:dyDescent="0.25">
      <c r="AS41" s="5">
        <v>2174579</v>
      </c>
      <c r="AT41">
        <v>0.09</v>
      </c>
    </row>
    <row r="42" spans="1:46" x14ac:dyDescent="0.25">
      <c r="AN42" s="23">
        <f>SUM(AN2:AN41)</f>
        <v>536.73000000000025</v>
      </c>
      <c r="AS42" s="5">
        <v>2174580</v>
      </c>
      <c r="AT42">
        <v>0.01</v>
      </c>
    </row>
    <row r="43" spans="1:46" x14ac:dyDescent="0.25">
      <c r="AS43" s="5">
        <v>2174581</v>
      </c>
      <c r="AT43">
        <v>0.11</v>
      </c>
    </row>
    <row r="44" spans="1:46" x14ac:dyDescent="0.25">
      <c r="AS44" s="5">
        <v>2174582</v>
      </c>
      <c r="AT44">
        <v>0.17</v>
      </c>
    </row>
    <row r="45" spans="1:46" x14ac:dyDescent="0.25">
      <c r="AS45" s="5" t="s">
        <v>827</v>
      </c>
      <c r="AT45">
        <v>536.73000000000025</v>
      </c>
    </row>
    <row r="46" spans="1:46" x14ac:dyDescent="0.25">
      <c r="AS46" s="5" t="s">
        <v>820</v>
      </c>
      <c r="AT46">
        <v>1073.4600000000005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8846-B6D5-4F84-BE31-0E10481BB838}">
  <sheetPr>
    <tabColor rgb="FFFFFF00"/>
  </sheetPr>
  <dimension ref="A1:AT17"/>
  <sheetViews>
    <sheetView topLeftCell="AN1" workbookViewId="0">
      <selection activeCell="AU5" sqref="AU5"/>
    </sheetView>
  </sheetViews>
  <sheetFormatPr defaultRowHeight="15" x14ac:dyDescent="0.25"/>
  <cols>
    <col min="1" max="1" width="13.85546875" customWidth="1"/>
    <col min="4" max="4" width="16.28515625" customWidth="1"/>
    <col min="5" max="5" width="25" customWidth="1"/>
    <col min="6" max="6" width="18.140625" customWidth="1"/>
    <col min="7" max="7" width="20.7109375" customWidth="1"/>
    <col min="8" max="8" width="29.140625" customWidth="1"/>
    <col min="9" max="9" width="24" bestFit="1" customWidth="1"/>
    <col min="10" max="10" width="47.140625" bestFit="1" customWidth="1"/>
    <col min="11" max="11" width="10" bestFit="1" customWidth="1"/>
    <col min="14" max="14" width="2" bestFit="1" customWidth="1"/>
    <col min="15" max="15" width="4.28515625" customWidth="1"/>
    <col min="16" max="16" width="4.5703125" customWidth="1"/>
    <col min="17" max="17" width="5.85546875" customWidth="1"/>
    <col min="18" max="18" width="10.5703125" customWidth="1"/>
    <col min="19" max="19" width="44.140625" bestFit="1" customWidth="1"/>
    <col min="23" max="23" width="5.42578125" customWidth="1"/>
    <col min="24" max="33" width="8.7109375" hidden="1" customWidth="1"/>
    <col min="34" max="34" width="5" bestFit="1" customWidth="1"/>
    <col min="36" max="36" width="6" bestFit="1" customWidth="1"/>
    <col min="37" max="37" width="5" bestFit="1" customWidth="1"/>
    <col min="38" max="38" width="6" bestFit="1" customWidth="1"/>
    <col min="39" max="39" width="5" bestFit="1" customWidth="1"/>
    <col min="40" max="40" width="11.5703125" style="23" customWidth="1"/>
    <col min="41" max="41" width="20.42578125" customWidth="1"/>
    <col min="42" max="42" width="14.7109375" customWidth="1"/>
    <col min="44" max="44" width="18.28515625" bestFit="1" customWidth="1"/>
    <col min="45" max="45" width="12.42578125" bestFit="1" customWidth="1"/>
    <col min="46" max="47" width="14.140625" bestFit="1" customWidth="1"/>
  </cols>
  <sheetData>
    <row r="1" spans="1:46" x14ac:dyDescent="0.25">
      <c r="A1" s="16" t="s">
        <v>569</v>
      </c>
      <c r="B1" s="17" t="s">
        <v>570</v>
      </c>
      <c r="C1" s="17" t="s">
        <v>571</v>
      </c>
      <c r="D1" s="17" t="s">
        <v>572</v>
      </c>
      <c r="E1" s="17" t="s">
        <v>573</v>
      </c>
      <c r="F1" s="17" t="s">
        <v>574</v>
      </c>
      <c r="G1" s="17" t="s">
        <v>575</v>
      </c>
      <c r="H1" s="17" t="s">
        <v>576</v>
      </c>
      <c r="I1" s="17" t="s">
        <v>577</v>
      </c>
      <c r="J1" s="17" t="s">
        <v>578</v>
      </c>
      <c r="K1" s="17" t="s">
        <v>579</v>
      </c>
      <c r="L1" s="17" t="s">
        <v>580</v>
      </c>
      <c r="M1" s="17" t="s">
        <v>581</v>
      </c>
      <c r="N1" s="17" t="s">
        <v>582</v>
      </c>
      <c r="O1" s="17" t="s">
        <v>583</v>
      </c>
      <c r="P1" s="17" t="s">
        <v>584</v>
      </c>
      <c r="Q1" s="17" t="s">
        <v>585</v>
      </c>
      <c r="R1" s="17" t="s">
        <v>586</v>
      </c>
      <c r="S1" s="17" t="s">
        <v>587</v>
      </c>
      <c r="T1" s="17" t="s">
        <v>588</v>
      </c>
      <c r="U1" s="17" t="s">
        <v>589</v>
      </c>
      <c r="V1" s="17" t="s">
        <v>590</v>
      </c>
      <c r="W1" s="17" t="s">
        <v>591</v>
      </c>
      <c r="X1" s="17" t="s">
        <v>592</v>
      </c>
      <c r="Y1" s="17" t="s">
        <v>593</v>
      </c>
      <c r="Z1" s="17" t="s">
        <v>594</v>
      </c>
      <c r="AA1" s="17" t="s">
        <v>595</v>
      </c>
      <c r="AB1" s="17" t="s">
        <v>596</v>
      </c>
      <c r="AC1" s="17" t="s">
        <v>597</v>
      </c>
      <c r="AD1" s="17" t="s">
        <v>598</v>
      </c>
      <c r="AE1" s="17" t="s">
        <v>599</v>
      </c>
      <c r="AF1" s="17" t="s">
        <v>600</v>
      </c>
      <c r="AG1" s="17" t="s">
        <v>601</v>
      </c>
      <c r="AH1" s="17" t="s">
        <v>602</v>
      </c>
      <c r="AI1" s="17" t="s">
        <v>603</v>
      </c>
      <c r="AJ1" s="17" t="s">
        <v>604</v>
      </c>
      <c r="AK1" s="17" t="s">
        <v>605</v>
      </c>
      <c r="AL1" s="17" t="s">
        <v>612</v>
      </c>
      <c r="AM1" s="17" t="s">
        <v>607</v>
      </c>
      <c r="AN1" s="18" t="s">
        <v>608</v>
      </c>
      <c r="AO1" s="19" t="s">
        <v>609</v>
      </c>
      <c r="AP1" s="20" t="s">
        <v>610</v>
      </c>
    </row>
    <row r="2" spans="1:46" x14ac:dyDescent="0.25">
      <c r="A2">
        <v>2103441</v>
      </c>
      <c r="D2" s="22">
        <v>45825</v>
      </c>
      <c r="F2" t="s">
        <v>27</v>
      </c>
      <c r="H2" t="s">
        <v>1</v>
      </c>
      <c r="I2" t="s">
        <v>1</v>
      </c>
      <c r="J2" t="s">
        <v>28</v>
      </c>
      <c r="K2">
        <v>996866969</v>
      </c>
      <c r="N2">
        <v>0</v>
      </c>
      <c r="O2">
        <v>0</v>
      </c>
      <c r="P2">
        <v>0</v>
      </c>
      <c r="Q2">
        <v>0</v>
      </c>
      <c r="R2">
        <v>0</v>
      </c>
      <c r="S2" t="s">
        <v>3</v>
      </c>
      <c r="AH2" t="s">
        <v>4</v>
      </c>
      <c r="AJ2" t="s">
        <v>1033</v>
      </c>
      <c r="AK2" t="s">
        <v>4</v>
      </c>
      <c r="AL2" t="s">
        <v>1033</v>
      </c>
      <c r="AM2" t="s">
        <v>4</v>
      </c>
      <c r="AN2" s="23">
        <v>14.54</v>
      </c>
      <c r="AO2" s="26">
        <v>20250005566033</v>
      </c>
      <c r="AP2" s="22">
        <v>45825</v>
      </c>
    </row>
    <row r="3" spans="1:46" x14ac:dyDescent="0.25">
      <c r="A3">
        <v>405676</v>
      </c>
      <c r="D3" s="22">
        <v>45827</v>
      </c>
      <c r="F3" t="s">
        <v>27</v>
      </c>
      <c r="H3" t="s">
        <v>48</v>
      </c>
      <c r="I3" t="s">
        <v>1</v>
      </c>
      <c r="J3" t="s">
        <v>49</v>
      </c>
      <c r="K3">
        <v>996866969</v>
      </c>
      <c r="N3">
        <v>0</v>
      </c>
      <c r="O3">
        <v>0</v>
      </c>
      <c r="P3">
        <v>0</v>
      </c>
      <c r="Q3">
        <v>0</v>
      </c>
      <c r="R3">
        <v>0</v>
      </c>
      <c r="S3" t="s">
        <v>3</v>
      </c>
      <c r="AH3" t="s">
        <v>4</v>
      </c>
      <c r="AJ3" t="s">
        <v>72</v>
      </c>
      <c r="AK3" t="s">
        <v>4</v>
      </c>
      <c r="AL3" t="s">
        <v>72</v>
      </c>
      <c r="AM3" t="s">
        <v>4</v>
      </c>
      <c r="AN3" s="23">
        <v>0.02</v>
      </c>
      <c r="AO3" s="26">
        <v>20250005615031</v>
      </c>
      <c r="AP3" s="22">
        <v>45827</v>
      </c>
    </row>
    <row r="4" spans="1:46" x14ac:dyDescent="0.25">
      <c r="A4">
        <v>1902746</v>
      </c>
      <c r="D4" s="22">
        <v>45827</v>
      </c>
      <c r="F4" t="s">
        <v>27</v>
      </c>
      <c r="H4" t="s">
        <v>62</v>
      </c>
      <c r="I4" t="s">
        <v>1</v>
      </c>
      <c r="J4" t="s">
        <v>49</v>
      </c>
      <c r="K4">
        <v>996866969</v>
      </c>
      <c r="N4">
        <v>0</v>
      </c>
      <c r="O4">
        <v>0</v>
      </c>
      <c r="P4">
        <v>0</v>
      </c>
      <c r="Q4">
        <v>0</v>
      </c>
      <c r="R4">
        <v>0</v>
      </c>
      <c r="S4" t="s">
        <v>3</v>
      </c>
      <c r="AH4" t="s">
        <v>4</v>
      </c>
      <c r="AJ4" t="s">
        <v>50</v>
      </c>
      <c r="AK4" t="s">
        <v>4</v>
      </c>
      <c r="AL4" t="s">
        <v>50</v>
      </c>
      <c r="AM4" t="s">
        <v>4</v>
      </c>
      <c r="AN4" s="23">
        <v>0.03</v>
      </c>
      <c r="AO4" s="26">
        <v>20250005615033</v>
      </c>
      <c r="AP4" s="22">
        <v>45827</v>
      </c>
      <c r="AS4" s="4" t="s">
        <v>819</v>
      </c>
      <c r="AT4" t="s">
        <v>818</v>
      </c>
    </row>
    <row r="5" spans="1:46" x14ac:dyDescent="0.25">
      <c r="A5">
        <v>1902747</v>
      </c>
      <c r="D5" s="22">
        <v>45827</v>
      </c>
      <c r="F5" t="s">
        <v>27</v>
      </c>
      <c r="H5" t="s">
        <v>62</v>
      </c>
      <c r="I5" t="s">
        <v>1</v>
      </c>
      <c r="J5" t="s">
        <v>49</v>
      </c>
      <c r="K5">
        <v>996866969</v>
      </c>
      <c r="N5">
        <v>0</v>
      </c>
      <c r="O5">
        <v>0</v>
      </c>
      <c r="P5">
        <v>0</v>
      </c>
      <c r="Q5">
        <v>0</v>
      </c>
      <c r="R5">
        <v>0</v>
      </c>
      <c r="S5" t="s">
        <v>3</v>
      </c>
      <c r="AH5" t="s">
        <v>4</v>
      </c>
      <c r="AJ5" t="s">
        <v>72</v>
      </c>
      <c r="AK5" t="s">
        <v>4</v>
      </c>
      <c r="AL5" t="s">
        <v>72</v>
      </c>
      <c r="AM5" t="s">
        <v>4</v>
      </c>
      <c r="AN5" s="23">
        <v>0.02</v>
      </c>
      <c r="AO5" s="26">
        <v>20250005615034</v>
      </c>
      <c r="AP5" s="22">
        <v>45827</v>
      </c>
      <c r="AS5" s="5">
        <v>405676</v>
      </c>
      <c r="AT5">
        <v>0.02</v>
      </c>
    </row>
    <row r="6" spans="1:46" x14ac:dyDescent="0.25">
      <c r="A6">
        <v>1902748</v>
      </c>
      <c r="D6" s="22">
        <v>45827</v>
      </c>
      <c r="F6" t="s">
        <v>27</v>
      </c>
      <c r="H6" t="s">
        <v>62</v>
      </c>
      <c r="I6" t="s">
        <v>1</v>
      </c>
      <c r="J6" t="s">
        <v>49</v>
      </c>
      <c r="K6">
        <v>996866969</v>
      </c>
      <c r="N6">
        <v>0</v>
      </c>
      <c r="O6">
        <v>0</v>
      </c>
      <c r="P6">
        <v>0</v>
      </c>
      <c r="Q6">
        <v>0</v>
      </c>
      <c r="R6">
        <v>0</v>
      </c>
      <c r="S6" t="s">
        <v>3</v>
      </c>
      <c r="AH6" t="s">
        <v>4</v>
      </c>
      <c r="AJ6" t="s">
        <v>79</v>
      </c>
      <c r="AK6" t="s">
        <v>4</v>
      </c>
      <c r="AL6" t="s">
        <v>79</v>
      </c>
      <c r="AM6" t="s">
        <v>4</v>
      </c>
      <c r="AN6" s="23">
        <v>0.01</v>
      </c>
      <c r="AO6" s="26">
        <v>20250005615035</v>
      </c>
      <c r="AP6" s="22">
        <v>45827</v>
      </c>
      <c r="AS6" s="5">
        <v>405688</v>
      </c>
      <c r="AT6">
        <v>0.52</v>
      </c>
    </row>
    <row r="7" spans="1:46" x14ac:dyDescent="0.25">
      <c r="A7">
        <v>1902749</v>
      </c>
      <c r="D7" s="22">
        <v>45827</v>
      </c>
      <c r="F7" t="s">
        <v>27</v>
      </c>
      <c r="H7" t="s">
        <v>62</v>
      </c>
      <c r="I7" t="s">
        <v>1</v>
      </c>
      <c r="J7" t="s">
        <v>49</v>
      </c>
      <c r="K7">
        <v>996866969</v>
      </c>
      <c r="N7">
        <v>0</v>
      </c>
      <c r="O7">
        <v>0</v>
      </c>
      <c r="P7">
        <v>0</v>
      </c>
      <c r="Q7">
        <v>0</v>
      </c>
      <c r="R7">
        <v>0</v>
      </c>
      <c r="S7" t="s">
        <v>3</v>
      </c>
      <c r="AH7" t="s">
        <v>4</v>
      </c>
      <c r="AJ7" t="s">
        <v>79</v>
      </c>
      <c r="AK7" t="s">
        <v>4</v>
      </c>
      <c r="AL7" t="s">
        <v>79</v>
      </c>
      <c r="AM7" t="s">
        <v>4</v>
      </c>
      <c r="AN7" s="23">
        <v>0.01</v>
      </c>
      <c r="AO7" s="26">
        <v>20250005615036</v>
      </c>
      <c r="AP7" s="22">
        <v>45827</v>
      </c>
      <c r="AS7" s="5">
        <v>1005741</v>
      </c>
      <c r="AT7">
        <v>0.02</v>
      </c>
    </row>
    <row r="8" spans="1:46" x14ac:dyDescent="0.25">
      <c r="A8">
        <v>1902750</v>
      </c>
      <c r="D8" s="22">
        <v>45827</v>
      </c>
      <c r="F8" t="s">
        <v>27</v>
      </c>
      <c r="H8" t="s">
        <v>62</v>
      </c>
      <c r="I8" t="s">
        <v>1</v>
      </c>
      <c r="J8" t="s">
        <v>49</v>
      </c>
      <c r="K8">
        <v>996866969</v>
      </c>
      <c r="N8">
        <v>0</v>
      </c>
      <c r="O8">
        <v>0</v>
      </c>
      <c r="P8">
        <v>0</v>
      </c>
      <c r="Q8">
        <v>0</v>
      </c>
      <c r="R8">
        <v>0</v>
      </c>
      <c r="S8" t="s">
        <v>3</v>
      </c>
      <c r="AH8" t="s">
        <v>4</v>
      </c>
      <c r="AJ8" t="s">
        <v>99</v>
      </c>
      <c r="AK8" t="s">
        <v>4</v>
      </c>
      <c r="AL8" t="s">
        <v>99</v>
      </c>
      <c r="AM8" t="s">
        <v>4</v>
      </c>
      <c r="AN8" s="23">
        <v>0.05</v>
      </c>
      <c r="AO8" s="26">
        <v>20250005615037</v>
      </c>
      <c r="AP8" s="22">
        <v>45827</v>
      </c>
      <c r="AS8" s="5">
        <v>1902746</v>
      </c>
      <c r="AT8">
        <v>0.03</v>
      </c>
    </row>
    <row r="9" spans="1:46" x14ac:dyDescent="0.25">
      <c r="A9">
        <v>1902751</v>
      </c>
      <c r="D9" s="22">
        <v>45827</v>
      </c>
      <c r="F9" t="s">
        <v>27</v>
      </c>
      <c r="H9" t="s">
        <v>62</v>
      </c>
      <c r="I9" t="s">
        <v>1</v>
      </c>
      <c r="J9" t="s">
        <v>49</v>
      </c>
      <c r="K9">
        <v>996866969</v>
      </c>
      <c r="N9">
        <v>0</v>
      </c>
      <c r="O9">
        <v>0</v>
      </c>
      <c r="P9">
        <v>0</v>
      </c>
      <c r="Q9">
        <v>0</v>
      </c>
      <c r="R9">
        <v>0</v>
      </c>
      <c r="S9" t="s">
        <v>3</v>
      </c>
      <c r="AH9" t="s">
        <v>4</v>
      </c>
      <c r="AJ9" t="s">
        <v>79</v>
      </c>
      <c r="AK9" t="s">
        <v>4</v>
      </c>
      <c r="AL9" t="s">
        <v>79</v>
      </c>
      <c r="AM9" t="s">
        <v>4</v>
      </c>
      <c r="AN9" s="23">
        <v>0.01</v>
      </c>
      <c r="AO9" s="26">
        <v>20250005615038</v>
      </c>
      <c r="AP9" s="22">
        <v>45827</v>
      </c>
      <c r="AS9" s="5">
        <v>1902747</v>
      </c>
      <c r="AT9">
        <v>0.02</v>
      </c>
    </row>
    <row r="10" spans="1:46" x14ac:dyDescent="0.25">
      <c r="A10">
        <v>1902752</v>
      </c>
      <c r="D10" s="22">
        <v>45827</v>
      </c>
      <c r="F10" t="s">
        <v>27</v>
      </c>
      <c r="H10" t="s">
        <v>62</v>
      </c>
      <c r="I10" t="s">
        <v>1</v>
      </c>
      <c r="J10" t="s">
        <v>49</v>
      </c>
      <c r="K10">
        <v>996866969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</v>
      </c>
      <c r="AH10" t="s">
        <v>4</v>
      </c>
      <c r="AJ10" t="s">
        <v>72</v>
      </c>
      <c r="AK10" t="s">
        <v>4</v>
      </c>
      <c r="AL10" t="s">
        <v>72</v>
      </c>
      <c r="AM10" t="s">
        <v>4</v>
      </c>
      <c r="AN10" s="23">
        <v>0.02</v>
      </c>
      <c r="AO10" s="26">
        <v>20250005615039</v>
      </c>
      <c r="AP10" s="22">
        <v>45827</v>
      </c>
      <c r="AS10" s="5">
        <v>1902748</v>
      </c>
      <c r="AT10">
        <v>0.01</v>
      </c>
    </row>
    <row r="11" spans="1:46" x14ac:dyDescent="0.25">
      <c r="A11">
        <v>405688</v>
      </c>
      <c r="D11" s="22">
        <v>45827</v>
      </c>
      <c r="F11" t="s">
        <v>27</v>
      </c>
      <c r="H11" t="s">
        <v>1</v>
      </c>
      <c r="I11" t="s">
        <v>1</v>
      </c>
      <c r="J11" t="s">
        <v>124</v>
      </c>
      <c r="K11">
        <v>996866969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</v>
      </c>
      <c r="AH11" t="s">
        <v>4</v>
      </c>
      <c r="AJ11" t="s">
        <v>1034</v>
      </c>
      <c r="AK11" t="s">
        <v>4</v>
      </c>
      <c r="AL11" t="s">
        <v>1034</v>
      </c>
      <c r="AM11" t="s">
        <v>4</v>
      </c>
      <c r="AN11" s="23">
        <v>0.52</v>
      </c>
      <c r="AO11" s="26">
        <v>20250005615032</v>
      </c>
      <c r="AP11" s="22">
        <v>45827</v>
      </c>
      <c r="AS11" s="5">
        <v>1902749</v>
      </c>
      <c r="AT11">
        <v>0.01</v>
      </c>
    </row>
    <row r="12" spans="1:46" x14ac:dyDescent="0.25">
      <c r="A12">
        <v>1005741</v>
      </c>
      <c r="D12" s="22">
        <v>45827</v>
      </c>
      <c r="F12" t="s">
        <v>465</v>
      </c>
      <c r="H12" t="s">
        <v>1</v>
      </c>
      <c r="I12" t="s">
        <v>1</v>
      </c>
      <c r="J12" t="s">
        <v>466</v>
      </c>
      <c r="K12">
        <v>996866969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</v>
      </c>
      <c r="AH12" t="s">
        <v>4</v>
      </c>
      <c r="AJ12" t="s">
        <v>72</v>
      </c>
      <c r="AK12" t="s">
        <v>4</v>
      </c>
      <c r="AL12" t="s">
        <v>72</v>
      </c>
      <c r="AM12" t="s">
        <v>4</v>
      </c>
      <c r="AN12" s="23">
        <v>0.02</v>
      </c>
      <c r="AO12" s="26">
        <v>20250005615040</v>
      </c>
      <c r="AP12" s="22">
        <v>45827</v>
      </c>
      <c r="AS12" s="5">
        <v>1902750</v>
      </c>
      <c r="AT12">
        <v>0.05</v>
      </c>
    </row>
    <row r="13" spans="1:46" x14ac:dyDescent="0.25">
      <c r="AS13" s="5">
        <v>1902751</v>
      </c>
      <c r="AT13">
        <v>0.01</v>
      </c>
    </row>
    <row r="14" spans="1:46" x14ac:dyDescent="0.25">
      <c r="AN14" s="25">
        <f>SUM(AN2:AN13)</f>
        <v>15.249999999999996</v>
      </c>
      <c r="AS14" s="5">
        <v>1902752</v>
      </c>
      <c r="AT14">
        <v>0.02</v>
      </c>
    </row>
    <row r="15" spans="1:46" x14ac:dyDescent="0.25">
      <c r="AS15" s="5">
        <v>2103441</v>
      </c>
      <c r="AT15">
        <v>14.54</v>
      </c>
    </row>
    <row r="16" spans="1:46" x14ac:dyDescent="0.25">
      <c r="AS16" s="5" t="s">
        <v>827</v>
      </c>
      <c r="AT16">
        <v>15.249999999999996</v>
      </c>
    </row>
    <row r="17" spans="45:46" x14ac:dyDescent="0.25">
      <c r="AS17" s="5" t="s">
        <v>820</v>
      </c>
      <c r="AT17">
        <v>30.499999999999996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2CD2-96AF-4164-8263-00E21C9907BC}">
  <sheetPr>
    <tabColor rgb="FFFF0000"/>
  </sheetPr>
  <dimension ref="A1:AX130"/>
  <sheetViews>
    <sheetView tabSelected="1" topLeftCell="X1" workbookViewId="0">
      <selection activeCell="AP26" sqref="AP26"/>
    </sheetView>
  </sheetViews>
  <sheetFormatPr defaultRowHeight="15" x14ac:dyDescent="0.25"/>
  <cols>
    <col min="1" max="1" width="16.140625" customWidth="1"/>
    <col min="2" max="2" width="19.28515625" customWidth="1"/>
    <col min="3" max="3" width="27.85546875" customWidth="1"/>
    <col min="4" max="4" width="28.7109375" customWidth="1"/>
    <col min="5" max="5" width="23.140625" customWidth="1"/>
    <col min="6" max="6" width="3" bestFit="1" customWidth="1"/>
    <col min="7" max="7" width="2.28515625" bestFit="1" customWidth="1"/>
    <col min="8" max="8" width="3.140625" bestFit="1" customWidth="1"/>
    <col min="9" max="10" width="24" bestFit="1" customWidth="1"/>
    <col min="11" max="11" width="55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16.710937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4" max="34" width="8" bestFit="1" customWidth="1"/>
    <col min="35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23" bestFit="1" customWidth="1"/>
    <col min="42" max="42" width="19.28515625" style="24" customWidth="1"/>
    <col min="43" max="43" width="9.7109375" bestFit="1" customWidth="1"/>
    <col min="46" max="46" width="12.42578125" bestFit="1" customWidth="1"/>
    <col min="47" max="48" width="14.140625" bestFit="1" customWidth="1"/>
  </cols>
  <sheetData>
    <row r="1" spans="1:50" s="21" customFormat="1" x14ac:dyDescent="0.25">
      <c r="A1" s="15" t="s">
        <v>611</v>
      </c>
      <c r="B1" s="16" t="s">
        <v>569</v>
      </c>
      <c r="C1" s="17" t="s">
        <v>570</v>
      </c>
      <c r="D1" s="17" t="s">
        <v>571</v>
      </c>
      <c r="E1" s="17" t="s">
        <v>572</v>
      </c>
      <c r="F1" s="17" t="s">
        <v>573</v>
      </c>
      <c r="G1" s="17" t="s">
        <v>574</v>
      </c>
      <c r="H1" s="17" t="s">
        <v>575</v>
      </c>
      <c r="I1" s="17" t="s">
        <v>576</v>
      </c>
      <c r="J1" s="27" t="s">
        <v>577</v>
      </c>
      <c r="K1" s="27" t="s">
        <v>578</v>
      </c>
      <c r="L1" s="17" t="s">
        <v>579</v>
      </c>
      <c r="M1" s="17" t="s">
        <v>580</v>
      </c>
      <c r="N1" s="17" t="s">
        <v>581</v>
      </c>
      <c r="O1" s="17" t="s">
        <v>582</v>
      </c>
      <c r="P1" s="17" t="s">
        <v>583</v>
      </c>
      <c r="Q1" s="17" t="s">
        <v>584</v>
      </c>
      <c r="R1" s="17" t="s">
        <v>585</v>
      </c>
      <c r="S1" s="17" t="s">
        <v>586</v>
      </c>
      <c r="T1" s="17" t="s">
        <v>587</v>
      </c>
      <c r="U1" s="17" t="s">
        <v>588</v>
      </c>
      <c r="V1" s="17" t="s">
        <v>589</v>
      </c>
      <c r="W1" s="17" t="s">
        <v>590</v>
      </c>
      <c r="X1" s="17" t="s">
        <v>591</v>
      </c>
      <c r="Y1" s="17" t="s">
        <v>592</v>
      </c>
      <c r="Z1" s="17" t="s">
        <v>593</v>
      </c>
      <c r="AA1" s="17" t="s">
        <v>594</v>
      </c>
      <c r="AB1" s="17" t="s">
        <v>595</v>
      </c>
      <c r="AC1" s="17" t="s">
        <v>596</v>
      </c>
      <c r="AD1" s="17" t="s">
        <v>597</v>
      </c>
      <c r="AE1" s="17" t="s">
        <v>598</v>
      </c>
      <c r="AF1" s="17" t="s">
        <v>599</v>
      </c>
      <c r="AG1" s="17" t="s">
        <v>600</v>
      </c>
      <c r="AH1" s="17" t="s">
        <v>601</v>
      </c>
      <c r="AI1" s="17" t="s">
        <v>602</v>
      </c>
      <c r="AJ1" s="17" t="s">
        <v>603</v>
      </c>
      <c r="AK1" s="17" t="s">
        <v>604</v>
      </c>
      <c r="AL1" s="17" t="s">
        <v>605</v>
      </c>
      <c r="AM1" s="17" t="s">
        <v>612</v>
      </c>
      <c r="AN1" s="17" t="s">
        <v>607</v>
      </c>
      <c r="AO1" s="18" t="s">
        <v>608</v>
      </c>
      <c r="AP1" s="19" t="s">
        <v>609</v>
      </c>
      <c r="AQ1" s="20" t="s">
        <v>610</v>
      </c>
    </row>
    <row r="2" spans="1:50" x14ac:dyDescent="0.25">
      <c r="A2">
        <v>1</v>
      </c>
      <c r="B2">
        <v>221</v>
      </c>
      <c r="C2" s="22">
        <v>45744</v>
      </c>
      <c r="D2" s="22">
        <v>45833</v>
      </c>
      <c r="E2" s="22">
        <v>45870</v>
      </c>
      <c r="F2">
        <v>90</v>
      </c>
      <c r="G2" t="s">
        <v>0</v>
      </c>
      <c r="H2" t="s">
        <v>7</v>
      </c>
      <c r="I2" t="s">
        <v>1</v>
      </c>
      <c r="J2" t="s">
        <v>1</v>
      </c>
      <c r="K2" t="s">
        <v>2</v>
      </c>
      <c r="L2">
        <v>996866969</v>
      </c>
      <c r="M2" t="s">
        <v>8</v>
      </c>
      <c r="N2" t="s">
        <v>9</v>
      </c>
      <c r="O2">
        <v>1430</v>
      </c>
      <c r="P2">
        <v>1432</v>
      </c>
      <c r="Q2">
        <v>4</v>
      </c>
      <c r="R2">
        <v>2</v>
      </c>
      <c r="S2">
        <v>0</v>
      </c>
      <c r="T2" t="s">
        <v>11</v>
      </c>
      <c r="U2" t="s">
        <v>974</v>
      </c>
      <c r="V2" t="s">
        <v>375</v>
      </c>
      <c r="AE2" t="s">
        <v>375</v>
      </c>
      <c r="AF2" t="s">
        <v>172</v>
      </c>
      <c r="AH2" t="s">
        <v>975</v>
      </c>
      <c r="AI2" t="s">
        <v>16</v>
      </c>
      <c r="AJ2" t="s">
        <v>969</v>
      </c>
      <c r="AL2" t="s">
        <v>4</v>
      </c>
      <c r="AM2" t="s">
        <v>976</v>
      </c>
      <c r="AN2" t="s">
        <v>4</v>
      </c>
      <c r="AO2" s="23">
        <v>8.0500000000000007</v>
      </c>
      <c r="AP2" s="24">
        <v>20250006117870</v>
      </c>
      <c r="AQ2" s="22">
        <v>45842</v>
      </c>
    </row>
    <row r="3" spans="1:50" x14ac:dyDescent="0.25">
      <c r="A3">
        <v>9</v>
      </c>
      <c r="B3">
        <v>374912</v>
      </c>
      <c r="C3" s="22">
        <v>45752</v>
      </c>
      <c r="D3" s="22">
        <v>45848</v>
      </c>
      <c r="E3" s="22">
        <v>45883</v>
      </c>
      <c r="F3">
        <v>97</v>
      </c>
      <c r="G3" t="s">
        <v>27</v>
      </c>
      <c r="H3" t="s">
        <v>7</v>
      </c>
      <c r="I3" t="s">
        <v>1</v>
      </c>
      <c r="J3" t="s">
        <v>1</v>
      </c>
      <c r="K3" t="s">
        <v>640</v>
      </c>
      <c r="L3">
        <v>996866969</v>
      </c>
      <c r="M3" t="s">
        <v>641</v>
      </c>
      <c r="N3" t="s">
        <v>9</v>
      </c>
      <c r="O3">
        <v>9</v>
      </c>
      <c r="P3">
        <v>9</v>
      </c>
      <c r="Q3" t="s">
        <v>642</v>
      </c>
      <c r="R3">
        <v>0</v>
      </c>
      <c r="S3">
        <v>0</v>
      </c>
      <c r="T3" t="s">
        <v>11</v>
      </c>
      <c r="U3" t="s">
        <v>643</v>
      </c>
      <c r="V3" t="s">
        <v>644</v>
      </c>
      <c r="AE3" t="s">
        <v>644</v>
      </c>
      <c r="AF3" t="s">
        <v>645</v>
      </c>
      <c r="AH3" t="s">
        <v>646</v>
      </c>
      <c r="AI3" t="s">
        <v>647</v>
      </c>
      <c r="AJ3" t="s">
        <v>648</v>
      </c>
      <c r="AL3" t="s">
        <v>4</v>
      </c>
      <c r="AM3" t="s">
        <v>649</v>
      </c>
      <c r="AN3" t="s">
        <v>1036</v>
      </c>
      <c r="AO3" s="23">
        <v>7.5</v>
      </c>
      <c r="AP3" s="24">
        <v>20250006532719</v>
      </c>
      <c r="AQ3" s="22">
        <v>45855</v>
      </c>
    </row>
    <row r="4" spans="1:50" x14ac:dyDescent="0.25">
      <c r="A4">
        <v>9</v>
      </c>
      <c r="B4">
        <v>1794826</v>
      </c>
      <c r="C4" s="22">
        <v>45752</v>
      </c>
      <c r="D4" s="22">
        <v>45848</v>
      </c>
      <c r="E4" s="22">
        <v>45883</v>
      </c>
      <c r="F4">
        <v>97</v>
      </c>
      <c r="G4" t="s">
        <v>27</v>
      </c>
      <c r="H4" t="s">
        <v>7</v>
      </c>
      <c r="I4" t="s">
        <v>1</v>
      </c>
      <c r="J4" t="s">
        <v>1</v>
      </c>
      <c r="K4" t="s">
        <v>640</v>
      </c>
      <c r="L4">
        <v>996866969</v>
      </c>
      <c r="M4" t="s">
        <v>650</v>
      </c>
      <c r="N4" t="s">
        <v>9</v>
      </c>
      <c r="O4">
        <v>15215</v>
      </c>
      <c r="P4">
        <v>15331</v>
      </c>
      <c r="Q4">
        <v>0</v>
      </c>
      <c r="R4">
        <v>116</v>
      </c>
      <c r="S4">
        <v>0</v>
      </c>
      <c r="T4" t="s">
        <v>11</v>
      </c>
      <c r="U4" t="s">
        <v>651</v>
      </c>
      <c r="V4" t="s">
        <v>652</v>
      </c>
      <c r="W4" t="s">
        <v>653</v>
      </c>
      <c r="X4" t="s">
        <v>654</v>
      </c>
      <c r="Y4" t="s">
        <v>655</v>
      </c>
      <c r="Z4" t="s">
        <v>656</v>
      </c>
      <c r="AA4" t="s">
        <v>1037</v>
      </c>
      <c r="AB4" t="s">
        <v>1038</v>
      </c>
      <c r="AC4" t="s">
        <v>789</v>
      </c>
      <c r="AD4" t="s">
        <v>839</v>
      </c>
      <c r="AE4" t="s">
        <v>1039</v>
      </c>
      <c r="AF4" t="s">
        <v>645</v>
      </c>
      <c r="AH4" t="s">
        <v>1040</v>
      </c>
      <c r="AI4" t="s">
        <v>1041</v>
      </c>
      <c r="AJ4" t="s">
        <v>1042</v>
      </c>
      <c r="AL4" t="s">
        <v>4</v>
      </c>
      <c r="AM4" t="s">
        <v>1043</v>
      </c>
      <c r="AN4" t="s">
        <v>1044</v>
      </c>
      <c r="AO4" s="23">
        <v>274.63</v>
      </c>
      <c r="AP4" s="24">
        <v>20250006534157</v>
      </c>
      <c r="AQ4" s="22">
        <v>45855</v>
      </c>
    </row>
    <row r="5" spans="1:50" x14ac:dyDescent="0.25">
      <c r="A5">
        <v>16</v>
      </c>
      <c r="B5">
        <v>691461</v>
      </c>
      <c r="C5" s="22">
        <v>45759</v>
      </c>
      <c r="D5" s="22">
        <v>45852</v>
      </c>
      <c r="E5" s="22">
        <v>45902</v>
      </c>
      <c r="F5">
        <v>94</v>
      </c>
      <c r="G5" t="s">
        <v>146</v>
      </c>
      <c r="H5" t="s">
        <v>7</v>
      </c>
      <c r="I5" t="s">
        <v>1</v>
      </c>
      <c r="J5" t="s">
        <v>1</v>
      </c>
      <c r="K5" t="s">
        <v>1045</v>
      </c>
      <c r="L5">
        <v>996866969</v>
      </c>
      <c r="M5" t="s">
        <v>1046</v>
      </c>
      <c r="N5" t="s">
        <v>1047</v>
      </c>
      <c r="O5">
        <v>22526</v>
      </c>
      <c r="P5">
        <v>23365</v>
      </c>
      <c r="Q5">
        <v>0</v>
      </c>
      <c r="R5">
        <v>839</v>
      </c>
      <c r="S5">
        <v>0</v>
      </c>
      <c r="T5" t="s">
        <v>11</v>
      </c>
      <c r="U5" t="s">
        <v>52</v>
      </c>
      <c r="V5" t="s">
        <v>53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1048</v>
      </c>
      <c r="AD5" t="s">
        <v>1049</v>
      </c>
      <c r="AE5" t="s">
        <v>1050</v>
      </c>
      <c r="AF5" t="s">
        <v>137</v>
      </c>
      <c r="AH5" t="s">
        <v>1051</v>
      </c>
      <c r="AI5" t="s">
        <v>1052</v>
      </c>
      <c r="AJ5" t="s">
        <v>1053</v>
      </c>
      <c r="AL5" t="s">
        <v>4</v>
      </c>
      <c r="AM5" t="s">
        <v>1054</v>
      </c>
      <c r="AN5" t="s">
        <v>4</v>
      </c>
      <c r="AO5" s="23">
        <v>4407.75</v>
      </c>
      <c r="AP5" s="24">
        <v>20250006677125</v>
      </c>
      <c r="AQ5" s="22">
        <v>45860</v>
      </c>
      <c r="AT5" s="4" t="s">
        <v>819</v>
      </c>
      <c r="AU5" t="s">
        <v>818</v>
      </c>
    </row>
    <row r="6" spans="1:50" x14ac:dyDescent="0.25">
      <c r="A6">
        <v>1</v>
      </c>
      <c r="B6">
        <v>689107</v>
      </c>
      <c r="C6" s="22">
        <v>45749</v>
      </c>
      <c r="D6" s="22">
        <v>45840</v>
      </c>
      <c r="E6" s="22">
        <v>45874</v>
      </c>
      <c r="F6">
        <v>92</v>
      </c>
      <c r="G6" t="s">
        <v>465</v>
      </c>
      <c r="H6" t="s">
        <v>7</v>
      </c>
      <c r="I6" t="s">
        <v>1</v>
      </c>
      <c r="J6" t="s">
        <v>1</v>
      </c>
      <c r="K6" t="s">
        <v>466</v>
      </c>
      <c r="L6">
        <v>996866969</v>
      </c>
      <c r="M6" t="s">
        <v>663</v>
      </c>
      <c r="N6" t="s">
        <v>9</v>
      </c>
      <c r="O6">
        <v>302</v>
      </c>
      <c r="P6">
        <v>390</v>
      </c>
      <c r="Q6">
        <v>0</v>
      </c>
      <c r="R6">
        <v>88</v>
      </c>
      <c r="S6">
        <v>0</v>
      </c>
      <c r="T6" t="s">
        <v>11</v>
      </c>
      <c r="U6" t="s">
        <v>325</v>
      </c>
      <c r="V6" t="s">
        <v>625</v>
      </c>
      <c r="W6" t="s">
        <v>626</v>
      </c>
      <c r="X6" t="s">
        <v>627</v>
      </c>
      <c r="Y6" t="s">
        <v>628</v>
      </c>
      <c r="Z6" t="s">
        <v>629</v>
      </c>
      <c r="AA6" t="s">
        <v>1055</v>
      </c>
      <c r="AB6" t="s">
        <v>1056</v>
      </c>
      <c r="AE6" t="s">
        <v>1057</v>
      </c>
      <c r="AF6" t="s">
        <v>22</v>
      </c>
      <c r="AH6" t="s">
        <v>1058</v>
      </c>
      <c r="AI6" t="s">
        <v>1059</v>
      </c>
      <c r="AJ6" t="s">
        <v>794</v>
      </c>
      <c r="AK6" t="s">
        <v>675</v>
      </c>
      <c r="AL6" t="s">
        <v>4</v>
      </c>
      <c r="AM6" t="s">
        <v>1060</v>
      </c>
      <c r="AN6" t="s">
        <v>4</v>
      </c>
      <c r="AO6" s="23">
        <v>193.91</v>
      </c>
      <c r="AP6" s="24">
        <v>20250006197609</v>
      </c>
      <c r="AQ6" s="22">
        <v>45846</v>
      </c>
      <c r="AT6" s="5">
        <v>221</v>
      </c>
      <c r="AU6">
        <v>8.0500000000000007</v>
      </c>
      <c r="AV6" s="5">
        <v>221</v>
      </c>
      <c r="AW6">
        <v>1005741</v>
      </c>
      <c r="AX6">
        <f>COUNTIF(AV6:AV31,AW6)</f>
        <v>1</v>
      </c>
    </row>
    <row r="7" spans="1:50" x14ac:dyDescent="0.25">
      <c r="A7">
        <v>1</v>
      </c>
      <c r="B7">
        <v>689108</v>
      </c>
      <c r="C7" s="22">
        <v>45749</v>
      </c>
      <c r="D7" s="22">
        <v>45840</v>
      </c>
      <c r="E7" s="22">
        <v>45874</v>
      </c>
      <c r="F7">
        <v>92</v>
      </c>
      <c r="G7" t="s">
        <v>465</v>
      </c>
      <c r="H7" t="s">
        <v>7</v>
      </c>
      <c r="I7" t="s">
        <v>1</v>
      </c>
      <c r="J7" t="s">
        <v>1</v>
      </c>
      <c r="K7" t="s">
        <v>466</v>
      </c>
      <c r="L7">
        <v>996866969</v>
      </c>
      <c r="M7" t="s">
        <v>677</v>
      </c>
      <c r="N7" t="s">
        <v>9</v>
      </c>
      <c r="O7">
        <v>1795</v>
      </c>
      <c r="P7">
        <v>1817</v>
      </c>
      <c r="Q7">
        <v>0</v>
      </c>
      <c r="R7">
        <v>22</v>
      </c>
      <c r="S7">
        <v>0</v>
      </c>
      <c r="T7" t="s">
        <v>11</v>
      </c>
      <c r="U7" t="s">
        <v>325</v>
      </c>
      <c r="V7" t="s">
        <v>625</v>
      </c>
      <c r="W7" t="s">
        <v>1061</v>
      </c>
      <c r="X7" t="s">
        <v>1062</v>
      </c>
      <c r="AE7" t="s">
        <v>405</v>
      </c>
      <c r="AF7" t="s">
        <v>22</v>
      </c>
      <c r="AH7" t="s">
        <v>1063</v>
      </c>
      <c r="AI7" t="s">
        <v>1064</v>
      </c>
      <c r="AJ7" t="s">
        <v>1065</v>
      </c>
      <c r="AL7" t="s">
        <v>4</v>
      </c>
      <c r="AM7" t="s">
        <v>1066</v>
      </c>
      <c r="AN7" t="s">
        <v>4</v>
      </c>
      <c r="AO7" s="23">
        <v>23.7</v>
      </c>
      <c r="AP7" s="24">
        <v>20250006197610</v>
      </c>
      <c r="AQ7" s="22">
        <v>45846</v>
      </c>
      <c r="AT7" s="5">
        <v>374912</v>
      </c>
      <c r="AU7">
        <v>7.5</v>
      </c>
      <c r="AV7" s="5">
        <v>374912</v>
      </c>
      <c r="AW7">
        <v>1386029</v>
      </c>
      <c r="AX7">
        <f t="shared" ref="AX7:AX70" si="0">COUNTIF(AV7:AV32,AW7)</f>
        <v>0</v>
      </c>
    </row>
    <row r="8" spans="1:50" x14ac:dyDescent="0.25">
      <c r="A8">
        <v>1</v>
      </c>
      <c r="B8">
        <v>1005741</v>
      </c>
      <c r="C8" s="22">
        <v>45755</v>
      </c>
      <c r="D8" s="22">
        <v>45840</v>
      </c>
      <c r="E8" s="22">
        <v>45874</v>
      </c>
      <c r="F8">
        <v>86</v>
      </c>
      <c r="G8" t="s">
        <v>465</v>
      </c>
      <c r="H8" t="s">
        <v>518</v>
      </c>
      <c r="I8" t="s">
        <v>1</v>
      </c>
      <c r="J8" t="s">
        <v>1</v>
      </c>
      <c r="K8" t="s">
        <v>466</v>
      </c>
      <c r="L8">
        <v>996866969</v>
      </c>
      <c r="M8" t="s">
        <v>684</v>
      </c>
      <c r="N8" t="s">
        <v>9</v>
      </c>
      <c r="O8">
        <v>0</v>
      </c>
      <c r="P8">
        <v>0</v>
      </c>
      <c r="Q8">
        <v>0</v>
      </c>
      <c r="R8">
        <v>0</v>
      </c>
      <c r="S8">
        <v>0</v>
      </c>
      <c r="T8" t="s">
        <v>11</v>
      </c>
      <c r="AF8" t="s">
        <v>1067</v>
      </c>
      <c r="AI8" t="s">
        <v>4</v>
      </c>
      <c r="AJ8" t="s">
        <v>1068</v>
      </c>
      <c r="AL8" t="s">
        <v>4</v>
      </c>
      <c r="AM8" t="s">
        <v>1069</v>
      </c>
      <c r="AN8" t="s">
        <v>4</v>
      </c>
      <c r="AO8" s="23">
        <v>39.15</v>
      </c>
      <c r="AP8" s="24">
        <v>20250006197906</v>
      </c>
      <c r="AQ8" s="22">
        <v>45846</v>
      </c>
      <c r="AT8" s="5">
        <v>689107</v>
      </c>
      <c r="AU8">
        <v>193.91</v>
      </c>
      <c r="AV8" s="5">
        <v>689107</v>
      </c>
      <c r="AW8">
        <v>1386032</v>
      </c>
      <c r="AX8">
        <f t="shared" si="0"/>
        <v>0</v>
      </c>
    </row>
    <row r="9" spans="1:50" x14ac:dyDescent="0.25">
      <c r="A9">
        <v>1</v>
      </c>
      <c r="B9">
        <v>2174564</v>
      </c>
      <c r="C9" s="22">
        <v>45749</v>
      </c>
      <c r="D9" s="22">
        <v>45840</v>
      </c>
      <c r="E9" s="22">
        <v>45874</v>
      </c>
      <c r="F9">
        <v>92</v>
      </c>
      <c r="G9" t="s">
        <v>465</v>
      </c>
      <c r="H9" t="s">
        <v>7</v>
      </c>
      <c r="I9" t="s">
        <v>1</v>
      </c>
      <c r="J9" t="s">
        <v>1</v>
      </c>
      <c r="K9" t="s">
        <v>466</v>
      </c>
      <c r="L9">
        <v>996866969</v>
      </c>
      <c r="M9" t="s">
        <v>688</v>
      </c>
      <c r="N9" t="s">
        <v>156</v>
      </c>
      <c r="O9">
        <v>3849</v>
      </c>
      <c r="P9">
        <v>3895</v>
      </c>
      <c r="Q9">
        <v>0</v>
      </c>
      <c r="R9">
        <v>46</v>
      </c>
      <c r="S9">
        <v>0</v>
      </c>
      <c r="T9" t="s">
        <v>11</v>
      </c>
      <c r="U9" t="s">
        <v>325</v>
      </c>
      <c r="V9" t="s">
        <v>625</v>
      </c>
      <c r="W9" t="s">
        <v>1070</v>
      </c>
      <c r="X9" t="s">
        <v>1071</v>
      </c>
      <c r="AE9" t="s">
        <v>1072</v>
      </c>
      <c r="AF9" t="s">
        <v>22</v>
      </c>
      <c r="AH9" t="s">
        <v>1073</v>
      </c>
      <c r="AI9" t="s">
        <v>1074</v>
      </c>
      <c r="AJ9" t="s">
        <v>1075</v>
      </c>
      <c r="AL9" t="s">
        <v>4</v>
      </c>
      <c r="AM9" t="s">
        <v>1076</v>
      </c>
      <c r="AN9" t="s">
        <v>4</v>
      </c>
      <c r="AO9" s="23">
        <v>55.33</v>
      </c>
      <c r="AP9" s="24">
        <v>20250006199581</v>
      </c>
      <c r="AQ9" s="22">
        <v>45846</v>
      </c>
      <c r="AT9" s="5">
        <v>689108</v>
      </c>
      <c r="AU9">
        <v>23.7</v>
      </c>
      <c r="AV9" s="5">
        <v>689108</v>
      </c>
      <c r="AW9">
        <v>1386041</v>
      </c>
      <c r="AX9">
        <f t="shared" si="0"/>
        <v>0</v>
      </c>
    </row>
    <row r="10" spans="1:50" x14ac:dyDescent="0.25">
      <c r="A10">
        <v>1</v>
      </c>
      <c r="B10">
        <v>2174565</v>
      </c>
      <c r="C10" s="22">
        <v>45749</v>
      </c>
      <c r="D10" s="22">
        <v>45840</v>
      </c>
      <c r="E10" s="22">
        <v>45874</v>
      </c>
      <c r="F10">
        <v>92</v>
      </c>
      <c r="G10" t="s">
        <v>465</v>
      </c>
      <c r="H10" t="s">
        <v>7</v>
      </c>
      <c r="I10" t="s">
        <v>1</v>
      </c>
      <c r="J10" t="s">
        <v>1</v>
      </c>
      <c r="K10" t="s">
        <v>466</v>
      </c>
      <c r="L10">
        <v>996866969</v>
      </c>
      <c r="M10" t="s">
        <v>696</v>
      </c>
      <c r="N10" t="s">
        <v>156</v>
      </c>
      <c r="O10">
        <v>1734</v>
      </c>
      <c r="P10">
        <v>1744</v>
      </c>
      <c r="Q10">
        <v>0</v>
      </c>
      <c r="R10">
        <v>10</v>
      </c>
      <c r="S10">
        <v>0</v>
      </c>
      <c r="T10" t="s">
        <v>11</v>
      </c>
      <c r="U10" t="s">
        <v>977</v>
      </c>
      <c r="V10" t="s">
        <v>981</v>
      </c>
      <c r="AE10" t="s">
        <v>981</v>
      </c>
      <c r="AF10" t="s">
        <v>22</v>
      </c>
      <c r="AH10" t="s">
        <v>982</v>
      </c>
      <c r="AI10" t="s">
        <v>185</v>
      </c>
      <c r="AJ10" t="s">
        <v>1077</v>
      </c>
      <c r="AL10" t="s">
        <v>4</v>
      </c>
      <c r="AM10" t="s">
        <v>1078</v>
      </c>
      <c r="AN10" t="s">
        <v>4</v>
      </c>
      <c r="AO10" s="23">
        <v>11.03</v>
      </c>
      <c r="AP10" s="24">
        <v>20250006199582</v>
      </c>
      <c r="AQ10" s="22">
        <v>45846</v>
      </c>
      <c r="AT10" s="5">
        <v>691461</v>
      </c>
      <c r="AU10">
        <v>4407.75</v>
      </c>
      <c r="AV10" s="5">
        <v>691461</v>
      </c>
      <c r="AW10">
        <v>1386064</v>
      </c>
      <c r="AX10">
        <f t="shared" si="0"/>
        <v>0</v>
      </c>
    </row>
    <row r="11" spans="1:50" x14ac:dyDescent="0.25">
      <c r="A11">
        <v>1</v>
      </c>
      <c r="B11">
        <v>2174566</v>
      </c>
      <c r="C11" s="22">
        <v>45749</v>
      </c>
      <c r="D11" s="22">
        <v>45840</v>
      </c>
      <c r="E11" s="22">
        <v>45874</v>
      </c>
      <c r="F11">
        <v>92</v>
      </c>
      <c r="G11" t="s">
        <v>465</v>
      </c>
      <c r="H11" t="s">
        <v>7</v>
      </c>
      <c r="I11" t="s">
        <v>1</v>
      </c>
      <c r="J11" t="s">
        <v>1</v>
      </c>
      <c r="K11" t="s">
        <v>466</v>
      </c>
      <c r="L11">
        <v>996866969</v>
      </c>
      <c r="M11" t="s">
        <v>697</v>
      </c>
      <c r="N11" t="s">
        <v>156</v>
      </c>
      <c r="O11">
        <v>4431</v>
      </c>
      <c r="P11">
        <v>4470</v>
      </c>
      <c r="Q11">
        <v>0</v>
      </c>
      <c r="R11">
        <v>39</v>
      </c>
      <c r="S11">
        <v>0</v>
      </c>
      <c r="T11" t="s">
        <v>11</v>
      </c>
      <c r="U11" t="s">
        <v>325</v>
      </c>
      <c r="V11" t="s">
        <v>625</v>
      </c>
      <c r="W11" t="s">
        <v>508</v>
      </c>
      <c r="X11" t="s">
        <v>1079</v>
      </c>
      <c r="AE11" t="s">
        <v>1080</v>
      </c>
      <c r="AF11" t="s">
        <v>22</v>
      </c>
      <c r="AH11" t="s">
        <v>1081</v>
      </c>
      <c r="AI11" t="s">
        <v>264</v>
      </c>
      <c r="AJ11" t="s">
        <v>1082</v>
      </c>
      <c r="AL11" t="s">
        <v>4</v>
      </c>
      <c r="AM11" t="s">
        <v>1083</v>
      </c>
      <c r="AN11" t="s">
        <v>4</v>
      </c>
      <c r="AO11" s="23">
        <v>46.11</v>
      </c>
      <c r="AP11" s="24">
        <v>20250006199583</v>
      </c>
      <c r="AQ11" s="22">
        <v>45846</v>
      </c>
      <c r="AT11" s="5">
        <v>1005741</v>
      </c>
      <c r="AU11">
        <v>39.15</v>
      </c>
      <c r="AV11" s="5">
        <v>1005741</v>
      </c>
      <c r="AW11">
        <v>1386065</v>
      </c>
      <c r="AX11">
        <f t="shared" si="0"/>
        <v>0</v>
      </c>
    </row>
    <row r="12" spans="1:50" x14ac:dyDescent="0.25">
      <c r="A12">
        <v>1</v>
      </c>
      <c r="B12">
        <v>2174567</v>
      </c>
      <c r="C12" s="22">
        <v>45749</v>
      </c>
      <c r="D12" s="22">
        <v>45840</v>
      </c>
      <c r="E12" s="22">
        <v>45874</v>
      </c>
      <c r="F12">
        <v>92</v>
      </c>
      <c r="G12" t="s">
        <v>465</v>
      </c>
      <c r="H12" t="s">
        <v>7</v>
      </c>
      <c r="I12" t="s">
        <v>1</v>
      </c>
      <c r="J12" t="s">
        <v>1</v>
      </c>
      <c r="K12" t="s">
        <v>466</v>
      </c>
      <c r="L12">
        <v>996866969</v>
      </c>
      <c r="M12" t="s">
        <v>704</v>
      </c>
      <c r="N12" t="s">
        <v>156</v>
      </c>
      <c r="O12">
        <v>4539</v>
      </c>
      <c r="P12">
        <v>4575</v>
      </c>
      <c r="Q12">
        <v>0</v>
      </c>
      <c r="R12">
        <v>36</v>
      </c>
      <c r="S12">
        <v>0</v>
      </c>
      <c r="T12" t="s">
        <v>11</v>
      </c>
      <c r="U12" t="s">
        <v>325</v>
      </c>
      <c r="V12" t="s">
        <v>625</v>
      </c>
      <c r="W12" t="s">
        <v>1084</v>
      </c>
      <c r="X12" t="s">
        <v>1085</v>
      </c>
      <c r="AE12" t="s">
        <v>1086</v>
      </c>
      <c r="AF12" t="s">
        <v>22</v>
      </c>
      <c r="AH12" t="s">
        <v>1087</v>
      </c>
      <c r="AI12" t="s">
        <v>861</v>
      </c>
      <c r="AJ12" t="s">
        <v>1088</v>
      </c>
      <c r="AL12" t="s">
        <v>4</v>
      </c>
      <c r="AM12" t="s">
        <v>1089</v>
      </c>
      <c r="AN12" t="s">
        <v>4</v>
      </c>
      <c r="AO12" s="23">
        <v>42.15</v>
      </c>
      <c r="AP12" s="24">
        <v>20250006199584</v>
      </c>
      <c r="AQ12" s="22">
        <v>45846</v>
      </c>
      <c r="AT12" s="5">
        <v>1794826</v>
      </c>
      <c r="AU12">
        <v>274.63</v>
      </c>
      <c r="AV12" s="5">
        <v>1794826</v>
      </c>
      <c r="AW12">
        <v>1386075</v>
      </c>
      <c r="AX12">
        <f t="shared" si="0"/>
        <v>0</v>
      </c>
    </row>
    <row r="13" spans="1:50" x14ac:dyDescent="0.25">
      <c r="A13">
        <v>1</v>
      </c>
      <c r="B13">
        <v>2174568</v>
      </c>
      <c r="C13" s="22">
        <v>45749</v>
      </c>
      <c r="D13" s="22">
        <v>45840</v>
      </c>
      <c r="E13" s="22">
        <v>45874</v>
      </c>
      <c r="F13">
        <v>92</v>
      </c>
      <c r="G13" t="s">
        <v>465</v>
      </c>
      <c r="H13" t="s">
        <v>7</v>
      </c>
      <c r="I13" t="s">
        <v>1</v>
      </c>
      <c r="J13" t="s">
        <v>1</v>
      </c>
      <c r="K13" t="s">
        <v>466</v>
      </c>
      <c r="L13">
        <v>996866969</v>
      </c>
      <c r="M13" t="s">
        <v>470</v>
      </c>
      <c r="N13" t="s">
        <v>156</v>
      </c>
      <c r="O13">
        <v>2858</v>
      </c>
      <c r="P13">
        <v>2880</v>
      </c>
      <c r="Q13">
        <v>0</v>
      </c>
      <c r="R13">
        <v>22</v>
      </c>
      <c r="S13">
        <v>0</v>
      </c>
      <c r="T13" t="s">
        <v>11</v>
      </c>
      <c r="U13" t="s">
        <v>325</v>
      </c>
      <c r="V13" t="s">
        <v>625</v>
      </c>
      <c r="W13" t="s">
        <v>1061</v>
      </c>
      <c r="X13" t="s">
        <v>1062</v>
      </c>
      <c r="AE13" t="s">
        <v>405</v>
      </c>
      <c r="AF13" t="s">
        <v>22</v>
      </c>
      <c r="AH13" t="s">
        <v>1063</v>
      </c>
      <c r="AI13" t="s">
        <v>1064</v>
      </c>
      <c r="AJ13" t="s">
        <v>1065</v>
      </c>
      <c r="AL13" t="s">
        <v>4</v>
      </c>
      <c r="AM13" t="s">
        <v>1066</v>
      </c>
      <c r="AN13" t="s">
        <v>4</v>
      </c>
      <c r="AO13" s="23">
        <v>23.7</v>
      </c>
      <c r="AP13" s="24">
        <v>20250006199585</v>
      </c>
      <c r="AQ13" s="22">
        <v>45846</v>
      </c>
      <c r="AT13" s="5">
        <v>2174564</v>
      </c>
      <c r="AU13">
        <v>55.33</v>
      </c>
      <c r="AV13" s="5">
        <v>2174564</v>
      </c>
      <c r="AW13">
        <v>1436650</v>
      </c>
      <c r="AX13">
        <f t="shared" si="0"/>
        <v>0</v>
      </c>
    </row>
    <row r="14" spans="1:50" x14ac:dyDescent="0.25">
      <c r="A14">
        <v>1</v>
      </c>
      <c r="B14">
        <v>2174569</v>
      </c>
      <c r="C14" s="22">
        <v>45749</v>
      </c>
      <c r="D14" s="22">
        <v>45840</v>
      </c>
      <c r="E14" s="22">
        <v>45874</v>
      </c>
      <c r="F14">
        <v>92</v>
      </c>
      <c r="G14" t="s">
        <v>465</v>
      </c>
      <c r="H14" t="s">
        <v>7</v>
      </c>
      <c r="I14" t="s">
        <v>1</v>
      </c>
      <c r="J14" t="s">
        <v>1</v>
      </c>
      <c r="K14" t="s">
        <v>466</v>
      </c>
      <c r="L14">
        <v>996866969</v>
      </c>
      <c r="M14" t="s">
        <v>711</v>
      </c>
      <c r="N14" t="s">
        <v>156</v>
      </c>
      <c r="O14">
        <v>4739</v>
      </c>
      <c r="P14">
        <v>4784</v>
      </c>
      <c r="Q14">
        <v>0</v>
      </c>
      <c r="R14">
        <v>45</v>
      </c>
      <c r="S14">
        <v>0</v>
      </c>
      <c r="T14" t="s">
        <v>11</v>
      </c>
      <c r="U14" t="s">
        <v>325</v>
      </c>
      <c r="V14" t="s">
        <v>625</v>
      </c>
      <c r="W14" t="s">
        <v>668</v>
      </c>
      <c r="X14" t="s">
        <v>1090</v>
      </c>
      <c r="AE14" t="s">
        <v>1091</v>
      </c>
      <c r="AF14" t="s">
        <v>22</v>
      </c>
      <c r="AH14" t="s">
        <v>1092</v>
      </c>
      <c r="AI14" t="s">
        <v>1093</v>
      </c>
      <c r="AJ14" t="s">
        <v>1094</v>
      </c>
      <c r="AL14" t="s">
        <v>4</v>
      </c>
      <c r="AM14" t="s">
        <v>1095</v>
      </c>
      <c r="AN14" t="s">
        <v>4</v>
      </c>
      <c r="AO14" s="23">
        <v>54.02</v>
      </c>
      <c r="AP14" s="24">
        <v>20250006199586</v>
      </c>
      <c r="AQ14" s="22">
        <v>45846</v>
      </c>
      <c r="AT14" s="5">
        <v>2174565</v>
      </c>
      <c r="AU14">
        <v>11.03</v>
      </c>
      <c r="AV14" s="5">
        <v>2174565</v>
      </c>
      <c r="AW14">
        <v>1436653</v>
      </c>
      <c r="AX14">
        <f t="shared" si="0"/>
        <v>0</v>
      </c>
    </row>
    <row r="15" spans="1:50" x14ac:dyDescent="0.25">
      <c r="A15">
        <v>1</v>
      </c>
      <c r="B15">
        <v>2174570</v>
      </c>
      <c r="C15" s="22">
        <v>45749</v>
      </c>
      <c r="D15" s="22">
        <v>45840</v>
      </c>
      <c r="E15" s="22">
        <v>45874</v>
      </c>
      <c r="F15">
        <v>92</v>
      </c>
      <c r="G15" t="s">
        <v>465</v>
      </c>
      <c r="H15" t="s">
        <v>7</v>
      </c>
      <c r="I15" t="s">
        <v>1</v>
      </c>
      <c r="J15" t="s">
        <v>1</v>
      </c>
      <c r="K15" t="s">
        <v>466</v>
      </c>
      <c r="L15">
        <v>996866969</v>
      </c>
      <c r="M15" t="s">
        <v>473</v>
      </c>
      <c r="N15" t="s">
        <v>156</v>
      </c>
      <c r="O15">
        <v>5789</v>
      </c>
      <c r="P15">
        <v>5836</v>
      </c>
      <c r="Q15">
        <v>0</v>
      </c>
      <c r="R15">
        <v>47</v>
      </c>
      <c r="S15">
        <v>0</v>
      </c>
      <c r="T15" t="s">
        <v>11</v>
      </c>
      <c r="U15" t="s">
        <v>325</v>
      </c>
      <c r="V15" t="s">
        <v>625</v>
      </c>
      <c r="W15" t="s">
        <v>1096</v>
      </c>
      <c r="X15" t="s">
        <v>1097</v>
      </c>
      <c r="AE15" t="s">
        <v>1098</v>
      </c>
      <c r="AF15" t="s">
        <v>22</v>
      </c>
      <c r="AH15" t="s">
        <v>1099</v>
      </c>
      <c r="AI15" t="s">
        <v>1100</v>
      </c>
      <c r="AJ15" t="s">
        <v>625</v>
      </c>
      <c r="AL15" t="s">
        <v>4</v>
      </c>
      <c r="AM15" t="s">
        <v>1101</v>
      </c>
      <c r="AN15" t="s">
        <v>4</v>
      </c>
      <c r="AO15" s="23">
        <v>56.66</v>
      </c>
      <c r="AP15" s="24">
        <v>20250006199587</v>
      </c>
      <c r="AQ15" s="22">
        <v>45846</v>
      </c>
      <c r="AT15" s="5">
        <v>2174566</v>
      </c>
      <c r="AU15">
        <v>46.11</v>
      </c>
      <c r="AV15" s="5">
        <v>2174566</v>
      </c>
      <c r="AW15">
        <v>2111109</v>
      </c>
      <c r="AX15">
        <f t="shared" si="0"/>
        <v>0</v>
      </c>
    </row>
    <row r="16" spans="1:50" x14ac:dyDescent="0.25">
      <c r="A16">
        <v>1</v>
      </c>
      <c r="B16">
        <v>2174571</v>
      </c>
      <c r="C16" s="22">
        <v>45749</v>
      </c>
      <c r="D16" s="22">
        <v>45840</v>
      </c>
      <c r="E16" s="22">
        <v>45874</v>
      </c>
      <c r="F16">
        <v>92</v>
      </c>
      <c r="G16" t="s">
        <v>465</v>
      </c>
      <c r="H16" t="s">
        <v>7</v>
      </c>
      <c r="I16" t="s">
        <v>1</v>
      </c>
      <c r="J16" t="s">
        <v>1</v>
      </c>
      <c r="K16" t="s">
        <v>466</v>
      </c>
      <c r="L16">
        <v>996866969</v>
      </c>
      <c r="M16" t="s">
        <v>722</v>
      </c>
      <c r="N16" t="s">
        <v>156</v>
      </c>
      <c r="O16">
        <v>6433</v>
      </c>
      <c r="P16">
        <v>6577</v>
      </c>
      <c r="Q16">
        <v>0</v>
      </c>
      <c r="R16">
        <v>144</v>
      </c>
      <c r="S16">
        <v>0</v>
      </c>
      <c r="T16" t="s">
        <v>11</v>
      </c>
      <c r="U16" t="s">
        <v>325</v>
      </c>
      <c r="V16" t="s">
        <v>625</v>
      </c>
      <c r="W16" t="s">
        <v>626</v>
      </c>
      <c r="X16" t="s">
        <v>627</v>
      </c>
      <c r="Y16" t="s">
        <v>628</v>
      </c>
      <c r="Z16" t="s">
        <v>629</v>
      </c>
      <c r="AA16" t="s">
        <v>630</v>
      </c>
      <c r="AB16" t="s">
        <v>631</v>
      </c>
      <c r="AC16" t="s">
        <v>1102</v>
      </c>
      <c r="AD16" t="s">
        <v>1103</v>
      </c>
      <c r="AE16" t="s">
        <v>1104</v>
      </c>
      <c r="AF16" t="s">
        <v>22</v>
      </c>
      <c r="AH16" t="s">
        <v>1105</v>
      </c>
      <c r="AI16" t="s">
        <v>549</v>
      </c>
      <c r="AJ16" t="s">
        <v>1106</v>
      </c>
      <c r="AL16" t="s">
        <v>4</v>
      </c>
      <c r="AM16" t="s">
        <v>1107</v>
      </c>
      <c r="AN16" t="s">
        <v>4</v>
      </c>
      <c r="AO16" s="23">
        <v>527.70000000000005</v>
      </c>
      <c r="AP16" s="24">
        <v>20250006199588</v>
      </c>
      <c r="AQ16" s="22">
        <v>45846</v>
      </c>
      <c r="AT16" s="5">
        <v>2174567</v>
      </c>
      <c r="AU16">
        <v>42.15</v>
      </c>
      <c r="AV16" s="5">
        <v>2174567</v>
      </c>
      <c r="AW16">
        <v>2111111</v>
      </c>
      <c r="AX16">
        <f t="shared" si="0"/>
        <v>0</v>
      </c>
    </row>
    <row r="17" spans="1:50" x14ac:dyDescent="0.25">
      <c r="A17">
        <v>1</v>
      </c>
      <c r="B17">
        <v>2174572</v>
      </c>
      <c r="C17" s="22">
        <v>45749</v>
      </c>
      <c r="D17" s="22">
        <v>45840</v>
      </c>
      <c r="E17" s="22">
        <v>45874</v>
      </c>
      <c r="F17">
        <v>92</v>
      </c>
      <c r="G17" t="s">
        <v>465</v>
      </c>
      <c r="H17" t="s">
        <v>7</v>
      </c>
      <c r="I17" t="s">
        <v>1</v>
      </c>
      <c r="J17" t="s">
        <v>1</v>
      </c>
      <c r="K17" t="s">
        <v>466</v>
      </c>
      <c r="L17">
        <v>996866969</v>
      </c>
      <c r="M17" t="s">
        <v>729</v>
      </c>
      <c r="N17" t="s">
        <v>156</v>
      </c>
      <c r="O17">
        <v>3597</v>
      </c>
      <c r="P17">
        <v>3627</v>
      </c>
      <c r="Q17">
        <v>0</v>
      </c>
      <c r="R17">
        <v>30</v>
      </c>
      <c r="S17">
        <v>0</v>
      </c>
      <c r="T17" t="s">
        <v>11</v>
      </c>
      <c r="U17" t="s">
        <v>325</v>
      </c>
      <c r="V17" t="s">
        <v>625</v>
      </c>
      <c r="W17" t="s">
        <v>872</v>
      </c>
      <c r="X17" t="s">
        <v>1108</v>
      </c>
      <c r="AE17" t="s">
        <v>1109</v>
      </c>
      <c r="AF17" t="s">
        <v>22</v>
      </c>
      <c r="AH17" t="s">
        <v>1110</v>
      </c>
      <c r="AI17" t="s">
        <v>488</v>
      </c>
      <c r="AJ17" t="s">
        <v>1111</v>
      </c>
      <c r="AL17" t="s">
        <v>4</v>
      </c>
      <c r="AM17" t="s">
        <v>1112</v>
      </c>
      <c r="AN17" t="s">
        <v>4</v>
      </c>
      <c r="AO17" s="23">
        <v>34.24</v>
      </c>
      <c r="AP17" s="24">
        <v>20250006199589</v>
      </c>
      <c r="AQ17" s="22">
        <v>45846</v>
      </c>
      <c r="AT17" s="5">
        <v>2174568</v>
      </c>
      <c r="AU17">
        <v>23.7</v>
      </c>
      <c r="AV17" s="5">
        <v>2174568</v>
      </c>
      <c r="AW17">
        <v>2174565</v>
      </c>
      <c r="AX17">
        <f t="shared" si="0"/>
        <v>0</v>
      </c>
    </row>
    <row r="18" spans="1:50" x14ac:dyDescent="0.25">
      <c r="A18">
        <v>1</v>
      </c>
      <c r="B18">
        <v>2174573</v>
      </c>
      <c r="C18" s="22">
        <v>45749</v>
      </c>
      <c r="D18" s="22">
        <v>45840</v>
      </c>
      <c r="E18" s="22">
        <v>45874</v>
      </c>
      <c r="F18">
        <v>92</v>
      </c>
      <c r="G18" t="s">
        <v>465</v>
      </c>
      <c r="H18" t="s">
        <v>7</v>
      </c>
      <c r="I18" t="s">
        <v>1</v>
      </c>
      <c r="J18" t="s">
        <v>1</v>
      </c>
      <c r="K18" t="s">
        <v>466</v>
      </c>
      <c r="L18">
        <v>996866969</v>
      </c>
      <c r="M18" t="s">
        <v>736</v>
      </c>
      <c r="N18" t="s">
        <v>156</v>
      </c>
      <c r="O18">
        <v>4031</v>
      </c>
      <c r="P18">
        <v>4068</v>
      </c>
      <c r="Q18">
        <v>0</v>
      </c>
      <c r="R18">
        <v>37</v>
      </c>
      <c r="S18">
        <v>0</v>
      </c>
      <c r="T18" t="s">
        <v>11</v>
      </c>
      <c r="U18" t="s">
        <v>325</v>
      </c>
      <c r="V18" t="s">
        <v>625</v>
      </c>
      <c r="W18" t="s">
        <v>1113</v>
      </c>
      <c r="X18" t="s">
        <v>1114</v>
      </c>
      <c r="AE18" t="s">
        <v>1115</v>
      </c>
      <c r="AF18" t="s">
        <v>22</v>
      </c>
      <c r="AH18" t="s">
        <v>1116</v>
      </c>
      <c r="AI18" t="s">
        <v>1117</v>
      </c>
      <c r="AJ18" t="s">
        <v>1118</v>
      </c>
      <c r="AL18" t="s">
        <v>4</v>
      </c>
      <c r="AM18" t="s">
        <v>1119</v>
      </c>
      <c r="AN18" t="s">
        <v>4</v>
      </c>
      <c r="AO18" s="23">
        <v>43.48</v>
      </c>
      <c r="AP18" s="24">
        <v>20250006199590</v>
      </c>
      <c r="AQ18" s="22">
        <v>45846</v>
      </c>
      <c r="AT18" s="5">
        <v>2174569</v>
      </c>
      <c r="AU18">
        <v>54.02</v>
      </c>
      <c r="AV18" s="5">
        <v>2174569</v>
      </c>
      <c r="AW18">
        <v>2174580</v>
      </c>
      <c r="AX18">
        <f t="shared" si="0"/>
        <v>1</v>
      </c>
    </row>
    <row r="19" spans="1:50" x14ac:dyDescent="0.25">
      <c r="A19">
        <v>1</v>
      </c>
      <c r="B19">
        <v>2174574</v>
      </c>
      <c r="C19" s="22">
        <v>45749</v>
      </c>
      <c r="D19" s="22">
        <v>45840</v>
      </c>
      <c r="E19" s="22">
        <v>45874</v>
      </c>
      <c r="F19">
        <v>92</v>
      </c>
      <c r="G19" t="s">
        <v>465</v>
      </c>
      <c r="H19" t="s">
        <v>7</v>
      </c>
      <c r="I19" t="s">
        <v>1</v>
      </c>
      <c r="J19" t="s">
        <v>1</v>
      </c>
      <c r="K19" t="s">
        <v>466</v>
      </c>
      <c r="L19">
        <v>996866969</v>
      </c>
      <c r="M19" t="s">
        <v>743</v>
      </c>
      <c r="N19" t="s">
        <v>156</v>
      </c>
      <c r="O19">
        <v>3873</v>
      </c>
      <c r="P19">
        <v>3907</v>
      </c>
      <c r="Q19">
        <v>0</v>
      </c>
      <c r="R19">
        <v>34</v>
      </c>
      <c r="S19">
        <v>0</v>
      </c>
      <c r="T19" t="s">
        <v>11</v>
      </c>
      <c r="U19" t="s">
        <v>325</v>
      </c>
      <c r="V19" t="s">
        <v>625</v>
      </c>
      <c r="W19" t="s">
        <v>1120</v>
      </c>
      <c r="X19" t="s">
        <v>330</v>
      </c>
      <c r="AE19" t="s">
        <v>1121</v>
      </c>
      <c r="AF19" t="s">
        <v>22</v>
      </c>
      <c r="AH19" t="s">
        <v>1122</v>
      </c>
      <c r="AI19" t="s">
        <v>1123</v>
      </c>
      <c r="AJ19" t="s">
        <v>1124</v>
      </c>
      <c r="AL19" t="s">
        <v>4</v>
      </c>
      <c r="AM19" t="s">
        <v>1125</v>
      </c>
      <c r="AN19" t="s">
        <v>4</v>
      </c>
      <c r="AO19" s="23">
        <v>39.520000000000003</v>
      </c>
      <c r="AP19" s="24">
        <v>20250006199591</v>
      </c>
      <c r="AQ19" s="22">
        <v>45846</v>
      </c>
      <c r="AT19" s="5">
        <v>2174570</v>
      </c>
      <c r="AU19">
        <v>56.66</v>
      </c>
      <c r="AV19" s="5">
        <v>2174570</v>
      </c>
      <c r="AW19">
        <v>2174582</v>
      </c>
      <c r="AX19">
        <f t="shared" si="0"/>
        <v>1</v>
      </c>
    </row>
    <row r="20" spans="1:50" x14ac:dyDescent="0.25">
      <c r="A20">
        <v>1</v>
      </c>
      <c r="B20">
        <v>2174575</v>
      </c>
      <c r="C20" s="22">
        <v>45749</v>
      </c>
      <c r="D20" s="22">
        <v>45840</v>
      </c>
      <c r="E20" s="22">
        <v>45874</v>
      </c>
      <c r="F20">
        <v>92</v>
      </c>
      <c r="G20" t="s">
        <v>465</v>
      </c>
      <c r="H20" t="s">
        <v>7</v>
      </c>
      <c r="I20" t="s">
        <v>1</v>
      </c>
      <c r="J20" t="s">
        <v>1</v>
      </c>
      <c r="K20" t="s">
        <v>466</v>
      </c>
      <c r="L20">
        <v>996866969</v>
      </c>
      <c r="M20" t="s">
        <v>749</v>
      </c>
      <c r="N20" t="s">
        <v>156</v>
      </c>
      <c r="O20">
        <v>5423</v>
      </c>
      <c r="P20">
        <v>5488</v>
      </c>
      <c r="Q20">
        <v>0</v>
      </c>
      <c r="R20">
        <v>65</v>
      </c>
      <c r="S20">
        <v>0</v>
      </c>
      <c r="T20" t="s">
        <v>11</v>
      </c>
      <c r="U20" t="s">
        <v>325</v>
      </c>
      <c r="V20" t="s">
        <v>625</v>
      </c>
      <c r="W20" t="s">
        <v>626</v>
      </c>
      <c r="X20" t="s">
        <v>627</v>
      </c>
      <c r="Y20" t="s">
        <v>1126</v>
      </c>
      <c r="Z20" t="s">
        <v>447</v>
      </c>
      <c r="AE20" t="s">
        <v>1127</v>
      </c>
      <c r="AF20" t="s">
        <v>22</v>
      </c>
      <c r="AH20" t="s">
        <v>1128</v>
      </c>
      <c r="AI20" t="s">
        <v>1129</v>
      </c>
      <c r="AJ20" t="s">
        <v>237</v>
      </c>
      <c r="AL20" t="s">
        <v>4</v>
      </c>
      <c r="AM20" t="s">
        <v>1130</v>
      </c>
      <c r="AN20" t="s">
        <v>4</v>
      </c>
      <c r="AO20" s="23">
        <v>89.45</v>
      </c>
      <c r="AP20" s="24">
        <v>20250006199592</v>
      </c>
      <c r="AQ20" s="22">
        <v>45846</v>
      </c>
      <c r="AT20" s="5">
        <v>2174571</v>
      </c>
      <c r="AU20">
        <v>527.70000000000005</v>
      </c>
      <c r="AV20" s="5">
        <v>2174571</v>
      </c>
      <c r="AW20">
        <v>221</v>
      </c>
      <c r="AX20">
        <f t="shared" si="0"/>
        <v>0</v>
      </c>
    </row>
    <row r="21" spans="1:50" x14ac:dyDescent="0.25">
      <c r="A21">
        <v>1</v>
      </c>
      <c r="B21">
        <v>2174576</v>
      </c>
      <c r="C21" s="22">
        <v>45749</v>
      </c>
      <c r="D21" s="22">
        <v>45840</v>
      </c>
      <c r="E21" s="22">
        <v>45874</v>
      </c>
      <c r="F21">
        <v>92</v>
      </c>
      <c r="G21" t="s">
        <v>465</v>
      </c>
      <c r="H21" t="s">
        <v>7</v>
      </c>
      <c r="I21" t="s">
        <v>1</v>
      </c>
      <c r="J21" t="s">
        <v>1</v>
      </c>
      <c r="K21" t="s">
        <v>466</v>
      </c>
      <c r="L21">
        <v>996866969</v>
      </c>
      <c r="M21" t="s">
        <v>755</v>
      </c>
      <c r="N21" t="s">
        <v>156</v>
      </c>
      <c r="O21">
        <v>5414</v>
      </c>
      <c r="P21">
        <v>5483</v>
      </c>
      <c r="Q21">
        <v>0</v>
      </c>
      <c r="R21">
        <v>69</v>
      </c>
      <c r="S21">
        <v>0</v>
      </c>
      <c r="T21" t="s">
        <v>11</v>
      </c>
      <c r="U21" t="s">
        <v>325</v>
      </c>
      <c r="V21" t="s">
        <v>625</v>
      </c>
      <c r="W21" t="s">
        <v>626</v>
      </c>
      <c r="X21" t="s">
        <v>627</v>
      </c>
      <c r="Y21" t="s">
        <v>1131</v>
      </c>
      <c r="Z21" t="s">
        <v>137</v>
      </c>
      <c r="AE21" t="s">
        <v>1132</v>
      </c>
      <c r="AF21" t="s">
        <v>22</v>
      </c>
      <c r="AH21" t="s">
        <v>1133</v>
      </c>
      <c r="AI21" t="s">
        <v>1134</v>
      </c>
      <c r="AJ21" t="s">
        <v>1135</v>
      </c>
      <c r="AL21" t="s">
        <v>4</v>
      </c>
      <c r="AM21" t="s">
        <v>1136</v>
      </c>
      <c r="AN21" t="s">
        <v>4</v>
      </c>
      <c r="AO21" s="23">
        <v>104.53</v>
      </c>
      <c r="AP21" s="24">
        <v>20250006199593</v>
      </c>
      <c r="AQ21" s="22">
        <v>45846</v>
      </c>
      <c r="AT21" s="5">
        <v>2174572</v>
      </c>
      <c r="AU21">
        <v>34.24</v>
      </c>
      <c r="AV21" s="5">
        <v>2174572</v>
      </c>
      <c r="AW21">
        <v>689215</v>
      </c>
      <c r="AX21">
        <f t="shared" si="0"/>
        <v>0</v>
      </c>
    </row>
    <row r="22" spans="1:50" x14ac:dyDescent="0.25">
      <c r="A22">
        <v>1</v>
      </c>
      <c r="B22">
        <v>2174577</v>
      </c>
      <c r="C22" s="22">
        <v>45749</v>
      </c>
      <c r="D22" s="22">
        <v>45840</v>
      </c>
      <c r="E22" s="22">
        <v>45874</v>
      </c>
      <c r="F22">
        <v>92</v>
      </c>
      <c r="G22" t="s">
        <v>465</v>
      </c>
      <c r="H22" t="s">
        <v>7</v>
      </c>
      <c r="I22" t="s">
        <v>1</v>
      </c>
      <c r="J22" t="s">
        <v>1</v>
      </c>
      <c r="K22" t="s">
        <v>466</v>
      </c>
      <c r="L22">
        <v>996866969</v>
      </c>
      <c r="M22" t="s">
        <v>762</v>
      </c>
      <c r="N22" t="s">
        <v>156</v>
      </c>
      <c r="O22">
        <v>6283</v>
      </c>
      <c r="P22">
        <v>6405</v>
      </c>
      <c r="Q22">
        <v>0</v>
      </c>
      <c r="R22">
        <v>122</v>
      </c>
      <c r="S22">
        <v>0</v>
      </c>
      <c r="T22" t="s">
        <v>11</v>
      </c>
      <c r="U22" t="s">
        <v>325</v>
      </c>
      <c r="V22" t="s">
        <v>625</v>
      </c>
      <c r="W22" t="s">
        <v>626</v>
      </c>
      <c r="X22" t="s">
        <v>627</v>
      </c>
      <c r="Y22" t="s">
        <v>628</v>
      </c>
      <c r="Z22" t="s">
        <v>629</v>
      </c>
      <c r="AA22" t="s">
        <v>630</v>
      </c>
      <c r="AB22" t="s">
        <v>631</v>
      </c>
      <c r="AC22" t="s">
        <v>872</v>
      </c>
      <c r="AD22" t="s">
        <v>1137</v>
      </c>
      <c r="AE22" t="s">
        <v>1138</v>
      </c>
      <c r="AF22" t="s">
        <v>22</v>
      </c>
      <c r="AH22" t="s">
        <v>1139</v>
      </c>
      <c r="AI22" t="s">
        <v>1140</v>
      </c>
      <c r="AJ22" t="s">
        <v>1141</v>
      </c>
      <c r="AL22" t="s">
        <v>4</v>
      </c>
      <c r="AM22" t="s">
        <v>1142</v>
      </c>
      <c r="AN22" t="s">
        <v>4</v>
      </c>
      <c r="AO22" s="23">
        <v>382.67</v>
      </c>
      <c r="AP22" s="24">
        <v>20250006199594</v>
      </c>
      <c r="AQ22" s="22">
        <v>45846</v>
      </c>
      <c r="AT22" s="5">
        <v>2174573</v>
      </c>
      <c r="AU22">
        <v>43.48</v>
      </c>
      <c r="AV22" s="5">
        <v>2174573</v>
      </c>
      <c r="AW22">
        <v>1379842</v>
      </c>
      <c r="AX22">
        <f t="shared" si="0"/>
        <v>0</v>
      </c>
    </row>
    <row r="23" spans="1:50" x14ac:dyDescent="0.25">
      <c r="A23">
        <v>1</v>
      </c>
      <c r="B23">
        <v>2174578</v>
      </c>
      <c r="C23" s="22">
        <v>45749</v>
      </c>
      <c r="D23" s="22">
        <v>45840</v>
      </c>
      <c r="E23" s="22">
        <v>45874</v>
      </c>
      <c r="F23">
        <v>92</v>
      </c>
      <c r="G23" t="s">
        <v>465</v>
      </c>
      <c r="H23" t="s">
        <v>7</v>
      </c>
      <c r="I23" t="s">
        <v>1</v>
      </c>
      <c r="J23" t="s">
        <v>1</v>
      </c>
      <c r="K23" t="s">
        <v>466</v>
      </c>
      <c r="L23">
        <v>996866969</v>
      </c>
      <c r="M23" t="s">
        <v>770</v>
      </c>
      <c r="N23" t="s">
        <v>156</v>
      </c>
      <c r="O23">
        <v>4526</v>
      </c>
      <c r="P23">
        <v>4562</v>
      </c>
      <c r="Q23">
        <v>0</v>
      </c>
      <c r="R23">
        <v>36</v>
      </c>
      <c r="S23">
        <v>0</v>
      </c>
      <c r="T23" t="s">
        <v>11</v>
      </c>
      <c r="U23" t="s">
        <v>325</v>
      </c>
      <c r="V23" t="s">
        <v>625</v>
      </c>
      <c r="W23" t="s">
        <v>1084</v>
      </c>
      <c r="X23" t="s">
        <v>1085</v>
      </c>
      <c r="AE23" t="s">
        <v>1086</v>
      </c>
      <c r="AF23" t="s">
        <v>22</v>
      </c>
      <c r="AH23" t="s">
        <v>1087</v>
      </c>
      <c r="AI23" t="s">
        <v>861</v>
      </c>
      <c r="AJ23" t="s">
        <v>1088</v>
      </c>
      <c r="AL23" t="s">
        <v>4</v>
      </c>
      <c r="AM23" t="s">
        <v>1089</v>
      </c>
      <c r="AN23" t="s">
        <v>4</v>
      </c>
      <c r="AO23" s="23">
        <v>42.15</v>
      </c>
      <c r="AP23" s="24">
        <v>20250006199595</v>
      </c>
      <c r="AQ23" s="22">
        <v>45846</v>
      </c>
      <c r="AT23" s="5">
        <v>2174574</v>
      </c>
      <c r="AU23">
        <v>39.520000000000003</v>
      </c>
      <c r="AV23" s="5">
        <v>2174574</v>
      </c>
      <c r="AW23">
        <v>1386031</v>
      </c>
      <c r="AX23">
        <f t="shared" si="0"/>
        <v>0</v>
      </c>
    </row>
    <row r="24" spans="1:50" x14ac:dyDescent="0.25">
      <c r="A24">
        <v>1</v>
      </c>
      <c r="B24">
        <v>2174579</v>
      </c>
      <c r="C24" s="22">
        <v>45749</v>
      </c>
      <c r="D24" s="22">
        <v>45840</v>
      </c>
      <c r="E24" s="22">
        <v>45874</v>
      </c>
      <c r="F24">
        <v>92</v>
      </c>
      <c r="G24" t="s">
        <v>465</v>
      </c>
      <c r="H24" t="s">
        <v>7</v>
      </c>
      <c r="I24" t="s">
        <v>1</v>
      </c>
      <c r="J24" t="s">
        <v>1</v>
      </c>
      <c r="K24" t="s">
        <v>466</v>
      </c>
      <c r="L24">
        <v>996866969</v>
      </c>
      <c r="M24" t="s">
        <v>771</v>
      </c>
      <c r="N24" t="s">
        <v>156</v>
      </c>
      <c r="O24">
        <v>4218</v>
      </c>
      <c r="P24">
        <v>4259</v>
      </c>
      <c r="Q24">
        <v>0</v>
      </c>
      <c r="R24">
        <v>41</v>
      </c>
      <c r="S24">
        <v>0</v>
      </c>
      <c r="T24" t="s">
        <v>11</v>
      </c>
      <c r="U24" t="s">
        <v>325</v>
      </c>
      <c r="V24" t="s">
        <v>625</v>
      </c>
      <c r="W24" t="s">
        <v>1143</v>
      </c>
      <c r="X24" t="s">
        <v>1144</v>
      </c>
      <c r="AE24" t="s">
        <v>1145</v>
      </c>
      <c r="AF24" t="s">
        <v>22</v>
      </c>
      <c r="AH24" t="s">
        <v>1146</v>
      </c>
      <c r="AI24" t="s">
        <v>1147</v>
      </c>
      <c r="AJ24" t="s">
        <v>1148</v>
      </c>
      <c r="AL24" t="s">
        <v>4</v>
      </c>
      <c r="AM24" t="s">
        <v>1149</v>
      </c>
      <c r="AN24" t="s">
        <v>4</v>
      </c>
      <c r="AO24" s="23">
        <v>48.75</v>
      </c>
      <c r="AP24" s="24">
        <v>20250006199596</v>
      </c>
      <c r="AQ24" s="22">
        <v>45846</v>
      </c>
      <c r="AT24" s="5">
        <v>2174575</v>
      </c>
      <c r="AU24">
        <v>89.45</v>
      </c>
      <c r="AV24" s="5">
        <v>2174575</v>
      </c>
      <c r="AW24">
        <v>1386035</v>
      </c>
      <c r="AX24">
        <f t="shared" si="0"/>
        <v>0</v>
      </c>
    </row>
    <row r="25" spans="1:50" x14ac:dyDescent="0.25">
      <c r="A25">
        <v>1</v>
      </c>
      <c r="B25">
        <v>2174580</v>
      </c>
      <c r="C25" s="22">
        <v>45749</v>
      </c>
      <c r="D25" s="22">
        <v>45840</v>
      </c>
      <c r="E25" s="22">
        <v>45874</v>
      </c>
      <c r="F25">
        <v>92</v>
      </c>
      <c r="G25" t="s">
        <v>465</v>
      </c>
      <c r="H25" t="s">
        <v>7</v>
      </c>
      <c r="I25" t="s">
        <v>1</v>
      </c>
      <c r="J25" t="s">
        <v>1</v>
      </c>
      <c r="K25" t="s">
        <v>466</v>
      </c>
      <c r="L25">
        <v>996866969</v>
      </c>
      <c r="M25" t="s">
        <v>772</v>
      </c>
      <c r="N25" t="s">
        <v>156</v>
      </c>
      <c r="O25">
        <v>4010</v>
      </c>
      <c r="P25">
        <v>4010</v>
      </c>
      <c r="Q25" t="s">
        <v>19</v>
      </c>
      <c r="R25">
        <v>0</v>
      </c>
      <c r="S25">
        <v>0</v>
      </c>
      <c r="T25" t="s">
        <v>11</v>
      </c>
      <c r="U25" t="s">
        <v>20</v>
      </c>
      <c r="V25" t="s">
        <v>21</v>
      </c>
      <c r="AE25" t="s">
        <v>21</v>
      </c>
      <c r="AF25" t="s">
        <v>22</v>
      </c>
      <c r="AH25" t="s">
        <v>23</v>
      </c>
      <c r="AI25" t="s">
        <v>24</v>
      </c>
      <c r="AJ25" t="s">
        <v>25</v>
      </c>
      <c r="AL25" t="s">
        <v>4</v>
      </c>
      <c r="AM25" t="s">
        <v>26</v>
      </c>
      <c r="AN25" t="s">
        <v>4</v>
      </c>
      <c r="AO25" s="23">
        <v>8.23</v>
      </c>
      <c r="AP25" s="24">
        <v>20250006199597</v>
      </c>
      <c r="AQ25" s="22">
        <v>45846</v>
      </c>
      <c r="AT25" s="5">
        <v>2174576</v>
      </c>
      <c r="AU25">
        <v>104.53</v>
      </c>
      <c r="AV25" s="5">
        <v>2174576</v>
      </c>
      <c r="AW25">
        <v>1386045</v>
      </c>
      <c r="AX25">
        <f t="shared" si="0"/>
        <v>0</v>
      </c>
    </row>
    <row r="26" spans="1:50" x14ac:dyDescent="0.25">
      <c r="A26">
        <v>1</v>
      </c>
      <c r="B26">
        <v>2174581</v>
      </c>
      <c r="C26" s="22">
        <v>45749</v>
      </c>
      <c r="D26" s="22">
        <v>45840</v>
      </c>
      <c r="E26" s="22">
        <v>45874</v>
      </c>
      <c r="F26">
        <v>92</v>
      </c>
      <c r="G26" t="s">
        <v>465</v>
      </c>
      <c r="H26" t="s">
        <v>7</v>
      </c>
      <c r="I26" t="s">
        <v>1</v>
      </c>
      <c r="J26" t="s">
        <v>1</v>
      </c>
      <c r="K26" t="s">
        <v>466</v>
      </c>
      <c r="L26">
        <v>996866969</v>
      </c>
      <c r="M26" t="s">
        <v>774</v>
      </c>
      <c r="N26" t="s">
        <v>156</v>
      </c>
      <c r="O26">
        <v>5763</v>
      </c>
      <c r="P26">
        <v>5804</v>
      </c>
      <c r="Q26">
        <v>0</v>
      </c>
      <c r="R26">
        <v>41</v>
      </c>
      <c r="S26">
        <v>0</v>
      </c>
      <c r="T26" t="s">
        <v>11</v>
      </c>
      <c r="U26" t="s">
        <v>325</v>
      </c>
      <c r="V26" t="s">
        <v>625</v>
      </c>
      <c r="W26" t="s">
        <v>1143</v>
      </c>
      <c r="X26" t="s">
        <v>1144</v>
      </c>
      <c r="AE26" t="s">
        <v>1145</v>
      </c>
      <c r="AF26" t="s">
        <v>22</v>
      </c>
      <c r="AH26" t="s">
        <v>1146</v>
      </c>
      <c r="AI26" t="s">
        <v>1147</v>
      </c>
      <c r="AJ26" t="s">
        <v>1148</v>
      </c>
      <c r="AL26" t="s">
        <v>4</v>
      </c>
      <c r="AM26" t="s">
        <v>1149</v>
      </c>
      <c r="AN26" t="s">
        <v>4</v>
      </c>
      <c r="AO26" s="23">
        <v>48.75</v>
      </c>
      <c r="AP26" s="24">
        <v>20250006199598</v>
      </c>
      <c r="AQ26" s="22">
        <v>45846</v>
      </c>
      <c r="AT26" s="5">
        <v>2174577</v>
      </c>
      <c r="AU26">
        <v>382.67</v>
      </c>
      <c r="AV26" s="5">
        <v>2174577</v>
      </c>
      <c r="AW26">
        <v>1436649</v>
      </c>
      <c r="AX26">
        <f t="shared" si="0"/>
        <v>0</v>
      </c>
    </row>
    <row r="27" spans="1:50" x14ac:dyDescent="0.25">
      <c r="A27">
        <v>1</v>
      </c>
      <c r="B27">
        <v>2174582</v>
      </c>
      <c r="C27" s="22">
        <v>45749</v>
      </c>
      <c r="D27" s="22">
        <v>45840</v>
      </c>
      <c r="E27" s="22">
        <v>45874</v>
      </c>
      <c r="F27">
        <v>92</v>
      </c>
      <c r="G27" t="s">
        <v>465</v>
      </c>
      <c r="H27" t="s">
        <v>7</v>
      </c>
      <c r="I27" t="s">
        <v>1</v>
      </c>
      <c r="J27" t="s">
        <v>1</v>
      </c>
      <c r="K27" t="s">
        <v>466</v>
      </c>
      <c r="L27">
        <v>996866969</v>
      </c>
      <c r="M27" t="s">
        <v>781</v>
      </c>
      <c r="N27" t="s">
        <v>156</v>
      </c>
      <c r="O27">
        <v>6790</v>
      </c>
      <c r="P27">
        <v>6846</v>
      </c>
      <c r="Q27">
        <v>0</v>
      </c>
      <c r="R27">
        <v>56</v>
      </c>
      <c r="S27">
        <v>0</v>
      </c>
      <c r="T27" t="s">
        <v>11</v>
      </c>
      <c r="U27" t="s">
        <v>325</v>
      </c>
      <c r="V27" t="s">
        <v>625</v>
      </c>
      <c r="W27" t="s">
        <v>1150</v>
      </c>
      <c r="X27" t="s">
        <v>1151</v>
      </c>
      <c r="AE27" t="s">
        <v>1152</v>
      </c>
      <c r="AF27" t="s">
        <v>22</v>
      </c>
      <c r="AH27" t="s">
        <v>1153</v>
      </c>
      <c r="AI27" t="s">
        <v>1088</v>
      </c>
      <c r="AJ27" t="s">
        <v>1154</v>
      </c>
      <c r="AL27" t="s">
        <v>4</v>
      </c>
      <c r="AM27" t="s">
        <v>1155</v>
      </c>
      <c r="AN27" t="s">
        <v>4</v>
      </c>
      <c r="AO27" s="23">
        <v>68.52</v>
      </c>
      <c r="AP27" s="24">
        <v>20250006199599</v>
      </c>
      <c r="AQ27" s="22">
        <v>45846</v>
      </c>
      <c r="AT27" s="5">
        <v>2174578</v>
      </c>
      <c r="AU27">
        <v>42.15</v>
      </c>
      <c r="AV27" s="5">
        <v>2174578</v>
      </c>
      <c r="AW27">
        <v>1436651</v>
      </c>
      <c r="AX27">
        <f t="shared" si="0"/>
        <v>0</v>
      </c>
    </row>
    <row r="28" spans="1:50" x14ac:dyDescent="0.25">
      <c r="AT28" s="5">
        <v>2174579</v>
      </c>
      <c r="AU28">
        <v>48.75</v>
      </c>
      <c r="AV28" s="5">
        <v>2174579</v>
      </c>
      <c r="AW28">
        <v>1436656</v>
      </c>
      <c r="AX28">
        <f t="shared" si="0"/>
        <v>0</v>
      </c>
    </row>
    <row r="29" spans="1:50" x14ac:dyDescent="0.25">
      <c r="AO29" s="28">
        <f>SUM(AO2:AO28)</f>
        <v>6681.6799999999976</v>
      </c>
      <c r="AT29" s="5">
        <v>2174580</v>
      </c>
      <c r="AU29">
        <v>8.23</v>
      </c>
      <c r="AV29" s="5">
        <v>2174580</v>
      </c>
      <c r="AW29">
        <v>2121796</v>
      </c>
      <c r="AX29">
        <f t="shared" si="0"/>
        <v>0</v>
      </c>
    </row>
    <row r="30" spans="1:50" x14ac:dyDescent="0.25">
      <c r="AT30" s="5">
        <v>2174581</v>
      </c>
      <c r="AU30">
        <v>48.75</v>
      </c>
      <c r="AV30" s="5">
        <v>2174581</v>
      </c>
      <c r="AW30">
        <v>2121799</v>
      </c>
      <c r="AX30">
        <f t="shared" si="0"/>
        <v>0</v>
      </c>
    </row>
    <row r="31" spans="1:50" x14ac:dyDescent="0.25">
      <c r="AT31" s="5">
        <v>2174582</v>
      </c>
      <c r="AU31">
        <v>68.52</v>
      </c>
      <c r="AV31" s="5">
        <v>2174582</v>
      </c>
      <c r="AW31">
        <v>2174574</v>
      </c>
      <c r="AX31">
        <f t="shared" si="0"/>
        <v>0</v>
      </c>
    </row>
    <row r="32" spans="1:50" x14ac:dyDescent="0.25">
      <c r="AT32" s="5" t="s">
        <v>827</v>
      </c>
      <c r="AU32">
        <v>6681.6799999999976</v>
      </c>
      <c r="AW32">
        <v>2174579</v>
      </c>
      <c r="AX32">
        <f t="shared" si="0"/>
        <v>0</v>
      </c>
    </row>
    <row r="33" spans="46:50" x14ac:dyDescent="0.25">
      <c r="AT33" s="5" t="s">
        <v>820</v>
      </c>
      <c r="AU33">
        <v>13363.359999999995</v>
      </c>
      <c r="AW33">
        <v>374912</v>
      </c>
      <c r="AX33">
        <f t="shared" si="0"/>
        <v>0</v>
      </c>
    </row>
    <row r="34" spans="46:50" x14ac:dyDescent="0.25">
      <c r="AW34">
        <v>689108</v>
      </c>
      <c r="AX34">
        <f t="shared" si="0"/>
        <v>0</v>
      </c>
    </row>
    <row r="35" spans="46:50" x14ac:dyDescent="0.25">
      <c r="AW35">
        <v>1386026</v>
      </c>
      <c r="AX35">
        <f t="shared" si="0"/>
        <v>0</v>
      </c>
    </row>
    <row r="36" spans="46:50" x14ac:dyDescent="0.25">
      <c r="AW36">
        <v>1386036</v>
      </c>
      <c r="AX36">
        <f t="shared" si="0"/>
        <v>0</v>
      </c>
    </row>
    <row r="37" spans="46:50" x14ac:dyDescent="0.25">
      <c r="AW37">
        <v>1386038</v>
      </c>
      <c r="AX37">
        <f t="shared" si="0"/>
        <v>0</v>
      </c>
    </row>
    <row r="38" spans="46:50" x14ac:dyDescent="0.25">
      <c r="AW38">
        <v>1386042</v>
      </c>
      <c r="AX38">
        <f t="shared" si="0"/>
        <v>0</v>
      </c>
    </row>
    <row r="39" spans="46:50" x14ac:dyDescent="0.25">
      <c r="AW39">
        <v>1386047</v>
      </c>
      <c r="AX39">
        <f t="shared" si="0"/>
        <v>0</v>
      </c>
    </row>
    <row r="40" spans="46:50" x14ac:dyDescent="0.25">
      <c r="AW40">
        <v>1386049</v>
      </c>
      <c r="AX40">
        <f t="shared" si="0"/>
        <v>0</v>
      </c>
    </row>
    <row r="41" spans="46:50" x14ac:dyDescent="0.25">
      <c r="AW41">
        <v>1386059</v>
      </c>
      <c r="AX41">
        <f t="shared" si="0"/>
        <v>0</v>
      </c>
    </row>
    <row r="42" spans="46:50" x14ac:dyDescent="0.25">
      <c r="AW42">
        <v>1386063</v>
      </c>
      <c r="AX42">
        <f t="shared" si="0"/>
        <v>0</v>
      </c>
    </row>
    <row r="43" spans="46:50" x14ac:dyDescent="0.25">
      <c r="AW43">
        <v>1386067</v>
      </c>
      <c r="AX43">
        <f t="shared" si="0"/>
        <v>0</v>
      </c>
    </row>
    <row r="44" spans="46:50" x14ac:dyDescent="0.25">
      <c r="AW44">
        <v>1386068</v>
      </c>
      <c r="AX44">
        <f t="shared" si="0"/>
        <v>0</v>
      </c>
    </row>
    <row r="45" spans="46:50" x14ac:dyDescent="0.25">
      <c r="AW45">
        <v>1386070</v>
      </c>
      <c r="AX45">
        <f t="shared" si="0"/>
        <v>0</v>
      </c>
    </row>
    <row r="46" spans="46:50" x14ac:dyDescent="0.25">
      <c r="AW46">
        <v>1386071</v>
      </c>
      <c r="AX46">
        <f t="shared" si="0"/>
        <v>0</v>
      </c>
    </row>
    <row r="47" spans="46:50" x14ac:dyDescent="0.25">
      <c r="AW47">
        <v>1386072</v>
      </c>
      <c r="AX47">
        <f t="shared" si="0"/>
        <v>0</v>
      </c>
    </row>
    <row r="48" spans="46:50" x14ac:dyDescent="0.25">
      <c r="AW48">
        <v>1436660</v>
      </c>
      <c r="AX48">
        <f t="shared" si="0"/>
        <v>0</v>
      </c>
    </row>
    <row r="49" spans="49:50" x14ac:dyDescent="0.25">
      <c r="AW49">
        <v>2111112</v>
      </c>
      <c r="AX49">
        <f t="shared" si="0"/>
        <v>0</v>
      </c>
    </row>
    <row r="50" spans="49:50" x14ac:dyDescent="0.25">
      <c r="AW50">
        <v>2121797</v>
      </c>
      <c r="AX50">
        <f t="shared" si="0"/>
        <v>0</v>
      </c>
    </row>
    <row r="51" spans="49:50" x14ac:dyDescent="0.25">
      <c r="AW51">
        <v>2174566</v>
      </c>
      <c r="AX51">
        <f t="shared" si="0"/>
        <v>0</v>
      </c>
    </row>
    <row r="52" spans="49:50" x14ac:dyDescent="0.25">
      <c r="AW52">
        <v>2174576</v>
      </c>
      <c r="AX52">
        <f t="shared" si="0"/>
        <v>0</v>
      </c>
    </row>
    <row r="53" spans="49:50" x14ac:dyDescent="0.25">
      <c r="AW53">
        <v>1386023</v>
      </c>
      <c r="AX53">
        <f t="shared" si="0"/>
        <v>0</v>
      </c>
    </row>
    <row r="54" spans="49:50" x14ac:dyDescent="0.25">
      <c r="AW54">
        <v>1386043</v>
      </c>
      <c r="AX54">
        <f t="shared" si="0"/>
        <v>0</v>
      </c>
    </row>
    <row r="55" spans="49:50" x14ac:dyDescent="0.25">
      <c r="AW55">
        <v>1386052</v>
      </c>
      <c r="AX55">
        <f t="shared" si="0"/>
        <v>0</v>
      </c>
    </row>
    <row r="56" spans="49:50" x14ac:dyDescent="0.25">
      <c r="AW56">
        <v>1386074</v>
      </c>
      <c r="AX56">
        <f t="shared" si="0"/>
        <v>0</v>
      </c>
    </row>
    <row r="57" spans="49:50" x14ac:dyDescent="0.25">
      <c r="AW57">
        <v>1400705</v>
      </c>
      <c r="AX57">
        <f t="shared" si="0"/>
        <v>0</v>
      </c>
    </row>
    <row r="58" spans="49:50" x14ac:dyDescent="0.25">
      <c r="AW58">
        <v>1436657</v>
      </c>
      <c r="AX58">
        <f t="shared" si="0"/>
        <v>0</v>
      </c>
    </row>
    <row r="59" spans="49:50" x14ac:dyDescent="0.25">
      <c r="AW59">
        <v>1436658</v>
      </c>
      <c r="AX59">
        <f t="shared" si="0"/>
        <v>0</v>
      </c>
    </row>
    <row r="60" spans="49:50" x14ac:dyDescent="0.25">
      <c r="AW60">
        <v>2121801</v>
      </c>
      <c r="AX60">
        <f t="shared" si="0"/>
        <v>0</v>
      </c>
    </row>
    <row r="61" spans="49:50" x14ac:dyDescent="0.25">
      <c r="AW61">
        <v>1386025</v>
      </c>
      <c r="AX61">
        <f t="shared" si="0"/>
        <v>0</v>
      </c>
    </row>
    <row r="62" spans="49:50" x14ac:dyDescent="0.25">
      <c r="AW62">
        <v>1386034</v>
      </c>
      <c r="AX62">
        <f t="shared" si="0"/>
        <v>0</v>
      </c>
    </row>
    <row r="63" spans="49:50" x14ac:dyDescent="0.25">
      <c r="AW63">
        <v>1386051</v>
      </c>
      <c r="AX63">
        <f t="shared" si="0"/>
        <v>0</v>
      </c>
    </row>
    <row r="64" spans="49:50" x14ac:dyDescent="0.25">
      <c r="AW64">
        <v>1386054</v>
      </c>
      <c r="AX64">
        <f t="shared" si="0"/>
        <v>0</v>
      </c>
    </row>
    <row r="65" spans="49:50" x14ac:dyDescent="0.25">
      <c r="AW65">
        <v>1386058</v>
      </c>
      <c r="AX65">
        <f t="shared" si="0"/>
        <v>0</v>
      </c>
    </row>
    <row r="66" spans="49:50" x14ac:dyDescent="0.25">
      <c r="AW66">
        <v>1386060</v>
      </c>
      <c r="AX66">
        <f t="shared" si="0"/>
        <v>0</v>
      </c>
    </row>
    <row r="67" spans="49:50" x14ac:dyDescent="0.25">
      <c r="AW67">
        <v>1386066</v>
      </c>
      <c r="AX67">
        <f t="shared" si="0"/>
        <v>0</v>
      </c>
    </row>
    <row r="68" spans="49:50" x14ac:dyDescent="0.25">
      <c r="AW68">
        <v>1386073</v>
      </c>
      <c r="AX68">
        <f t="shared" si="0"/>
        <v>0</v>
      </c>
    </row>
    <row r="69" spans="49:50" x14ac:dyDescent="0.25">
      <c r="AW69">
        <v>1436659</v>
      </c>
      <c r="AX69">
        <f t="shared" si="0"/>
        <v>0</v>
      </c>
    </row>
    <row r="70" spans="49:50" x14ac:dyDescent="0.25">
      <c r="AW70">
        <v>1794826</v>
      </c>
      <c r="AX70">
        <f t="shared" si="0"/>
        <v>0</v>
      </c>
    </row>
    <row r="71" spans="49:50" x14ac:dyDescent="0.25">
      <c r="AW71">
        <v>2121803</v>
      </c>
      <c r="AX71">
        <f t="shared" ref="AX71:AX130" si="1">COUNTIF(AV71:AV96,AW71)</f>
        <v>0</v>
      </c>
    </row>
    <row r="72" spans="49:50" x14ac:dyDescent="0.25">
      <c r="AW72">
        <v>2174568</v>
      </c>
      <c r="AX72">
        <f t="shared" si="1"/>
        <v>0</v>
      </c>
    </row>
    <row r="73" spans="49:50" x14ac:dyDescent="0.25">
      <c r="AW73">
        <v>2174573</v>
      </c>
      <c r="AX73">
        <f t="shared" si="1"/>
        <v>0</v>
      </c>
    </row>
    <row r="74" spans="49:50" x14ac:dyDescent="0.25">
      <c r="AW74">
        <v>2174575</v>
      </c>
      <c r="AX74">
        <f t="shared" si="1"/>
        <v>0</v>
      </c>
    </row>
    <row r="75" spans="49:50" x14ac:dyDescent="0.25">
      <c r="AW75">
        <v>2174577</v>
      </c>
      <c r="AX75">
        <f t="shared" si="1"/>
        <v>0</v>
      </c>
    </row>
    <row r="76" spans="49:50" x14ac:dyDescent="0.25">
      <c r="AW76">
        <v>677198</v>
      </c>
      <c r="AX76">
        <f t="shared" si="1"/>
        <v>0</v>
      </c>
    </row>
    <row r="77" spans="49:50" x14ac:dyDescent="0.25">
      <c r="AW77">
        <v>1386027</v>
      </c>
      <c r="AX77">
        <f t="shared" si="1"/>
        <v>0</v>
      </c>
    </row>
    <row r="78" spans="49:50" x14ac:dyDescent="0.25">
      <c r="AW78">
        <v>1386033</v>
      </c>
      <c r="AX78">
        <f t="shared" si="1"/>
        <v>0</v>
      </c>
    </row>
    <row r="79" spans="49:50" x14ac:dyDescent="0.25">
      <c r="AW79">
        <v>1386039</v>
      </c>
      <c r="AX79">
        <f t="shared" si="1"/>
        <v>0</v>
      </c>
    </row>
    <row r="80" spans="49:50" x14ac:dyDescent="0.25">
      <c r="AW80">
        <v>1386044</v>
      </c>
      <c r="AX80">
        <f t="shared" si="1"/>
        <v>0</v>
      </c>
    </row>
    <row r="81" spans="49:50" x14ac:dyDescent="0.25">
      <c r="AW81">
        <v>1386046</v>
      </c>
      <c r="AX81">
        <f t="shared" si="1"/>
        <v>0</v>
      </c>
    </row>
    <row r="82" spans="49:50" x14ac:dyDescent="0.25">
      <c r="AW82">
        <v>1386050</v>
      </c>
      <c r="AX82">
        <f t="shared" si="1"/>
        <v>0</v>
      </c>
    </row>
    <row r="83" spans="49:50" x14ac:dyDescent="0.25">
      <c r="AW83">
        <v>1386055</v>
      </c>
      <c r="AX83">
        <f t="shared" si="1"/>
        <v>0</v>
      </c>
    </row>
    <row r="84" spans="49:50" x14ac:dyDescent="0.25">
      <c r="AW84">
        <v>1386057</v>
      </c>
      <c r="AX84">
        <f t="shared" si="1"/>
        <v>0</v>
      </c>
    </row>
    <row r="85" spans="49:50" x14ac:dyDescent="0.25">
      <c r="AW85">
        <v>2103441</v>
      </c>
      <c r="AX85">
        <f t="shared" si="1"/>
        <v>0</v>
      </c>
    </row>
    <row r="86" spans="49:50" x14ac:dyDescent="0.25">
      <c r="AW86">
        <v>2111108</v>
      </c>
      <c r="AX86">
        <f t="shared" si="1"/>
        <v>0</v>
      </c>
    </row>
    <row r="87" spans="49:50" x14ac:dyDescent="0.25">
      <c r="AW87">
        <v>2174571</v>
      </c>
      <c r="AX87">
        <f t="shared" si="1"/>
        <v>0</v>
      </c>
    </row>
    <row r="88" spans="49:50" x14ac:dyDescent="0.25">
      <c r="AW88">
        <v>677200</v>
      </c>
      <c r="AX88">
        <f t="shared" si="1"/>
        <v>0</v>
      </c>
    </row>
    <row r="89" spans="49:50" x14ac:dyDescent="0.25">
      <c r="AW89">
        <v>689107</v>
      </c>
      <c r="AX89">
        <f t="shared" si="1"/>
        <v>0</v>
      </c>
    </row>
    <row r="90" spans="49:50" x14ac:dyDescent="0.25">
      <c r="AW90">
        <v>1295303</v>
      </c>
      <c r="AX90">
        <f t="shared" si="1"/>
        <v>0</v>
      </c>
    </row>
    <row r="91" spans="49:50" x14ac:dyDescent="0.25">
      <c r="AW91">
        <v>1386022</v>
      </c>
      <c r="AX91">
        <f t="shared" si="1"/>
        <v>0</v>
      </c>
    </row>
    <row r="92" spans="49:50" x14ac:dyDescent="0.25">
      <c r="AW92">
        <v>1386024</v>
      </c>
      <c r="AX92">
        <f t="shared" si="1"/>
        <v>0</v>
      </c>
    </row>
    <row r="93" spans="49:50" x14ac:dyDescent="0.25">
      <c r="AW93">
        <v>1386048</v>
      </c>
      <c r="AX93">
        <f t="shared" si="1"/>
        <v>0</v>
      </c>
    </row>
    <row r="94" spans="49:50" x14ac:dyDescent="0.25">
      <c r="AW94">
        <v>1386056</v>
      </c>
      <c r="AX94">
        <f t="shared" si="1"/>
        <v>0</v>
      </c>
    </row>
    <row r="95" spans="49:50" x14ac:dyDescent="0.25">
      <c r="AW95">
        <v>1386062</v>
      </c>
      <c r="AX95">
        <f t="shared" si="1"/>
        <v>0</v>
      </c>
    </row>
    <row r="96" spans="49:50" x14ac:dyDescent="0.25">
      <c r="AW96">
        <v>1386069</v>
      </c>
      <c r="AX96">
        <f t="shared" si="1"/>
        <v>0</v>
      </c>
    </row>
    <row r="97" spans="49:50" x14ac:dyDescent="0.25">
      <c r="AW97">
        <v>1436636</v>
      </c>
      <c r="AX97">
        <f t="shared" si="1"/>
        <v>0</v>
      </c>
    </row>
    <row r="98" spans="49:50" x14ac:dyDescent="0.25">
      <c r="AW98">
        <v>1436648</v>
      </c>
      <c r="AX98">
        <f t="shared" si="1"/>
        <v>0</v>
      </c>
    </row>
    <row r="99" spans="49:50" x14ac:dyDescent="0.25">
      <c r="AW99">
        <v>1436652</v>
      </c>
      <c r="AX99">
        <f t="shared" si="1"/>
        <v>0</v>
      </c>
    </row>
    <row r="100" spans="49:50" x14ac:dyDescent="0.25">
      <c r="AW100">
        <v>1436654</v>
      </c>
      <c r="AX100">
        <f t="shared" si="1"/>
        <v>0</v>
      </c>
    </row>
    <row r="101" spans="49:50" x14ac:dyDescent="0.25">
      <c r="AW101">
        <v>2111106</v>
      </c>
      <c r="AX101">
        <f t="shared" si="1"/>
        <v>0</v>
      </c>
    </row>
    <row r="102" spans="49:50" x14ac:dyDescent="0.25">
      <c r="AW102">
        <v>2174564</v>
      </c>
      <c r="AX102">
        <f t="shared" si="1"/>
        <v>0</v>
      </c>
    </row>
    <row r="103" spans="49:50" x14ac:dyDescent="0.25">
      <c r="AW103">
        <v>2174578</v>
      </c>
      <c r="AX103">
        <f t="shared" si="1"/>
        <v>0</v>
      </c>
    </row>
    <row r="104" spans="49:50" x14ac:dyDescent="0.25">
      <c r="AW104">
        <v>405688</v>
      </c>
      <c r="AX104">
        <f t="shared" si="1"/>
        <v>0</v>
      </c>
    </row>
    <row r="105" spans="49:50" x14ac:dyDescent="0.25">
      <c r="AW105">
        <v>677201</v>
      </c>
      <c r="AX105">
        <f t="shared" si="1"/>
        <v>0</v>
      </c>
    </row>
    <row r="106" spans="49:50" x14ac:dyDescent="0.25">
      <c r="AW106">
        <v>1386028</v>
      </c>
      <c r="AX106">
        <f t="shared" si="1"/>
        <v>0</v>
      </c>
    </row>
    <row r="107" spans="49:50" x14ac:dyDescent="0.25">
      <c r="AW107">
        <v>1386030</v>
      </c>
      <c r="AX107">
        <f t="shared" si="1"/>
        <v>0</v>
      </c>
    </row>
    <row r="108" spans="49:50" x14ac:dyDescent="0.25">
      <c r="AW108">
        <v>1386037</v>
      </c>
      <c r="AX108">
        <f t="shared" si="1"/>
        <v>0</v>
      </c>
    </row>
    <row r="109" spans="49:50" x14ac:dyDescent="0.25">
      <c r="AW109">
        <v>1386040</v>
      </c>
      <c r="AX109">
        <f t="shared" si="1"/>
        <v>0</v>
      </c>
    </row>
    <row r="110" spans="49:50" x14ac:dyDescent="0.25">
      <c r="AW110">
        <v>1386053</v>
      </c>
      <c r="AX110">
        <f t="shared" si="1"/>
        <v>0</v>
      </c>
    </row>
    <row r="111" spans="49:50" x14ac:dyDescent="0.25">
      <c r="AW111">
        <v>1436661</v>
      </c>
      <c r="AX111">
        <f t="shared" si="1"/>
        <v>0</v>
      </c>
    </row>
    <row r="112" spans="49:50" x14ac:dyDescent="0.25">
      <c r="AW112">
        <v>2111105</v>
      </c>
      <c r="AX112">
        <f t="shared" si="1"/>
        <v>0</v>
      </c>
    </row>
    <row r="113" spans="49:50" x14ac:dyDescent="0.25">
      <c r="AW113">
        <v>2111110</v>
      </c>
      <c r="AX113">
        <f t="shared" si="1"/>
        <v>0</v>
      </c>
    </row>
    <row r="114" spans="49:50" x14ac:dyDescent="0.25">
      <c r="AW114">
        <v>2121795</v>
      </c>
      <c r="AX114">
        <f t="shared" si="1"/>
        <v>0</v>
      </c>
    </row>
    <row r="115" spans="49:50" x14ac:dyDescent="0.25">
      <c r="AW115">
        <v>2174567</v>
      </c>
      <c r="AX115">
        <f t="shared" si="1"/>
        <v>0</v>
      </c>
    </row>
    <row r="116" spans="49:50" x14ac:dyDescent="0.25">
      <c r="AW116">
        <v>2174569</v>
      </c>
      <c r="AX116">
        <f t="shared" si="1"/>
        <v>0</v>
      </c>
    </row>
    <row r="117" spans="49:50" x14ac:dyDescent="0.25">
      <c r="AW117">
        <v>2174570</v>
      </c>
      <c r="AX117">
        <f t="shared" si="1"/>
        <v>0</v>
      </c>
    </row>
    <row r="118" spans="49:50" x14ac:dyDescent="0.25">
      <c r="AW118">
        <v>2174572</v>
      </c>
      <c r="AX118">
        <f t="shared" si="1"/>
        <v>0</v>
      </c>
    </row>
    <row r="119" spans="49:50" x14ac:dyDescent="0.25">
      <c r="AW119">
        <v>2174581</v>
      </c>
      <c r="AX119">
        <f t="shared" si="1"/>
        <v>0</v>
      </c>
    </row>
    <row r="120" spans="49:50" x14ac:dyDescent="0.25">
      <c r="AW120">
        <v>1835245</v>
      </c>
      <c r="AX120">
        <f t="shared" si="1"/>
        <v>0</v>
      </c>
    </row>
    <row r="121" spans="49:50" x14ac:dyDescent="0.25">
      <c r="AW121">
        <v>1902747</v>
      </c>
      <c r="AX121">
        <f t="shared" si="1"/>
        <v>0</v>
      </c>
    </row>
    <row r="122" spans="49:50" x14ac:dyDescent="0.25">
      <c r="AW122">
        <v>1902748</v>
      </c>
      <c r="AX122">
        <f t="shared" si="1"/>
        <v>0</v>
      </c>
    </row>
    <row r="123" spans="49:50" x14ac:dyDescent="0.25">
      <c r="AW123">
        <v>1902749</v>
      </c>
      <c r="AX123">
        <f t="shared" si="1"/>
        <v>0</v>
      </c>
    </row>
    <row r="124" spans="49:50" x14ac:dyDescent="0.25">
      <c r="AW124">
        <v>1902750</v>
      </c>
      <c r="AX124">
        <f t="shared" si="1"/>
        <v>0</v>
      </c>
    </row>
    <row r="125" spans="49:50" x14ac:dyDescent="0.25">
      <c r="AW125">
        <v>1902751</v>
      </c>
      <c r="AX125">
        <f t="shared" si="1"/>
        <v>0</v>
      </c>
    </row>
    <row r="126" spans="49:50" x14ac:dyDescent="0.25">
      <c r="AW126">
        <v>405676</v>
      </c>
      <c r="AX126">
        <f t="shared" si="1"/>
        <v>0</v>
      </c>
    </row>
    <row r="127" spans="49:50" x14ac:dyDescent="0.25">
      <c r="AW127">
        <v>1902746</v>
      </c>
      <c r="AX127">
        <f t="shared" si="1"/>
        <v>0</v>
      </c>
    </row>
    <row r="128" spans="49:50" x14ac:dyDescent="0.25">
      <c r="AW128">
        <v>1902752</v>
      </c>
      <c r="AX128">
        <f t="shared" si="1"/>
        <v>0</v>
      </c>
    </row>
    <row r="129" spans="49:50" x14ac:dyDescent="0.25">
      <c r="AW129">
        <v>1443305</v>
      </c>
      <c r="AX129">
        <f t="shared" si="1"/>
        <v>0</v>
      </c>
    </row>
    <row r="130" spans="49:50" x14ac:dyDescent="0.25">
      <c r="AW130">
        <v>1697851</v>
      </c>
      <c r="AX130">
        <f t="shared" si="1"/>
        <v>0</v>
      </c>
    </row>
  </sheetData>
  <autoFilter ref="A1:AX27" xr:uid="{C2832CD2-96AF-4164-8263-00E21C9907B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CF39-E11A-4BDF-AAE8-1FFBF1E3FB75}">
  <sheetPr filterMode="1">
    <tabColor theme="9" tint="-0.249977111117893"/>
  </sheetPr>
  <dimension ref="A1:AT89"/>
  <sheetViews>
    <sheetView topLeftCell="AB1" workbookViewId="0">
      <selection activeCell="I36" sqref="I36"/>
    </sheetView>
  </sheetViews>
  <sheetFormatPr defaultRowHeight="15" x14ac:dyDescent="0.25"/>
  <cols>
    <col min="1" max="1" width="15.85546875" customWidth="1"/>
    <col min="2" max="2" width="18" customWidth="1"/>
    <col min="3" max="5" width="9.7109375" bestFit="1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0" width="7" bestFit="1" customWidth="1"/>
    <col min="31" max="31" width="8" bestFit="1" customWidth="1"/>
    <col min="32" max="32" width="6" bestFit="1" customWidth="1"/>
    <col min="34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23" bestFit="1" customWidth="1"/>
    <col min="42" max="42" width="19.85546875" style="24" customWidth="1"/>
    <col min="43" max="43" width="9.7109375" bestFit="1" customWidth="1"/>
    <col min="45" max="45" width="12.42578125" bestFit="1" customWidth="1"/>
    <col min="46" max="47" width="14.140625" bestFit="1" customWidth="1"/>
  </cols>
  <sheetData>
    <row r="1" spans="1:46" s="21" customFormat="1" x14ac:dyDescent="0.25">
      <c r="A1" s="15" t="s">
        <v>611</v>
      </c>
      <c r="B1" s="16" t="s">
        <v>569</v>
      </c>
      <c r="C1" s="17" t="s">
        <v>570</v>
      </c>
      <c r="D1" s="17" t="s">
        <v>571</v>
      </c>
      <c r="E1" s="17" t="s">
        <v>572</v>
      </c>
      <c r="F1" s="17" t="s">
        <v>573</v>
      </c>
      <c r="G1" s="17" t="s">
        <v>574</v>
      </c>
      <c r="H1" s="17" t="s">
        <v>575</v>
      </c>
      <c r="I1" s="17" t="s">
        <v>576</v>
      </c>
      <c r="J1" s="27" t="s">
        <v>577</v>
      </c>
      <c r="K1" s="27" t="s">
        <v>578</v>
      </c>
      <c r="L1" s="17" t="s">
        <v>579</v>
      </c>
      <c r="M1" s="17" t="s">
        <v>580</v>
      </c>
      <c r="N1" s="17" t="s">
        <v>581</v>
      </c>
      <c r="O1" s="17" t="s">
        <v>582</v>
      </c>
      <c r="P1" s="17" t="s">
        <v>583</v>
      </c>
      <c r="Q1" s="17" t="s">
        <v>584</v>
      </c>
      <c r="R1" s="17" t="s">
        <v>585</v>
      </c>
      <c r="S1" s="17" t="s">
        <v>586</v>
      </c>
      <c r="T1" s="17" t="s">
        <v>587</v>
      </c>
      <c r="U1" s="17" t="s">
        <v>588</v>
      </c>
      <c r="V1" s="17" t="s">
        <v>589</v>
      </c>
      <c r="W1" s="17" t="s">
        <v>590</v>
      </c>
      <c r="X1" s="17" t="s">
        <v>591</v>
      </c>
      <c r="Y1" s="17" t="s">
        <v>592</v>
      </c>
      <c r="Z1" s="17" t="s">
        <v>593</v>
      </c>
      <c r="AA1" s="17" t="s">
        <v>594</v>
      </c>
      <c r="AB1" s="17" t="s">
        <v>595</v>
      </c>
      <c r="AC1" s="17" t="s">
        <v>596</v>
      </c>
      <c r="AD1" s="17" t="s">
        <v>597</v>
      </c>
      <c r="AE1" s="17" t="s">
        <v>598</v>
      </c>
      <c r="AF1" s="17" t="s">
        <v>599</v>
      </c>
      <c r="AG1" s="17" t="s">
        <v>600</v>
      </c>
      <c r="AH1" s="17" t="s">
        <v>601</v>
      </c>
      <c r="AI1" s="17" t="s">
        <v>602</v>
      </c>
      <c r="AJ1" s="17" t="s">
        <v>603</v>
      </c>
      <c r="AK1" s="17" t="s">
        <v>604</v>
      </c>
      <c r="AL1" s="17" t="s">
        <v>605</v>
      </c>
      <c r="AM1" s="17" t="s">
        <v>612</v>
      </c>
      <c r="AN1" s="17" t="s">
        <v>607</v>
      </c>
      <c r="AO1" s="18" t="s">
        <v>608</v>
      </c>
      <c r="AP1" s="19" t="s">
        <v>609</v>
      </c>
      <c r="AQ1" s="20" t="s">
        <v>610</v>
      </c>
    </row>
    <row r="2" spans="1:46" x14ac:dyDescent="0.25">
      <c r="B2">
        <v>221</v>
      </c>
      <c r="E2" s="22">
        <v>45895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116</v>
      </c>
      <c r="AL2" t="s">
        <v>4</v>
      </c>
      <c r="AM2" t="s">
        <v>116</v>
      </c>
      <c r="AN2" t="s">
        <v>4</v>
      </c>
      <c r="AO2" s="23">
        <v>0.04</v>
      </c>
      <c r="AP2" s="24">
        <v>20250007703138</v>
      </c>
      <c r="AQ2" s="22">
        <v>45895</v>
      </c>
    </row>
    <row r="3" spans="1:46" hidden="1" x14ac:dyDescent="0.25">
      <c r="A3">
        <v>6</v>
      </c>
      <c r="B3">
        <v>2103441</v>
      </c>
      <c r="C3" s="22">
        <v>45755</v>
      </c>
      <c r="D3" s="22">
        <v>45840</v>
      </c>
      <c r="E3" s="22">
        <v>45915</v>
      </c>
      <c r="F3">
        <v>86</v>
      </c>
      <c r="G3" t="s">
        <v>27</v>
      </c>
      <c r="H3" t="s">
        <v>7</v>
      </c>
      <c r="I3" t="s">
        <v>1</v>
      </c>
      <c r="J3" t="s">
        <v>1</v>
      </c>
      <c r="K3" t="s">
        <v>28</v>
      </c>
      <c r="L3">
        <v>996866969</v>
      </c>
      <c r="M3" t="s">
        <v>30</v>
      </c>
      <c r="N3" t="s">
        <v>31</v>
      </c>
      <c r="O3">
        <v>7503</v>
      </c>
      <c r="P3">
        <v>7886</v>
      </c>
      <c r="Q3">
        <v>0</v>
      </c>
      <c r="R3">
        <v>383</v>
      </c>
      <c r="S3">
        <v>0</v>
      </c>
      <c r="T3" t="s">
        <v>11</v>
      </c>
      <c r="U3" t="s">
        <v>730</v>
      </c>
      <c r="V3" t="s">
        <v>1158</v>
      </c>
      <c r="W3" t="s">
        <v>1159</v>
      </c>
      <c r="X3" t="s">
        <v>107</v>
      </c>
      <c r="Y3" t="s">
        <v>1160</v>
      </c>
      <c r="Z3" t="s">
        <v>1161</v>
      </c>
      <c r="AA3" t="s">
        <v>1162</v>
      </c>
      <c r="AB3" t="s">
        <v>1163</v>
      </c>
      <c r="AC3" t="s">
        <v>1164</v>
      </c>
      <c r="AD3" t="s">
        <v>1165</v>
      </c>
      <c r="AE3" t="s">
        <v>1166</v>
      </c>
      <c r="AF3" t="s">
        <v>1167</v>
      </c>
      <c r="AH3" t="s">
        <v>1168</v>
      </c>
      <c r="AI3" t="s">
        <v>1169</v>
      </c>
      <c r="AJ3" t="s">
        <v>1170</v>
      </c>
      <c r="AL3" t="s">
        <v>4</v>
      </c>
      <c r="AM3" t="s">
        <v>1171</v>
      </c>
      <c r="AN3" t="s">
        <v>4</v>
      </c>
      <c r="AO3" s="23">
        <v>2173.35</v>
      </c>
      <c r="AP3" s="24">
        <v>20250007503468</v>
      </c>
      <c r="AQ3" s="22">
        <v>45887</v>
      </c>
    </row>
    <row r="4" spans="1:46" hidden="1" x14ac:dyDescent="0.25">
      <c r="A4">
        <v>34</v>
      </c>
      <c r="B4">
        <v>405676</v>
      </c>
      <c r="C4" s="22">
        <v>45784</v>
      </c>
      <c r="D4" s="22">
        <v>45869</v>
      </c>
      <c r="E4" s="22">
        <v>45910</v>
      </c>
      <c r="F4">
        <v>86</v>
      </c>
      <c r="G4" t="s">
        <v>27</v>
      </c>
      <c r="H4" t="s">
        <v>7</v>
      </c>
      <c r="I4" t="s">
        <v>48</v>
      </c>
      <c r="J4" t="s">
        <v>1</v>
      </c>
      <c r="K4" t="s">
        <v>49</v>
      </c>
      <c r="L4">
        <v>996866969</v>
      </c>
      <c r="M4" t="s">
        <v>51</v>
      </c>
      <c r="N4" t="s">
        <v>9</v>
      </c>
      <c r="O4">
        <v>5328</v>
      </c>
      <c r="P4">
        <v>5346</v>
      </c>
      <c r="Q4">
        <v>0</v>
      </c>
      <c r="R4">
        <v>18</v>
      </c>
      <c r="S4">
        <v>0</v>
      </c>
      <c r="T4" t="s">
        <v>11</v>
      </c>
      <c r="U4" t="s">
        <v>730</v>
      </c>
      <c r="V4" t="s">
        <v>1158</v>
      </c>
      <c r="W4" t="s">
        <v>1126</v>
      </c>
      <c r="X4" t="s">
        <v>1172</v>
      </c>
      <c r="AE4" t="s">
        <v>1173</v>
      </c>
      <c r="AF4" t="s">
        <v>462</v>
      </c>
      <c r="AH4" t="s">
        <v>1174</v>
      </c>
      <c r="AI4" t="s">
        <v>1029</v>
      </c>
      <c r="AJ4" t="s">
        <v>1021</v>
      </c>
      <c r="AL4" t="s">
        <v>4</v>
      </c>
      <c r="AM4" t="s">
        <v>1175</v>
      </c>
      <c r="AN4" t="s">
        <v>4</v>
      </c>
      <c r="AO4" s="23">
        <v>18.77</v>
      </c>
      <c r="AP4" s="24">
        <v>20250007359057</v>
      </c>
      <c r="AQ4" s="22">
        <v>45881</v>
      </c>
    </row>
    <row r="5" spans="1:46" hidden="1" x14ac:dyDescent="0.25">
      <c r="A5">
        <v>34</v>
      </c>
      <c r="B5">
        <v>1902746</v>
      </c>
      <c r="C5" s="22">
        <v>45784</v>
      </c>
      <c r="D5" s="22">
        <v>45869</v>
      </c>
      <c r="E5" s="22">
        <v>45910</v>
      </c>
      <c r="F5">
        <v>86</v>
      </c>
      <c r="G5" t="s">
        <v>27</v>
      </c>
      <c r="H5" t="s">
        <v>7</v>
      </c>
      <c r="I5" t="s">
        <v>62</v>
      </c>
      <c r="J5" t="s">
        <v>1</v>
      </c>
      <c r="K5" t="s">
        <v>49</v>
      </c>
      <c r="L5">
        <v>996866969</v>
      </c>
      <c r="M5" t="s">
        <v>63</v>
      </c>
      <c r="N5" t="s">
        <v>9</v>
      </c>
      <c r="O5">
        <v>2591</v>
      </c>
      <c r="P5">
        <v>2614</v>
      </c>
      <c r="Q5">
        <v>0</v>
      </c>
      <c r="R5">
        <v>23</v>
      </c>
      <c r="S5">
        <v>0</v>
      </c>
      <c r="T5" t="s">
        <v>11</v>
      </c>
      <c r="U5" t="s">
        <v>730</v>
      </c>
      <c r="V5" t="s">
        <v>1158</v>
      </c>
      <c r="W5" t="s">
        <v>1176</v>
      </c>
      <c r="X5" t="s">
        <v>1177</v>
      </c>
      <c r="AE5" t="s">
        <v>1178</v>
      </c>
      <c r="AF5" t="s">
        <v>462</v>
      </c>
      <c r="AH5" t="s">
        <v>18</v>
      </c>
      <c r="AI5" t="s">
        <v>1077</v>
      </c>
      <c r="AJ5" t="s">
        <v>1179</v>
      </c>
      <c r="AL5" t="s">
        <v>4</v>
      </c>
      <c r="AM5" t="s">
        <v>1180</v>
      </c>
      <c r="AN5" t="s">
        <v>4</v>
      </c>
      <c r="AO5" s="23">
        <v>25.36</v>
      </c>
      <c r="AP5" s="24">
        <v>20250007361226</v>
      </c>
      <c r="AQ5" s="22">
        <v>45881</v>
      </c>
      <c r="AS5" s="4" t="s">
        <v>819</v>
      </c>
      <c r="AT5" t="s">
        <v>818</v>
      </c>
    </row>
    <row r="6" spans="1:46" hidden="1" x14ac:dyDescent="0.25">
      <c r="A6">
        <v>34</v>
      </c>
      <c r="B6">
        <v>1902747</v>
      </c>
      <c r="C6" s="22">
        <v>45784</v>
      </c>
      <c r="D6" s="22">
        <v>45869</v>
      </c>
      <c r="E6" s="22">
        <v>45910</v>
      </c>
      <c r="F6">
        <v>86</v>
      </c>
      <c r="G6" t="s">
        <v>27</v>
      </c>
      <c r="H6" t="s">
        <v>7</v>
      </c>
      <c r="I6" t="s">
        <v>62</v>
      </c>
      <c r="J6" t="s">
        <v>1</v>
      </c>
      <c r="K6" t="s">
        <v>49</v>
      </c>
      <c r="L6">
        <v>996866969</v>
      </c>
      <c r="M6" t="s">
        <v>73</v>
      </c>
      <c r="N6" t="s">
        <v>9</v>
      </c>
      <c r="O6">
        <v>1772</v>
      </c>
      <c r="P6">
        <v>1781</v>
      </c>
      <c r="Q6">
        <v>0</v>
      </c>
      <c r="R6">
        <v>9</v>
      </c>
      <c r="S6">
        <v>0</v>
      </c>
      <c r="T6" t="s">
        <v>11</v>
      </c>
      <c r="U6" t="s">
        <v>74</v>
      </c>
      <c r="V6" t="s">
        <v>75</v>
      </c>
      <c r="AE6" t="s">
        <v>75</v>
      </c>
      <c r="AF6" t="s">
        <v>462</v>
      </c>
      <c r="AH6" t="s">
        <v>76</v>
      </c>
      <c r="AI6" t="s">
        <v>77</v>
      </c>
      <c r="AJ6" t="s">
        <v>1064</v>
      </c>
      <c r="AL6" t="s">
        <v>4</v>
      </c>
      <c r="AM6" t="s">
        <v>1181</v>
      </c>
      <c r="AN6" t="s">
        <v>4</v>
      </c>
      <c r="AO6" s="23">
        <v>10.050000000000001</v>
      </c>
      <c r="AP6" s="24">
        <v>20250007361227</v>
      </c>
      <c r="AQ6" s="22">
        <v>45881</v>
      </c>
      <c r="AS6" s="5">
        <v>221</v>
      </c>
      <c r="AT6">
        <v>0.04</v>
      </c>
    </row>
    <row r="7" spans="1:46" hidden="1" x14ac:dyDescent="0.25">
      <c r="A7">
        <v>34</v>
      </c>
      <c r="B7">
        <v>1902748</v>
      </c>
      <c r="C7" s="22">
        <v>45784</v>
      </c>
      <c r="D7" s="22">
        <v>45869</v>
      </c>
      <c r="E7" s="22">
        <v>45910</v>
      </c>
      <c r="F7">
        <v>86</v>
      </c>
      <c r="G7" t="s">
        <v>27</v>
      </c>
      <c r="H7" t="s">
        <v>7</v>
      </c>
      <c r="I7" t="s">
        <v>62</v>
      </c>
      <c r="J7" t="s">
        <v>1</v>
      </c>
      <c r="K7" t="s">
        <v>49</v>
      </c>
      <c r="L7">
        <v>996866969</v>
      </c>
      <c r="M7" t="s">
        <v>81</v>
      </c>
      <c r="N7" t="s">
        <v>9</v>
      </c>
      <c r="O7">
        <v>1891</v>
      </c>
      <c r="P7">
        <v>1904</v>
      </c>
      <c r="Q7">
        <v>0</v>
      </c>
      <c r="R7">
        <v>13</v>
      </c>
      <c r="S7">
        <v>0</v>
      </c>
      <c r="T7" t="s">
        <v>11</v>
      </c>
      <c r="U7" t="s">
        <v>1024</v>
      </c>
      <c r="V7" t="s">
        <v>292</v>
      </c>
      <c r="AE7" t="s">
        <v>292</v>
      </c>
      <c r="AF7" t="s">
        <v>462</v>
      </c>
      <c r="AH7" t="s">
        <v>1025</v>
      </c>
      <c r="AI7" t="s">
        <v>1026</v>
      </c>
      <c r="AJ7" t="s">
        <v>434</v>
      </c>
      <c r="AL7" t="s">
        <v>4</v>
      </c>
      <c r="AM7" t="s">
        <v>1182</v>
      </c>
      <c r="AN7" t="s">
        <v>4</v>
      </c>
      <c r="AO7" s="23">
        <v>12.93</v>
      </c>
      <c r="AP7" s="24">
        <v>20250007361228</v>
      </c>
      <c r="AQ7" s="22">
        <v>45881</v>
      </c>
      <c r="AS7" s="14">
        <v>0.04</v>
      </c>
      <c r="AT7">
        <v>0.04</v>
      </c>
    </row>
    <row r="8" spans="1:46" hidden="1" x14ac:dyDescent="0.25">
      <c r="A8">
        <v>34</v>
      </c>
      <c r="B8">
        <v>1902749</v>
      </c>
      <c r="C8" s="22">
        <v>45784</v>
      </c>
      <c r="D8" s="22">
        <v>45869</v>
      </c>
      <c r="E8" s="22">
        <v>45910</v>
      </c>
      <c r="F8">
        <v>86</v>
      </c>
      <c r="G8" t="s">
        <v>27</v>
      </c>
      <c r="H8" t="s">
        <v>7</v>
      </c>
      <c r="I8" t="s">
        <v>62</v>
      </c>
      <c r="J8" t="s">
        <v>1</v>
      </c>
      <c r="K8" t="s">
        <v>49</v>
      </c>
      <c r="L8">
        <v>996866969</v>
      </c>
      <c r="M8" t="s">
        <v>89</v>
      </c>
      <c r="N8" t="s">
        <v>9</v>
      </c>
      <c r="O8">
        <v>520</v>
      </c>
      <c r="P8">
        <v>527</v>
      </c>
      <c r="Q8">
        <v>0</v>
      </c>
      <c r="R8">
        <v>7</v>
      </c>
      <c r="S8">
        <v>0</v>
      </c>
      <c r="T8" t="s">
        <v>11</v>
      </c>
      <c r="U8" t="s">
        <v>197</v>
      </c>
      <c r="V8" t="s">
        <v>198</v>
      </c>
      <c r="AE8" t="s">
        <v>198</v>
      </c>
      <c r="AF8" t="s">
        <v>462</v>
      </c>
      <c r="AH8" t="s">
        <v>183</v>
      </c>
      <c r="AI8" t="s">
        <v>199</v>
      </c>
      <c r="AJ8" t="s">
        <v>25</v>
      </c>
      <c r="AL8" t="s">
        <v>4</v>
      </c>
      <c r="AM8" t="s">
        <v>255</v>
      </c>
      <c r="AN8" t="s">
        <v>4</v>
      </c>
      <c r="AO8" s="23">
        <v>8.61</v>
      </c>
      <c r="AP8" s="24">
        <v>20250007361229</v>
      </c>
      <c r="AQ8" s="22">
        <v>45881</v>
      </c>
      <c r="AS8" s="5">
        <v>405676</v>
      </c>
      <c r="AT8">
        <v>18.77</v>
      </c>
    </row>
    <row r="9" spans="1:46" hidden="1" x14ac:dyDescent="0.25">
      <c r="A9">
        <v>34</v>
      </c>
      <c r="B9">
        <v>1902750</v>
      </c>
      <c r="C9" s="22">
        <v>45784</v>
      </c>
      <c r="D9" s="22">
        <v>45869</v>
      </c>
      <c r="E9" s="22">
        <v>45910</v>
      </c>
      <c r="F9">
        <v>86</v>
      </c>
      <c r="G9" t="s">
        <v>27</v>
      </c>
      <c r="H9" t="s">
        <v>7</v>
      </c>
      <c r="I9" t="s">
        <v>62</v>
      </c>
      <c r="J9" t="s">
        <v>1</v>
      </c>
      <c r="K9" t="s">
        <v>49</v>
      </c>
      <c r="L9">
        <v>996866969</v>
      </c>
      <c r="M9" t="s">
        <v>100</v>
      </c>
      <c r="N9" t="s">
        <v>9</v>
      </c>
      <c r="O9">
        <v>1788</v>
      </c>
      <c r="P9">
        <v>1812</v>
      </c>
      <c r="Q9">
        <v>0</v>
      </c>
      <c r="R9">
        <v>24</v>
      </c>
      <c r="S9">
        <v>0</v>
      </c>
      <c r="T9" t="s">
        <v>11</v>
      </c>
      <c r="U9" t="s">
        <v>730</v>
      </c>
      <c r="V9" t="s">
        <v>1158</v>
      </c>
      <c r="W9" t="s">
        <v>1183</v>
      </c>
      <c r="X9" t="s">
        <v>1184</v>
      </c>
      <c r="AE9" t="s">
        <v>1185</v>
      </c>
      <c r="AF9" t="s">
        <v>462</v>
      </c>
      <c r="AH9" t="s">
        <v>1186</v>
      </c>
      <c r="AI9" t="s">
        <v>1187</v>
      </c>
      <c r="AJ9" t="s">
        <v>1188</v>
      </c>
      <c r="AL9" t="s">
        <v>4</v>
      </c>
      <c r="AM9" t="s">
        <v>1189</v>
      </c>
      <c r="AN9" t="s">
        <v>4</v>
      </c>
      <c r="AO9" s="23">
        <v>26.68</v>
      </c>
      <c r="AP9" s="24">
        <v>20250007361230</v>
      </c>
      <c r="AQ9" s="22">
        <v>45881</v>
      </c>
      <c r="AS9" s="14">
        <v>18.77</v>
      </c>
      <c r="AT9">
        <v>18.77</v>
      </c>
    </row>
    <row r="10" spans="1:46" hidden="1" x14ac:dyDescent="0.25">
      <c r="A10">
        <v>34</v>
      </c>
      <c r="B10">
        <v>1902751</v>
      </c>
      <c r="C10" s="22">
        <v>45784</v>
      </c>
      <c r="D10" s="22">
        <v>45869</v>
      </c>
      <c r="E10" s="22">
        <v>45910</v>
      </c>
      <c r="F10">
        <v>86</v>
      </c>
      <c r="G10" t="s">
        <v>27</v>
      </c>
      <c r="H10" t="s">
        <v>7</v>
      </c>
      <c r="I10" t="s">
        <v>62</v>
      </c>
      <c r="J10" t="s">
        <v>1</v>
      </c>
      <c r="K10" t="s">
        <v>49</v>
      </c>
      <c r="L10">
        <v>996866969</v>
      </c>
      <c r="M10" t="s">
        <v>108</v>
      </c>
      <c r="N10" t="s">
        <v>9</v>
      </c>
      <c r="O10">
        <v>1698</v>
      </c>
      <c r="P10">
        <v>1709</v>
      </c>
      <c r="Q10">
        <v>0</v>
      </c>
      <c r="R10">
        <v>11</v>
      </c>
      <c r="S10">
        <v>0</v>
      </c>
      <c r="T10" t="s">
        <v>11</v>
      </c>
      <c r="U10" t="s">
        <v>109</v>
      </c>
      <c r="V10" t="s">
        <v>110</v>
      </c>
      <c r="AE10" t="s">
        <v>110</v>
      </c>
      <c r="AF10" t="s">
        <v>462</v>
      </c>
      <c r="AH10" t="s">
        <v>111</v>
      </c>
      <c r="AI10" t="s">
        <v>112</v>
      </c>
      <c r="AJ10" t="s">
        <v>1190</v>
      </c>
      <c r="AL10" t="s">
        <v>4</v>
      </c>
      <c r="AM10" t="s">
        <v>1191</v>
      </c>
      <c r="AN10" t="s">
        <v>4</v>
      </c>
      <c r="AO10" s="23">
        <v>11.49</v>
      </c>
      <c r="AP10" s="24">
        <v>20250007361231</v>
      </c>
      <c r="AQ10" s="22">
        <v>45881</v>
      </c>
      <c r="AS10" s="5">
        <v>405688</v>
      </c>
      <c r="AT10">
        <v>429.19</v>
      </c>
    </row>
    <row r="11" spans="1:46" hidden="1" x14ac:dyDescent="0.25">
      <c r="A11">
        <v>34</v>
      </c>
      <c r="B11">
        <v>1902752</v>
      </c>
      <c r="C11" s="22">
        <v>45784</v>
      </c>
      <c r="D11" s="22">
        <v>45869</v>
      </c>
      <c r="E11" s="22">
        <v>45910</v>
      </c>
      <c r="F11">
        <v>86</v>
      </c>
      <c r="G11" t="s">
        <v>27</v>
      </c>
      <c r="H11" t="s">
        <v>7</v>
      </c>
      <c r="I11" t="s">
        <v>62</v>
      </c>
      <c r="J11" t="s">
        <v>1</v>
      </c>
      <c r="K11" t="s">
        <v>49</v>
      </c>
      <c r="L11">
        <v>996866969</v>
      </c>
      <c r="M11" t="s">
        <v>117</v>
      </c>
      <c r="N11" t="s">
        <v>9</v>
      </c>
      <c r="O11">
        <v>2409</v>
      </c>
      <c r="P11">
        <v>2427</v>
      </c>
      <c r="Q11">
        <v>0</v>
      </c>
      <c r="R11">
        <v>18</v>
      </c>
      <c r="S11">
        <v>0</v>
      </c>
      <c r="T11" t="s">
        <v>11</v>
      </c>
      <c r="U11" t="s">
        <v>730</v>
      </c>
      <c r="V11" t="s">
        <v>1158</v>
      </c>
      <c r="W11" t="s">
        <v>1126</v>
      </c>
      <c r="X11" t="s">
        <v>1172</v>
      </c>
      <c r="AE11" t="s">
        <v>1173</v>
      </c>
      <c r="AF11" t="s">
        <v>462</v>
      </c>
      <c r="AH11" t="s">
        <v>1174</v>
      </c>
      <c r="AI11" t="s">
        <v>1029</v>
      </c>
      <c r="AJ11" t="s">
        <v>1021</v>
      </c>
      <c r="AL11" t="s">
        <v>4</v>
      </c>
      <c r="AM11" t="s">
        <v>1175</v>
      </c>
      <c r="AN11" t="s">
        <v>4</v>
      </c>
      <c r="AO11" s="23">
        <v>18.77</v>
      </c>
      <c r="AP11" s="24">
        <v>20250007361232</v>
      </c>
      <c r="AQ11" s="22">
        <v>45881</v>
      </c>
      <c r="AS11" s="14">
        <v>429.19</v>
      </c>
      <c r="AT11">
        <v>429.19</v>
      </c>
    </row>
    <row r="12" spans="1:46" hidden="1" x14ac:dyDescent="0.25">
      <c r="A12">
        <v>34</v>
      </c>
      <c r="B12">
        <v>405688</v>
      </c>
      <c r="C12" s="22">
        <v>45784</v>
      </c>
      <c r="D12" s="22">
        <v>45869</v>
      </c>
      <c r="E12" s="22">
        <v>45910</v>
      </c>
      <c r="F12">
        <v>86</v>
      </c>
      <c r="G12" t="s">
        <v>27</v>
      </c>
      <c r="H12" t="s">
        <v>7</v>
      </c>
      <c r="I12" t="s">
        <v>1</v>
      </c>
      <c r="J12" t="s">
        <v>1</v>
      </c>
      <c r="K12" t="s">
        <v>124</v>
      </c>
      <c r="L12">
        <v>996866969</v>
      </c>
      <c r="M12" t="s">
        <v>126</v>
      </c>
      <c r="N12" t="s">
        <v>127</v>
      </c>
      <c r="O12">
        <v>24232</v>
      </c>
      <c r="P12">
        <v>24355</v>
      </c>
      <c r="Q12">
        <v>0</v>
      </c>
      <c r="R12">
        <v>123</v>
      </c>
      <c r="S12">
        <v>0</v>
      </c>
      <c r="T12" t="s">
        <v>11</v>
      </c>
      <c r="U12" t="s">
        <v>730</v>
      </c>
      <c r="V12" t="s">
        <v>1158</v>
      </c>
      <c r="W12" t="s">
        <v>1159</v>
      </c>
      <c r="X12" t="s">
        <v>107</v>
      </c>
      <c r="Y12" t="s">
        <v>1160</v>
      </c>
      <c r="Z12" t="s">
        <v>1161</v>
      </c>
      <c r="AA12" t="s">
        <v>1162</v>
      </c>
      <c r="AB12" t="s">
        <v>1163</v>
      </c>
      <c r="AC12" t="s">
        <v>1192</v>
      </c>
      <c r="AD12" t="s">
        <v>1193</v>
      </c>
      <c r="AE12" t="s">
        <v>1194</v>
      </c>
      <c r="AF12" t="s">
        <v>1195</v>
      </c>
      <c r="AH12" t="s">
        <v>1196</v>
      </c>
      <c r="AI12" t="s">
        <v>1197</v>
      </c>
      <c r="AJ12" t="s">
        <v>1198</v>
      </c>
      <c r="AL12" t="s">
        <v>4</v>
      </c>
      <c r="AM12" t="s">
        <v>1199</v>
      </c>
      <c r="AN12" t="s">
        <v>4</v>
      </c>
      <c r="AO12" s="23">
        <v>429.19</v>
      </c>
      <c r="AP12" s="24">
        <v>20250007359068</v>
      </c>
      <c r="AQ12" s="22">
        <v>45881</v>
      </c>
      <c r="AS12" s="5">
        <v>677201</v>
      </c>
      <c r="AT12">
        <v>3.6</v>
      </c>
    </row>
    <row r="13" spans="1:46" hidden="1" x14ac:dyDescent="0.25">
      <c r="A13">
        <v>40</v>
      </c>
      <c r="B13">
        <v>1835245</v>
      </c>
      <c r="C13" s="22">
        <v>45787</v>
      </c>
      <c r="D13" s="22">
        <v>45874</v>
      </c>
      <c r="E13" s="22">
        <v>45912</v>
      </c>
      <c r="F13">
        <v>88</v>
      </c>
      <c r="G13" t="s">
        <v>146</v>
      </c>
      <c r="H13" t="s">
        <v>7</v>
      </c>
      <c r="I13" t="s">
        <v>147</v>
      </c>
      <c r="J13" t="s">
        <v>1</v>
      </c>
      <c r="K13" t="s">
        <v>148</v>
      </c>
      <c r="L13">
        <v>996866969</v>
      </c>
      <c r="M13" t="s">
        <v>149</v>
      </c>
      <c r="N13" t="s">
        <v>9</v>
      </c>
      <c r="O13">
        <v>3660</v>
      </c>
      <c r="P13">
        <v>3660</v>
      </c>
      <c r="Q13" t="s">
        <v>10</v>
      </c>
      <c r="R13">
        <v>0</v>
      </c>
      <c r="S13">
        <v>0</v>
      </c>
      <c r="T13" t="s">
        <v>11</v>
      </c>
      <c r="U13" t="s">
        <v>12</v>
      </c>
      <c r="V13" t="s">
        <v>13</v>
      </c>
      <c r="AE13" t="s">
        <v>13</v>
      </c>
      <c r="AF13" t="s">
        <v>193</v>
      </c>
      <c r="AH13" t="s">
        <v>15</v>
      </c>
      <c r="AI13" t="s">
        <v>16</v>
      </c>
      <c r="AJ13" t="s">
        <v>953</v>
      </c>
      <c r="AL13" t="s">
        <v>4</v>
      </c>
      <c r="AM13" t="s">
        <v>954</v>
      </c>
      <c r="AN13" t="s">
        <v>1200</v>
      </c>
      <c r="AO13" s="23">
        <v>7.0000000000000007E-2</v>
      </c>
      <c r="AP13" s="24">
        <v>20250007460620</v>
      </c>
      <c r="AQ13" s="22">
        <v>45883</v>
      </c>
      <c r="AS13" s="14">
        <v>3.6</v>
      </c>
      <c r="AT13">
        <v>3.6</v>
      </c>
    </row>
    <row r="14" spans="1:46" hidden="1" x14ac:dyDescent="0.25">
      <c r="A14">
        <v>40</v>
      </c>
      <c r="B14">
        <v>2121795</v>
      </c>
      <c r="C14" s="22">
        <v>45786</v>
      </c>
      <c r="D14" s="22">
        <v>45875</v>
      </c>
      <c r="E14" s="22">
        <v>45912</v>
      </c>
      <c r="F14">
        <v>90</v>
      </c>
      <c r="G14" t="s">
        <v>146</v>
      </c>
      <c r="H14" t="s">
        <v>7</v>
      </c>
      <c r="I14" t="s">
        <v>1</v>
      </c>
      <c r="J14" t="s">
        <v>1</v>
      </c>
      <c r="K14" t="s">
        <v>154</v>
      </c>
      <c r="L14">
        <v>996866969</v>
      </c>
      <c r="M14" t="s">
        <v>155</v>
      </c>
      <c r="N14" t="s">
        <v>156</v>
      </c>
      <c r="O14">
        <v>2029</v>
      </c>
      <c r="P14">
        <v>2066</v>
      </c>
      <c r="Q14">
        <v>0</v>
      </c>
      <c r="R14">
        <v>37</v>
      </c>
      <c r="S14">
        <v>0</v>
      </c>
      <c r="T14" t="s">
        <v>11</v>
      </c>
      <c r="U14" t="s">
        <v>167</v>
      </c>
      <c r="V14" t="s">
        <v>168</v>
      </c>
      <c r="W14" t="s">
        <v>1201</v>
      </c>
      <c r="X14" t="s">
        <v>1202</v>
      </c>
      <c r="AE14" t="s">
        <v>533</v>
      </c>
      <c r="AF14" t="s">
        <v>172</v>
      </c>
      <c r="AH14" t="s">
        <v>1203</v>
      </c>
      <c r="AI14" t="s">
        <v>1117</v>
      </c>
      <c r="AJ14" t="s">
        <v>369</v>
      </c>
      <c r="AL14" t="s">
        <v>4</v>
      </c>
      <c r="AM14" t="s">
        <v>1204</v>
      </c>
      <c r="AN14" t="s">
        <v>1205</v>
      </c>
      <c r="AO14" s="23">
        <v>5.3</v>
      </c>
      <c r="AP14" s="24">
        <v>20250007460913</v>
      </c>
      <c r="AQ14" s="22">
        <v>45883</v>
      </c>
      <c r="AS14" s="5">
        <v>689107</v>
      </c>
      <c r="AT14">
        <v>0.75</v>
      </c>
    </row>
    <row r="15" spans="1:46" hidden="1" x14ac:dyDescent="0.25">
      <c r="A15">
        <v>40</v>
      </c>
      <c r="B15">
        <v>2121796</v>
      </c>
      <c r="C15" s="22">
        <v>45786</v>
      </c>
      <c r="D15" s="22">
        <v>45875</v>
      </c>
      <c r="E15" s="22">
        <v>45912</v>
      </c>
      <c r="F15">
        <v>90</v>
      </c>
      <c r="G15" t="s">
        <v>146</v>
      </c>
      <c r="H15" t="s">
        <v>7</v>
      </c>
      <c r="I15" t="s">
        <v>1</v>
      </c>
      <c r="J15" t="s">
        <v>1</v>
      </c>
      <c r="K15" t="s">
        <v>154</v>
      </c>
      <c r="L15">
        <v>996866969</v>
      </c>
      <c r="M15" t="s">
        <v>166</v>
      </c>
      <c r="N15" t="s">
        <v>156</v>
      </c>
      <c r="O15">
        <v>2712</v>
      </c>
      <c r="P15">
        <v>2736</v>
      </c>
      <c r="Q15">
        <v>0</v>
      </c>
      <c r="R15">
        <v>24</v>
      </c>
      <c r="S15">
        <v>0</v>
      </c>
      <c r="T15" t="s">
        <v>11</v>
      </c>
      <c r="U15" t="s">
        <v>167</v>
      </c>
      <c r="V15" t="s">
        <v>168</v>
      </c>
      <c r="W15" t="s">
        <v>74</v>
      </c>
      <c r="X15" t="s">
        <v>1206</v>
      </c>
      <c r="AE15" t="s">
        <v>1207</v>
      </c>
      <c r="AF15" t="s">
        <v>172</v>
      </c>
      <c r="AH15" t="s">
        <v>315</v>
      </c>
      <c r="AI15" t="s">
        <v>1208</v>
      </c>
      <c r="AJ15" t="s">
        <v>222</v>
      </c>
      <c r="AL15" t="s">
        <v>4</v>
      </c>
      <c r="AM15" t="s">
        <v>1209</v>
      </c>
      <c r="AN15" t="s">
        <v>1210</v>
      </c>
      <c r="AO15" s="23">
        <v>6.16</v>
      </c>
      <c r="AP15" s="24">
        <v>20250007460914</v>
      </c>
      <c r="AQ15" s="22">
        <v>45883</v>
      </c>
      <c r="AS15" s="14">
        <v>0.75</v>
      </c>
      <c r="AT15">
        <v>0.75</v>
      </c>
    </row>
    <row r="16" spans="1:46" hidden="1" x14ac:dyDescent="0.25">
      <c r="A16">
        <v>40</v>
      </c>
      <c r="B16">
        <v>2121797</v>
      </c>
      <c r="C16" s="22">
        <v>45786</v>
      </c>
      <c r="D16" s="22">
        <v>45875</v>
      </c>
      <c r="E16" s="22">
        <v>45912</v>
      </c>
      <c r="F16">
        <v>90</v>
      </c>
      <c r="G16" t="s">
        <v>146</v>
      </c>
      <c r="H16" t="s">
        <v>7</v>
      </c>
      <c r="I16" t="s">
        <v>1</v>
      </c>
      <c r="J16" t="s">
        <v>1</v>
      </c>
      <c r="K16" t="s">
        <v>154</v>
      </c>
      <c r="L16">
        <v>996866969</v>
      </c>
      <c r="M16" t="s">
        <v>178</v>
      </c>
      <c r="N16" t="s">
        <v>156</v>
      </c>
      <c r="O16">
        <v>1206</v>
      </c>
      <c r="P16">
        <v>1225</v>
      </c>
      <c r="Q16">
        <v>0</v>
      </c>
      <c r="R16">
        <v>19</v>
      </c>
      <c r="S16">
        <v>0</v>
      </c>
      <c r="T16" t="s">
        <v>11</v>
      </c>
      <c r="U16" t="s">
        <v>167</v>
      </c>
      <c r="V16" t="s">
        <v>168</v>
      </c>
      <c r="W16" t="s">
        <v>1211</v>
      </c>
      <c r="X16" t="s">
        <v>1212</v>
      </c>
      <c r="AE16" t="s">
        <v>1213</v>
      </c>
      <c r="AF16" t="s">
        <v>172</v>
      </c>
      <c r="AH16" t="s">
        <v>1214</v>
      </c>
      <c r="AI16" t="s">
        <v>1215</v>
      </c>
      <c r="AJ16" t="s">
        <v>453</v>
      </c>
      <c r="AL16" t="s">
        <v>4</v>
      </c>
      <c r="AM16" t="s">
        <v>1216</v>
      </c>
      <c r="AN16" t="s">
        <v>245</v>
      </c>
      <c r="AO16" s="23">
        <v>15.04</v>
      </c>
      <c r="AP16" s="24">
        <v>20250007460915</v>
      </c>
      <c r="AQ16" s="22">
        <v>45883</v>
      </c>
      <c r="AS16" s="5">
        <v>689108</v>
      </c>
      <c r="AT16">
        <v>0.09</v>
      </c>
    </row>
    <row r="17" spans="1:46" hidden="1" x14ac:dyDescent="0.25">
      <c r="A17">
        <v>40</v>
      </c>
      <c r="B17">
        <v>2121799</v>
      </c>
      <c r="C17" s="22">
        <v>45786</v>
      </c>
      <c r="D17" s="22">
        <v>45875</v>
      </c>
      <c r="E17" s="22">
        <v>45912</v>
      </c>
      <c r="F17">
        <v>90</v>
      </c>
      <c r="G17" t="s">
        <v>146</v>
      </c>
      <c r="H17" t="s">
        <v>7</v>
      </c>
      <c r="I17" t="s">
        <v>1</v>
      </c>
      <c r="J17" t="s">
        <v>1</v>
      </c>
      <c r="K17" t="s">
        <v>154</v>
      </c>
      <c r="L17">
        <v>996866969</v>
      </c>
      <c r="M17" t="s">
        <v>187</v>
      </c>
      <c r="N17" t="s">
        <v>156</v>
      </c>
      <c r="O17">
        <v>913</v>
      </c>
      <c r="P17">
        <v>923</v>
      </c>
      <c r="Q17">
        <v>0</v>
      </c>
      <c r="R17">
        <v>10</v>
      </c>
      <c r="S17">
        <v>0</v>
      </c>
      <c r="T17" t="s">
        <v>11</v>
      </c>
      <c r="U17" t="s">
        <v>977</v>
      </c>
      <c r="V17" t="s">
        <v>981</v>
      </c>
      <c r="AE17" t="s">
        <v>981</v>
      </c>
      <c r="AF17" t="s">
        <v>172</v>
      </c>
      <c r="AH17" t="s">
        <v>982</v>
      </c>
      <c r="AI17" t="s">
        <v>185</v>
      </c>
      <c r="AJ17" t="s">
        <v>174</v>
      </c>
      <c r="AL17" t="s">
        <v>4</v>
      </c>
      <c r="AM17" t="s">
        <v>983</v>
      </c>
      <c r="AN17" t="s">
        <v>1217</v>
      </c>
      <c r="AO17" s="23">
        <v>0.98</v>
      </c>
      <c r="AP17" s="24">
        <v>20250007460917</v>
      </c>
      <c r="AQ17" s="22">
        <v>45883</v>
      </c>
      <c r="AS17" s="14">
        <v>0.09</v>
      </c>
      <c r="AT17">
        <v>0.09</v>
      </c>
    </row>
    <row r="18" spans="1:46" hidden="1" x14ac:dyDescent="0.25">
      <c r="A18">
        <v>40</v>
      </c>
      <c r="B18">
        <v>2121801</v>
      </c>
      <c r="C18" s="22">
        <v>45786</v>
      </c>
      <c r="D18" s="22">
        <v>45875</v>
      </c>
      <c r="E18" s="22">
        <v>45912</v>
      </c>
      <c r="F18">
        <v>90</v>
      </c>
      <c r="G18" t="s">
        <v>146</v>
      </c>
      <c r="H18" t="s">
        <v>7</v>
      </c>
      <c r="I18" t="s">
        <v>1</v>
      </c>
      <c r="J18" t="s">
        <v>1</v>
      </c>
      <c r="K18" t="s">
        <v>154</v>
      </c>
      <c r="L18">
        <v>996866969</v>
      </c>
      <c r="M18" t="s">
        <v>196</v>
      </c>
      <c r="N18" t="s">
        <v>156</v>
      </c>
      <c r="O18">
        <v>1768</v>
      </c>
      <c r="P18">
        <v>1782</v>
      </c>
      <c r="Q18">
        <v>0</v>
      </c>
      <c r="R18">
        <v>14</v>
      </c>
      <c r="S18">
        <v>0</v>
      </c>
      <c r="T18" t="s">
        <v>11</v>
      </c>
      <c r="U18" t="s">
        <v>82</v>
      </c>
      <c r="V18" t="s">
        <v>83</v>
      </c>
      <c r="AE18" t="s">
        <v>83</v>
      </c>
      <c r="AF18" t="s">
        <v>172</v>
      </c>
      <c r="AH18" t="s">
        <v>84</v>
      </c>
      <c r="AI18" t="s">
        <v>85</v>
      </c>
      <c r="AJ18" t="s">
        <v>454</v>
      </c>
      <c r="AL18" t="s">
        <v>4</v>
      </c>
      <c r="AM18" t="s">
        <v>964</v>
      </c>
      <c r="AN18" t="s">
        <v>1218</v>
      </c>
      <c r="AO18" s="23">
        <v>5.79</v>
      </c>
      <c r="AP18" s="24">
        <v>20250007460919</v>
      </c>
      <c r="AQ18" s="22">
        <v>45883</v>
      </c>
      <c r="AS18" s="5">
        <v>1005741</v>
      </c>
      <c r="AT18">
        <v>0.16</v>
      </c>
    </row>
    <row r="19" spans="1:46" hidden="1" x14ac:dyDescent="0.25">
      <c r="A19">
        <v>40</v>
      </c>
      <c r="B19">
        <v>677201</v>
      </c>
      <c r="C19" s="22">
        <v>45791</v>
      </c>
      <c r="D19" s="22">
        <v>45877</v>
      </c>
      <c r="E19" s="22">
        <v>45912</v>
      </c>
      <c r="F19">
        <v>87</v>
      </c>
      <c r="G19" t="s">
        <v>146</v>
      </c>
      <c r="H19" t="s">
        <v>7</v>
      </c>
      <c r="I19" t="s">
        <v>1</v>
      </c>
      <c r="J19" t="s">
        <v>1</v>
      </c>
      <c r="K19" t="s">
        <v>461</v>
      </c>
      <c r="L19">
        <v>996866969</v>
      </c>
      <c r="M19">
        <v>0</v>
      </c>
      <c r="N19" t="s">
        <v>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11</v>
      </c>
      <c r="AF19" t="s">
        <v>867</v>
      </c>
      <c r="AI19" t="s">
        <v>4</v>
      </c>
      <c r="AJ19" t="s">
        <v>1219</v>
      </c>
      <c r="AL19" t="s">
        <v>4</v>
      </c>
      <c r="AM19" t="s">
        <v>1220</v>
      </c>
      <c r="AN19" t="s">
        <v>4</v>
      </c>
      <c r="AO19" s="23">
        <v>3.6</v>
      </c>
      <c r="AP19" s="24">
        <v>20250007458504</v>
      </c>
      <c r="AQ19" s="22">
        <v>45883</v>
      </c>
      <c r="AS19" s="14">
        <v>0.16</v>
      </c>
      <c r="AT19">
        <v>0.16</v>
      </c>
    </row>
    <row r="20" spans="1:46" hidden="1" x14ac:dyDescent="0.25">
      <c r="B20">
        <v>689107</v>
      </c>
      <c r="E20" s="22">
        <v>45895</v>
      </c>
      <c r="G20" t="s">
        <v>465</v>
      </c>
      <c r="I20" t="s">
        <v>1</v>
      </c>
      <c r="J20" t="s">
        <v>1</v>
      </c>
      <c r="K20" t="s">
        <v>466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1221</v>
      </c>
      <c r="AL20" t="s">
        <v>4</v>
      </c>
      <c r="AM20" t="s">
        <v>1221</v>
      </c>
      <c r="AN20" t="s">
        <v>4</v>
      </c>
      <c r="AO20" s="23">
        <v>0.75</v>
      </c>
      <c r="AP20" s="24">
        <v>20250007703170</v>
      </c>
      <c r="AQ20" s="22">
        <v>45895</v>
      </c>
      <c r="AS20" s="5">
        <v>1835245</v>
      </c>
      <c r="AT20">
        <v>7.0000000000000007E-2</v>
      </c>
    </row>
    <row r="21" spans="1:46" hidden="1" x14ac:dyDescent="0.25">
      <c r="B21">
        <v>689108</v>
      </c>
      <c r="E21" s="22">
        <v>45895</v>
      </c>
      <c r="G21" t="s">
        <v>465</v>
      </c>
      <c r="I21" t="s">
        <v>1</v>
      </c>
      <c r="J21" t="s">
        <v>1</v>
      </c>
      <c r="K21" t="s">
        <v>466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70</v>
      </c>
      <c r="AL21" t="s">
        <v>4</v>
      </c>
      <c r="AM21" t="s">
        <v>70</v>
      </c>
      <c r="AN21" t="s">
        <v>4</v>
      </c>
      <c r="AO21" s="23">
        <v>0.09</v>
      </c>
      <c r="AP21" s="24">
        <v>20250007703171</v>
      </c>
      <c r="AQ21" s="22">
        <v>45895</v>
      </c>
      <c r="AS21" s="14">
        <v>7.0000000000000007E-2</v>
      </c>
      <c r="AT21">
        <v>7.0000000000000007E-2</v>
      </c>
    </row>
    <row r="22" spans="1:46" hidden="1" x14ac:dyDescent="0.25">
      <c r="B22">
        <v>1005741</v>
      </c>
      <c r="E22" s="22">
        <v>45895</v>
      </c>
      <c r="G22" t="s">
        <v>465</v>
      </c>
      <c r="I22" t="s">
        <v>1</v>
      </c>
      <c r="J22" t="s">
        <v>1</v>
      </c>
      <c r="K22" t="s">
        <v>466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271</v>
      </c>
      <c r="AL22" t="s">
        <v>4</v>
      </c>
      <c r="AM22" t="s">
        <v>271</v>
      </c>
      <c r="AN22" t="s">
        <v>4</v>
      </c>
      <c r="AO22" s="23">
        <v>0.16</v>
      </c>
      <c r="AP22" s="24">
        <v>20250007703172</v>
      </c>
      <c r="AQ22" s="22">
        <v>45895</v>
      </c>
      <c r="AS22" s="5">
        <v>1902746</v>
      </c>
      <c r="AT22">
        <v>25.36</v>
      </c>
    </row>
    <row r="23" spans="1:46" hidden="1" x14ac:dyDescent="0.25">
      <c r="B23">
        <v>2174564</v>
      </c>
      <c r="E23" s="22">
        <v>45895</v>
      </c>
      <c r="G23" t="s">
        <v>465</v>
      </c>
      <c r="I23" t="s">
        <v>1</v>
      </c>
      <c r="J23" t="s">
        <v>1</v>
      </c>
      <c r="K23" t="s">
        <v>466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145</v>
      </c>
      <c r="AL23" t="s">
        <v>4</v>
      </c>
      <c r="AM23" t="s">
        <v>145</v>
      </c>
      <c r="AN23" t="s">
        <v>4</v>
      </c>
      <c r="AO23" s="23">
        <v>0.22</v>
      </c>
      <c r="AP23" s="24">
        <v>20250007703173</v>
      </c>
      <c r="AQ23" s="22">
        <v>45895</v>
      </c>
      <c r="AS23" s="14">
        <v>25.36</v>
      </c>
      <c r="AT23">
        <v>25.36</v>
      </c>
    </row>
    <row r="24" spans="1:46" hidden="1" x14ac:dyDescent="0.25">
      <c r="B24">
        <v>2174565</v>
      </c>
      <c r="E24" s="22">
        <v>45895</v>
      </c>
      <c r="G24" t="s">
        <v>465</v>
      </c>
      <c r="I24" t="s">
        <v>1</v>
      </c>
      <c r="J24" t="s">
        <v>1</v>
      </c>
      <c r="K24" t="s">
        <v>466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116</v>
      </c>
      <c r="AL24" t="s">
        <v>4</v>
      </c>
      <c r="AM24" t="s">
        <v>116</v>
      </c>
      <c r="AN24" t="s">
        <v>4</v>
      </c>
      <c r="AO24" s="23">
        <v>0.04</v>
      </c>
      <c r="AP24" s="24">
        <v>20250007703174</v>
      </c>
      <c r="AQ24" s="22">
        <v>45895</v>
      </c>
      <c r="AS24" s="5">
        <v>1902747</v>
      </c>
      <c r="AT24">
        <v>10.050000000000001</v>
      </c>
    </row>
    <row r="25" spans="1:46" hidden="1" x14ac:dyDescent="0.25">
      <c r="B25">
        <v>2174566</v>
      </c>
      <c r="E25" s="22">
        <v>45895</v>
      </c>
      <c r="G25" t="s">
        <v>465</v>
      </c>
      <c r="I25" t="s">
        <v>1</v>
      </c>
      <c r="J25" t="s">
        <v>1</v>
      </c>
      <c r="K25" t="s">
        <v>466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391</v>
      </c>
      <c r="AL25" t="s">
        <v>4</v>
      </c>
      <c r="AM25" t="s">
        <v>391</v>
      </c>
      <c r="AN25" t="s">
        <v>4</v>
      </c>
      <c r="AO25" s="23">
        <v>0.18</v>
      </c>
      <c r="AP25" s="24">
        <v>20250007703175</v>
      </c>
      <c r="AQ25" s="22">
        <v>45895</v>
      </c>
      <c r="AS25" s="14">
        <v>10.050000000000001</v>
      </c>
      <c r="AT25">
        <v>10.050000000000001</v>
      </c>
    </row>
    <row r="26" spans="1:46" hidden="1" x14ac:dyDescent="0.25">
      <c r="B26">
        <v>2174567</v>
      </c>
      <c r="E26" s="22">
        <v>45895</v>
      </c>
      <c r="G26" t="s">
        <v>465</v>
      </c>
      <c r="I26" t="s">
        <v>1</v>
      </c>
      <c r="J26" t="s">
        <v>1</v>
      </c>
      <c r="K26" t="s">
        <v>466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282</v>
      </c>
      <c r="AL26" t="s">
        <v>4</v>
      </c>
      <c r="AM26" t="s">
        <v>282</v>
      </c>
      <c r="AN26" t="s">
        <v>4</v>
      </c>
      <c r="AO26" s="23">
        <v>0.17</v>
      </c>
      <c r="AP26" s="24">
        <v>20250007703176</v>
      </c>
      <c r="AQ26" s="22">
        <v>45895</v>
      </c>
      <c r="AS26" s="5">
        <v>1902748</v>
      </c>
      <c r="AT26">
        <v>12.93</v>
      </c>
    </row>
    <row r="27" spans="1:46" hidden="1" x14ac:dyDescent="0.25">
      <c r="B27">
        <v>2174568</v>
      </c>
      <c r="E27" s="22">
        <v>45895</v>
      </c>
      <c r="G27" t="s">
        <v>465</v>
      </c>
      <c r="I27" t="s">
        <v>1</v>
      </c>
      <c r="J27" t="s">
        <v>1</v>
      </c>
      <c r="K27" t="s">
        <v>466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70</v>
      </c>
      <c r="AL27" t="s">
        <v>4</v>
      </c>
      <c r="AM27" t="s">
        <v>70</v>
      </c>
      <c r="AN27" t="s">
        <v>4</v>
      </c>
      <c r="AO27" s="23">
        <v>0.09</v>
      </c>
      <c r="AP27" s="24">
        <v>20250007703177</v>
      </c>
      <c r="AQ27" s="22">
        <v>45895</v>
      </c>
      <c r="AS27" s="14">
        <v>12.93</v>
      </c>
      <c r="AT27">
        <v>12.93</v>
      </c>
    </row>
    <row r="28" spans="1:46" hidden="1" x14ac:dyDescent="0.25">
      <c r="B28">
        <v>2174569</v>
      </c>
      <c r="E28" s="22">
        <v>45895</v>
      </c>
      <c r="G28" t="s">
        <v>465</v>
      </c>
      <c r="I28" t="s">
        <v>1</v>
      </c>
      <c r="J28" t="s">
        <v>1</v>
      </c>
      <c r="K28" t="s">
        <v>466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267</v>
      </c>
      <c r="AL28" t="s">
        <v>4</v>
      </c>
      <c r="AM28" t="s">
        <v>267</v>
      </c>
      <c r="AN28" t="s">
        <v>4</v>
      </c>
      <c r="AO28" s="23">
        <v>0.21</v>
      </c>
      <c r="AP28" s="24">
        <v>20250007703178</v>
      </c>
      <c r="AQ28" s="22">
        <v>45895</v>
      </c>
      <c r="AS28" s="5">
        <v>1902749</v>
      </c>
      <c r="AT28">
        <v>8.61</v>
      </c>
    </row>
    <row r="29" spans="1:46" hidden="1" x14ac:dyDescent="0.25">
      <c r="B29">
        <v>2174570</v>
      </c>
      <c r="E29" s="22">
        <v>45895</v>
      </c>
      <c r="G29" t="s">
        <v>465</v>
      </c>
      <c r="I29" t="s">
        <v>1</v>
      </c>
      <c r="J29" t="s">
        <v>1</v>
      </c>
      <c r="K29" t="s">
        <v>466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145</v>
      </c>
      <c r="AL29" t="s">
        <v>4</v>
      </c>
      <c r="AM29" t="s">
        <v>145</v>
      </c>
      <c r="AN29" t="s">
        <v>4</v>
      </c>
      <c r="AO29" s="23">
        <v>0.22</v>
      </c>
      <c r="AP29" s="24">
        <v>20250007703179</v>
      </c>
      <c r="AQ29" s="22">
        <v>45895</v>
      </c>
      <c r="AS29" s="14">
        <v>8.61</v>
      </c>
      <c r="AT29">
        <v>8.61</v>
      </c>
    </row>
    <row r="30" spans="1:46" hidden="1" x14ac:dyDescent="0.25">
      <c r="B30">
        <v>2174571</v>
      </c>
      <c r="E30" s="22">
        <v>45895</v>
      </c>
      <c r="G30" t="s">
        <v>465</v>
      </c>
      <c r="I30" t="s">
        <v>1</v>
      </c>
      <c r="J30" t="s">
        <v>1</v>
      </c>
      <c r="K30" t="s">
        <v>466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1222</v>
      </c>
      <c r="AL30" t="s">
        <v>4</v>
      </c>
      <c r="AM30" t="s">
        <v>1222</v>
      </c>
      <c r="AN30" t="s">
        <v>4</v>
      </c>
      <c r="AO30" s="23">
        <v>2.04</v>
      </c>
      <c r="AP30" s="24">
        <v>20250007703180</v>
      </c>
      <c r="AQ30" s="22">
        <v>45895</v>
      </c>
      <c r="AS30" s="5">
        <v>1902750</v>
      </c>
      <c r="AT30">
        <v>26.68</v>
      </c>
    </row>
    <row r="31" spans="1:46" hidden="1" x14ac:dyDescent="0.25">
      <c r="B31">
        <v>2174572</v>
      </c>
      <c r="E31" s="22">
        <v>45895</v>
      </c>
      <c r="G31" t="s">
        <v>465</v>
      </c>
      <c r="I31" t="s">
        <v>1</v>
      </c>
      <c r="J31" t="s">
        <v>1</v>
      </c>
      <c r="K31" t="s">
        <v>466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  <c r="AI31" t="s">
        <v>4</v>
      </c>
      <c r="AK31" t="s">
        <v>354</v>
      </c>
      <c r="AL31" t="s">
        <v>4</v>
      </c>
      <c r="AM31" t="s">
        <v>354</v>
      </c>
      <c r="AN31" t="s">
        <v>4</v>
      </c>
      <c r="AO31" s="23">
        <v>0.13</v>
      </c>
      <c r="AP31" s="24">
        <v>20250007703181</v>
      </c>
      <c r="AQ31" s="22">
        <v>45895</v>
      </c>
      <c r="AS31" s="14">
        <v>26.68</v>
      </c>
      <c r="AT31">
        <v>26.68</v>
      </c>
    </row>
    <row r="32" spans="1:46" hidden="1" x14ac:dyDescent="0.25">
      <c r="B32">
        <v>2174573</v>
      </c>
      <c r="E32" s="22">
        <v>45895</v>
      </c>
      <c r="G32" t="s">
        <v>465</v>
      </c>
      <c r="I32" t="s">
        <v>1</v>
      </c>
      <c r="J32" t="s">
        <v>1</v>
      </c>
      <c r="K32" t="s">
        <v>466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  <c r="AI32" t="s">
        <v>4</v>
      </c>
      <c r="AK32" t="s">
        <v>282</v>
      </c>
      <c r="AL32" t="s">
        <v>4</v>
      </c>
      <c r="AM32" t="s">
        <v>282</v>
      </c>
      <c r="AN32" t="s">
        <v>4</v>
      </c>
      <c r="AO32" s="23">
        <v>0.17</v>
      </c>
      <c r="AP32" s="24">
        <v>20250007703182</v>
      </c>
      <c r="AQ32" s="22">
        <v>45895</v>
      </c>
      <c r="AS32" s="5">
        <v>1902751</v>
      </c>
      <c r="AT32">
        <v>11.49</v>
      </c>
    </row>
    <row r="33" spans="2:46" hidden="1" x14ac:dyDescent="0.25">
      <c r="B33">
        <v>2174574</v>
      </c>
      <c r="E33" s="22">
        <v>45895</v>
      </c>
      <c r="G33" t="s">
        <v>465</v>
      </c>
      <c r="I33" t="s">
        <v>1</v>
      </c>
      <c r="J33" t="s">
        <v>1</v>
      </c>
      <c r="K33" t="s">
        <v>466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271</v>
      </c>
      <c r="AL33" t="s">
        <v>4</v>
      </c>
      <c r="AM33" t="s">
        <v>271</v>
      </c>
      <c r="AN33" t="s">
        <v>4</v>
      </c>
      <c r="AO33" s="23">
        <v>0.16</v>
      </c>
      <c r="AP33" s="24">
        <v>20250007703183</v>
      </c>
      <c r="AQ33" s="22">
        <v>45895</v>
      </c>
      <c r="AS33" s="14">
        <v>11.49</v>
      </c>
      <c r="AT33">
        <v>11.49</v>
      </c>
    </row>
    <row r="34" spans="2:46" hidden="1" x14ac:dyDescent="0.25">
      <c r="B34">
        <v>2174575</v>
      </c>
      <c r="E34" s="22">
        <v>45895</v>
      </c>
      <c r="G34" t="s">
        <v>465</v>
      </c>
      <c r="I34" t="s">
        <v>1</v>
      </c>
      <c r="J34" t="s">
        <v>1</v>
      </c>
      <c r="K34" t="s">
        <v>466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</v>
      </c>
      <c r="AI34" t="s">
        <v>4</v>
      </c>
      <c r="AK34" t="s">
        <v>61</v>
      </c>
      <c r="AL34" t="s">
        <v>4</v>
      </c>
      <c r="AM34" t="s">
        <v>61</v>
      </c>
      <c r="AN34" t="s">
        <v>4</v>
      </c>
      <c r="AO34" s="23">
        <v>0.34</v>
      </c>
      <c r="AP34" s="24">
        <v>20250007703184</v>
      </c>
      <c r="AQ34" s="22">
        <v>45895</v>
      </c>
      <c r="AS34" s="5">
        <v>1902752</v>
      </c>
      <c r="AT34">
        <v>18.77</v>
      </c>
    </row>
    <row r="35" spans="2:46" hidden="1" x14ac:dyDescent="0.25">
      <c r="B35">
        <v>2174576</v>
      </c>
      <c r="E35" s="22">
        <v>45895</v>
      </c>
      <c r="G35" t="s">
        <v>465</v>
      </c>
      <c r="I35" t="s">
        <v>1</v>
      </c>
      <c r="J35" t="s">
        <v>1</v>
      </c>
      <c r="K35" t="s">
        <v>466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352</v>
      </c>
      <c r="AL35" t="s">
        <v>4</v>
      </c>
      <c r="AM35" t="s">
        <v>352</v>
      </c>
      <c r="AN35" t="s">
        <v>4</v>
      </c>
      <c r="AO35" s="23">
        <v>0.4</v>
      </c>
      <c r="AP35" s="24">
        <v>20250007703185</v>
      </c>
      <c r="AQ35" s="22">
        <v>45895</v>
      </c>
      <c r="AS35" s="14">
        <v>18.77</v>
      </c>
      <c r="AT35">
        <v>18.77</v>
      </c>
    </row>
    <row r="36" spans="2:46" hidden="1" x14ac:dyDescent="0.25">
      <c r="B36">
        <v>2174577</v>
      </c>
      <c r="E36" s="22">
        <v>45895</v>
      </c>
      <c r="G36" t="s">
        <v>465</v>
      </c>
      <c r="I36" t="s">
        <v>1</v>
      </c>
      <c r="J36" t="s">
        <v>1</v>
      </c>
      <c r="K36" t="s">
        <v>466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</v>
      </c>
      <c r="AI36" t="s">
        <v>4</v>
      </c>
      <c r="AK36" t="s">
        <v>1223</v>
      </c>
      <c r="AL36" t="s">
        <v>4</v>
      </c>
      <c r="AM36" t="s">
        <v>1223</v>
      </c>
      <c r="AN36" t="s">
        <v>4</v>
      </c>
      <c r="AO36" s="23">
        <v>1.48</v>
      </c>
      <c r="AP36" s="24">
        <v>20250007703186</v>
      </c>
      <c r="AQ36" s="22">
        <v>45895</v>
      </c>
      <c r="AS36" s="5">
        <v>2103441</v>
      </c>
      <c r="AT36">
        <v>2173.35</v>
      </c>
    </row>
    <row r="37" spans="2:46" hidden="1" x14ac:dyDescent="0.25">
      <c r="B37">
        <v>2174578</v>
      </c>
      <c r="E37" s="22">
        <v>45895</v>
      </c>
      <c r="G37" t="s">
        <v>465</v>
      </c>
      <c r="I37" t="s">
        <v>1</v>
      </c>
      <c r="J37" t="s">
        <v>1</v>
      </c>
      <c r="K37" t="s">
        <v>466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282</v>
      </c>
      <c r="AL37" t="s">
        <v>4</v>
      </c>
      <c r="AM37" t="s">
        <v>282</v>
      </c>
      <c r="AN37" t="s">
        <v>4</v>
      </c>
      <c r="AO37" s="23">
        <v>0.17</v>
      </c>
      <c r="AP37" s="24">
        <v>20250007703187</v>
      </c>
      <c r="AQ37" s="22">
        <v>45895</v>
      </c>
      <c r="AS37" s="14">
        <v>2173.35</v>
      </c>
      <c r="AT37">
        <v>2173.35</v>
      </c>
    </row>
    <row r="38" spans="2:46" hidden="1" x14ac:dyDescent="0.25">
      <c r="B38">
        <v>2174579</v>
      </c>
      <c r="E38" s="22">
        <v>45895</v>
      </c>
      <c r="G38" t="s">
        <v>465</v>
      </c>
      <c r="I38" t="s">
        <v>1</v>
      </c>
      <c r="J38" t="s">
        <v>1</v>
      </c>
      <c r="K38" t="s">
        <v>466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</v>
      </c>
      <c r="AI38" t="s">
        <v>4</v>
      </c>
      <c r="AK38" t="s">
        <v>257</v>
      </c>
      <c r="AL38" t="s">
        <v>4</v>
      </c>
      <c r="AM38" t="s">
        <v>257</v>
      </c>
      <c r="AN38" t="s">
        <v>4</v>
      </c>
      <c r="AO38" s="23">
        <v>0.19</v>
      </c>
      <c r="AP38" s="24">
        <v>20250007703188</v>
      </c>
      <c r="AQ38" s="22">
        <v>45895</v>
      </c>
      <c r="AS38" s="5">
        <v>2121795</v>
      </c>
      <c r="AT38">
        <v>5.3</v>
      </c>
    </row>
    <row r="39" spans="2:46" hidden="1" x14ac:dyDescent="0.25">
      <c r="B39">
        <v>2174580</v>
      </c>
      <c r="E39" s="22">
        <v>45895</v>
      </c>
      <c r="G39" t="s">
        <v>465</v>
      </c>
      <c r="I39" t="s">
        <v>1</v>
      </c>
      <c r="J39" t="s">
        <v>1</v>
      </c>
      <c r="K39" t="s">
        <v>466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50</v>
      </c>
      <c r="AL39" t="s">
        <v>4</v>
      </c>
      <c r="AM39" t="s">
        <v>50</v>
      </c>
      <c r="AN39" t="s">
        <v>4</v>
      </c>
      <c r="AO39" s="23">
        <v>0.03</v>
      </c>
      <c r="AP39" s="24">
        <v>20250007703189</v>
      </c>
      <c r="AQ39" s="22">
        <v>45895</v>
      </c>
      <c r="AS39" s="14">
        <v>5.3</v>
      </c>
      <c r="AT39">
        <v>5.3</v>
      </c>
    </row>
    <row r="40" spans="2:46" hidden="1" x14ac:dyDescent="0.25">
      <c r="B40">
        <v>2174581</v>
      </c>
      <c r="E40" s="22">
        <v>45895</v>
      </c>
      <c r="G40" t="s">
        <v>465</v>
      </c>
      <c r="I40" t="s">
        <v>1</v>
      </c>
      <c r="J40" t="s">
        <v>1</v>
      </c>
      <c r="K40" t="s">
        <v>466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</v>
      </c>
      <c r="AI40" t="s">
        <v>4</v>
      </c>
      <c r="AK40" t="s">
        <v>257</v>
      </c>
      <c r="AL40" t="s">
        <v>4</v>
      </c>
      <c r="AM40" t="s">
        <v>257</v>
      </c>
      <c r="AN40" t="s">
        <v>4</v>
      </c>
      <c r="AO40" s="23">
        <v>0.19</v>
      </c>
      <c r="AP40" s="24">
        <v>20250007703190</v>
      </c>
      <c r="AQ40" s="22">
        <v>45895</v>
      </c>
      <c r="AS40" s="5">
        <v>2121796</v>
      </c>
      <c r="AT40">
        <v>6.16</v>
      </c>
    </row>
    <row r="41" spans="2:46" hidden="1" x14ac:dyDescent="0.25">
      <c r="B41">
        <v>2174582</v>
      </c>
      <c r="E41" s="22">
        <v>45895</v>
      </c>
      <c r="G41" t="s">
        <v>465</v>
      </c>
      <c r="I41" t="s">
        <v>1</v>
      </c>
      <c r="J41" t="s">
        <v>1</v>
      </c>
      <c r="K41" t="s">
        <v>466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16</v>
      </c>
      <c r="AL41" t="s">
        <v>4</v>
      </c>
      <c r="AM41" t="s">
        <v>16</v>
      </c>
      <c r="AN41" t="s">
        <v>4</v>
      </c>
      <c r="AO41" s="23">
        <v>0.27</v>
      </c>
      <c r="AP41" s="24">
        <v>20250007703191</v>
      </c>
      <c r="AQ41" s="22">
        <v>45895</v>
      </c>
      <c r="AS41" s="14">
        <v>6.16</v>
      </c>
      <c r="AT41">
        <v>6.16</v>
      </c>
    </row>
    <row r="42" spans="2:46" x14ac:dyDescent="0.25">
      <c r="AS42" s="5">
        <v>2121797</v>
      </c>
      <c r="AT42">
        <v>15.04</v>
      </c>
    </row>
    <row r="43" spans="2:46" x14ac:dyDescent="0.25">
      <c r="AS43" s="14">
        <v>15.04</v>
      </c>
      <c r="AT43">
        <v>15.04</v>
      </c>
    </row>
    <row r="44" spans="2:46" x14ac:dyDescent="0.25">
      <c r="AO44" s="25">
        <f>SUM(AO2:AO43)</f>
        <v>2779.88</v>
      </c>
      <c r="AS44" s="5">
        <v>2121799</v>
      </c>
      <c r="AT44">
        <v>0.98</v>
      </c>
    </row>
    <row r="45" spans="2:46" x14ac:dyDescent="0.25">
      <c r="AS45" s="14">
        <v>0.98</v>
      </c>
      <c r="AT45">
        <v>0.98</v>
      </c>
    </row>
    <row r="46" spans="2:46" x14ac:dyDescent="0.25">
      <c r="AS46" s="5">
        <v>2121801</v>
      </c>
      <c r="AT46">
        <v>5.79</v>
      </c>
    </row>
    <row r="47" spans="2:46" x14ac:dyDescent="0.25">
      <c r="AS47" s="14">
        <v>5.79</v>
      </c>
      <c r="AT47">
        <v>5.79</v>
      </c>
    </row>
    <row r="48" spans="2:46" x14ac:dyDescent="0.25">
      <c r="AS48" s="5">
        <v>2174564</v>
      </c>
      <c r="AT48">
        <v>0.22</v>
      </c>
    </row>
    <row r="49" spans="45:46" x14ac:dyDescent="0.25">
      <c r="AS49" s="14">
        <v>0.22</v>
      </c>
      <c r="AT49">
        <v>0.22</v>
      </c>
    </row>
    <row r="50" spans="45:46" x14ac:dyDescent="0.25">
      <c r="AS50" s="5">
        <v>2174565</v>
      </c>
      <c r="AT50">
        <v>0.04</v>
      </c>
    </row>
    <row r="51" spans="45:46" x14ac:dyDescent="0.25">
      <c r="AS51" s="14">
        <v>0.04</v>
      </c>
      <c r="AT51">
        <v>0.04</v>
      </c>
    </row>
    <row r="52" spans="45:46" x14ac:dyDescent="0.25">
      <c r="AS52" s="5">
        <v>2174566</v>
      </c>
      <c r="AT52">
        <v>0.18</v>
      </c>
    </row>
    <row r="53" spans="45:46" x14ac:dyDescent="0.25">
      <c r="AS53" s="14">
        <v>0.18</v>
      </c>
      <c r="AT53">
        <v>0.18</v>
      </c>
    </row>
    <row r="54" spans="45:46" x14ac:dyDescent="0.25">
      <c r="AS54" s="5">
        <v>2174567</v>
      </c>
      <c r="AT54">
        <v>0.17</v>
      </c>
    </row>
    <row r="55" spans="45:46" x14ac:dyDescent="0.25">
      <c r="AS55" s="14">
        <v>0.17</v>
      </c>
      <c r="AT55">
        <v>0.17</v>
      </c>
    </row>
    <row r="56" spans="45:46" x14ac:dyDescent="0.25">
      <c r="AS56" s="5">
        <v>2174568</v>
      </c>
      <c r="AT56">
        <v>0.09</v>
      </c>
    </row>
    <row r="57" spans="45:46" x14ac:dyDescent="0.25">
      <c r="AS57" s="14">
        <v>0.09</v>
      </c>
      <c r="AT57">
        <v>0.09</v>
      </c>
    </row>
    <row r="58" spans="45:46" x14ac:dyDescent="0.25">
      <c r="AS58" s="5">
        <v>2174569</v>
      </c>
      <c r="AT58">
        <v>0.21</v>
      </c>
    </row>
    <row r="59" spans="45:46" x14ac:dyDescent="0.25">
      <c r="AS59" s="14">
        <v>0.21</v>
      </c>
      <c r="AT59">
        <v>0.21</v>
      </c>
    </row>
    <row r="60" spans="45:46" x14ac:dyDescent="0.25">
      <c r="AS60" s="5">
        <v>2174570</v>
      </c>
      <c r="AT60">
        <v>0.22</v>
      </c>
    </row>
    <row r="61" spans="45:46" x14ac:dyDescent="0.25">
      <c r="AS61" s="14">
        <v>0.22</v>
      </c>
      <c r="AT61">
        <v>0.22</v>
      </c>
    </row>
    <row r="62" spans="45:46" x14ac:dyDescent="0.25">
      <c r="AS62" s="5">
        <v>2174571</v>
      </c>
      <c r="AT62">
        <v>2.04</v>
      </c>
    </row>
    <row r="63" spans="45:46" x14ac:dyDescent="0.25">
      <c r="AS63" s="14">
        <v>2.04</v>
      </c>
      <c r="AT63">
        <v>2.04</v>
      </c>
    </row>
    <row r="64" spans="45:46" x14ac:dyDescent="0.25">
      <c r="AS64" s="5">
        <v>2174572</v>
      </c>
      <c r="AT64">
        <v>0.13</v>
      </c>
    </row>
    <row r="65" spans="45:46" x14ac:dyDescent="0.25">
      <c r="AS65" s="14">
        <v>0.13</v>
      </c>
      <c r="AT65">
        <v>0.13</v>
      </c>
    </row>
    <row r="66" spans="45:46" x14ac:dyDescent="0.25">
      <c r="AS66" s="5">
        <v>2174573</v>
      </c>
      <c r="AT66">
        <v>0.17</v>
      </c>
    </row>
    <row r="67" spans="45:46" x14ac:dyDescent="0.25">
      <c r="AS67" s="14">
        <v>0.17</v>
      </c>
      <c r="AT67">
        <v>0.17</v>
      </c>
    </row>
    <row r="68" spans="45:46" x14ac:dyDescent="0.25">
      <c r="AS68" s="5">
        <v>2174574</v>
      </c>
      <c r="AT68">
        <v>0.16</v>
      </c>
    </row>
    <row r="69" spans="45:46" x14ac:dyDescent="0.25">
      <c r="AS69" s="14">
        <v>0.16</v>
      </c>
      <c r="AT69">
        <v>0.16</v>
      </c>
    </row>
    <row r="70" spans="45:46" x14ac:dyDescent="0.25">
      <c r="AS70" s="5">
        <v>2174575</v>
      </c>
      <c r="AT70">
        <v>0.34</v>
      </c>
    </row>
    <row r="71" spans="45:46" x14ac:dyDescent="0.25">
      <c r="AS71" s="14">
        <v>0.34</v>
      </c>
      <c r="AT71">
        <v>0.34</v>
      </c>
    </row>
    <row r="72" spans="45:46" x14ac:dyDescent="0.25">
      <c r="AS72" s="5">
        <v>2174576</v>
      </c>
      <c r="AT72">
        <v>0.4</v>
      </c>
    </row>
    <row r="73" spans="45:46" x14ac:dyDescent="0.25">
      <c r="AS73" s="14">
        <v>0.4</v>
      </c>
      <c r="AT73">
        <v>0.4</v>
      </c>
    </row>
    <row r="74" spans="45:46" x14ac:dyDescent="0.25">
      <c r="AS74" s="5">
        <v>2174577</v>
      </c>
      <c r="AT74">
        <v>1.48</v>
      </c>
    </row>
    <row r="75" spans="45:46" x14ac:dyDescent="0.25">
      <c r="AS75" s="14">
        <v>1.48</v>
      </c>
      <c r="AT75">
        <v>1.48</v>
      </c>
    </row>
    <row r="76" spans="45:46" x14ac:dyDescent="0.25">
      <c r="AS76" s="5">
        <v>2174578</v>
      </c>
      <c r="AT76">
        <v>0.17</v>
      </c>
    </row>
    <row r="77" spans="45:46" x14ac:dyDescent="0.25">
      <c r="AS77" s="14">
        <v>0.17</v>
      </c>
      <c r="AT77">
        <v>0.17</v>
      </c>
    </row>
    <row r="78" spans="45:46" x14ac:dyDescent="0.25">
      <c r="AS78" s="5">
        <v>2174579</v>
      </c>
      <c r="AT78">
        <v>0.19</v>
      </c>
    </row>
    <row r="79" spans="45:46" x14ac:dyDescent="0.25">
      <c r="AS79" s="14">
        <v>0.19</v>
      </c>
      <c r="AT79">
        <v>0.19</v>
      </c>
    </row>
    <row r="80" spans="45:46" x14ac:dyDescent="0.25">
      <c r="AS80" s="5">
        <v>2174580</v>
      </c>
      <c r="AT80">
        <v>0.03</v>
      </c>
    </row>
    <row r="81" spans="45:46" x14ac:dyDescent="0.25">
      <c r="AS81" s="14">
        <v>0.03</v>
      </c>
      <c r="AT81">
        <v>0.03</v>
      </c>
    </row>
    <row r="82" spans="45:46" x14ac:dyDescent="0.25">
      <c r="AS82" s="5">
        <v>2174581</v>
      </c>
      <c r="AT82">
        <v>0.19</v>
      </c>
    </row>
    <row r="83" spans="45:46" x14ac:dyDescent="0.25">
      <c r="AS83" s="14">
        <v>0.19</v>
      </c>
      <c r="AT83">
        <v>0.19</v>
      </c>
    </row>
    <row r="84" spans="45:46" x14ac:dyDescent="0.25">
      <c r="AS84" s="5">
        <v>2174582</v>
      </c>
      <c r="AT84">
        <v>0.27</v>
      </c>
    </row>
    <row r="85" spans="45:46" x14ac:dyDescent="0.25">
      <c r="AS85" s="14">
        <v>0.27</v>
      </c>
      <c r="AT85">
        <v>0.27</v>
      </c>
    </row>
    <row r="86" spans="45:46" x14ac:dyDescent="0.25">
      <c r="AS86" s="5" t="s">
        <v>827</v>
      </c>
      <c r="AT86">
        <v>2779.88</v>
      </c>
    </row>
    <row r="87" spans="45:46" x14ac:dyDescent="0.25">
      <c r="AS87" s="14">
        <v>2779.88</v>
      </c>
      <c r="AT87">
        <v>2779.88</v>
      </c>
    </row>
    <row r="88" spans="45:46" x14ac:dyDescent="0.25">
      <c r="AS88" s="14" t="s">
        <v>827</v>
      </c>
    </row>
    <row r="89" spans="45:46" x14ac:dyDescent="0.25">
      <c r="AS89" s="5" t="s">
        <v>820</v>
      </c>
      <c r="AT89">
        <v>5559.76</v>
      </c>
    </row>
  </sheetData>
  <autoFilter ref="A1:AU41" xr:uid="{9155CF39-E11A-4BDF-AAE8-1FFBF1E3FB75}">
    <filterColumn colId="10">
      <filters>
        <filter val="ΣΤΑΔΙΟΥ 49  Δήμος ΑΘΗΝΑΙΩΝ ΤΚ 10559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7D18-F271-4C18-8BF9-2C77F7648BD4}">
  <sheetPr>
    <tabColor theme="9" tint="0.79998168889431442"/>
  </sheetPr>
  <dimension ref="A1:AU128"/>
  <sheetViews>
    <sheetView topLeftCell="AC1" workbookViewId="0">
      <selection activeCell="AR24" sqref="AR24"/>
    </sheetView>
  </sheetViews>
  <sheetFormatPr defaultRowHeight="15" x14ac:dyDescent="0.25"/>
  <cols>
    <col min="2" max="2" width="15.140625" customWidth="1"/>
    <col min="5" max="5" width="9.7109375" bestFit="1" customWidth="1"/>
    <col min="7" max="7" width="2" bestFit="1" customWidth="1"/>
    <col min="9" max="10" width="24" bestFit="1" customWidth="1"/>
    <col min="11" max="11" width="48.5703125" bestFit="1" customWidth="1"/>
    <col min="12" max="12" width="10" bestFit="1" customWidth="1"/>
    <col min="15" max="19" width="2" bestFit="1" customWidth="1"/>
    <col min="20" max="20" width="44.140625" bestFit="1" customWidth="1"/>
    <col min="35" max="35" width="5" bestFit="1" customWidth="1"/>
    <col min="37" max="40" width="5" bestFit="1" customWidth="1"/>
    <col min="41" max="41" width="9.140625" style="23" customWidth="1"/>
    <col min="42" max="42" width="17.85546875" style="24" bestFit="1" customWidth="1"/>
    <col min="43" max="43" width="9.7109375" bestFit="1" customWidth="1"/>
  </cols>
  <sheetData>
    <row r="1" spans="1:47" s="21" customFormat="1" x14ac:dyDescent="0.25">
      <c r="A1" s="15" t="s">
        <v>611</v>
      </c>
      <c r="B1" s="16" t="s">
        <v>569</v>
      </c>
      <c r="C1" s="17" t="s">
        <v>570</v>
      </c>
      <c r="D1" s="17" t="s">
        <v>571</v>
      </c>
      <c r="E1" s="17" t="s">
        <v>572</v>
      </c>
      <c r="F1" s="17" t="s">
        <v>573</v>
      </c>
      <c r="G1" s="17" t="s">
        <v>574</v>
      </c>
      <c r="H1" s="17" t="s">
        <v>575</v>
      </c>
      <c r="I1" s="17" t="s">
        <v>576</v>
      </c>
      <c r="J1" s="27" t="s">
        <v>577</v>
      </c>
      <c r="K1" s="27" t="s">
        <v>578</v>
      </c>
      <c r="L1" s="17" t="s">
        <v>579</v>
      </c>
      <c r="M1" s="17" t="s">
        <v>580</v>
      </c>
      <c r="N1" s="17" t="s">
        <v>581</v>
      </c>
      <c r="O1" s="17" t="s">
        <v>582</v>
      </c>
      <c r="P1" s="17" t="s">
        <v>583</v>
      </c>
      <c r="Q1" s="17" t="s">
        <v>584</v>
      </c>
      <c r="R1" s="17" t="s">
        <v>585</v>
      </c>
      <c r="S1" s="17" t="s">
        <v>586</v>
      </c>
      <c r="T1" s="17" t="s">
        <v>587</v>
      </c>
      <c r="U1" s="17" t="s">
        <v>588</v>
      </c>
      <c r="V1" s="17" t="s">
        <v>589</v>
      </c>
      <c r="W1" s="17" t="s">
        <v>590</v>
      </c>
      <c r="X1" s="17" t="s">
        <v>591</v>
      </c>
      <c r="Y1" s="17" t="s">
        <v>592</v>
      </c>
      <c r="Z1" s="17" t="s">
        <v>593</v>
      </c>
      <c r="AA1" s="17" t="s">
        <v>594</v>
      </c>
      <c r="AB1" s="17" t="s">
        <v>595</v>
      </c>
      <c r="AC1" s="17" t="s">
        <v>596</v>
      </c>
      <c r="AD1" s="17" t="s">
        <v>597</v>
      </c>
      <c r="AE1" s="17" t="s">
        <v>598</v>
      </c>
      <c r="AF1" s="17" t="s">
        <v>599</v>
      </c>
      <c r="AG1" s="17" t="s">
        <v>600</v>
      </c>
      <c r="AH1" s="17" t="s">
        <v>601</v>
      </c>
      <c r="AI1" s="17" t="s">
        <v>602</v>
      </c>
      <c r="AJ1" s="17" t="s">
        <v>603</v>
      </c>
      <c r="AK1" s="17" t="s">
        <v>604</v>
      </c>
      <c r="AL1" s="17" t="s">
        <v>605</v>
      </c>
      <c r="AM1" s="17" t="s">
        <v>612</v>
      </c>
      <c r="AN1" s="17" t="s">
        <v>607</v>
      </c>
      <c r="AO1" s="18" t="s">
        <v>608</v>
      </c>
      <c r="AP1" s="19" t="s">
        <v>609</v>
      </c>
      <c r="AQ1" s="20" t="s">
        <v>610</v>
      </c>
    </row>
    <row r="2" spans="1:47" x14ac:dyDescent="0.25">
      <c r="B2">
        <v>2103441</v>
      </c>
      <c r="E2" s="22">
        <v>45924</v>
      </c>
      <c r="G2" t="s">
        <v>27</v>
      </c>
      <c r="I2" t="s">
        <v>1</v>
      </c>
      <c r="J2" t="s">
        <v>1</v>
      </c>
      <c r="K2" t="s">
        <v>28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369</v>
      </c>
      <c r="AL2" t="s">
        <v>4</v>
      </c>
      <c r="AM2" t="s">
        <v>369</v>
      </c>
      <c r="AN2" t="s">
        <v>4</v>
      </c>
      <c r="AO2" s="23">
        <v>4.2</v>
      </c>
      <c r="AP2" s="24">
        <v>20250008765267</v>
      </c>
      <c r="AQ2" s="22">
        <v>45924</v>
      </c>
    </row>
    <row r="3" spans="1:47" x14ac:dyDescent="0.25">
      <c r="B3">
        <v>405676</v>
      </c>
      <c r="E3" s="22">
        <v>45924</v>
      </c>
      <c r="G3" t="s">
        <v>27</v>
      </c>
      <c r="I3" t="s">
        <v>48</v>
      </c>
      <c r="J3" t="s">
        <v>1</v>
      </c>
      <c r="K3" t="s">
        <v>49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 s="23">
        <v>0.06</v>
      </c>
      <c r="AP3" s="24">
        <v>20250008765253</v>
      </c>
      <c r="AQ3" s="22">
        <v>45924</v>
      </c>
      <c r="AT3">
        <v>1005741</v>
      </c>
      <c r="AU3" s="23">
        <v>4.2</v>
      </c>
    </row>
    <row r="4" spans="1:47" x14ac:dyDescent="0.25">
      <c r="B4">
        <v>1902746</v>
      </c>
      <c r="E4" s="22">
        <v>45924</v>
      </c>
      <c r="G4" t="s">
        <v>27</v>
      </c>
      <c r="I4" t="s">
        <v>62</v>
      </c>
      <c r="J4" t="s">
        <v>1</v>
      </c>
      <c r="K4" t="s">
        <v>49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5</v>
      </c>
      <c r="AL4" t="s">
        <v>4</v>
      </c>
      <c r="AM4" t="s">
        <v>5</v>
      </c>
      <c r="AN4" t="s">
        <v>4</v>
      </c>
      <c r="AO4" s="23">
        <v>0.08</v>
      </c>
      <c r="AP4" s="24">
        <v>20250008765255</v>
      </c>
      <c r="AQ4" s="22">
        <v>45924</v>
      </c>
      <c r="AT4">
        <v>1386029</v>
      </c>
      <c r="AU4" s="23">
        <v>0.06</v>
      </c>
    </row>
    <row r="5" spans="1:47" x14ac:dyDescent="0.25">
      <c r="B5">
        <v>1902747</v>
      </c>
      <c r="E5" s="22">
        <v>45924</v>
      </c>
      <c r="G5" t="s">
        <v>27</v>
      </c>
      <c r="I5" t="s">
        <v>62</v>
      </c>
      <c r="J5" t="s">
        <v>1</v>
      </c>
      <c r="K5" t="s">
        <v>49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3</v>
      </c>
      <c r="AI5" t="s">
        <v>4</v>
      </c>
      <c r="AK5" t="s">
        <v>50</v>
      </c>
      <c r="AL5" t="s">
        <v>4</v>
      </c>
      <c r="AM5" t="s">
        <v>50</v>
      </c>
      <c r="AN5" t="s">
        <v>4</v>
      </c>
      <c r="AO5" s="23">
        <v>0.03</v>
      </c>
      <c r="AP5" s="24">
        <v>20250008765256</v>
      </c>
      <c r="AQ5" s="22">
        <v>45924</v>
      </c>
      <c r="AT5">
        <v>1386032</v>
      </c>
      <c r="AU5" s="23">
        <v>0.08</v>
      </c>
    </row>
    <row r="6" spans="1:47" x14ac:dyDescent="0.25">
      <c r="B6">
        <v>1902748</v>
      </c>
      <c r="E6" s="22">
        <v>45924</v>
      </c>
      <c r="G6" t="s">
        <v>27</v>
      </c>
      <c r="I6" t="s">
        <v>62</v>
      </c>
      <c r="J6" t="s">
        <v>1</v>
      </c>
      <c r="K6" t="s">
        <v>49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3</v>
      </c>
      <c r="AI6" t="s">
        <v>4</v>
      </c>
      <c r="AK6" t="s">
        <v>116</v>
      </c>
      <c r="AL6" t="s">
        <v>4</v>
      </c>
      <c r="AM6" t="s">
        <v>116</v>
      </c>
      <c r="AN6" t="s">
        <v>4</v>
      </c>
      <c r="AO6" s="23">
        <v>0.04</v>
      </c>
      <c r="AP6" s="24">
        <v>20250008765257</v>
      </c>
      <c r="AQ6" s="22">
        <v>45924</v>
      </c>
      <c r="AT6">
        <v>1386041</v>
      </c>
      <c r="AU6" s="23">
        <v>0.03</v>
      </c>
    </row>
    <row r="7" spans="1:47" x14ac:dyDescent="0.25">
      <c r="B7">
        <v>1902749</v>
      </c>
      <c r="E7" s="22">
        <v>45924</v>
      </c>
      <c r="G7" t="s">
        <v>27</v>
      </c>
      <c r="I7" t="s">
        <v>62</v>
      </c>
      <c r="J7" t="s">
        <v>1</v>
      </c>
      <c r="K7" t="s">
        <v>49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3</v>
      </c>
      <c r="AI7" t="s">
        <v>4</v>
      </c>
      <c r="AK7" t="s">
        <v>50</v>
      </c>
      <c r="AL7" t="s">
        <v>4</v>
      </c>
      <c r="AM7" t="s">
        <v>50</v>
      </c>
      <c r="AN7" t="s">
        <v>4</v>
      </c>
      <c r="AO7" s="23">
        <v>0.03</v>
      </c>
      <c r="AP7" s="24">
        <v>20250008765258</v>
      </c>
      <c r="AQ7" s="22">
        <v>45924</v>
      </c>
      <c r="AT7">
        <v>1386064</v>
      </c>
      <c r="AU7" s="23">
        <v>0.04</v>
      </c>
    </row>
    <row r="8" spans="1:47" x14ac:dyDescent="0.25">
      <c r="B8">
        <v>1902750</v>
      </c>
      <c r="E8" s="22">
        <v>45924</v>
      </c>
      <c r="G8" t="s">
        <v>27</v>
      </c>
      <c r="I8" t="s">
        <v>62</v>
      </c>
      <c r="J8" t="s">
        <v>1</v>
      </c>
      <c r="K8" t="s">
        <v>49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3</v>
      </c>
      <c r="AI8" t="s">
        <v>4</v>
      </c>
      <c r="AK8" t="s">
        <v>5</v>
      </c>
      <c r="AL8" t="s">
        <v>4</v>
      </c>
      <c r="AM8" t="s">
        <v>5</v>
      </c>
      <c r="AN8" t="s">
        <v>4</v>
      </c>
      <c r="AO8" s="23">
        <v>0.08</v>
      </c>
      <c r="AP8" s="24">
        <v>20250008765259</v>
      </c>
      <c r="AQ8" s="22">
        <v>45924</v>
      </c>
      <c r="AT8">
        <v>1386065</v>
      </c>
      <c r="AU8" s="23">
        <v>0.03</v>
      </c>
    </row>
    <row r="9" spans="1:47" x14ac:dyDescent="0.25">
      <c r="B9">
        <v>1902751</v>
      </c>
      <c r="E9" s="22">
        <v>45924</v>
      </c>
      <c r="G9" t="s">
        <v>27</v>
      </c>
      <c r="I9" t="s">
        <v>62</v>
      </c>
      <c r="J9" t="s">
        <v>1</v>
      </c>
      <c r="K9" t="s">
        <v>49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3</v>
      </c>
      <c r="AI9" t="s">
        <v>4</v>
      </c>
      <c r="AK9" t="s">
        <v>50</v>
      </c>
      <c r="AL9" t="s">
        <v>4</v>
      </c>
      <c r="AM9" t="s">
        <v>50</v>
      </c>
      <c r="AN9" t="s">
        <v>4</v>
      </c>
      <c r="AO9" s="23">
        <v>0.03</v>
      </c>
      <c r="AP9" s="24">
        <v>20250008765260</v>
      </c>
      <c r="AQ9" s="22">
        <v>45924</v>
      </c>
      <c r="AT9">
        <v>1386075</v>
      </c>
      <c r="AU9" s="23">
        <v>0.08</v>
      </c>
    </row>
    <row r="10" spans="1:47" x14ac:dyDescent="0.25">
      <c r="B10">
        <v>1902752</v>
      </c>
      <c r="E10" s="22">
        <v>45924</v>
      </c>
      <c r="G10" t="s">
        <v>27</v>
      </c>
      <c r="I10" t="s">
        <v>62</v>
      </c>
      <c r="J10" t="s">
        <v>1</v>
      </c>
      <c r="K10" t="s">
        <v>49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</v>
      </c>
      <c r="AI10" t="s">
        <v>4</v>
      </c>
      <c r="AK10" t="s">
        <v>6</v>
      </c>
      <c r="AL10" t="s">
        <v>4</v>
      </c>
      <c r="AM10" t="s">
        <v>6</v>
      </c>
      <c r="AN10" t="s">
        <v>4</v>
      </c>
      <c r="AO10" s="23">
        <v>0.06</v>
      </c>
      <c r="AP10" s="24">
        <v>20250008765261</v>
      </c>
      <c r="AQ10" s="22">
        <v>45924</v>
      </c>
      <c r="AT10">
        <v>1436650</v>
      </c>
      <c r="AU10" s="23">
        <v>0.03</v>
      </c>
    </row>
    <row r="11" spans="1:47" x14ac:dyDescent="0.25">
      <c r="B11">
        <v>405688</v>
      </c>
      <c r="E11" s="22">
        <v>45924</v>
      </c>
      <c r="G11" t="s">
        <v>27</v>
      </c>
      <c r="I11" t="s">
        <v>1</v>
      </c>
      <c r="J11" t="s">
        <v>1</v>
      </c>
      <c r="K11" t="s">
        <v>124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</v>
      </c>
      <c r="AI11" t="s">
        <v>4</v>
      </c>
      <c r="AK11" t="s">
        <v>174</v>
      </c>
      <c r="AL11" t="s">
        <v>4</v>
      </c>
      <c r="AM11" t="s">
        <v>174</v>
      </c>
      <c r="AN11" t="s">
        <v>4</v>
      </c>
      <c r="AO11" s="23">
        <v>1.35</v>
      </c>
      <c r="AP11" s="24">
        <v>20250008765254</v>
      </c>
      <c r="AQ11" s="22">
        <v>45924</v>
      </c>
      <c r="AT11">
        <v>1436653</v>
      </c>
      <c r="AU11" s="23">
        <v>0.06</v>
      </c>
    </row>
    <row r="12" spans="1:47" x14ac:dyDescent="0.25">
      <c r="B12">
        <v>677201</v>
      </c>
      <c r="E12" s="22">
        <v>45924</v>
      </c>
      <c r="G12" t="s">
        <v>146</v>
      </c>
      <c r="I12" t="s">
        <v>1</v>
      </c>
      <c r="J12" t="s">
        <v>1</v>
      </c>
      <c r="K12" t="s">
        <v>461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AI12" t="s">
        <v>4</v>
      </c>
      <c r="AK12" t="s">
        <v>79</v>
      </c>
      <c r="AL12" t="s">
        <v>4</v>
      </c>
      <c r="AM12" t="s">
        <v>79</v>
      </c>
      <c r="AN12" t="s">
        <v>4</v>
      </c>
      <c r="AO12" s="23">
        <v>0.01</v>
      </c>
      <c r="AP12" s="24">
        <v>20250008765262</v>
      </c>
      <c r="AQ12" s="22">
        <v>45924</v>
      </c>
      <c r="AT12">
        <v>2111109</v>
      </c>
      <c r="AU12" s="23">
        <v>1.35</v>
      </c>
    </row>
    <row r="13" spans="1:47" x14ac:dyDescent="0.25">
      <c r="AT13">
        <v>2111111</v>
      </c>
      <c r="AU13" s="23">
        <v>0.01</v>
      </c>
    </row>
    <row r="14" spans="1:47" x14ac:dyDescent="0.25">
      <c r="AT14">
        <v>2174565</v>
      </c>
    </row>
    <row r="15" spans="1:47" x14ac:dyDescent="0.25">
      <c r="AT15">
        <v>2174580</v>
      </c>
    </row>
    <row r="16" spans="1:47" x14ac:dyDescent="0.25">
      <c r="AO16" s="25">
        <f>SUM(AO2:AO15)</f>
        <v>5.9700000000000006</v>
      </c>
      <c r="AT16">
        <v>2174582</v>
      </c>
    </row>
    <row r="17" spans="46:46" x14ac:dyDescent="0.25">
      <c r="AT17">
        <v>221</v>
      </c>
    </row>
    <row r="18" spans="46:46" x14ac:dyDescent="0.25">
      <c r="AT18">
        <v>689215</v>
      </c>
    </row>
    <row r="19" spans="46:46" x14ac:dyDescent="0.25">
      <c r="AT19">
        <v>1379842</v>
      </c>
    </row>
    <row r="20" spans="46:46" x14ac:dyDescent="0.25">
      <c r="AT20">
        <v>1386031</v>
      </c>
    </row>
    <row r="21" spans="46:46" x14ac:dyDescent="0.25">
      <c r="AT21">
        <v>1386035</v>
      </c>
    </row>
    <row r="22" spans="46:46" x14ac:dyDescent="0.25">
      <c r="AT22">
        <v>1386045</v>
      </c>
    </row>
    <row r="23" spans="46:46" x14ac:dyDescent="0.25">
      <c r="AT23">
        <v>1436649</v>
      </c>
    </row>
    <row r="24" spans="46:46" x14ac:dyDescent="0.25">
      <c r="AT24">
        <v>1436651</v>
      </c>
    </row>
    <row r="25" spans="46:46" x14ac:dyDescent="0.25">
      <c r="AT25">
        <v>1436656</v>
      </c>
    </row>
    <row r="26" spans="46:46" x14ac:dyDescent="0.25">
      <c r="AT26">
        <v>2121796</v>
      </c>
    </row>
    <row r="27" spans="46:46" x14ac:dyDescent="0.25">
      <c r="AT27">
        <v>2121799</v>
      </c>
    </row>
    <row r="28" spans="46:46" x14ac:dyDescent="0.25">
      <c r="AT28">
        <v>2174574</v>
      </c>
    </row>
    <row r="29" spans="46:46" x14ac:dyDescent="0.25">
      <c r="AT29">
        <v>2174579</v>
      </c>
    </row>
    <row r="30" spans="46:46" x14ac:dyDescent="0.25">
      <c r="AT30">
        <v>374912</v>
      </c>
    </row>
    <row r="31" spans="46:46" x14ac:dyDescent="0.25">
      <c r="AT31">
        <v>689108</v>
      </c>
    </row>
    <row r="32" spans="46:46" x14ac:dyDescent="0.25">
      <c r="AT32">
        <v>1386026</v>
      </c>
    </row>
    <row r="33" spans="46:46" x14ac:dyDescent="0.25">
      <c r="AT33">
        <v>1386036</v>
      </c>
    </row>
    <row r="34" spans="46:46" x14ac:dyDescent="0.25">
      <c r="AT34">
        <v>1386038</v>
      </c>
    </row>
    <row r="35" spans="46:46" x14ac:dyDescent="0.25">
      <c r="AT35">
        <v>1386042</v>
      </c>
    </row>
    <row r="36" spans="46:46" x14ac:dyDescent="0.25">
      <c r="AT36">
        <v>1386047</v>
      </c>
    </row>
    <row r="37" spans="46:46" x14ac:dyDescent="0.25">
      <c r="AT37">
        <v>1386049</v>
      </c>
    </row>
    <row r="38" spans="46:46" x14ac:dyDescent="0.25">
      <c r="AT38">
        <v>1386059</v>
      </c>
    </row>
    <row r="39" spans="46:46" x14ac:dyDescent="0.25">
      <c r="AT39">
        <v>1386063</v>
      </c>
    </row>
    <row r="40" spans="46:46" x14ac:dyDescent="0.25">
      <c r="AT40">
        <v>1386067</v>
      </c>
    </row>
    <row r="41" spans="46:46" x14ac:dyDescent="0.25">
      <c r="AT41">
        <v>1386068</v>
      </c>
    </row>
    <row r="42" spans="46:46" x14ac:dyDescent="0.25">
      <c r="AT42">
        <v>1386070</v>
      </c>
    </row>
    <row r="43" spans="46:46" x14ac:dyDescent="0.25">
      <c r="AT43">
        <v>1386071</v>
      </c>
    </row>
    <row r="44" spans="46:46" x14ac:dyDescent="0.25">
      <c r="AT44">
        <v>1386072</v>
      </c>
    </row>
    <row r="45" spans="46:46" x14ac:dyDescent="0.25">
      <c r="AT45">
        <v>1436660</v>
      </c>
    </row>
    <row r="46" spans="46:46" x14ac:dyDescent="0.25">
      <c r="AT46">
        <v>2111112</v>
      </c>
    </row>
    <row r="47" spans="46:46" x14ac:dyDescent="0.25">
      <c r="AT47">
        <v>2121797</v>
      </c>
    </row>
    <row r="48" spans="46:46" x14ac:dyDescent="0.25">
      <c r="AT48">
        <v>2174566</v>
      </c>
    </row>
    <row r="49" spans="46:46" x14ac:dyDescent="0.25">
      <c r="AT49">
        <v>2174576</v>
      </c>
    </row>
    <row r="50" spans="46:46" x14ac:dyDescent="0.25">
      <c r="AT50">
        <v>1386023</v>
      </c>
    </row>
    <row r="51" spans="46:46" x14ac:dyDescent="0.25">
      <c r="AT51">
        <v>1386043</v>
      </c>
    </row>
    <row r="52" spans="46:46" x14ac:dyDescent="0.25">
      <c r="AT52">
        <v>1386052</v>
      </c>
    </row>
    <row r="53" spans="46:46" x14ac:dyDescent="0.25">
      <c r="AT53">
        <v>1386074</v>
      </c>
    </row>
    <row r="54" spans="46:46" x14ac:dyDescent="0.25">
      <c r="AT54">
        <v>1400705</v>
      </c>
    </row>
    <row r="55" spans="46:46" x14ac:dyDescent="0.25">
      <c r="AT55">
        <v>1436657</v>
      </c>
    </row>
    <row r="56" spans="46:46" x14ac:dyDescent="0.25">
      <c r="AT56">
        <v>1436658</v>
      </c>
    </row>
    <row r="57" spans="46:46" x14ac:dyDescent="0.25">
      <c r="AT57">
        <v>2121801</v>
      </c>
    </row>
    <row r="58" spans="46:46" x14ac:dyDescent="0.25">
      <c r="AT58">
        <v>1386025</v>
      </c>
    </row>
    <row r="59" spans="46:46" x14ac:dyDescent="0.25">
      <c r="AT59">
        <v>1386034</v>
      </c>
    </row>
    <row r="60" spans="46:46" x14ac:dyDescent="0.25">
      <c r="AT60">
        <v>1386051</v>
      </c>
    </row>
    <row r="61" spans="46:46" x14ac:dyDescent="0.25">
      <c r="AT61">
        <v>1386054</v>
      </c>
    </row>
    <row r="62" spans="46:46" x14ac:dyDescent="0.25">
      <c r="AT62">
        <v>1386058</v>
      </c>
    </row>
    <row r="63" spans="46:46" x14ac:dyDescent="0.25">
      <c r="AT63">
        <v>1386060</v>
      </c>
    </row>
    <row r="64" spans="46:46" x14ac:dyDescent="0.25">
      <c r="AT64">
        <v>1386066</v>
      </c>
    </row>
    <row r="65" spans="46:46" x14ac:dyDescent="0.25">
      <c r="AT65">
        <v>1386073</v>
      </c>
    </row>
    <row r="66" spans="46:46" x14ac:dyDescent="0.25">
      <c r="AT66">
        <v>1436659</v>
      </c>
    </row>
    <row r="67" spans="46:46" x14ac:dyDescent="0.25">
      <c r="AT67">
        <v>1794826</v>
      </c>
    </row>
    <row r="68" spans="46:46" x14ac:dyDescent="0.25">
      <c r="AT68">
        <v>2121803</v>
      </c>
    </row>
    <row r="69" spans="46:46" x14ac:dyDescent="0.25">
      <c r="AT69">
        <v>2174568</v>
      </c>
    </row>
    <row r="70" spans="46:46" x14ac:dyDescent="0.25">
      <c r="AT70">
        <v>2174573</v>
      </c>
    </row>
    <row r="71" spans="46:46" x14ac:dyDescent="0.25">
      <c r="AT71">
        <v>2174575</v>
      </c>
    </row>
    <row r="72" spans="46:46" x14ac:dyDescent="0.25">
      <c r="AT72">
        <v>2174577</v>
      </c>
    </row>
    <row r="73" spans="46:46" x14ac:dyDescent="0.25">
      <c r="AT73">
        <v>677198</v>
      </c>
    </row>
    <row r="74" spans="46:46" x14ac:dyDescent="0.25">
      <c r="AT74">
        <v>1386027</v>
      </c>
    </row>
    <row r="75" spans="46:46" x14ac:dyDescent="0.25">
      <c r="AT75">
        <v>1386033</v>
      </c>
    </row>
    <row r="76" spans="46:46" x14ac:dyDescent="0.25">
      <c r="AT76">
        <v>1386039</v>
      </c>
    </row>
    <row r="77" spans="46:46" x14ac:dyDescent="0.25">
      <c r="AT77">
        <v>1386044</v>
      </c>
    </row>
    <row r="78" spans="46:46" x14ac:dyDescent="0.25">
      <c r="AT78">
        <v>1386046</v>
      </c>
    </row>
    <row r="79" spans="46:46" x14ac:dyDescent="0.25">
      <c r="AT79">
        <v>1386050</v>
      </c>
    </row>
    <row r="80" spans="46:46" x14ac:dyDescent="0.25">
      <c r="AT80">
        <v>1386055</v>
      </c>
    </row>
    <row r="81" spans="46:46" x14ac:dyDescent="0.25">
      <c r="AT81">
        <v>1386057</v>
      </c>
    </row>
    <row r="82" spans="46:46" x14ac:dyDescent="0.25">
      <c r="AT82">
        <v>2103441</v>
      </c>
    </row>
    <row r="83" spans="46:46" x14ac:dyDescent="0.25">
      <c r="AT83">
        <v>2111108</v>
      </c>
    </row>
    <row r="84" spans="46:46" x14ac:dyDescent="0.25">
      <c r="AT84">
        <v>2174571</v>
      </c>
    </row>
    <row r="85" spans="46:46" x14ac:dyDescent="0.25">
      <c r="AT85">
        <v>677200</v>
      </c>
    </row>
    <row r="86" spans="46:46" x14ac:dyDescent="0.25">
      <c r="AT86">
        <v>689107</v>
      </c>
    </row>
    <row r="87" spans="46:46" x14ac:dyDescent="0.25">
      <c r="AT87">
        <v>1295303</v>
      </c>
    </row>
    <row r="88" spans="46:46" x14ac:dyDescent="0.25">
      <c r="AT88">
        <v>1386022</v>
      </c>
    </row>
    <row r="89" spans="46:46" x14ac:dyDescent="0.25">
      <c r="AT89">
        <v>1386024</v>
      </c>
    </row>
    <row r="90" spans="46:46" x14ac:dyDescent="0.25">
      <c r="AT90">
        <v>1386048</v>
      </c>
    </row>
    <row r="91" spans="46:46" x14ac:dyDescent="0.25">
      <c r="AT91">
        <v>1386056</v>
      </c>
    </row>
    <row r="92" spans="46:46" x14ac:dyDescent="0.25">
      <c r="AT92">
        <v>1386062</v>
      </c>
    </row>
    <row r="93" spans="46:46" x14ac:dyDescent="0.25">
      <c r="AT93">
        <v>1386069</v>
      </c>
    </row>
    <row r="94" spans="46:46" x14ac:dyDescent="0.25">
      <c r="AT94">
        <v>1436636</v>
      </c>
    </row>
    <row r="95" spans="46:46" x14ac:dyDescent="0.25">
      <c r="AT95">
        <v>1436648</v>
      </c>
    </row>
    <row r="96" spans="46:46" x14ac:dyDescent="0.25">
      <c r="AT96">
        <v>1436652</v>
      </c>
    </row>
    <row r="97" spans="46:46" x14ac:dyDescent="0.25">
      <c r="AT97">
        <v>1436654</v>
      </c>
    </row>
    <row r="98" spans="46:46" x14ac:dyDescent="0.25">
      <c r="AT98">
        <v>2111106</v>
      </c>
    </row>
    <row r="99" spans="46:46" x14ac:dyDescent="0.25">
      <c r="AT99">
        <v>2174564</v>
      </c>
    </row>
    <row r="100" spans="46:46" x14ac:dyDescent="0.25">
      <c r="AT100">
        <v>2174578</v>
      </c>
    </row>
    <row r="101" spans="46:46" x14ac:dyDescent="0.25">
      <c r="AT101">
        <v>405688</v>
      </c>
    </row>
    <row r="102" spans="46:46" x14ac:dyDescent="0.25">
      <c r="AT102">
        <v>677201</v>
      </c>
    </row>
    <row r="103" spans="46:46" x14ac:dyDescent="0.25">
      <c r="AT103">
        <v>1386028</v>
      </c>
    </row>
    <row r="104" spans="46:46" x14ac:dyDescent="0.25">
      <c r="AT104">
        <v>1386030</v>
      </c>
    </row>
    <row r="105" spans="46:46" x14ac:dyDescent="0.25">
      <c r="AT105">
        <v>1386037</v>
      </c>
    </row>
    <row r="106" spans="46:46" x14ac:dyDescent="0.25">
      <c r="AT106">
        <v>1386040</v>
      </c>
    </row>
    <row r="107" spans="46:46" x14ac:dyDescent="0.25">
      <c r="AT107">
        <v>1386053</v>
      </c>
    </row>
    <row r="108" spans="46:46" x14ac:dyDescent="0.25">
      <c r="AT108">
        <v>1436661</v>
      </c>
    </row>
    <row r="109" spans="46:46" x14ac:dyDescent="0.25">
      <c r="AT109">
        <v>2111105</v>
      </c>
    </row>
    <row r="110" spans="46:46" x14ac:dyDescent="0.25">
      <c r="AT110">
        <v>2111110</v>
      </c>
    </row>
    <row r="111" spans="46:46" x14ac:dyDescent="0.25">
      <c r="AT111">
        <v>2121795</v>
      </c>
    </row>
    <row r="112" spans="46:46" x14ac:dyDescent="0.25">
      <c r="AT112">
        <v>2174567</v>
      </c>
    </row>
    <row r="113" spans="46:46" x14ac:dyDescent="0.25">
      <c r="AT113">
        <v>2174569</v>
      </c>
    </row>
    <row r="114" spans="46:46" x14ac:dyDescent="0.25">
      <c r="AT114">
        <v>2174570</v>
      </c>
    </row>
    <row r="115" spans="46:46" x14ac:dyDescent="0.25">
      <c r="AT115">
        <v>2174572</v>
      </c>
    </row>
    <row r="116" spans="46:46" x14ac:dyDescent="0.25">
      <c r="AT116">
        <v>2174581</v>
      </c>
    </row>
    <row r="117" spans="46:46" x14ac:dyDescent="0.25">
      <c r="AT117">
        <v>1835245</v>
      </c>
    </row>
    <row r="118" spans="46:46" x14ac:dyDescent="0.25">
      <c r="AT118">
        <v>1902747</v>
      </c>
    </row>
    <row r="119" spans="46:46" x14ac:dyDescent="0.25">
      <c r="AT119">
        <v>1902748</v>
      </c>
    </row>
    <row r="120" spans="46:46" x14ac:dyDescent="0.25">
      <c r="AT120">
        <v>1902749</v>
      </c>
    </row>
    <row r="121" spans="46:46" x14ac:dyDescent="0.25">
      <c r="AT121">
        <v>1902750</v>
      </c>
    </row>
    <row r="122" spans="46:46" x14ac:dyDescent="0.25">
      <c r="AT122">
        <v>1902751</v>
      </c>
    </row>
    <row r="123" spans="46:46" x14ac:dyDescent="0.25">
      <c r="AT123">
        <v>405676</v>
      </c>
    </row>
    <row r="124" spans="46:46" x14ac:dyDescent="0.25">
      <c r="AT124">
        <v>1902746</v>
      </c>
    </row>
    <row r="125" spans="46:46" x14ac:dyDescent="0.25">
      <c r="AT125">
        <v>1902752</v>
      </c>
    </row>
    <row r="126" spans="46:46" x14ac:dyDescent="0.25">
      <c r="AT126">
        <v>1443305</v>
      </c>
    </row>
    <row r="127" spans="46:46" x14ac:dyDescent="0.25">
      <c r="AT127">
        <v>1697851</v>
      </c>
    </row>
    <row r="128" spans="46:46" x14ac:dyDescent="0.25">
      <c r="AT128">
        <v>691461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Sheet2</vt:lpstr>
      <vt:lpstr>ΑΝΑ ΔΙΑΧΕΙΡΙΣΗ</vt:lpstr>
      <vt:lpstr>ΣΥΓΚΡΙΤΙΚΟΣ ΔΙΑΧΕΙΡΙΣΕΩΝ</vt:lpstr>
      <vt:lpstr>912088-12.12.2024</vt:lpstr>
      <vt:lpstr>912317-16.01.2025</vt:lpstr>
      <vt:lpstr>912569-24.02.2025</vt:lpstr>
      <vt:lpstr>912872-12.03.2025</vt:lpstr>
      <vt:lpstr>913404--07.05.2025</vt:lpstr>
      <vt:lpstr>913737 4.6.2025</vt:lpstr>
      <vt:lpstr>914086 04.07.2025</vt:lpstr>
      <vt:lpstr>914351 01.08.2025</vt:lpstr>
      <vt:lpstr>914631 08.09.2025</vt:lpstr>
      <vt:lpstr>914892 02.10.2025</vt:lpstr>
      <vt:lpstr>'912872-12.03.2025'!_912872</vt:lpstr>
      <vt:lpstr>'913404--07.05.2025'!_913404</vt:lpstr>
      <vt:lpstr>'913737 4.6.2025'!_913737</vt:lpstr>
      <vt:lpstr>'914086 04.07.2025'!_914086</vt:lpstr>
      <vt:lpstr>'914351 01.08.2025'!_914351</vt:lpstr>
      <vt:lpstr>'914631 08.09.2025'!_914631</vt:lpstr>
      <vt:lpstr>'914892 02.10.2025'!_914892</vt:lpstr>
      <vt:lpstr>'ΑΝΑ ΔΙΑΧΕΙΡΙΣΗ'!Print_Titles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cp:lastPrinted>2025-02-26T14:39:22Z</cp:lastPrinted>
  <dcterms:created xsi:type="dcterms:W3CDTF">2024-12-11T06:53:05Z</dcterms:created>
  <dcterms:modified xsi:type="dcterms:W3CDTF">2025-10-15T12:40:59Z</dcterms:modified>
</cp:coreProperties>
</file>