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5715" windowHeight="699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12" i="1" l="1"/>
  <c r="H11" i="1"/>
  <c r="H10" i="1"/>
  <c r="H9" i="1"/>
  <c r="G12" i="1"/>
  <c r="G11" i="1"/>
  <c r="G10" i="1"/>
  <c r="G9" i="1"/>
  <c r="G13" i="1" s="1"/>
  <c r="F10" i="1"/>
  <c r="E10" i="1"/>
  <c r="F13" i="1"/>
  <c r="F11" i="1"/>
  <c r="F12" i="1"/>
  <c r="E11" i="1"/>
  <c r="E12" i="1"/>
  <c r="E9" i="1"/>
  <c r="F9" i="1"/>
  <c r="E4" i="1"/>
  <c r="E3" i="1"/>
  <c r="H13" i="1" l="1"/>
</calcChain>
</file>

<file path=xl/sharedStrings.xml><?xml version="1.0" encoding="utf-8"?>
<sst xmlns="http://schemas.openxmlformats.org/spreadsheetml/2006/main" count="12" uniqueCount="9">
  <si>
    <t xml:space="preserve">Prima Cedente </t>
  </si>
  <si>
    <t>Prima Reaseguro</t>
  </si>
  <si>
    <t>%</t>
  </si>
  <si>
    <t>Comisón</t>
  </si>
  <si>
    <t>Prima Neta</t>
  </si>
  <si>
    <t xml:space="preserve">Corretaje con comision </t>
  </si>
  <si>
    <t xml:space="preserve">Corretaje sin comision </t>
  </si>
  <si>
    <t xml:space="preserve">Prima menos comision </t>
  </si>
  <si>
    <t>NC 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</si>
</sst>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5" formatCode="0.0000%"/>
    <numFmt numFmtId="168" formatCode="_(* #,##0_);_(* \(#,##0\);_(* &quot;-&quot;_);_(@_)"/>
    <numFmt numFmtId="170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 vertical="center"/>
    </xf>
    <xf numFmtId="10" fontId="0" fillId="0" borderId="0" xfId="0" applyNumberFormat="1"/>
    <xf numFmtId="165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4" fontId="0" fillId="0" borderId="0" xfId="0" applyNumberFormat="1"/>
    <xf numFmtId="9" fontId="0" fillId="0" borderId="0" xfId="2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1" xfId="1" applyFont="1" applyBorder="1"/>
    <xf numFmtId="44" fontId="0" fillId="0" borderId="1" xfId="0" applyNumberFormat="1" applyBorder="1"/>
    <xf numFmtId="0" fontId="3" fillId="0" borderId="0" xfId="0" applyFont="1" applyAlignment="1">
      <alignment horizontal="center" vertical="center"/>
    </xf>
  </cellXfs>
  <cellStyles count="13">
    <cellStyle name="Millares [0] 2" xfId="5"/>
    <cellStyle name="Millares 2" xfId="4"/>
    <cellStyle name="Millares 3" xfId="11"/>
    <cellStyle name="Millares 4" xfId="12"/>
    <cellStyle name="Millares 5" xfId="10"/>
    <cellStyle name="Moneda" xfId="1" builtinId="4"/>
    <cellStyle name="Moneda 2" xfId="8"/>
    <cellStyle name="Normal" xfId="0" builtinId="0"/>
    <cellStyle name="Normal 2" xfId="7"/>
    <cellStyle name="Normal 3" xfId="3"/>
    <cellStyle name="Porcentaje" xfId="2" builtinId="5"/>
    <cellStyle name="Porcentaje 2" xfId="9"/>
    <cellStyle name="Porcentaje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3"/>
    </sheetView>
  </sheetViews>
  <sheetFormatPr baseColWidth="10" defaultRowHeight="15" x14ac:dyDescent="0.25"/>
  <cols>
    <col min="2" max="3" width="17.42578125" customWidth="1"/>
    <col min="5" max="5" width="25.140625" customWidth="1"/>
    <col min="6" max="6" width="16.28515625" customWidth="1"/>
    <col min="7" max="7" width="22.28515625" customWidth="1"/>
    <col min="8" max="8" width="22.140625" customWidth="1"/>
  </cols>
  <sheetData>
    <row r="1" spans="1:8" ht="15.75" x14ac:dyDescent="0.25">
      <c r="A1" s="11" t="s">
        <v>8</v>
      </c>
    </row>
    <row r="2" spans="1:8" x14ac:dyDescent="0.25">
      <c r="B2" s="2" t="s">
        <v>0</v>
      </c>
      <c r="C2" s="2" t="s">
        <v>2</v>
      </c>
      <c r="D2" s="2" t="s">
        <v>3</v>
      </c>
      <c r="E2" s="2" t="s">
        <v>4</v>
      </c>
      <c r="F2" s="2"/>
      <c r="G2" s="2"/>
      <c r="H2" s="2"/>
    </row>
    <row r="3" spans="1:8" x14ac:dyDescent="0.25">
      <c r="A3">
        <v>1</v>
      </c>
      <c r="B3" s="1">
        <v>185455.01</v>
      </c>
      <c r="C3" s="5">
        <v>1</v>
      </c>
      <c r="D3" s="5">
        <v>0</v>
      </c>
      <c r="E3" s="6">
        <f>B3*C3</f>
        <v>185455.01</v>
      </c>
      <c r="F3" s="6"/>
    </row>
    <row r="4" spans="1:8" x14ac:dyDescent="0.25">
      <c r="A4">
        <v>2</v>
      </c>
      <c r="B4" s="1">
        <v>11544.99</v>
      </c>
      <c r="C4" s="5">
        <v>1</v>
      </c>
      <c r="D4" s="5">
        <v>0</v>
      </c>
      <c r="E4" s="6">
        <f>B4*C4</f>
        <v>11544.99</v>
      </c>
      <c r="F4" s="6"/>
    </row>
    <row r="8" spans="1:8" x14ac:dyDescent="0.25">
      <c r="B8" s="2" t="s">
        <v>1</v>
      </c>
      <c r="C8" s="2" t="s">
        <v>2</v>
      </c>
      <c r="D8" s="2" t="s">
        <v>3</v>
      </c>
      <c r="E8" s="2" t="s">
        <v>7</v>
      </c>
      <c r="F8" s="2" t="s">
        <v>4</v>
      </c>
      <c r="G8" s="2" t="s">
        <v>5</v>
      </c>
      <c r="H8" s="2" t="s">
        <v>6</v>
      </c>
    </row>
    <row r="9" spans="1:8" x14ac:dyDescent="0.25">
      <c r="A9">
        <v>1</v>
      </c>
      <c r="B9" s="1">
        <v>138323.4</v>
      </c>
      <c r="C9" s="4">
        <v>1.1171E-2</v>
      </c>
      <c r="D9" s="7">
        <v>0.15</v>
      </c>
      <c r="E9" s="8">
        <f>B9*(100%-D9)</f>
        <v>117574.88999999998</v>
      </c>
      <c r="F9" s="1">
        <f>E9*C9</f>
        <v>1313.4290961899999</v>
      </c>
      <c r="G9" s="6">
        <f>(E3-E9)*C9</f>
        <v>758.28882052000029</v>
      </c>
      <c r="H9" s="6">
        <f>(E3-B9)*C9</f>
        <v>526.50721531000022</v>
      </c>
    </row>
    <row r="10" spans="1:8" x14ac:dyDescent="0.25">
      <c r="A10">
        <v>1</v>
      </c>
      <c r="B10" s="1">
        <v>138323.4</v>
      </c>
      <c r="C10" s="4">
        <v>0.98882899999999996</v>
      </c>
      <c r="D10" s="5">
        <v>0.15</v>
      </c>
      <c r="E10" s="8">
        <f>B10*(100%-D10)</f>
        <v>117574.88999999998</v>
      </c>
      <c r="F10" s="1">
        <f>E10*C10</f>
        <v>116261.46090380997</v>
      </c>
      <c r="G10" s="6">
        <f>(E3-E10)*C10</f>
        <v>67121.831179480025</v>
      </c>
      <c r="H10" s="6">
        <f>(E3-B10)*C10</f>
        <v>46605.102784690011</v>
      </c>
    </row>
    <row r="11" spans="1:8" x14ac:dyDescent="0.25">
      <c r="A11">
        <v>2</v>
      </c>
      <c r="B11" s="1">
        <v>8611.01</v>
      </c>
      <c r="C11" s="4">
        <v>0.33333299999999999</v>
      </c>
      <c r="D11" s="5">
        <v>0.15</v>
      </c>
      <c r="E11" s="8">
        <f t="shared" ref="E10:E12" si="0">B11*(100%-D11)</f>
        <v>7319.3585000000003</v>
      </c>
      <c r="F11" s="1">
        <f t="shared" ref="F10:F12" si="1">E11*C11</f>
        <v>2439.7837268805001</v>
      </c>
      <c r="G11" s="6">
        <f>(E4-E11)*C11</f>
        <v>1408.5424247894998</v>
      </c>
      <c r="H11" s="6">
        <f>(E4-B11)*C11</f>
        <v>977.99235533999979</v>
      </c>
    </row>
    <row r="12" spans="1:8" x14ac:dyDescent="0.25">
      <c r="A12">
        <v>2</v>
      </c>
      <c r="B12" s="1">
        <v>8611.01</v>
      </c>
      <c r="C12" s="4">
        <v>0.66666599999999998</v>
      </c>
      <c r="D12" s="5">
        <v>0.15</v>
      </c>
      <c r="E12" s="8">
        <f t="shared" si="0"/>
        <v>7319.3585000000003</v>
      </c>
      <c r="F12" s="9">
        <f t="shared" si="1"/>
        <v>4879.5674537610003</v>
      </c>
      <c r="G12" s="10">
        <f>(E4-E12)*C12</f>
        <v>2817.0848495789996</v>
      </c>
      <c r="H12" s="10">
        <f>(E4-B12)*C12</f>
        <v>1955.9847106799996</v>
      </c>
    </row>
    <row r="13" spans="1:8" x14ac:dyDescent="0.25">
      <c r="F13" s="6">
        <f>SUM(F9:F12)</f>
        <v>124894.24118064147</v>
      </c>
      <c r="G13" s="6">
        <f t="shared" ref="G13:H13" si="2">SUM(G9:G12)</f>
        <v>72105.747274368521</v>
      </c>
      <c r="H13" s="6">
        <f t="shared" si="2"/>
        <v>50065.587066020009</v>
      </c>
    </row>
    <row r="16" spans="1:8" x14ac:dyDescent="0.25">
      <c r="E16" s="3"/>
      <c r="F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rpineda</dc:creator>
  <cp:lastModifiedBy>rpineda</cp:lastModifiedBy>
  <dcterms:created xsi:type="dcterms:W3CDTF">2017-06-14T19:10:26Z</dcterms:created>
  <dcterms:modified xsi:type="dcterms:W3CDTF">2017-06-14T19:31:38Z</dcterms:modified>
</cp:coreProperties>
</file>