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0.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2.xml" ContentType="application/vnd.openxmlformats-officedocument.spreadsheetml.pivotTab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3.xml" ContentType="application/vnd.openxmlformats-officedocument.spreadsheetml.pivotTab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4.xml" ContentType="application/vnd.openxmlformats-officedocument.spreadsheetml.pivotTab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5.xml" ContentType="application/vnd.openxmlformats-officedocument.spreadsheetml.pivotTab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26.xml" ContentType="application/vnd.openxmlformats-officedocument.spreadsheetml.pivotTab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7.xml" ContentType="application/vnd.openxmlformats-officedocument.spreadsheetml.pivotTab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28.xml" ContentType="application/vnd.openxmlformats-officedocument.spreadsheetml.pivotTab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9.xml" ContentType="application/vnd.openxmlformats-officedocument.spreadsheetml.pivotTab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lexl\Downloads\"/>
    </mc:Choice>
  </mc:AlternateContent>
  <xr:revisionPtr revIDLastSave="0" documentId="13_ncr:1_{A23934B0-FB89-44E2-BCBF-763AA412C799}" xr6:coauthVersionLast="47" xr6:coauthVersionMax="47" xr10:uidLastSave="{00000000-0000-0000-0000-000000000000}"/>
  <bookViews>
    <workbookView xWindow="-108" yWindow="-108" windowWidth="23256" windowHeight="12456" tabRatio="925" firstSheet="29" activeTab="37" xr2:uid="{00000000-000D-0000-FFFF-FFFF00000000}"/>
  </bookViews>
  <sheets>
    <sheet name="SEXE" sheetId="3" r:id="rId1"/>
    <sheet name="situation" sheetId="4" r:id="rId2"/>
    <sheet name="Amie_vivre" sheetId="5" r:id="rId3"/>
    <sheet name="Lycée" sheetId="6" r:id="rId4"/>
    <sheet name="fréquence de sortie" sheetId="7" r:id="rId5"/>
    <sheet name="confinement_amie" sheetId="8" r:id="rId6"/>
    <sheet name="Message" sheetId="9" r:id="rId7"/>
    <sheet name="Appel" sheetId="10" r:id="rId8"/>
    <sheet name="Appel vidéo" sheetId="11" r:id="rId9"/>
    <sheet name="Courrier" sheetId="12" r:id="rId10"/>
    <sheet name="Courrier éléctrique" sheetId="13" r:id="rId11"/>
    <sheet name="Réseaux sociaux" sheetId="14" r:id="rId12"/>
    <sheet name="Autre" sheetId="15" r:id="rId13"/>
    <sheet name="rencontre" sheetId="16" r:id="rId14"/>
    <sheet name="Snapchat" sheetId="17" r:id="rId15"/>
    <sheet name="Instagram" sheetId="18" r:id="rId16"/>
    <sheet name="Twitter" sheetId="19" r:id="rId17"/>
    <sheet name="WhatsApp" sheetId="20" r:id="rId18"/>
    <sheet name="Facebook" sheetId="21" r:id="rId19"/>
    <sheet name="Discord" sheetId="22" r:id="rId20"/>
    <sheet name="Autre1" sheetId="23" r:id="rId21"/>
    <sheet name="Ami_virtuelle" sheetId="24" r:id="rId22"/>
    <sheet name="Covid_lien" sheetId="25" r:id="rId23"/>
    <sheet name="Changement" sheetId="26" r:id="rId24"/>
    <sheet name="Plus de temps" sheetId="27" r:id="rId25"/>
    <sheet name="IUT" sheetId="28" r:id="rId26"/>
    <sheet name="Réseaux_lien" sheetId="29" r:id="rId27"/>
    <sheet name="relation_changement" sheetId="31" r:id="rId28"/>
    <sheet name="second_confinement" sheetId="32" r:id="rId29"/>
    <sheet name="Feuilles_Activités" sheetId="43" r:id="rId30"/>
    <sheet name="Projet_apres" sheetId="39" r:id="rId31"/>
    <sheet name="Feuille_Accompagnement" sheetId="41" r:id="rId32"/>
    <sheet name="Nettoyage" sheetId="42" r:id="rId33"/>
    <sheet name="Aimer_passé" sheetId="34" r:id="rId34"/>
    <sheet name="Année" sheetId="35" r:id="rId35"/>
    <sheet name="Département" sheetId="36" r:id="rId36"/>
    <sheet name="Feuille_Frequence" sheetId="44" r:id="rId37"/>
    <sheet name="Enquête sur la vie sociale et a" sheetId="1" r:id="rId38"/>
  </sheets>
  <definedNames>
    <definedName name="_xlnm._FilterDatabase" localSheetId="37" hidden="1">'Enquête sur la vie sociale et a'!$A$1:$AK$639</definedName>
  </definedNames>
  <calcPr calcId="191029"/>
  <pivotCaches>
    <pivotCache cacheId="0" r:id="rId3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42" l="1"/>
  <c r="J1" i="43"/>
  <c r="L1" i="43"/>
  <c r="H1" i="43"/>
  <c r="F1" i="43"/>
  <c r="D1" i="43"/>
  <c r="O6" i="42"/>
  <c r="O5" i="42"/>
  <c r="O4" i="42"/>
  <c r="O3" i="42"/>
  <c r="O2" i="42"/>
  <c r="P4" i="41"/>
  <c r="P3" i="41"/>
  <c r="P2" i="41"/>
  <c r="P1" i="41"/>
  <c r="F58" i="36"/>
  <c r="F41" i="36"/>
  <c r="C11" i="32"/>
  <c r="C12" i="32"/>
  <c r="C13" i="32"/>
  <c r="C10" i="32"/>
  <c r="C11" i="31"/>
  <c r="C12" i="31"/>
  <c r="C10" i="31"/>
  <c r="C16" i="29"/>
  <c r="C17" i="29"/>
  <c r="C18" i="29"/>
  <c r="C19" i="29"/>
  <c r="C20" i="29"/>
  <c r="C21" i="29"/>
  <c r="C15" i="29"/>
  <c r="C11" i="28"/>
  <c r="C12" i="28"/>
  <c r="C10" i="28"/>
  <c r="C11" i="27"/>
  <c r="C12" i="27"/>
  <c r="C10" i="27"/>
  <c r="C14" i="26"/>
  <c r="C15" i="26"/>
  <c r="C16" i="26"/>
  <c r="C17" i="26"/>
  <c r="C13" i="26"/>
  <c r="C11" i="25"/>
  <c r="C12" i="25"/>
  <c r="C13" i="25"/>
  <c r="C10" i="25"/>
  <c r="C11" i="24"/>
  <c r="C13" i="24"/>
  <c r="C14" i="24"/>
  <c r="C15" i="24"/>
  <c r="C12" i="24"/>
  <c r="C10" i="23"/>
  <c r="C11" i="23"/>
  <c r="C9" i="23"/>
  <c r="C10" i="22"/>
  <c r="C11" i="22"/>
  <c r="C9" i="22"/>
  <c r="C10" i="21"/>
  <c r="C11" i="21"/>
  <c r="C9" i="21"/>
  <c r="C11" i="20"/>
  <c r="C12" i="20"/>
  <c r="C10" i="20"/>
  <c r="C10" i="19"/>
  <c r="C11" i="19"/>
  <c r="C9" i="19"/>
  <c r="C10" i="18"/>
  <c r="C11" i="18"/>
  <c r="C9" i="18"/>
  <c r="C10" i="17"/>
  <c r="C11" i="17"/>
  <c r="C9" i="17"/>
  <c r="C10" i="16"/>
  <c r="C11" i="16"/>
  <c r="C9" i="16"/>
  <c r="C10" i="15"/>
  <c r="C11" i="15"/>
  <c r="C9" i="15"/>
  <c r="C10" i="14"/>
  <c r="C11" i="14"/>
  <c r="C9" i="14"/>
  <c r="C9" i="13"/>
  <c r="C10" i="13"/>
  <c r="C8" i="13"/>
  <c r="C11" i="12"/>
  <c r="C12" i="12"/>
  <c r="C10" i="12"/>
  <c r="C11" i="11"/>
  <c r="C12" i="11"/>
  <c r="C10" i="11"/>
  <c r="C9" i="10"/>
  <c r="C10" i="10"/>
  <c r="C8" i="10"/>
  <c r="C10" i="9"/>
  <c r="C11" i="9"/>
  <c r="C9" i="9"/>
  <c r="C11" i="8"/>
  <c r="C12" i="8"/>
  <c r="C13" i="8"/>
  <c r="C14" i="8"/>
  <c r="C10" i="8"/>
  <c r="C11" i="7"/>
  <c r="C12" i="7"/>
  <c r="C13" i="7"/>
  <c r="C14" i="7"/>
  <c r="C10" i="7"/>
  <c r="C11" i="6"/>
  <c r="C12" i="6"/>
  <c r="C13" i="6"/>
  <c r="C14" i="6"/>
  <c r="C10" i="6"/>
  <c r="C12" i="5"/>
  <c r="C11" i="5"/>
  <c r="C10" i="5"/>
  <c r="C14" i="4"/>
  <c r="C12" i="4"/>
  <c r="C13" i="4"/>
  <c r="C15" i="4"/>
  <c r="C11" i="4"/>
  <c r="C9" i="3"/>
  <c r="C10" i="3"/>
  <c r="C11" i="3"/>
</calcChain>
</file>

<file path=xl/sharedStrings.xml><?xml version="1.0" encoding="utf-8"?>
<sst xmlns="http://schemas.openxmlformats.org/spreadsheetml/2006/main" count="20688" uniqueCount="787">
  <si>
    <t>ID_de_la_réponse</t>
  </si>
  <si>
    <t>Date_de_soumission</t>
  </si>
  <si>
    <t>Dernière_page</t>
  </si>
  <si>
    <t>Langue_de_départ</t>
  </si>
  <si>
    <t>Etes-vous_: </t>
  </si>
  <si>
    <t>Avec_qui_vivez-vous_?_[Ami.e.s]</t>
  </si>
  <si>
    <t>Les_confinements_ont-il_modifié_vos_relations_avec_vos_amis_?</t>
  </si>
  <si>
    <t>Si_oui,_sur_lesquels_?_[Snapchat]</t>
  </si>
  <si>
    <t>Si_oui,_sur_lesquels_?_[Instagram]</t>
  </si>
  <si>
    <t>Si_oui,_sur_lesquels_?_[Twitter]</t>
  </si>
  <si>
    <t>Si_oui,_sur_lesquels_?_[WhatsApp]</t>
  </si>
  <si>
    <t>Si_oui,_sur_lesquels_?_[Facebook]</t>
  </si>
  <si>
    <t>Si_oui,_sur_lesquels_?_[Discord]</t>
  </si>
  <si>
    <t>Si_oui,_sur_lesquels_?_[Autre]</t>
  </si>
  <si>
    <t>Pendant_la_crise_de_la_Covid_vous_êtes-vous_:</t>
  </si>
  <si>
    <t>Selon_vous,_à_la_fin_de_cette_crise_vos_relations_avec_vos_ami.es_auront_:</t>
  </si>
  <si>
    <t>Envisagez-vous_passer_plus_de_temps_avec_vos_amis_après_cette_crise_qu’avant_?</t>
  </si>
  <si>
    <t>Cette_crise_a-t-elle_compliqué_votre_intégration_au_sein_de_l’IUT,_avez-vous_eu_du_mal_à_faire_de_nouvelles_rencontres_à_l’IUT_?</t>
  </si>
  <si>
    <t>Combien_de_temps,_avez-vous_passé_sur_les_réseaux_sociaux_pour_rester_en_lien_avec_vos_proches/_amis_pendant_la_crise_du_coronavirus_?</t>
  </si>
  <si>
    <t>De_manière_générale,_vos_relations_avec_vos_proches_(amis,_famille)_ont-elles_changé_depuis_la_crise_de_la Covid ?</t>
  </si>
  <si>
    <t>Trouvez-vous_que_le_second_confinement_(novembre-décembre_2020)_a_eu_un_impact_plus_important_sur_votre_vie_sociale_et_affective_que_le_premier_?</t>
  </si>
  <si>
    <t>fr</t>
  </si>
  <si>
    <t>N/A</t>
  </si>
  <si>
    <t>Non</t>
  </si>
  <si>
    <t>1980-01-01 00:00:00</t>
  </si>
  <si>
    <t>Un homme</t>
  </si>
  <si>
    <t>Célibataire</t>
  </si>
  <si>
    <t>Oui</t>
  </si>
  <si>
    <t>Beaucoup</t>
  </si>
  <si>
    <t>Quasiment tous</t>
  </si>
  <si>
    <t>Entre 1 et 3 fois par semaine</t>
  </si>
  <si>
    <t>Un peu</t>
  </si>
  <si>
    <t>Aussi importantes que les autres</t>
  </si>
  <si>
    <t>Eloigné de vos amis</t>
  </si>
  <si>
    <t>Pas changé</t>
  </si>
  <si>
    <t>2H</t>
  </si>
  <si>
    <t>Pas du tout</t>
  </si>
  <si>
    <t>Je sais pas.</t>
  </si>
  <si>
    <t>Impact identique</t>
  </si>
  <si>
    <t>Faire des soirées</t>
  </si>
  <si>
    <t>Une femme</t>
  </si>
  <si>
    <t>Pas de changement</t>
  </si>
  <si>
    <t>Avec tous</t>
  </si>
  <si>
    <t>Un peu changé</t>
  </si>
  <si>
    <t>Mes ami(e)s</t>
  </si>
  <si>
    <t>Revoir ma famille, mes amies et sortir</t>
  </si>
  <si>
    <t>Je ne sais pas</t>
  </si>
  <si>
    <t>Moins importantes que les autres</t>
  </si>
  <si>
    <t>famille, amis</t>
  </si>
  <si>
    <t>passer du temps avec mes amis</t>
  </si>
  <si>
    <t>Aucun</t>
  </si>
  <si>
    <t>+5H</t>
  </si>
  <si>
    <t>Personne d’autre que ma famille</t>
  </si>
  <si>
    <t>Pas de projet particulier</t>
  </si>
  <si>
    <t>En couple</t>
  </si>
  <si>
    <t>Ma copine</t>
  </si>
  <si>
    <t>revoir mes amis</t>
  </si>
  <si>
    <t>1H</t>
  </si>
  <si>
    <t>Avec mes amis</t>
  </si>
  <si>
    <t>Sortir avec mes amis</t>
  </si>
  <si>
    <t>Pas importantes</t>
  </si>
  <si>
    <t>Un plan cul</t>
  </si>
  <si>
    <t>Aller date les meufs rencontrées sur Tinder et autre</t>
  </si>
  <si>
    <t>Quelques-uns</t>
  </si>
  <si>
    <t>3H</t>
  </si>
  <si>
    <t>NA</t>
  </si>
  <si>
    <t>Aller boire un verra avec mes potos</t>
  </si>
  <si>
    <t>Je ne sortais pas</t>
  </si>
  <si>
    <t>Personne</t>
  </si>
  <si>
    <t>Retourner en présentiel parce que le distanciel c'est relou</t>
  </si>
  <si>
    <t>En concubinage</t>
  </si>
  <si>
    <t>Rapproché de vos amis</t>
  </si>
  <si>
    <t>Copine</t>
  </si>
  <si>
    <t>Complètement</t>
  </si>
  <si>
    <t>4H</t>
  </si>
  <si>
    <t>Avec mes amis du lycée de ouf</t>
  </si>
  <si>
    <t>revoir le famille pour noël et le nouvel an</t>
  </si>
  <si>
    <t>Ya eu 2 confinement faudrait préciser parce que les 2 ont été totalement différent</t>
  </si>
  <si>
    <t>La question c'est pas fin de déconfinement mais fin du covid !!!!</t>
  </si>
  <si>
    <t>Sortir</t>
  </si>
  <si>
    <t>Ne sais pas.</t>
  </si>
  <si>
    <t>Trouver un stage.</t>
  </si>
  <si>
    <t>Sortir / Sport</t>
  </si>
  <si>
    <t>Changé</t>
  </si>
  <si>
    <t>Mon copain et ma famille</t>
  </si>
  <si>
    <t>Faire de nouveau beaucoup de sorties , pouvoir retourner à l'iut</t>
  </si>
  <si>
    <t>ma meilleure amie</t>
  </si>
  <si>
    <t>Pas avec ma famille</t>
  </si>
  <si>
    <t>Revoir mon copain et mes amis</t>
  </si>
  <si>
    <t>Mes amis</t>
  </si>
  <si>
    <t>Avec ma famille comme je l'ai fait ou mon copain ou meilleure amie.</t>
  </si>
  <si>
    <t>Revoir ma famille et mes amis puis continuer le sport que j'ai commencé pendant le confinement.</t>
  </si>
  <si>
    <t>aucune idée</t>
  </si>
  <si>
    <t/>
  </si>
  <si>
    <t/>
  </si>
  <si>
    <t>Ma famille</t>
  </si>
  <si>
    <t>Voir mes amis</t>
  </si>
  <si>
    <t>mes meilleur amis qui sont tjr trop loin de moi ( elle sont a carcasonne ) ou mon mec</t>
  </si>
  <si>
    <t>confinement = je sortait pas a part faire les course
deconfinement = je sortait pas a part pour faire les course
je suis un nerd</t>
  </si>
  <si>
    <t>Un ami</t>
  </si>
  <si>
    <t>revoir ma famille</t>
  </si>
  <si>
    <t>Ne sais pas</t>
  </si>
  <si>
    <t>Cinéma , famille</t>
  </si>
  <si>
    <t>Revoir mes amis</t>
  </si>
  <si>
    <t>Passer plus de temps avec ma copine et faire des sorties</t>
  </si>
  <si>
    <t>Avec mon cousin.</t>
  </si>
  <si>
    <t>Reprendre le sport et la compétition le plus possible.</t>
  </si>
  <si>
    <t>Les amis</t>
  </si>
  <si>
    <t>Sortir avec ses amis pour faire du sport et ensuite finir ensemble pour la soiree</t>
  </si>
  <si>
    <t>Famille</t>
  </si>
  <si>
    <t>Reprendre des études normales, rester avec ma famille</t>
  </si>
  <si>
    <t>Ma mère et mon père</t>
  </si>
  <si>
    <t>Profiter de mes amis et familles</t>
  </si>
  <si>
    <t>Entre 4 et 7 fois par semaine</t>
  </si>
  <si>
    <t>Marié(e)</t>
  </si>
  <si>
    <t>Je l'ai passé avec ma famille et ça me convient.</t>
  </si>
  <si>
    <t>Manger au restaurant, aller au cinéma, activités culturelles et sportives</t>
  </si>
  <si>
    <t>famille, comme l'avant covid</t>
  </si>
  <si>
    <t>performer à l'école avant tout</t>
  </si>
  <si>
    <t>Avec ma copine et nos chats</t>
  </si>
  <si>
    <t>Aller a un restaurant chinois/japonais à volonté.</t>
  </si>
  <si>
    <t>Personne d'autre que ma famille !</t>
  </si>
  <si>
    <t>Faire beaucoup beaucoup de sorties restaurant, cinéma, pars de loisirs que ce soit entre amis ou avec ma famille</t>
  </si>
  <si>
    <t>Radicalement changé</t>
  </si>
  <si>
    <t>Une petite amie si j en avais une :'(</t>
  </si>
  <si>
    <t>Faire les magasins avec des potes</t>
  </si>
  <si>
    <t>personne en particulier</t>
  </si>
  <si>
    <t>Mes proches</t>
  </si>
  <si>
    <t>&gt;7 fois par semaine</t>
  </si>
  <si>
    <t>Ma meuf, mon cousin, ou tout seul</t>
  </si>
  <si>
    <t>Sortir jouer au basket, aller au cinéma, voir mes amis, manger au resto...</t>
  </si>
  <si>
    <t>C'est je suis bien là où je suis.</t>
  </si>
  <si>
    <t>Chercher du taf</t>
  </si>
  <si>
    <t>Avec la famille</t>
  </si>
  <si>
    <t>Revoir les proches</t>
  </si>
  <si>
    <t>pas de réponses</t>
  </si>
  <si>
    <t>aller en vacances</t>
  </si>
  <si>
    <t>Avec ma copine et c'était le cas</t>
  </si>
  <si>
    <t>Pas grand chose. Continuer ma vie normalement</t>
  </si>
  <si>
    <t>faire du foot</t>
  </si>
  <si>
    <t>Sortir plus souvent avec mes amis</t>
  </si>
  <si>
    <t>Ma meuf, pour bien se vider les couilles</t>
  </si>
  <si>
    <t>Sortir, soirée, musée, sport, voyage ...etc
Tout ce qu'on peut pas faire en fait</t>
  </si>
  <si>
    <t>Personne, je l'ai passé avec ma famille qui est la meilleur option à mes yeux</t>
  </si>
  <si>
    <t>Pas d'objectif</t>
  </si>
  <si>
    <t>Faire du sport</t>
  </si>
  <si>
    <t>Profiter du beau temps si il y'en a</t>
  </si>
  <si>
    <t>Amis</t>
  </si>
  <si>
    <t>Revoir mes amis, profiter</t>
  </si>
  <si>
    <t>Ma famille mais vu que c'est déjà le cas 😄</t>
  </si>
  <si>
    <t>Aucun objectif</t>
  </si>
  <si>
    <t>Avec des étudiants de ma classe</t>
  </si>
  <si>
    <t>S'amuser en faisant des soirées</t>
  </si>
  <si>
    <t>Revoir ma mère (bloquée à l'étranger),reprendre le sport, sortir (resto, ciné ...)</t>
  </si>
  <si>
    <t>Cardi b</t>
  </si>
  <si>
    <t>Reprendre un rythme scolaire correct</t>
  </si>
  <si>
    <t>Pas compris cette question</t>
  </si>
  <si>
    <t>Je me suis rendu compte à quel point j’avais besoin de faire du sport (foot en particulier)
Donc ressortir faire du foot</t>
  </si>
  <si>
    <t>Auncun projet en particulier</t>
  </si>
  <si>
    <t>seul ou avec des amis</t>
  </si>
  <si>
    <t>sortir et essayer de retrouver un rythme de vie "normal"</t>
  </si>
  <si>
    <t>avec gordon ramsay</t>
  </si>
  <si>
    <t>sortir , aller au cinéma , faire du sport and other hilarious jokes i can tell myself</t>
  </si>
  <si>
    <t>des amies</t>
  </si>
  <si>
    <t>Rien de particuliée</t>
  </si>
  <si>
    <t>5H</t>
  </si>
  <si>
    <t>avec  des amies et la famille</t>
  </si>
  <si>
    <t>sortir, changer d'air, rentrer dans le monde professionnelle</t>
  </si>
  <si>
    <t>Plus importantes</t>
  </si>
  <si>
    <t>Avoir une vie.</t>
  </si>
  <si>
    <t>Mes cousin</t>
  </si>
  <si>
    <t>Faire le + de chose possible car l'humain est con et qu'il y aura d'autre confinement</t>
  </si>
  <si>
    <t>Pas grand chose</t>
  </si>
  <si>
    <t>r</t>
  </si>
  <si>
    <t>seul</t>
  </si>
  <si>
    <t>aller au resto</t>
  </si>
  <si>
    <t>La personne avec laquelle je suis en couple.</t>
  </si>
  <si>
    <t>Rependre le sport en salle. Revoir mes proches.</t>
  </si>
  <si>
    <t>J’ai été confiné avec mes parents et ma sœur. Cela me va très bien.</t>
  </si>
  <si>
    <t>Revoir les amis</t>
  </si>
  <si>
    <t>Sortir à fond ! :)</t>
  </si>
  <si>
    <t>Seule, totalement seule!</t>
  </si>
  <si>
    <t>Trouver un stage dans une autre ville seule</t>
  </si>
  <si>
    <t>Sortir beaucoup plus</t>
  </si>
  <si>
    <t>Avec les mêmes personnes que maintenant</t>
  </si>
  <si>
    <t>Avec mes potes ou avec mes meilleurs cousins</t>
  </si>
  <si>
    <t>Aucune</t>
  </si>
  <si>
    <t>ma petite copine</t>
  </si>
  <si>
    <t>sortie culturel, sport, sortie amies, revoir de la famille</t>
  </si>
  <si>
    <t>s'améliorer au niveau de mes études , trouver un job .</t>
  </si>
  <si>
    <t>Personne d'autre</t>
  </si>
  <si>
    <t>Déménager puis partir en vacances</t>
  </si>
  <si>
    <t>Des amis</t>
  </si>
  <si>
    <t>Tout seul</t>
  </si>
  <si>
    <t>Mes parents</t>
  </si>
  <si>
    <t>ma famille pour le second</t>
  </si>
  <si>
    <t>sortir plus</t>
  </si>
  <si>
    <t>pouvoir allez au resto /bar et faire la fête comme avant</t>
  </si>
  <si>
    <t>Mes amis proches</t>
  </si>
  <si>
    <t>revoir mes amis, ma petite - amie</t>
  </si>
  <si>
    <t>Je sais pas</t>
  </si>
  <si>
    <t>Ma mère et ma copine</t>
  </si>
  <si>
    <t>Rien ne change,  on commence par s'habituer</t>
  </si>
  <si>
    <t>Pas de préférence</t>
  </si>
  <si>
    <t>peu importe</t>
  </si>
  <si>
    <t>Rien</t>
  </si>
  <si>
    <t>Je ne sais pas trop</t>
  </si>
  <si>
    <t>Me remettre au sport.</t>
  </si>
  <si>
    <t>Je l'ai passé chez mes parents et cela m'a convenu.</t>
  </si>
  <si>
    <t>Je n'avais aucun objectif à la suite du déconfinement.</t>
  </si>
  <si>
    <t>Tous</t>
  </si>
  <si>
    <t>Soirée avec les amis, resto</t>
  </si>
  <si>
    <t>La famille et c'était le cas</t>
  </si>
  <si>
    <t>Revoir mes amis, faire du sport ensemble, la fête...</t>
  </si>
  <si>
    <t>Avec un groupe d'amis</t>
  </si>
  <si>
    <t>Revoir mes amis
Resortir de chez moi
Me sentir plus "libre"</t>
  </si>
  <si>
    <t>Mes parents et ma soeur</t>
  </si>
  <si>
    <t>Revoir ma famille vite 
Sortir avec mes amis</t>
  </si>
  <si>
    <t>mes meilleurs amis</t>
  </si>
  <si>
    <t>sortir avec mes amis, revoir ma famille</t>
  </si>
  <si>
    <t>Voyager</t>
  </si>
  <si>
    <t>famille</t>
  </si>
  <si>
    <t>Passer du temps avec mes amis, reprendre le sport en collectif</t>
  </si>
  <si>
    <t>Je l'ai passé avec ma mère et c'est avec elle que j'aurai préféré le passer</t>
  </si>
  <si>
    <t>Retourner à la salle de sport car c'est un lieu qui me permet d'aller mieux psychologiquement</t>
  </si>
  <si>
    <t>Sortir tout les jours, faire la fête toute la nuit</t>
  </si>
  <si>
    <t>Des potes</t>
  </si>
  <si>
    <t>Permis, voir des amis</t>
  </si>
  <si>
    <t>Meilleurs amis</t>
  </si>
  <si>
    <t>Sortir, restaurant</t>
  </si>
  <si>
    <t>Privé</t>
  </si>
  <si>
    <t>Reprendre le sport</t>
  </si>
  <si>
    <t>amis</t>
  </si>
  <si>
    <t>Mon copain.</t>
  </si>
  <si>
    <t>Sortir avec des amis.</t>
  </si>
  <si>
    <t>Voyager et sortir voir les proches</t>
  </si>
  <si>
    <t>voir des amis</t>
  </si>
  <si>
    <t>Sortir, voir les amis</t>
  </si>
  <si>
    <t>moi-même</t>
  </si>
  <si>
    <t>trouver un travail</t>
  </si>
  <si>
    <t>mes amis parce que ma famille pue la merde tu coco</t>
  </si>
  <si>
    <t>avec mon colocataire</t>
  </si>
  <si>
    <t>je travaille chez moi</t>
  </si>
  <si>
    <t>je suis déjà bien avec ma famille</t>
  </si>
  <si>
    <t>aller à disneyland et au macdo</t>
  </si>
  <si>
    <t>Me balader</t>
  </si>
  <si>
    <t>Copin</t>
  </si>
  <si>
    <t>Sortir avc les amis</t>
  </si>
  <si>
    <t>Ma famille proche et mon chat</t>
  </si>
  <si>
    <t>Aller en boîte, prendre un verre, voir mes amis et ma famille</t>
  </si>
  <si>
    <t>Plus de temps avec ma copine et mes amis.</t>
  </si>
  <si>
    <t>Voir mes amis, faire du sport, aller au cinéma.</t>
  </si>
  <si>
    <t>J'aurai préféré le passer avec mon ex ou un de mes amis.</t>
  </si>
  <si>
    <t>Revoir mes amis, faire des rencontres et mettre à fond dans mes projets personnels.</t>
  </si>
  <si>
    <t>Amis/Famille</t>
  </si>
  <si>
    <t>Revoir mes amis, sortir</t>
  </si>
  <si>
    <t>Personne, j'étais avec ma famille c'était le principal</t>
  </si>
  <si>
    <t>Sortir, aller à des matchs de foot, faire du shopping, aller au restaurant, voir mes amis</t>
  </si>
  <si>
    <t>Je préfères passer le confinement avec ma famille puisque je suis très lointe d'eux par ce que je suis étrangère et je passe le confinement toute seule en France.</t>
  </si>
  <si>
    <t>Refaire tous mes activités : faire du sport, de la natation....
Revoir ma famille et mes amis et sortir avec eux
Aller au cinéma, café, restaurant, centre commercial...</t>
  </si>
  <si>
    <t>En tant que connard associal, je suis refait de pas voir grand monde</t>
  </si>
  <si>
    <t>Continuer à être en pyjama 7 jours par semaine</t>
  </si>
  <si>
    <t>cinéma solo</t>
  </si>
  <si>
    <t>Ma grand mère</t>
  </si>
  <si>
    <t>Utiliser mes tickets restau</t>
  </si>
  <si>
    <t>ma soeur</t>
  </si>
  <si>
    <t>aller dans un bar avec mes amis</t>
  </si>
  <si>
    <t>je l'ai passé avec mes parents et ma soeur et c'était très bien comme cela.</t>
  </si>
  <si>
    <t>revoir ma famille, profiter de la vie.</t>
  </si>
  <si>
    <t>Ma famille.</t>
  </si>
  <si>
    <t>Passer le permis</t>
  </si>
  <si>
    <t>pecho genre vraiment</t>
  </si>
  <si>
    <t>Mon amoureux</t>
  </si>
  <si>
    <t>Revoir mon copain</t>
  </si>
  <si>
    <t>Blabla</t>
  </si>
  <si>
    <t>je l'ai passé avec ma copine donc c'était déjà le mieux possible</t>
  </si>
  <si>
    <t>Récupérer le temps perdu à reprendre le sport en salle</t>
  </si>
  <si>
    <t>J'ai passer le confinement avec ma famille proche et mes amis , j'ai même découvert de nouvelles personne pendant le premier confinement</t>
  </si>
  <si>
    <t>Aller en vacances et oublier que j'ai rater ma scolarité</t>
  </si>
  <si>
    <t>Revoir ma famille et mes amis</t>
  </si>
  <si>
    <t>mes amis du collège</t>
  </si>
  <si>
    <t>La famille</t>
  </si>
  <si>
    <t>Rien de special</t>
  </si>
  <si>
    <t>Si j'étais en couple, avec ma moitié</t>
  </si>
  <si>
    <t>mes amis, mon copain</t>
  </si>
  <si>
    <t>revoir mes amis, sortir, aller au restaurant, faire les magasins, me promener a la plage, en ville</t>
  </si>
  <si>
    <t>Reprendre le foot en compétition , aller au cinéma, sortir faire la fête</t>
  </si>
  <si>
    <t>personne de précis</t>
  </si>
  <si>
    <t>sport</t>
  </si>
  <si>
    <t>avec des amis</t>
  </si>
  <si>
    <t>revoir mes amis faire des sorties</t>
  </si>
  <si>
    <t>avec une jolie brune</t>
  </si>
  <si>
    <t>quitter le bronze sur league of legends</t>
  </si>
  <si>
    <t>Bars, restaurants, cinémas, amis</t>
  </si>
  <si>
    <t>Des amis proches</t>
  </si>
  <si>
    <t>Parents</t>
  </si>
  <si>
    <t>Sortie du cercle du confinement, oir de nouvelles têtes</t>
  </si>
  <si>
    <t>Avec mon conjoint, mais étant dans l'armée il a du rester sur sa base militaire, donc je suis restée cher mes parents.</t>
  </si>
  <si>
    <t>Revoir mon conjoint, aller se balader plus loin que les 1km initial</t>
  </si>
  <si>
    <t>rejouer du piano</t>
  </si>
  <si>
    <t>personne, j'étais avec mon épouse et ma fille.</t>
  </si>
  <si>
    <t>revoir la famille, activités sportif à plusieurs, cinéma également</t>
  </si>
  <si>
    <t>Seul !!!!!!!!!!!!!!!!!!!!!!!</t>
  </si>
  <si>
    <t>En fait je m'en fout excusez du terme d'être déconfiné</t>
  </si>
  <si>
    <t>Passer le confinement en couple ou toute la famille réunis</t>
  </si>
  <si>
    <t>voir mes potes et faire apéro 
aller en soirée de masse
profitez du grand air</t>
  </si>
  <si>
    <t>Je n'ai pas de personne avec qui j'aurais préféré passé le confinement par rapport à celui que j'ai vécu</t>
  </si>
  <si>
    <t>revoir mes amis et ma famille, aller au restaurant, aller au cinéma, voyager...</t>
  </si>
  <si>
    <t>Le passer avec mes parents était très bien.</t>
  </si>
  <si>
    <t>Bar avec les amis, cinéma en solitaire, et me remettre dans un club de parapente</t>
  </si>
  <si>
    <t>Ressortir normalement</t>
  </si>
  <si>
    <t>Avec ma famille</t>
  </si>
  <si>
    <t>Sortir pour revoir bien plus souvent mes amis</t>
  </si>
  <si>
    <t>Je l'ai passé avec ma famille et c'était très bien</t>
  </si>
  <si>
    <t>Manger au burger king avec mes amis</t>
  </si>
  <si>
    <t>Mon chat</t>
  </si>
  <si>
    <t>revoir les grands parents, refaire des soirées entre amis</t>
  </si>
  <si>
    <t>Je l'ai passé avec ma femme et mon fils et ça été très bien. Si possible j'aurais aimé avoir aussi mes parents à coté.</t>
  </si>
  <si>
    <t>Revoir ma famille, mes amis, faire des longues promenades et partir en vacance.</t>
  </si>
  <si>
    <t>J'aurai préféré passer le confinement avec une potentiel partenaire</t>
  </si>
  <si>
    <t>Sortir faire la fête entre amis et revoir mes proches, surtout les plus agés</t>
  </si>
  <si>
    <t>Mes amis proches</t>
  </si>
  <si>
    <t>Sortir à nouveau avec mes amis pour faire des activités et avoir des moments ensemble.</t>
  </si>
  <si>
    <t>Ma famille était très bien, et peur de briser des relations entre amis.</t>
  </si>
  <si>
    <t>Sortir le plus possible et profiter des activités extérieures.</t>
  </si>
  <si>
    <t>Mon ex</t>
  </si>
  <si>
    <t>Retrouver ce que j'ai perdu</t>
  </si>
  <si>
    <t>Sortir et se noyer dans l'alcool</t>
  </si>
  <si>
    <t>Zlatan.</t>
  </si>
  <si>
    <t>Aucun.</t>
  </si>
  <si>
    <t>Reprendre comme avant</t>
  </si>
  <si>
    <t>j'aurais préférer passer mon confinement avec des amies ou avec une personne que j'affectionne plus particulièrement</t>
  </si>
  <si>
    <t>Faire du sport, revoir mes amis, faire de soirée, rencontrer des nouvelles personnes, ....</t>
  </si>
  <si>
    <t>revoir mes amis, sortir, aller au bar</t>
  </si>
  <si>
    <t>sortir, revoir famille et amis</t>
  </si>
  <si>
    <t>?</t>
  </si>
  <si>
    <t>sortir</t>
  </si>
  <si>
    <t>Revoir des amis</t>
  </si>
  <si>
    <t>Je n'aurai rien changé</t>
  </si>
  <si>
    <t>Revoir ma famille et mes amis, plus de sortie et de rencontres</t>
  </si>
  <si>
    <t>Je l'ai fait avec ma famille et sa me va</t>
  </si>
  <si>
    <t>Voyager au Japon (mais c'est mort :/ )</t>
  </si>
  <si>
    <t>sortir plus avec mes amis et mon copin</t>
  </si>
  <si>
    <t>Sortir au restaurant</t>
  </si>
  <si>
    <t>Mon copain</t>
  </si>
  <si>
    <t>Aller au cinéma, partir en voyage</t>
  </si>
  <si>
    <t>Mes amis et ma famille</t>
  </si>
  <si>
    <t>Sortir, partir en vacances et travailler</t>
  </si>
  <si>
    <t>Mes meilleur(e)s ami(e)s</t>
  </si>
  <si>
    <t>De reprendre la natation, et sortir avec mes amies</t>
  </si>
  <si>
    <t>Rien changé</t>
  </si>
  <si>
    <t>Réaliser mon stage</t>
  </si>
  <si>
    <t>Sortir avec des potes 
Aller au bar avec des potes
Faire des soirées</t>
  </si>
  <si>
    <t>Il est difficile de définir comment j'aurai vécu le confinement dans d'autres circonstances mais ayant passé le premier avec ma famille j'aurai aimé tenter de vivre le second avec des amis.</t>
  </si>
  <si>
    <t>Sortir plus souvent avec mes amis, profiter d'eux et des joies de la vie estudiantine plus qu'auparavant.</t>
  </si>
  <si>
    <t>Avec mon copain et ma famille</t>
  </si>
  <si>
    <t>Sortir avec mes amis et mon copain</t>
  </si>
  <si>
    <t>Avec tout mes amis et famille.</t>
  </si>
  <si>
    <t>Reprendre ma vie en général, mes sorties, mes amis, ma famille...</t>
  </si>
  <si>
    <t>Voir mes amis et sortir avec mes amis</t>
  </si>
  <si>
    <t>Avec ma famille.</t>
  </si>
  <si>
    <t>Reprendre une vie sociale plus normale, m'amuser.</t>
  </si>
  <si>
    <t>Ma famille toujours</t>
  </si>
  <si>
    <t>passé mon semestre</t>
  </si>
  <si>
    <t>famille et amis</t>
  </si>
  <si>
    <t>revoir du monde et sortir</t>
  </si>
  <si>
    <t>Profiter de faire des choses dehors</t>
  </si>
  <si>
    <t>Revoir mon copain et faire des activités avec lui comme les restaurants ou le cinéma</t>
  </si>
  <si>
    <t>Avec les amis</t>
  </si>
  <si>
    <t>Sortir un maximum</t>
  </si>
  <si>
    <t>Mes amis et ma famille.</t>
  </si>
  <si>
    <t>Revoir tout le monde et faire des soirées.</t>
  </si>
  <si>
    <t>être dehors le plus possible avec mes amis</t>
  </si>
  <si>
    <t>Pas de confinement c'est peut être le mieux nan ?</t>
  </si>
  <si>
    <t>Le second à été respecté par personne. Le couvre feu c'est la meme chose. On veut juste revenir en cours en presentiel. Les soirées ont lieu exactement comme avant.</t>
  </si>
  <si>
    <t>J'étais très bien avec ma famille.</t>
  </si>
  <si>
    <t>Personne d'autre, juste ma famille.</t>
  </si>
  <si>
    <t>Sortir avec mes amis.</t>
  </si>
  <si>
    <t>Un peu plus de temps avec les amis</t>
  </si>
  <si>
    <t>Sortir, aller au cinéma, au restaurant...</t>
  </si>
  <si>
    <t>Lancer mon entreprise</t>
  </si>
  <si>
    <t>Avec des amis.</t>
  </si>
  <si>
    <t>Revoir impérativement ma famille ( malheureusement , je n'avais pas les moyens ) , avoir de meilleurs résultats dans mes études ( ce qui est très compliqué à cause  du job étudiant que j'effectuais à coté pour survivre ).</t>
  </si>
  <si>
    <t>19983848282929373737</t>
  </si>
  <si>
    <t>270292828383</t>
  </si>
  <si>
    <t>Sortir avec amis</t>
  </si>
  <si>
    <t>Voir mes amis.</t>
  </si>
  <si>
    <t>Ma meilleure pote</t>
  </si>
  <si>
    <t>Profiter de la vie</t>
  </si>
  <si>
    <t>Toujours avec ma famille</t>
  </si>
  <si>
    <t>Sortir et profiter de la vie car la vie est courte et il faut profiter de chaque instant en regardant toujours la beauté cachée derrière le malheur.</t>
  </si>
  <si>
    <t>Ma mère.</t>
  </si>
  <si>
    <t>Sortir.</t>
  </si>
  <si>
    <t>personne de plus</t>
  </si>
  <si>
    <t>pas de nouveau objectif pour ma part</t>
  </si>
  <si>
    <t>Revivre normalement.</t>
  </si>
  <si>
    <t>Aller au restaurant, voir ma famille, sortir en toute liberté</t>
  </si>
  <si>
    <t>Seule pour pouvoir travailler plus facilement</t>
  </si>
  <si>
    <t>Sans préférence</t>
  </si>
  <si>
    <t>revoir mes amis, retourner dans les bars, retourner manger dans un bon restaurant.</t>
  </si>
  <si>
    <t>Après le confinement je voudrais profiter de ma jeunesse avec mes amis, ma famille car sa fait un ans qu’on nous prive de notre liberté. 
J’aimerais juste vivre</t>
  </si>
  <si>
    <t>Certains amis</t>
  </si>
  <si>
    <t>Pas de projet en particulier</t>
  </si>
  <si>
    <t>Je suis avec mes parents et des fois je vais seule à mon appartement. 
C'est long de rester en famille, et seule durant tout un confinement. De la même, qu'être confiné avec un ou  des ami.s en appart ce doit être long. 
Donc j'aurai peut-être préféré passer un confinement avec mes amis, ou seul en appartement.</t>
  </si>
  <si>
    <t>26.122001</t>
  </si>
  <si>
    <t>Mes amies</t>
  </si>
  <si>
    <t>Sortir, faire des soirées, réussir mes études retourner en cours</t>
  </si>
  <si>
    <t>des cousins</t>
  </si>
  <si>
    <t>sortir davantatage</t>
  </si>
  <si>
    <t>Je l'ai passé avec mes grands-parents et c'était très agréable, je ne suis pas la plus à plaindre.</t>
  </si>
  <si>
    <t>des amis ou ma famille SANS MA SOEUR</t>
  </si>
  <si>
    <t>pouvoir manger au resto</t>
  </si>
  <si>
    <t>Passer le confinement avec ma famille est le plus important, même si j'aurais aimé le passer avec  des amis cependant ça aurait pu nous lasser aussi.</t>
  </si>
  <si>
    <t>revoir ma famille, revoir mes amis, sortir</t>
  </si>
  <si>
    <t>Seule</t>
  </si>
  <si>
    <t>familles</t>
  </si>
  <si>
    <t>Revoir mes amis
Restaurant
Rattraper les anniversaires</t>
  </si>
  <si>
    <t>Aller au cinéma, sortir</t>
  </si>
  <si>
    <t>Slimani</t>
  </si>
  <si>
    <t>Revoir ma famille, sortir</t>
  </si>
  <si>
    <t>Ma famille et mon ex petit ami</t>
  </si>
  <si>
    <t>mes potes</t>
  </si>
  <si>
    <t>plus profiter des mes amis/famille</t>
  </si>
  <si>
    <t>retourner en cours</t>
  </si>
  <si>
    <t>Mon copain pq pas</t>
  </si>
  <si>
    <t>Sortir de chez moi et voir des gens</t>
  </si>
  <si>
    <t>Déjà le cas - mes parents</t>
  </si>
  <si>
    <t>Boire des pressions</t>
  </si>
  <si>
    <t>Le sport, sortir avec les amis</t>
  </si>
  <si>
    <t>Petite amie</t>
  </si>
  <si>
    <t>Revoir mes amis, profiter de la vie qui nous est offerte</t>
  </si>
  <si>
    <t>Revoir ma famille, voir tout mes amis, sortir etc</t>
  </si>
  <si>
    <t>Les mêmes personnes : famille</t>
  </si>
  <si>
    <t>Sortir et revoir amis</t>
  </si>
  <si>
    <t/>
  </si>
  <si>
    <t>Je les fais avec les parents ct bien</t>
  </si>
  <si>
    <t>Faire plus de sport</t>
  </si>
  <si>
    <t>Avoir un meilleure organisation fin de pouvoir passer d'avantage de temps avec mes amis. Sortir faire plus de sport.</t>
  </si>
  <si>
    <t>sortir et revoir mes amis</t>
  </si>
  <si>
    <t>Personne, vu que je le passé avec ma famille, ce qui m'est suffisant.</t>
  </si>
  <si>
    <t>Revoir mes amis du lycée après 5/6  mois sans les voir et être plus serein quant à mon avenir et celui des Hommes en général.</t>
  </si>
  <si>
    <t>Revoir les amis sortir, et faire du ski</t>
  </si>
  <si>
    <t>Sortir avec avec des amis</t>
  </si>
  <si>
    <t>je l'ai passé chez moi avec ma famille et des amis à proximité</t>
  </si>
  <si>
    <t>Pouvoir reprendre le sport à plusieurs avec mes amis</t>
  </si>
  <si>
    <t>Je l'ai passé avec ma famille, je n'aurais pas voulu le passer avec des personnes différentes.</t>
  </si>
  <si>
    <t>Travailler et voir mes amis.</t>
  </si>
  <si>
    <t>sortir, prendre l'air, se balader</t>
  </si>
  <si>
    <t>Revoir mon mailleur ami pour profiter un maximum avent le prochain confinement.</t>
  </si>
  <si>
    <t>Hh</t>
  </si>
  <si>
    <t>Ff</t>
  </si>
  <si>
    <t>Revoir/sortir avec des amis</t>
  </si>
  <si>
    <t>.</t>
  </si>
  <si>
    <t>Pour le 2eme confinement : Ma famille (mes parents, mon frère et ma sœur)</t>
  </si>
  <si>
    <t>Revoir ma famille, sortir au cinéma, à la piscine...</t>
  </si>
  <si>
    <t>Personne d'autre que ma famille</t>
  </si>
  <si>
    <t>Reprendre le sport en intérieur (ce qui a été impossible)</t>
  </si>
  <si>
    <t>Mes parents et mon copain</t>
  </si>
  <si>
    <t>Sortir,revoir ma famille,revoir mes amis</t>
  </si>
  <si>
    <t>Personne de plus en particulier, il se passe déjà très bien.</t>
  </si>
  <si>
    <t>Pas de projet</t>
  </si>
  <si>
    <t>mes cousins et mes amis</t>
  </si>
  <si>
    <t>se recentrer sur sa vie et d'avantage se cultiver</t>
  </si>
  <si>
    <t>Reprendre la même vie qu'avant</t>
  </si>
  <si>
    <t>Redémarrer la vrai vie</t>
  </si>
  <si>
    <t>Shakira et surtout pas Melenchon</t>
  </si>
  <si>
    <t>Retourner au stade, aller couper du bois, aller en pèlerinage au metroflex arlington</t>
  </si>
  <si>
    <t>Mes potes, et ma famille.</t>
  </si>
  <si>
    <t>Passer mon permis, revoir mes amis</t>
  </si>
  <si>
    <t>Etre avec mes parents et mon frère me suffit.</t>
  </si>
  <si>
    <t>Après le dé-confinement, j'avais surtout envie de faire du shopping à la Fnac pour compléter mes nombreuses collections de comics et de bd.</t>
  </si>
  <si>
    <t>Connaître de nouvelles personnes</t>
  </si>
  <si>
    <t>Avec ma mère, mon frère, ma sœur et mon père.</t>
  </si>
  <si>
    <t>Ravoir les cours 100% en présentiel durant toute l'année et pour les années futures sans  plus jamais revivre les  cours en distanciel.</t>
  </si>
  <si>
    <t>La c'est nickel je suis chez moi avec ma mere et j'ai un travail donc je sors souvent et en plus je sors malgré les interdictions voir mes amis tous les jours donc rien ne change pour moi</t>
  </si>
  <si>
    <t>Faire des grosses soirées</t>
  </si>
  <si>
    <t>Avoir une vie étudiante normale.</t>
  </si>
  <si>
    <t>Avec ma copine</t>
  </si>
  <si>
    <t>Revoir ma copine et mes amis</t>
  </si>
  <si>
    <t>Reprendre le sport (salle de sport, piscine) 
Cinéma
Sortie avec amis (restaurant, fast food...)</t>
  </si>
  <si>
    <t>Avec mes parents</t>
  </si>
  <si>
    <t>Aller en cours pour revoir mes amis</t>
  </si>
  <si>
    <t>Une belle blonde</t>
  </si>
  <si>
    <t>Reprendre l'entraînement collectif avec mon club de cyclisme</t>
  </si>
  <si>
    <t>Reprendre une vie à peu près normale</t>
  </si>
  <si>
    <t>Revoir mes proches.</t>
  </si>
  <si>
    <t>Rien de particulier</t>
  </si>
  <si>
    <t>Revoir ma meilleure, mon copain, mes meilleurs amis</t>
  </si>
  <si>
    <t>Sortir avec mes potes</t>
  </si>
  <si>
    <t>Revoir ma famille, allez au cinéma, revoir mes amis</t>
  </si>
  <si>
    <t>c'était bien comme ca</t>
  </si>
  <si>
    <t>aller au restaurant</t>
  </si>
  <si>
    <t>profiter</t>
  </si>
  <si>
    <t>Avec tout le monde : ma famille mes amis mon copain</t>
  </si>
  <si>
    <t>Revoir ma famille et passer plus de temps avec mes amis et mon copain</t>
  </si>
  <si>
    <t>Me changer les idées suite à une séparation</t>
  </si>
  <si>
    <t>J’ai passé le confinement avec ma famille et c’est ce que je préfère</t>
  </si>
  <si>
    <t>Aucun n’ai juste repris ma vie « comme avant » j’ai autant vu mes proche qu’avant le confinement</t>
  </si>
  <si>
    <t>Revoir mes amis ma famille et profiter de l’extérieur</t>
  </si>
  <si>
    <t>La famille suffit</t>
  </si>
  <si>
    <t>Aller au cinéma et faire la fête (avec mes amis)</t>
  </si>
  <si>
    <t>Je l’ai passé avec ma famille et j’aurais aimé le passer avec des amis</t>
  </si>
  <si>
    <t>Revoir ma famille et amis et sortir.</t>
  </si>
  <si>
    <t>Avec mes amis et ma copine</t>
  </si>
  <si>
    <t>Revoir mes potes, partir en vacances, profiter de la vie</t>
  </si>
  <si>
    <t>Revoir ma copine</t>
  </si>
  <si>
    <t>mes potes dans  une villa</t>
  </si>
  <si>
    <t>refaire des soirées, voir ses amis</t>
  </si>
  <si>
    <t>G</t>
  </si>
  <si>
    <t>SORTIR PARTOUT</t>
  </si>
  <si>
    <t>Avec toute ma famille</t>
  </si>
  <si>
    <t>Pouvoir refaire des activités avec mes amis</t>
  </si>
  <si>
    <t>Idk. J'avais mon chat et c'était très bien, et mes colocs (même si c'était un peu long d'être confinés ensemble autant de temps).</t>
  </si>
  <si>
    <t>Aller au musée et dans des lieux de culture.</t>
  </si>
  <si>
    <t>Revoir ma famille, aller au musée avec mon meilleur ami</t>
  </si>
  <si>
    <t>Mon groupe d’amies</t>
  </si>
  <si>
    <t>Faire plus de sorties avec mes amies et ma famille</t>
  </si>
  <si>
    <t>Comme je l’ai passé c’était très bien</t>
  </si>
  <si>
    <t>Sortir et voir des amis</t>
  </si>
  <si>
    <t>Être confiné avec ma famille me convient</t>
  </si>
  <si>
    <t>Sortir avec mes amis, faire des soirées, profiter de ma vie étudiante.</t>
  </si>
  <si>
    <t>Sortir et profiter</t>
  </si>
  <si>
    <t>Plus profiter de ma famille et de mes amis</t>
  </si>
  <si>
    <t>Passer plus de temps avec mes proches, trouver un travail en parallèle de les études pour pouvoir financer mes projet et sortir plus pour profiter !</t>
  </si>
  <si>
    <t>sortir</t>
  </si>
  <si>
    <t>Sortir, aller en boite, voyager, voir ma famille</t>
  </si>
  <si>
    <t>des gens</t>
  </si>
  <si>
    <t>revoir des gens</t>
  </si>
  <si>
    <t>Étant en alternance retourner sur mon lieu de travail mais aussi retrouver mes amis</t>
  </si>
  <si>
    <t>Je l'ai passé avec ma famille et c'était le mieux</t>
  </si>
  <si>
    <t>Revoir mes amies</t>
  </si>
  <si>
    <t>jouer à la play</t>
  </si>
  <si>
    <t>Personne d’autre</t>
  </si>
  <si>
    <t>Une bande d’amis</t>
  </si>
  <si>
    <t>Aller au cinéma, sortir avec mes amis et mon copain</t>
  </si>
  <si>
    <t>Aller au musée, en boite, au bar, au resto</t>
  </si>
  <si>
    <t>sortir prendre l'air seule</t>
  </si>
  <si>
    <t>Seul et en famille car rester trop longtemps avec sa famille crée des tensions</t>
  </si>
  <si>
    <t>Revoir mes amies et sortir (impossibilité de revoir une partie de la famille car trop éloigné)</t>
  </si>
  <si>
    <t>Mes grands parents</t>
  </si>
  <si>
    <t>Revoir mes amis, faire du sport</t>
  </si>
  <si>
    <t>Revoir la famille et les amis
Changer d'air, partir en vacances...</t>
  </si>
  <si>
    <t>Sortir et voir mes amis</t>
  </si>
  <si>
    <t>/</t>
  </si>
  <si>
    <t>sortir en general</t>
  </si>
  <si>
    <t/>
  </si>
  <si>
    <t>Je suis bien toute seul .</t>
  </si>
  <si>
    <t>rien de prévue pour l'instant</t>
  </si>
  <si>
    <t>Sortir avec des amis</t>
  </si>
  <si>
    <t>Sortir et faire de nouvelles rencontres, reprendre les activités extra scolaires que je pratiquais...</t>
  </si>
  <si>
    <t>sortir plus souvent</t>
  </si>
  <si>
    <t>Mon compagnon</t>
  </si>
  <si>
    <t>Sortir, me divertir, et revoir mes parents</t>
  </si>
  <si>
    <t>//</t>
  </si>
  <si>
    <t>Rendre visite à ma famille</t>
  </si>
  <si>
    <t>revoir famille</t>
  </si>
  <si>
    <t>C'était bien comme ça</t>
  </si>
  <si>
    <t>Bouger et profiter de l'extérieur</t>
  </si>
  <si>
    <t>Seul.</t>
  </si>
  <si>
    <t>Revoir mes amis, sortir, faire la fête, me changer les idées, prendre l'air.</t>
  </si>
  <si>
    <t>Mes ami(e)s ou ma mère</t>
  </si>
  <si>
    <t>Revoir mes amis, aller en festival, dans les musées, boire des coups au bar, faire la fête</t>
  </si>
  <si>
    <t>Mes amis sinon</t>
  </si>
  <si>
    <t>Mon petit ami</t>
  </si>
  <si>
    <t>Revoir mes amis, mon petit ami, sortir</t>
  </si>
  <si>
    <t>Retrouvez une vie sociale normal, aller au restaurant, au cinéma, voir ma famille et l'embrasser</t>
  </si>
  <si>
    <t>J’étais bien avec les gens qu’il y avais</t>
  </si>
  <si>
    <t>Sortir dans de nouveau endroit</t>
  </si>
  <si>
    <t>Aller aux musées</t>
  </si>
  <si>
    <t>Personne d’autre, avec mon copain est très bien.</t>
  </si>
  <si>
    <t>Sortir, voir ma famille, mes amis</t>
  </si>
  <si>
    <t>Quelques amis</t>
  </si>
  <si>
    <t>Revoirs mes amis et sortir avec eux
Commander dans les restaurants</t>
  </si>
  <si>
    <t>Meilleure amie</t>
  </si>
  <si>
    <t>Demenager</t>
  </si>
  <si>
    <t>Une fille évidemment</t>
  </si>
  <si>
    <t>Fêter mon anniversaire, revoir ma famille, revoir mes amis, faire les magasins, aller au bar/restaurant/boîte</t>
  </si>
  <si>
    <t>Revoir mes amis, sortir au bars, boites... et revoir ma famille</t>
  </si>
  <si>
    <t>La personne avec qui je suis me convient totalement (ma mère).</t>
  </si>
  <si>
    <t>Aller au cinéma.</t>
  </si>
  <si>
    <t>J'aurai préféré passer le confinement avec mes parents et mes frères et sœurs chez moi.</t>
  </si>
  <si>
    <t>C'était de sortir, prendre l'air, se balader. Juste ne pas rester enfermée. Et revoir mes amis.</t>
  </si>
  <si>
    <t>Profiter de l’instant present et sortir</t>
  </si>
  <si>
    <t>Revoir mes amis, sortir, et passer moins de temps devant un ordinateur</t>
  </si>
  <si>
    <t>Sortir bcp</t>
  </si>
  <si>
    <t>Une amie</t>
  </si>
  <si>
    <t>De révoir ma famille et mes amis</t>
  </si>
  <si>
    <t>avoir mon permis</t>
  </si>
  <si>
    <t>Avec ma famille et mes amis</t>
  </si>
  <si>
    <t>Revoir mes proches et profiter aller au restaurant où se promener
Passer du temps ensemble</t>
  </si>
  <si>
    <t>Faire des activités sportives, visiter le plus d’expositions possibles</t>
  </si>
  <si>
    <t>Avec mon groupe de potes ou avec ma cousine !</t>
  </si>
  <si>
    <t>Revoir ma famille, faire plus de sorties toute seule, faire de nouvelles rencontres</t>
  </si>
  <si>
    <t>Vacances</t>
  </si>
  <si>
    <t>rejoindre mes amis et aller boire un verre</t>
  </si>
  <si>
    <t>J'ai bien aimé passé mon confinement avec ma famille mais ça m'aurait aussi plu de le passer avec mes amis.</t>
  </si>
  <si>
    <t>Revoire mes amies, allez au cinéma, faire des activités ...</t>
  </si>
  <si>
    <t>J’étais très bien avec ma famille c’est plus compliqué avec des amis mais j’aurais aimé être avec mon amoureux</t>
  </si>
  <si>
    <t>Revoir ma famille, mes amis aussi et sortir même si ce n’est que se balader ou aller faire les magasins</t>
  </si>
  <si>
    <t>Amis et famille</t>
  </si>
  <si>
    <t>Passer du temps avec ses amis, sortir, allez dans des lieux culturels, allez dans des restaurants...</t>
  </si>
  <si>
    <t>Avec mon crush</t>
  </si>
  <si>
    <t>Gérer mon crush</t>
  </si>
  <si>
    <t>avec notre pere a tous cthulhu</t>
  </si>
  <si>
    <t>lancer une bombe nucleaire su les enfer</t>
  </si>
  <si>
    <t>Prochain avec des amis</t>
  </si>
  <si>
    <t>Sortir le plus possible voir tout le monde</t>
  </si>
  <si>
    <t>Mes amis proches.</t>
  </si>
  <si>
    <t>Revoir mes amis, sortir manger dehors</t>
  </si>
  <si>
    <t>Des animaux</t>
  </si>
  <si>
    <t>rebosser correctement et faire le tri dans mes amis</t>
  </si>
  <si>
    <t>C’était très bien avec ma famille</t>
  </si>
  <si>
    <t>Retrouver une vie sociale</t>
  </si>
  <si>
    <t>Revoir mes amis, faire la fête, me
balader</t>
  </si>
  <si>
    <t>mon frère</t>
  </si>
  <si>
    <t>déménager</t>
  </si>
  <si>
    <t>La famille mais voir les amis aussi</t>
  </si>
  <si>
    <t>Revoir mes amis retourner au resto...</t>
  </si>
  <si>
    <t>Aller au cinéma</t>
  </si>
  <si>
    <t>Sortir, voyager</t>
  </si>
  <si>
    <t>sortir, revoir mes amis</t>
  </si>
  <si>
    <t>soeur</t>
  </si>
  <si>
    <t>Sortir 
Vacances</t>
  </si>
  <si>
    <t>Personne ma famille c’est bien</t>
  </si>
  <si>
    <t>J’ai passé le confinement avec les personnes que je voulais</t>
  </si>
  <si>
    <t>Aider mes proches</t>
  </si>
  <si>
    <t>Avec mes amis proches plutôt que ma famille</t>
  </si>
  <si>
    <t>Revivre tout simplement... (sorties amis, cinéma, soirées, restaurants, nuits blanches dans Paris, parc d’attractions, apéro dans les bars après les cours...)</t>
  </si>
  <si>
    <t>Je le passe déjà avec ma famille donc ça va</t>
  </si>
  <si>
    <t>Sortir voir mes amis, aller au cinema / musee</t>
  </si>
  <si>
    <t>Retrouver ma vie d’avant</t>
  </si>
  <si>
    <t>Personne le confinement seul m'a plu</t>
  </si>
  <si>
    <t>Aucun objectifs après le déconfinement tout à été fait durant le confinement</t>
  </si>
  <si>
    <t>Cinéma, voir amis, piscine</t>
  </si>
  <si>
    <t>Je l'ai passé avec ma famille</t>
  </si>
  <si>
    <t>Aller à l'IUT</t>
  </si>
  <si>
    <t>Un groupe de pote</t>
  </si>
  <si>
    <t>Profiter de mes amis et sortir</t>
  </si>
  <si>
    <t>Ma famille c'était bien</t>
  </si>
  <si>
    <t>Sortir la nuit</t>
  </si>
  <si>
    <t>C'était très bien comme c'était.</t>
  </si>
  <si>
    <t>Avec celui qui l'a décrété, histoire de le lui faire sentir.</t>
  </si>
  <si>
    <t>Sortie à la plage en famille, Revoir des amis, Sport</t>
  </si>
  <si>
    <t>Sortir, profiter de mes amis, faire de nouvelles rencontres</t>
  </si>
  <si>
    <t>je sais pas</t>
  </si>
  <si>
    <t>Mes cousins qui se trouvent très loin de moi.</t>
  </si>
  <si>
    <t>Revoir mes amis. Reprendre une activité sportive régulière.</t>
  </si>
  <si>
    <t>Des ami(e)s afin de garder le contact plus facilement et de s'amuser au lieux d'être tout seul</t>
  </si>
  <si>
    <t>Revoir et profiter du temps perdu avec mes amis</t>
  </si>
  <si>
    <t>Revoir ma famille , mes amis, sortir plus profiter</t>
  </si>
  <si>
    <t>Sortir avec mes amis, faire la fête</t>
  </si>
  <si>
    <t>je l'ai passé avec mon copain sa famille et la mienne donc tout va bien, j'ai pas eu besoin de rester seule dans cette ville moyennement à mon goût (#carca).</t>
  </si>
  <si>
    <t>aller au restaurant et revoir mes amis et mes grands parents</t>
  </si>
  <si>
    <t>Mes anciens amis du lycée</t>
  </si>
  <si>
    <t>Reprendre une vie normale sans masque</t>
  </si>
  <si>
    <t>J'aurais préféré ne pas avoir de confinement</t>
  </si>
  <si>
    <t>De me reconsacrer dans mes études</t>
  </si>
  <si>
    <t>Profiter de tout comme avant</t>
  </si>
  <si>
    <t>Avec ma famille originelle</t>
  </si>
  <si>
    <t>resortir avec mes potes (cinéma..)</t>
  </si>
  <si>
    <t>en famille</t>
  </si>
  <si>
    <t>Copine et famille</t>
  </si>
  <si>
    <t>revoir amis et famille</t>
  </si>
  <si>
    <t>Sortir entre amis (retrouver les bars principalement)</t>
  </si>
  <si>
    <t>J'aurai préféré passer le premier confinement avec mon copain qu'avec ma famille</t>
  </si>
  <si>
    <t>Revoir mon copain;aller au restaurant;aller au bar</t>
  </si>
  <si>
    <t>....</t>
  </si>
  <si>
    <t>les potes ou les cousins</t>
  </si>
  <si>
    <t>refaire du sport en club</t>
  </si>
  <si>
    <t>Revoir ma famille  et mes amis.</t>
  </si>
  <si>
    <t>Sortir pour s'amuser...</t>
  </si>
  <si>
    <t>Ma sœur</t>
  </si>
  <si>
    <t>Sortir et revoir des amis et la famille</t>
  </si>
  <si>
    <t>voir du monde, sortir</t>
  </si>
  <si>
    <t>Je l'ai passé avec ma famille et c'était très bien !</t>
  </si>
  <si>
    <t>Aller au resto avec mes amis</t>
  </si>
  <si>
    <t>profiter de tout</t>
  </si>
  <si>
    <t>Ma famille et mon copain</t>
  </si>
  <si>
    <t>trouver un job étudiant et partir à l'étranger voir mes proches</t>
  </si>
  <si>
    <t>N=646</t>
  </si>
  <si>
    <t xml:space="preserve">0 = pas de réponse </t>
  </si>
  <si>
    <t>6 = tout répondu</t>
  </si>
  <si>
    <t>nettoyage base de donées et exploiration de la base</t>
  </si>
  <si>
    <t xml:space="preserve">représentatif ? </t>
  </si>
  <si>
    <t xml:space="preserve"> explorer jeu de données (représentation homme femme, age, departement)</t>
  </si>
  <si>
    <t>Nombre de Etes-vous_: </t>
  </si>
  <si>
    <t>Étiquettes de lignes</t>
  </si>
  <si>
    <t>Total général</t>
  </si>
  <si>
    <t>%</t>
  </si>
  <si>
    <t>Nombre de Quelle_est_votre_année_de_naissance_?</t>
  </si>
  <si>
    <t>Nombre de Quelle_est_votre_situation_matrimoniale_?</t>
  </si>
  <si>
    <t>Nombre de Avec_qui_vivez-vous_?_[Ami.e.s]</t>
  </si>
  <si>
    <t>Nombre de Êtes-vous_toujours_en_contact_avec_vos_connaissances_du_lycée_?</t>
  </si>
  <si>
    <t>Nombre de Quelle_était_la_fréquence_de_sortie_avec_vos_amis_avant_la_crise_de_la_Covid_?</t>
  </si>
  <si>
    <t>Nombre de Les_confinements_ont-il_modifié_vos_relations_avec_vos_amis_?</t>
  </si>
  <si>
    <t>Nombre de Quel(s)_moyen(s)_de_communication_avez-vous_utilisé(s)_pour_rester_en_contact_avec_vos_amis_pendant_les_confinements_?_[Messages  ]</t>
  </si>
  <si>
    <t>Nombre de Quel(s)_moyen(s)_de_communication_avez-vous_utilisé(s)_pour_rester_en_contact_avec_vos_amis_pendant_les_confinements_?_[Appels ]</t>
  </si>
  <si>
    <t>Nombre de Quel(s)_moyen(s)_de_communication_avez-vous_utilisé(s)_pour_rester_en_contact_avec_vos_amis_pendant_les_confinements_?_[Appels_vidéo]</t>
  </si>
  <si>
    <t>Nombre de Quel(s)_moyen(s)_de_communication_avez-vous_utilisé(s)_pour_rester_en_contact_avec_vos_amis_pendant_les_confinements_?_[Courrier]</t>
  </si>
  <si>
    <t>Nombre de Quel(s)_moyen(s)_de_communication_avez-vous_utilisé(s)_pour_rester_en_contact_avec_vos_amis_pendant_les_confinements_?_[Courrier_électronique]</t>
  </si>
  <si>
    <t>Nombre de Quel(s)_moyen(s)_de_communication_avez-vous_utilisé(s)_pour_rester_en_contact_avec_vos_amis_pendant_les_confinements_?_[Réseaux_sociaux]</t>
  </si>
  <si>
    <t>Nombre de Quel(s)_moyen(s)_de_communication_avez-vous_utilisé(s)_pour_rester_en_contact_avec_vos_amis_pendant_les_confinements_?_[Autre]</t>
  </si>
  <si>
    <t>Nombre de Avez-vous_fait_des_rencontres_amicales_sur_les_réseaux_sociaux_pendant_les_confinements_?</t>
  </si>
  <si>
    <t>Nombre de Si_oui,_sur_lesquels_?_[Snapchat]</t>
  </si>
  <si>
    <t>Nombre de Si_oui,_sur_lesquels_?_[Instagram]</t>
  </si>
  <si>
    <t>Nombre de Si_oui,_sur_lesquels_?_[Twitter]</t>
  </si>
  <si>
    <t>Nombre de Si_oui,_sur_lesquels_?_[WhatsApp]</t>
  </si>
  <si>
    <t>Nombre de Si_oui,_sur_lesquels_?_[Facebook]</t>
  </si>
  <si>
    <t>Nombre de Si_oui,_sur_lesquels_?_[Discord]</t>
  </si>
  <si>
    <t>Nombre de Si_oui,_sur_lesquels_?_[Autre]</t>
  </si>
  <si>
    <t>Nombre de Que_pensez-vous_des_relations_amicales_virtuelles_?</t>
  </si>
  <si>
    <t>Nombre de Pendant_la_crise_de_la_Covid_vous_êtes-vous_:</t>
  </si>
  <si>
    <t>Nombre de Selon_vous,_à_la_fin_de_cette_crise_vos_relations_avec_vos_ami.es_auront_:</t>
  </si>
  <si>
    <t>Nombre de Envisagez-vous_passer_plus_de_temps_avec_vos_amis_après_cette_crise_qu’avant_?</t>
  </si>
  <si>
    <t>Nombre de Cette_crise_a-t-elle_compliqué_votre_intégration_au_sein_de_l’IUT,_avez-vous_eu_du_mal_à_faire_de_nouvelles_rencontres_à_l’IUT_?</t>
  </si>
  <si>
    <t>Nombre de Combien_de_temps,_avez-vous_passé_sur_les_réseaux_sociaux_pour_rester_en_lien_avec_vos_proches/_amis_pendant_la_crise_du_coronavirus_?</t>
  </si>
  <si>
    <t>Nombre de De_manière_générale,_vos_relations_avec_vos_proches_(amis,_famille)_ont-elles_changé_depuis_la_crise_de_la Covid ?</t>
  </si>
  <si>
    <t>Nombre de Trouvez-vous_que_le_second_confinement_(novembre-décembre_2020)_a_eu_un_impact_plus_important_sur_votre_vie_sociale_et_affective_que_le_premier_?</t>
  </si>
  <si>
    <t>Nombre de Quel_était_votre_principal_objectif/projet_après_le_déconfinement_? Ex:_revoir_ma_famille,_revoir_mes_amis,_sortir,_aller_au_cinéma_…</t>
  </si>
  <si>
    <t>Nombre de Dans_quel_département_vivez-vous_?</t>
  </si>
  <si>
    <t>a</t>
  </si>
  <si>
    <t xml:space="preserve">amis </t>
  </si>
  <si>
    <t>f</t>
  </si>
  <si>
    <t>c</t>
  </si>
  <si>
    <t xml:space="preserve">amour </t>
  </si>
  <si>
    <t>h</t>
  </si>
  <si>
    <t>autres</t>
  </si>
  <si>
    <t xml:space="preserve">autres </t>
  </si>
  <si>
    <t xml:space="preserve">seul </t>
  </si>
  <si>
    <t>hors-sujet</t>
  </si>
  <si>
    <t>Nombre de Avec_qui_auriez-vous_préféré_passer_le_confinement_?</t>
  </si>
  <si>
    <t xml:space="preserve">Nombre </t>
  </si>
  <si>
    <t>AMIS</t>
  </si>
  <si>
    <t xml:space="preserve">COUPLE </t>
  </si>
  <si>
    <t>FAMILLE</t>
  </si>
  <si>
    <t>couple</t>
  </si>
  <si>
    <t>hors sujet</t>
  </si>
  <si>
    <t>Nombre</t>
  </si>
  <si>
    <t>AUTRES (animaux, colocataire, je sais pas)</t>
  </si>
  <si>
    <t>HORS-SUJET (pas repondu à la question, vague)</t>
  </si>
  <si>
    <t xml:space="preserve">amis(profiter, voir) </t>
  </si>
  <si>
    <t>famille(profiter, voir)</t>
  </si>
  <si>
    <t>sortir (cinema, amis)</t>
  </si>
  <si>
    <t xml:space="preserve">ne sais pas </t>
  </si>
  <si>
    <t>ambition(permis, les etudes)</t>
  </si>
  <si>
    <t>Étiquettes de colonnes</t>
  </si>
  <si>
    <t>contact_avec_connaissances_du_lycée_?</t>
  </si>
  <si>
    <t>situation_matrimoniale_?</t>
  </si>
  <si>
    <t>département</t>
  </si>
  <si>
    <t>année_de_naissance_?</t>
  </si>
  <si>
    <t>fréquence_de_sortie_avec_vos_amis_avant_la_crise_de_la_Covid_?</t>
  </si>
  <si>
    <t>moyen(s)_communication_utilisé(s)_pour_rester_en_contact_avec_amis_pendant_les_confinements_?_[Messages  ]</t>
  </si>
  <si>
    <t>moyen(s)_communication_utilisé(s)_pour_rester_en_contact_avec_amis_pendant_les_confinements_?_[Appels ]</t>
  </si>
  <si>
    <t>moyen(s)_communication_utilisé(s)_pour_rester_en_contact_avec_amis_pendant_les_confinements_?_[Appels_vidéo]</t>
  </si>
  <si>
    <t>moyen(s)_communication_utilisé(s)_pour_rester_en_contact_avec_amis_pendant_les_confinements_?_[Courrier]</t>
  </si>
  <si>
    <t>moyen(s)_communication_utilisé(s)_pour_rester_en_contact_avec_amis_pendant_les_confinements_?_[Courrier_électronique]</t>
  </si>
  <si>
    <t>moyen(s)_communication_utilisé(s)_pour_rester_en_contact_avec_amis_pendant_les_confinements_?_[Réseaux_sociaux]</t>
  </si>
  <si>
    <t>moyen(s)_communication_utilisé(s)_pour_rester_en_contact_avec_amis_pendant_les_confinements_?_[Autre]</t>
  </si>
  <si>
    <t>rencontres_amicales_sur_les_réseaux_sociaux_pendant_les_confinements_?</t>
  </si>
  <si>
    <t>avis_relations_amicales_virtuelles_?</t>
  </si>
  <si>
    <t>Quel_était_votre_principal_objectif/projet_après_le_déconfinement_? </t>
  </si>
  <si>
    <t xml:space="preserve">nettoyage </t>
  </si>
  <si>
    <t>préféré_passer_le_confinement_?</t>
  </si>
  <si>
    <t>SEUL</t>
  </si>
  <si>
    <t>famille/amis</t>
  </si>
  <si>
    <t>famille/amis/couple</t>
  </si>
  <si>
    <t>famille/couple</t>
  </si>
  <si>
    <t>amis/couple</t>
  </si>
  <si>
    <t>amis/seul</t>
  </si>
  <si>
    <t>famille/seul</t>
  </si>
  <si>
    <t>ambitions</t>
  </si>
  <si>
    <t>sortir/amibitions</t>
  </si>
  <si>
    <t>famille/amis/ambitions</t>
  </si>
  <si>
    <t>famille/sortir</t>
  </si>
  <si>
    <t>amis/ambitions</t>
  </si>
  <si>
    <t>famille/ambitions</t>
  </si>
  <si>
    <t>sortir/ambitions</t>
  </si>
  <si>
    <t>famille/amis/sortir</t>
  </si>
  <si>
    <t>amis/sortir</t>
  </si>
  <si>
    <t>amis/sortir/ambitions</t>
  </si>
  <si>
    <t>ne sais pas</t>
  </si>
  <si>
    <t xml:space="preserve">sortir </t>
  </si>
  <si>
    <t>famille/amis/sortir/ambitions</t>
  </si>
  <si>
    <t>famille/sortir/ambitions</t>
  </si>
  <si>
    <t xml:space="preserve">ambitions </t>
  </si>
  <si>
    <t>amis/famille</t>
  </si>
  <si>
    <t>famille/amis/asortir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</si>
</sst>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amily val="2"/>
      <charset val="1"/>
    </font>
    <font>
      <sz val="10"/>
      <name val="Arial"/>
      <family val="2"/>
      <charset val="1"/>
    </font>
    <font>
      <b/>
      <sz val="10"/>
      <color theme="1"/>
      <name val="Arial"/>
      <family val="2"/>
      <charset val="1"/>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9" fontId="0" fillId="0" borderId="0" xfId="1" applyFont="1"/>
    <xf numFmtId="164" fontId="0" fillId="0" borderId="0" xfId="1" applyNumberFormat="1" applyFont="1"/>
    <xf numFmtId="164" fontId="0" fillId="0" borderId="0" xfId="0" applyNumberFormat="1"/>
    <xf numFmtId="0" fontId="2" fillId="2" borderId="1" xfId="0" applyFont="1" applyFill="1" applyBorder="1" applyAlignment="1">
      <alignment horizontal="left"/>
    </xf>
    <xf numFmtId="0" fontId="0" fillId="0" borderId="0" xfId="0" applyAlignment="1">
      <alignment horizontal="left" wrapText="1"/>
    </xf>
    <xf numFmtId="0" fontId="0" fillId="0" borderId="0" xfId="0" applyAlignment="1">
      <alignmen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Sexe univariés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477-4456-8A4C-3D51EC66F10B}"/>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0477-4456-8A4C-3D51EC66F1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SEXE!$A$9:$A$10</c:f>
              <c:strCache>
                <c:ptCount val="2"/>
                <c:pt idx="0">
                  <c:v>Un homme</c:v>
                </c:pt>
                <c:pt idx="1">
                  <c:v>Une femme</c:v>
                </c:pt>
              </c:strCache>
            </c:strRef>
          </c:cat>
          <c:val>
            <c:numRef>
              <c:f>SEXE!$C$9:$C$10</c:f>
              <c:numCache>
                <c:formatCode>0.0%</c:formatCode>
                <c:ptCount val="2"/>
                <c:pt idx="0">
                  <c:v>0.53717472118959109</c:v>
                </c:pt>
                <c:pt idx="1">
                  <c:v>0.46282527881040891</c:v>
                </c:pt>
              </c:numCache>
            </c:numRef>
          </c:val>
          <c:extLst>
            <c:ext xmlns:c16="http://schemas.microsoft.com/office/drawing/2014/chart" uri="{C3380CC4-5D6E-409C-BE32-E72D297353CC}">
              <c16:uniqueId val="{00000000-0477-4456-8A4C-3D51EC66F10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ED-4808-A382-D7FC187CC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ED-4808-A382-D7FC187CCE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Courrier!$A$10:$A$11</c:f>
              <c:strCache>
                <c:ptCount val="2"/>
                <c:pt idx="0">
                  <c:v>Non</c:v>
                </c:pt>
                <c:pt idx="1">
                  <c:v>Oui</c:v>
                </c:pt>
              </c:strCache>
            </c:strRef>
          </c:cat>
          <c:val>
            <c:numRef>
              <c:f>Courrier!$C$10:$C$11</c:f>
              <c:numCache>
                <c:formatCode>0.0%</c:formatCode>
                <c:ptCount val="2"/>
                <c:pt idx="0">
                  <c:v>0.98775510204081629</c:v>
                </c:pt>
                <c:pt idx="1">
                  <c:v>1.2244897959183673E-2</c:v>
                </c:pt>
              </c:numCache>
            </c:numRef>
          </c:val>
          <c:extLst>
            <c:ext xmlns:c16="http://schemas.microsoft.com/office/drawing/2014/chart" uri="{C3380CC4-5D6E-409C-BE32-E72D297353CC}">
              <c16:uniqueId val="{00000000-75F9-4A76-8E00-0E5EBEAC80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03-43D3-A523-8AD8D468EA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03-43D3-A523-8AD8D468E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'Courrier éléctrique'!$A$8:$A$9</c:f>
              <c:strCache>
                <c:ptCount val="2"/>
                <c:pt idx="0">
                  <c:v>Non</c:v>
                </c:pt>
                <c:pt idx="1">
                  <c:v>Oui</c:v>
                </c:pt>
              </c:strCache>
            </c:strRef>
          </c:cat>
          <c:val>
            <c:numRef>
              <c:f>'Courrier éléctrique'!$C$8:$C$9</c:f>
              <c:numCache>
                <c:formatCode>0.0%</c:formatCode>
                <c:ptCount val="2"/>
                <c:pt idx="0">
                  <c:v>0.97755102040816322</c:v>
                </c:pt>
                <c:pt idx="1">
                  <c:v>2.2448979591836733E-2</c:v>
                </c:pt>
              </c:numCache>
            </c:numRef>
          </c:val>
          <c:extLst>
            <c:ext xmlns:c16="http://schemas.microsoft.com/office/drawing/2014/chart" uri="{C3380CC4-5D6E-409C-BE32-E72D297353CC}">
              <c16:uniqueId val="{00000000-63C3-4F41-9F7A-DBD10D46E6E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86-40DB-8FD2-70082D605B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86-40DB-8FD2-70082D605B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'Réseaux sociaux'!$A$9:$A$10</c:f>
              <c:strCache>
                <c:ptCount val="2"/>
                <c:pt idx="0">
                  <c:v>Non</c:v>
                </c:pt>
                <c:pt idx="1">
                  <c:v>Oui</c:v>
                </c:pt>
              </c:strCache>
            </c:strRef>
          </c:cat>
          <c:val>
            <c:numRef>
              <c:f>'Réseaux sociaux'!$C$9:$C$10</c:f>
              <c:numCache>
                <c:formatCode>0.0%</c:formatCode>
                <c:ptCount val="2"/>
                <c:pt idx="0">
                  <c:v>0.11632653061224489</c:v>
                </c:pt>
                <c:pt idx="1">
                  <c:v>0.88367346938775515</c:v>
                </c:pt>
              </c:numCache>
            </c:numRef>
          </c:val>
          <c:extLst>
            <c:ext xmlns:c16="http://schemas.microsoft.com/office/drawing/2014/chart" uri="{C3380CC4-5D6E-409C-BE32-E72D297353CC}">
              <c16:uniqueId val="{00000000-B3C4-4C14-862C-79DEA59D99A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D6-4C42-B05A-8B6D9D71BE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D6-4C42-B05A-8B6D9D71B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Autre!$A$9:$A$10</c:f>
              <c:strCache>
                <c:ptCount val="2"/>
                <c:pt idx="0">
                  <c:v>Non</c:v>
                </c:pt>
                <c:pt idx="1">
                  <c:v>Oui</c:v>
                </c:pt>
              </c:strCache>
            </c:strRef>
          </c:cat>
          <c:val>
            <c:numRef>
              <c:f>Autre!$C$9:$C$10</c:f>
              <c:numCache>
                <c:formatCode>0.0%</c:formatCode>
                <c:ptCount val="2"/>
                <c:pt idx="0">
                  <c:v>0.9346938775510204</c:v>
                </c:pt>
                <c:pt idx="1">
                  <c:v>6.5306122448979598E-2</c:v>
                </c:pt>
              </c:numCache>
            </c:numRef>
          </c:val>
          <c:extLst>
            <c:ext xmlns:c16="http://schemas.microsoft.com/office/drawing/2014/chart" uri="{C3380CC4-5D6E-409C-BE32-E72D297353CC}">
              <c16:uniqueId val="{00000000-6B8C-4078-9A4F-2866E00F0D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58-40A7-A411-7F83BB039B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58-40A7-A411-7F83BB039B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rencontre!$A$9:$A$10</c:f>
              <c:strCache>
                <c:ptCount val="2"/>
                <c:pt idx="0">
                  <c:v>Non</c:v>
                </c:pt>
                <c:pt idx="1">
                  <c:v>Oui</c:v>
                </c:pt>
              </c:strCache>
            </c:strRef>
          </c:cat>
          <c:val>
            <c:numRef>
              <c:f>rencontre!$C$9:$C$10</c:f>
              <c:numCache>
                <c:formatCode>0.0%</c:formatCode>
                <c:ptCount val="2"/>
                <c:pt idx="0">
                  <c:v>0.72857142857142854</c:v>
                </c:pt>
                <c:pt idx="1">
                  <c:v>0.27142857142857141</c:v>
                </c:pt>
              </c:numCache>
            </c:numRef>
          </c:val>
          <c:extLst>
            <c:ext xmlns:c16="http://schemas.microsoft.com/office/drawing/2014/chart" uri="{C3380CC4-5D6E-409C-BE32-E72D297353CC}">
              <c16:uniqueId val="{00000000-F569-4644-BBB2-BF1AF3349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73-4D5F-9A8B-3B1610AC64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73-4D5F-9A8B-3B1610AC64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Snapchat!$A$9:$A$10</c:f>
              <c:strCache>
                <c:ptCount val="2"/>
                <c:pt idx="0">
                  <c:v>Non</c:v>
                </c:pt>
                <c:pt idx="1">
                  <c:v>Oui</c:v>
                </c:pt>
              </c:strCache>
            </c:strRef>
          </c:cat>
          <c:val>
            <c:numRef>
              <c:f>Snapchat!$C$9:$C$10</c:f>
              <c:numCache>
                <c:formatCode>0.0%</c:formatCode>
                <c:ptCount val="2"/>
                <c:pt idx="0">
                  <c:v>0.70676691729323304</c:v>
                </c:pt>
                <c:pt idx="1">
                  <c:v>0.2932330827067669</c:v>
                </c:pt>
              </c:numCache>
            </c:numRef>
          </c:val>
          <c:extLst>
            <c:ext xmlns:c16="http://schemas.microsoft.com/office/drawing/2014/chart" uri="{C3380CC4-5D6E-409C-BE32-E72D297353CC}">
              <c16:uniqueId val="{00000000-790A-40D6-B820-EE5EBB0D9F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45-4894-846B-E3FFC8F9D5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45-4894-846B-E3FFC8F9D5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Instagram!$A$9:$A$10</c:f>
              <c:strCache>
                <c:ptCount val="2"/>
                <c:pt idx="0">
                  <c:v>Non</c:v>
                </c:pt>
                <c:pt idx="1">
                  <c:v>Oui</c:v>
                </c:pt>
              </c:strCache>
            </c:strRef>
          </c:cat>
          <c:val>
            <c:numRef>
              <c:f>Instagram!$C$9:$C$10</c:f>
              <c:numCache>
                <c:formatCode>0.0%</c:formatCode>
                <c:ptCount val="2"/>
                <c:pt idx="0">
                  <c:v>0.41353383458646614</c:v>
                </c:pt>
                <c:pt idx="1">
                  <c:v>0.5864661654135338</c:v>
                </c:pt>
              </c:numCache>
            </c:numRef>
          </c:val>
          <c:extLst>
            <c:ext xmlns:c16="http://schemas.microsoft.com/office/drawing/2014/chart" uri="{C3380CC4-5D6E-409C-BE32-E72D297353CC}">
              <c16:uniqueId val="{00000000-86B2-43B0-94F0-3F880C851A3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FA-401B-B7B5-85A116A0C4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FA-401B-B7B5-85A116A0C4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Twitter!$A$9:$A$10</c:f>
              <c:strCache>
                <c:ptCount val="2"/>
                <c:pt idx="0">
                  <c:v>Non</c:v>
                </c:pt>
                <c:pt idx="1">
                  <c:v>Oui</c:v>
                </c:pt>
              </c:strCache>
            </c:strRef>
          </c:cat>
          <c:val>
            <c:numRef>
              <c:f>Twitter!$C$9:$C$10</c:f>
              <c:numCache>
                <c:formatCode>0.0%</c:formatCode>
                <c:ptCount val="2"/>
                <c:pt idx="0">
                  <c:v>0.82706766917293228</c:v>
                </c:pt>
                <c:pt idx="1">
                  <c:v>0.17293233082706766</c:v>
                </c:pt>
              </c:numCache>
            </c:numRef>
          </c:val>
          <c:extLst>
            <c:ext xmlns:c16="http://schemas.microsoft.com/office/drawing/2014/chart" uri="{C3380CC4-5D6E-409C-BE32-E72D297353CC}">
              <c16:uniqueId val="{00000000-44F0-4473-8BF5-B770AC99BAE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D8-47C0-8F63-9847C83B0C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D8-47C0-8F63-9847C83B0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WhatsApp!$A$10:$A$11</c:f>
              <c:strCache>
                <c:ptCount val="2"/>
                <c:pt idx="0">
                  <c:v>Non</c:v>
                </c:pt>
                <c:pt idx="1">
                  <c:v>Oui</c:v>
                </c:pt>
              </c:strCache>
            </c:strRef>
          </c:cat>
          <c:val>
            <c:numRef>
              <c:f>WhatsApp!$C$10:$C$11</c:f>
              <c:numCache>
                <c:formatCode>0.0%</c:formatCode>
                <c:ptCount val="2"/>
                <c:pt idx="0">
                  <c:v>0.93233082706766912</c:v>
                </c:pt>
                <c:pt idx="1">
                  <c:v>6.7669172932330823E-2</c:v>
                </c:pt>
              </c:numCache>
            </c:numRef>
          </c:val>
          <c:extLst>
            <c:ext xmlns:c16="http://schemas.microsoft.com/office/drawing/2014/chart" uri="{C3380CC4-5D6E-409C-BE32-E72D297353CC}">
              <c16:uniqueId val="{00000000-5DA8-48F4-BD1B-B1F33F3C03B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38-4C83-BED4-AD235EFC3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38-4C83-BED4-AD235EFC30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Facebook!$A$9:$A$10</c:f>
              <c:strCache>
                <c:ptCount val="2"/>
                <c:pt idx="0">
                  <c:v>Non</c:v>
                </c:pt>
                <c:pt idx="1">
                  <c:v>Oui</c:v>
                </c:pt>
              </c:strCache>
            </c:strRef>
          </c:cat>
          <c:val>
            <c:numRef>
              <c:f>Facebook!$C$9:$C$10</c:f>
              <c:numCache>
                <c:formatCode>0.0%</c:formatCode>
                <c:ptCount val="2"/>
                <c:pt idx="0">
                  <c:v>0.93984962406015038</c:v>
                </c:pt>
                <c:pt idx="1">
                  <c:v>6.0150375939849621E-2</c:v>
                </c:pt>
              </c:numCache>
            </c:numRef>
          </c:val>
          <c:extLst>
            <c:ext xmlns:c16="http://schemas.microsoft.com/office/drawing/2014/chart" uri="{C3380CC4-5D6E-409C-BE32-E72D297353CC}">
              <c16:uniqueId val="{00000000-8F3F-4ECF-A1F1-B33A507859F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situation!$A$11:$A$14</c:f>
              <c:strCache>
                <c:ptCount val="4"/>
                <c:pt idx="0">
                  <c:v>Célibataire</c:v>
                </c:pt>
                <c:pt idx="1">
                  <c:v>En concubinage</c:v>
                </c:pt>
                <c:pt idx="2">
                  <c:v>Marié(e)</c:v>
                </c:pt>
                <c:pt idx="3">
                  <c:v>En couple</c:v>
                </c:pt>
              </c:strCache>
            </c:strRef>
          </c:cat>
          <c:val>
            <c:numRef>
              <c:f>situation!$C$11:$C$14</c:f>
              <c:numCache>
                <c:formatCode>0.0%</c:formatCode>
                <c:ptCount val="4"/>
                <c:pt idx="0">
                  <c:v>0.77281191806331473</c:v>
                </c:pt>
                <c:pt idx="1">
                  <c:v>1.86219739292365E-2</c:v>
                </c:pt>
                <c:pt idx="2">
                  <c:v>7.4487895716945996E-3</c:v>
                </c:pt>
                <c:pt idx="3">
                  <c:v>0.2011173184357542</c:v>
                </c:pt>
              </c:numCache>
            </c:numRef>
          </c:val>
          <c:extLst>
            <c:ext xmlns:c16="http://schemas.microsoft.com/office/drawing/2014/chart" uri="{C3380CC4-5D6E-409C-BE32-E72D297353CC}">
              <c16:uniqueId val="{00000000-39D7-445F-868E-EA765760F3B1}"/>
            </c:ext>
          </c:extLst>
        </c:ser>
        <c:dLbls>
          <c:showLegendKey val="0"/>
          <c:showVal val="0"/>
          <c:showCatName val="0"/>
          <c:showSerName val="0"/>
          <c:showPercent val="0"/>
          <c:showBubbleSize val="0"/>
        </c:dLbls>
        <c:gapWidth val="219"/>
        <c:overlap val="-27"/>
        <c:axId val="846304399"/>
        <c:axId val="846305231"/>
      </c:barChart>
      <c:catAx>
        <c:axId val="8463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6305231"/>
        <c:crosses val="autoZero"/>
        <c:auto val="1"/>
        <c:lblAlgn val="ctr"/>
        <c:lblOffset val="100"/>
        <c:noMultiLvlLbl val="0"/>
      </c:catAx>
      <c:valAx>
        <c:axId val="8463052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63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1B-4A63-868F-1F01CD88AE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1B-4A63-868F-1F01CD88AE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Discord!$A$9:$A$10</c:f>
              <c:strCache>
                <c:ptCount val="2"/>
                <c:pt idx="0">
                  <c:v>Non</c:v>
                </c:pt>
                <c:pt idx="1">
                  <c:v>Oui</c:v>
                </c:pt>
              </c:strCache>
            </c:strRef>
          </c:cat>
          <c:val>
            <c:numRef>
              <c:f>Discord!$C$9:$C$10</c:f>
              <c:numCache>
                <c:formatCode>0.0%</c:formatCode>
                <c:ptCount val="2"/>
                <c:pt idx="0">
                  <c:v>0.60902255639097747</c:v>
                </c:pt>
                <c:pt idx="1">
                  <c:v>0.39097744360902253</c:v>
                </c:pt>
              </c:numCache>
            </c:numRef>
          </c:val>
          <c:extLst>
            <c:ext xmlns:c16="http://schemas.microsoft.com/office/drawing/2014/chart" uri="{C3380CC4-5D6E-409C-BE32-E72D297353CC}">
              <c16:uniqueId val="{00000000-27CA-4906-8641-9670BA5C166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FA-4978-987B-3674034579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FA-4978-987B-3674034579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Autre1!$A$9:$A$10</c:f>
              <c:strCache>
                <c:ptCount val="2"/>
                <c:pt idx="0">
                  <c:v>Non</c:v>
                </c:pt>
                <c:pt idx="1">
                  <c:v>Oui</c:v>
                </c:pt>
              </c:strCache>
            </c:strRef>
          </c:cat>
          <c:val>
            <c:numRef>
              <c:f>Autre1!$C$9:$C$10</c:f>
              <c:numCache>
                <c:formatCode>0.0%</c:formatCode>
                <c:ptCount val="2"/>
                <c:pt idx="0">
                  <c:v>0.74436090225563911</c:v>
                </c:pt>
                <c:pt idx="1">
                  <c:v>0.25563909774436089</c:v>
                </c:pt>
              </c:numCache>
            </c:numRef>
          </c:val>
          <c:extLst>
            <c:ext xmlns:c16="http://schemas.microsoft.com/office/drawing/2014/chart" uri="{C3380CC4-5D6E-409C-BE32-E72D297353CC}">
              <c16:uniqueId val="{00000000-A61C-4EB3-92F5-144B9DD52FD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Ami_virtuelle!$A$11:$A$14</c:f>
              <c:strCache>
                <c:ptCount val="4"/>
                <c:pt idx="0">
                  <c:v>Plus importantes</c:v>
                </c:pt>
                <c:pt idx="1">
                  <c:v>Aussi importantes que les autres</c:v>
                </c:pt>
                <c:pt idx="2">
                  <c:v>Moins importantes que les autres</c:v>
                </c:pt>
                <c:pt idx="3">
                  <c:v>Pas importantes</c:v>
                </c:pt>
              </c:strCache>
            </c:strRef>
          </c:cat>
          <c:val>
            <c:numRef>
              <c:f>Ami_virtuelle!$C$11:$C$14</c:f>
              <c:numCache>
                <c:formatCode>0.0%</c:formatCode>
                <c:ptCount val="4"/>
                <c:pt idx="0">
                  <c:v>8.1632653061224497E-3</c:v>
                </c:pt>
                <c:pt idx="1">
                  <c:v>0.35306122448979593</c:v>
                </c:pt>
                <c:pt idx="2">
                  <c:v>0.44489795918367347</c:v>
                </c:pt>
                <c:pt idx="3">
                  <c:v>0.19387755102040816</c:v>
                </c:pt>
              </c:numCache>
            </c:numRef>
          </c:val>
          <c:extLst>
            <c:ext xmlns:c16="http://schemas.microsoft.com/office/drawing/2014/chart" uri="{C3380CC4-5D6E-409C-BE32-E72D297353CC}">
              <c16:uniqueId val="{00000000-683B-405F-8B5F-442D403799F0}"/>
            </c:ext>
          </c:extLst>
        </c:ser>
        <c:dLbls>
          <c:showLegendKey val="0"/>
          <c:showVal val="0"/>
          <c:showCatName val="0"/>
          <c:showSerName val="0"/>
          <c:showPercent val="0"/>
          <c:showBubbleSize val="0"/>
        </c:dLbls>
        <c:gapWidth val="219"/>
        <c:overlap val="-27"/>
        <c:axId val="801463487"/>
        <c:axId val="801456831"/>
      </c:barChart>
      <c:catAx>
        <c:axId val="80146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1456831"/>
        <c:crosses val="autoZero"/>
        <c:auto val="1"/>
        <c:lblAlgn val="ctr"/>
        <c:lblOffset val="100"/>
        <c:noMultiLvlLbl val="0"/>
      </c:catAx>
      <c:valAx>
        <c:axId val="8014568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1463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33-4BBC-9C85-48E3A43A4E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33-4BBC-9C85-48E3A43A4E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33-4BBC-9C85-48E3A43A4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Covid_lien!$A$10:$A$12</c:f>
              <c:strCache>
                <c:ptCount val="3"/>
                <c:pt idx="0">
                  <c:v>Rapproché de vos amis</c:v>
                </c:pt>
                <c:pt idx="1">
                  <c:v>Eloigné de vos amis</c:v>
                </c:pt>
                <c:pt idx="2">
                  <c:v>Pas de changement</c:v>
                </c:pt>
              </c:strCache>
            </c:strRef>
          </c:cat>
          <c:val>
            <c:numRef>
              <c:f>Covid_lien!$C$10:$C$12</c:f>
              <c:numCache>
                <c:formatCode>0.0%</c:formatCode>
                <c:ptCount val="3"/>
                <c:pt idx="0">
                  <c:v>0.18775510204081633</c:v>
                </c:pt>
                <c:pt idx="1">
                  <c:v>0.32040816326530613</c:v>
                </c:pt>
                <c:pt idx="2">
                  <c:v>0.49183673469387756</c:v>
                </c:pt>
              </c:numCache>
            </c:numRef>
          </c:val>
          <c:extLst>
            <c:ext xmlns:c16="http://schemas.microsoft.com/office/drawing/2014/chart" uri="{C3380CC4-5D6E-409C-BE32-E72D297353CC}">
              <c16:uniqueId val="{00000000-39AF-46A9-93B2-C9AED543392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Changement!$A$13:$A$16</c:f>
              <c:strCache>
                <c:ptCount val="4"/>
                <c:pt idx="0">
                  <c:v>Changé</c:v>
                </c:pt>
                <c:pt idx="1">
                  <c:v>Radicalement changé</c:v>
                </c:pt>
                <c:pt idx="2">
                  <c:v>Un peu changé</c:v>
                </c:pt>
                <c:pt idx="3">
                  <c:v>Pas changé</c:v>
                </c:pt>
              </c:strCache>
            </c:strRef>
          </c:cat>
          <c:val>
            <c:numRef>
              <c:f>Changement!$C$13:$C$16</c:f>
              <c:numCache>
                <c:formatCode>0.0%</c:formatCode>
                <c:ptCount val="4"/>
                <c:pt idx="0">
                  <c:v>0.14489795918367346</c:v>
                </c:pt>
                <c:pt idx="1">
                  <c:v>4.2857142857142858E-2</c:v>
                </c:pt>
                <c:pt idx="2">
                  <c:v>0.33673469387755101</c:v>
                </c:pt>
                <c:pt idx="3">
                  <c:v>0.47551020408163264</c:v>
                </c:pt>
              </c:numCache>
            </c:numRef>
          </c:val>
          <c:extLst>
            <c:ext xmlns:c16="http://schemas.microsoft.com/office/drawing/2014/chart" uri="{C3380CC4-5D6E-409C-BE32-E72D297353CC}">
              <c16:uniqueId val="{00000000-0457-4339-97C6-11EF8FF1850E}"/>
            </c:ext>
          </c:extLst>
        </c:ser>
        <c:dLbls>
          <c:showLegendKey val="0"/>
          <c:showVal val="0"/>
          <c:showCatName val="0"/>
          <c:showSerName val="0"/>
          <c:showPercent val="0"/>
          <c:showBubbleSize val="0"/>
        </c:dLbls>
        <c:gapWidth val="219"/>
        <c:overlap val="-27"/>
        <c:axId val="821013423"/>
        <c:axId val="821010511"/>
      </c:barChart>
      <c:catAx>
        <c:axId val="82101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1010511"/>
        <c:crosses val="autoZero"/>
        <c:auto val="1"/>
        <c:lblAlgn val="ctr"/>
        <c:lblOffset val="100"/>
        <c:noMultiLvlLbl val="0"/>
      </c:catAx>
      <c:valAx>
        <c:axId val="821010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101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2F-4D26-8ADC-D54E89C5B2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2F-4D26-8ADC-D54E89C5B2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'Plus de temps'!$A$10:$A$11</c:f>
              <c:strCache>
                <c:ptCount val="2"/>
                <c:pt idx="0">
                  <c:v>Non</c:v>
                </c:pt>
                <c:pt idx="1">
                  <c:v>Oui</c:v>
                </c:pt>
              </c:strCache>
            </c:strRef>
          </c:cat>
          <c:val>
            <c:numRef>
              <c:f>'Plus de temps'!$C$10:$C$11</c:f>
              <c:numCache>
                <c:formatCode>0.0%</c:formatCode>
                <c:ptCount val="2"/>
                <c:pt idx="0">
                  <c:v>0.28163265306122448</c:v>
                </c:pt>
                <c:pt idx="1">
                  <c:v>0.71836734693877546</c:v>
                </c:pt>
              </c:numCache>
            </c:numRef>
          </c:val>
          <c:extLst>
            <c:ext xmlns:c16="http://schemas.microsoft.com/office/drawing/2014/chart" uri="{C3380CC4-5D6E-409C-BE32-E72D297353CC}">
              <c16:uniqueId val="{00000000-3A55-4A09-BED4-B8BE356052D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60-4E1D-9618-D3ACD56B2D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60-4E1D-9618-D3ACD56B2D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IUT!$A$10:$A$11</c:f>
              <c:strCache>
                <c:ptCount val="2"/>
                <c:pt idx="0">
                  <c:v>Non</c:v>
                </c:pt>
                <c:pt idx="1">
                  <c:v>Oui</c:v>
                </c:pt>
              </c:strCache>
            </c:strRef>
          </c:cat>
          <c:val>
            <c:numRef>
              <c:f>IUT!$C$10:$C$11</c:f>
              <c:numCache>
                <c:formatCode>0.0%</c:formatCode>
                <c:ptCount val="2"/>
                <c:pt idx="0">
                  <c:v>0.44693877551020406</c:v>
                </c:pt>
                <c:pt idx="1">
                  <c:v>0.55306122448979589</c:v>
                </c:pt>
              </c:numCache>
            </c:numRef>
          </c:val>
          <c:extLst>
            <c:ext xmlns:c16="http://schemas.microsoft.com/office/drawing/2014/chart" uri="{C3380CC4-5D6E-409C-BE32-E72D297353CC}">
              <c16:uniqueId val="{00000000-B575-4349-BB66-5E74FC8A189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Réseaux_lien!$A$15:$A$20</c:f>
              <c:strCache>
                <c:ptCount val="6"/>
                <c:pt idx="0">
                  <c:v>1H</c:v>
                </c:pt>
                <c:pt idx="1">
                  <c:v>2H</c:v>
                </c:pt>
                <c:pt idx="2">
                  <c:v>3H</c:v>
                </c:pt>
                <c:pt idx="3">
                  <c:v>4H</c:v>
                </c:pt>
                <c:pt idx="4">
                  <c:v>5H</c:v>
                </c:pt>
                <c:pt idx="5">
                  <c:v>+5H</c:v>
                </c:pt>
              </c:strCache>
            </c:strRef>
          </c:cat>
          <c:val>
            <c:numRef>
              <c:f>Réseaux_lien!$C$15:$C$20</c:f>
              <c:numCache>
                <c:formatCode>0.0%</c:formatCode>
                <c:ptCount val="6"/>
                <c:pt idx="0">
                  <c:v>0.13958333333333334</c:v>
                </c:pt>
                <c:pt idx="1">
                  <c:v>0.16666666666666666</c:v>
                </c:pt>
                <c:pt idx="2">
                  <c:v>0.18958333333333333</c:v>
                </c:pt>
                <c:pt idx="3">
                  <c:v>0.11458333333333333</c:v>
                </c:pt>
                <c:pt idx="4">
                  <c:v>4.3749999999999997E-2</c:v>
                </c:pt>
                <c:pt idx="5">
                  <c:v>0.34583333333333333</c:v>
                </c:pt>
              </c:numCache>
            </c:numRef>
          </c:val>
          <c:extLst>
            <c:ext xmlns:c16="http://schemas.microsoft.com/office/drawing/2014/chart" uri="{C3380CC4-5D6E-409C-BE32-E72D297353CC}">
              <c16:uniqueId val="{00000000-AD6A-4027-BB43-96338DAF80DB}"/>
            </c:ext>
          </c:extLst>
        </c:ser>
        <c:dLbls>
          <c:showLegendKey val="0"/>
          <c:showVal val="0"/>
          <c:showCatName val="0"/>
          <c:showSerName val="0"/>
          <c:showPercent val="0"/>
          <c:showBubbleSize val="0"/>
        </c:dLbls>
        <c:gapWidth val="219"/>
        <c:overlap val="-27"/>
        <c:axId val="809892095"/>
        <c:axId val="809892511"/>
      </c:barChart>
      <c:catAx>
        <c:axId val="8098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9892511"/>
        <c:crosses val="autoZero"/>
        <c:auto val="1"/>
        <c:lblAlgn val="ctr"/>
        <c:lblOffset val="100"/>
        <c:noMultiLvlLbl val="0"/>
      </c:catAx>
      <c:valAx>
        <c:axId val="809892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989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AA-4E35-86F2-32A9E16B2B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AA-4E35-86F2-32A9E16B2B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relation_changement!$A$10:$A$11</c:f>
              <c:strCache>
                <c:ptCount val="2"/>
                <c:pt idx="0">
                  <c:v>Non</c:v>
                </c:pt>
                <c:pt idx="1">
                  <c:v>Oui</c:v>
                </c:pt>
              </c:strCache>
            </c:strRef>
          </c:cat>
          <c:val>
            <c:numRef>
              <c:f>relation_changement!$C$10:$C$11</c:f>
              <c:numCache>
                <c:formatCode>0.0%</c:formatCode>
                <c:ptCount val="2"/>
                <c:pt idx="0">
                  <c:v>0.54411764705882348</c:v>
                </c:pt>
                <c:pt idx="1">
                  <c:v>0.45588235294117646</c:v>
                </c:pt>
              </c:numCache>
            </c:numRef>
          </c:val>
          <c:extLst>
            <c:ext xmlns:c16="http://schemas.microsoft.com/office/drawing/2014/chart" uri="{C3380CC4-5D6E-409C-BE32-E72D297353CC}">
              <c16:uniqueId val="{00000000-2E61-412E-A54A-CDB39A4A9A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70-4158-8CCF-295FC4079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70-4158-8CCF-295FC4079C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70-4158-8CCF-295FC4079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second_confinement!$A$10:$A$12</c:f>
              <c:strCache>
                <c:ptCount val="3"/>
                <c:pt idx="0">
                  <c:v>Impact identique</c:v>
                </c:pt>
                <c:pt idx="1">
                  <c:v>Non</c:v>
                </c:pt>
                <c:pt idx="2">
                  <c:v>Oui</c:v>
                </c:pt>
              </c:strCache>
            </c:strRef>
          </c:cat>
          <c:val>
            <c:numRef>
              <c:f>second_confinement!$C$10:$C$12</c:f>
              <c:numCache>
                <c:formatCode>0.0%</c:formatCode>
                <c:ptCount val="3"/>
                <c:pt idx="0">
                  <c:v>0.21218487394957983</c:v>
                </c:pt>
                <c:pt idx="1">
                  <c:v>0.43907563025210083</c:v>
                </c:pt>
                <c:pt idx="2">
                  <c:v>0.34873949579831931</c:v>
                </c:pt>
              </c:numCache>
            </c:numRef>
          </c:val>
          <c:extLst>
            <c:ext xmlns:c16="http://schemas.microsoft.com/office/drawing/2014/chart" uri="{C3380CC4-5D6E-409C-BE32-E72D297353CC}">
              <c16:uniqueId val="{00000000-B4AC-433C-9253-AAFCFA18216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55-43BD-B137-5C07BD562E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55-43BD-B137-5C07BD562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Amie_vivre!$A$10:$A$11</c:f>
              <c:strCache>
                <c:ptCount val="2"/>
                <c:pt idx="0">
                  <c:v>Non</c:v>
                </c:pt>
                <c:pt idx="1">
                  <c:v>Oui</c:v>
                </c:pt>
              </c:strCache>
            </c:strRef>
          </c:cat>
          <c:val>
            <c:numRef>
              <c:f>Amie_vivre!$C$10:$C$11</c:f>
              <c:numCache>
                <c:formatCode>0.0%</c:formatCode>
                <c:ptCount val="2"/>
                <c:pt idx="0">
                  <c:v>0.98532110091743119</c:v>
                </c:pt>
                <c:pt idx="1">
                  <c:v>1.4678899082568808E-2</c:v>
                </c:pt>
              </c:numCache>
            </c:numRef>
          </c:val>
          <c:extLst>
            <c:ext xmlns:c16="http://schemas.microsoft.com/office/drawing/2014/chart" uri="{C3380CC4-5D6E-409C-BE32-E72D297353CC}">
              <c16:uniqueId val="{00000000-6858-47C8-8EB5-EBB8427A269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3E-4A61-A026-C0CD06E1C4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E-4A61-A026-C0CD06E1C4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E-4A61-A026-C0CD06E1C4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E-4A61-A026-C0CD06E1C4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Lycée!$A$10:$A$13</c:f>
              <c:strCache>
                <c:ptCount val="4"/>
                <c:pt idx="0">
                  <c:v>Aucun</c:v>
                </c:pt>
                <c:pt idx="1">
                  <c:v>Avec tous</c:v>
                </c:pt>
                <c:pt idx="2">
                  <c:v>Quasiment tous</c:v>
                </c:pt>
                <c:pt idx="3">
                  <c:v>Quelques-uns</c:v>
                </c:pt>
              </c:strCache>
            </c:strRef>
          </c:cat>
          <c:val>
            <c:numRef>
              <c:f>Lycée!$C$10:$C$13</c:f>
              <c:numCache>
                <c:formatCode>0.0%</c:formatCode>
                <c:ptCount val="4"/>
                <c:pt idx="0">
                  <c:v>5.9183673469387757E-2</c:v>
                </c:pt>
                <c:pt idx="1">
                  <c:v>4.0816326530612242E-2</c:v>
                </c:pt>
                <c:pt idx="2">
                  <c:v>0.22040816326530613</c:v>
                </c:pt>
                <c:pt idx="3">
                  <c:v>0.67959183673469392</c:v>
                </c:pt>
              </c:numCache>
            </c:numRef>
          </c:val>
          <c:extLst>
            <c:ext xmlns:c16="http://schemas.microsoft.com/office/drawing/2014/chart" uri="{C3380CC4-5D6E-409C-BE32-E72D297353CC}">
              <c16:uniqueId val="{00000000-8238-4125-9A75-FF3A1AB618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'fréquence de sortie'!$A$10:$A$13</c:f>
              <c:strCache>
                <c:ptCount val="4"/>
                <c:pt idx="0">
                  <c:v>&gt;7 fois par semaine</c:v>
                </c:pt>
                <c:pt idx="1">
                  <c:v>Entre 1 et 3 fois par semaine</c:v>
                </c:pt>
                <c:pt idx="2">
                  <c:v>Entre 4 et 7 fois par semaine</c:v>
                </c:pt>
                <c:pt idx="3">
                  <c:v>Je ne sortais pas</c:v>
                </c:pt>
              </c:strCache>
            </c:strRef>
          </c:cat>
          <c:val>
            <c:numRef>
              <c:f>'fréquence de sortie'!$C$10:$C$13</c:f>
              <c:numCache>
                <c:formatCode>0.0%</c:formatCode>
                <c:ptCount val="4"/>
                <c:pt idx="0">
                  <c:v>2.6530612244897958E-2</c:v>
                </c:pt>
                <c:pt idx="1">
                  <c:v>0.6</c:v>
                </c:pt>
                <c:pt idx="2">
                  <c:v>0.19591836734693877</c:v>
                </c:pt>
                <c:pt idx="3">
                  <c:v>0.17755102040816326</c:v>
                </c:pt>
              </c:numCache>
            </c:numRef>
          </c:val>
          <c:extLst>
            <c:ext xmlns:c16="http://schemas.microsoft.com/office/drawing/2014/chart" uri="{C3380CC4-5D6E-409C-BE32-E72D297353CC}">
              <c16:uniqueId val="{00000000-FA1C-40C9-B36D-9951B3DBCF26}"/>
            </c:ext>
          </c:extLst>
        </c:ser>
        <c:dLbls>
          <c:showLegendKey val="0"/>
          <c:showVal val="0"/>
          <c:showCatName val="0"/>
          <c:showSerName val="0"/>
          <c:showPercent val="0"/>
          <c:showBubbleSize val="0"/>
        </c:dLbls>
        <c:gapWidth val="219"/>
        <c:overlap val="-27"/>
        <c:axId val="585267119"/>
        <c:axId val="585265871"/>
      </c:barChart>
      <c:catAx>
        <c:axId val="58526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5265871"/>
        <c:crosses val="autoZero"/>
        <c:auto val="1"/>
        <c:lblAlgn val="ctr"/>
        <c:lblOffset val="100"/>
        <c:noMultiLvlLbl val="0"/>
      </c:catAx>
      <c:valAx>
        <c:axId val="5852658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5267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6-4A5F-B281-0A375EB813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6-4A5F-B281-0A375EB813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6-4A5F-B281-0A375EB813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C6-4A5F-B281-0A375EB813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confinement_amie!$A$10:$A$13</c:f>
              <c:strCache>
                <c:ptCount val="4"/>
                <c:pt idx="0">
                  <c:v>Beaucoup</c:v>
                </c:pt>
                <c:pt idx="1">
                  <c:v>Complètement</c:v>
                </c:pt>
                <c:pt idx="2">
                  <c:v>Pas du tout</c:v>
                </c:pt>
                <c:pt idx="3">
                  <c:v>Un peu</c:v>
                </c:pt>
              </c:strCache>
            </c:strRef>
          </c:cat>
          <c:val>
            <c:numRef>
              <c:f>confinement_amie!$C$10:$C$13</c:f>
              <c:numCache>
                <c:formatCode>0.0%</c:formatCode>
                <c:ptCount val="4"/>
                <c:pt idx="0">
                  <c:v>0.17755102040816326</c:v>
                </c:pt>
                <c:pt idx="1">
                  <c:v>0.1</c:v>
                </c:pt>
                <c:pt idx="2">
                  <c:v>0.25510204081632654</c:v>
                </c:pt>
                <c:pt idx="3">
                  <c:v>0.4673469387755102</c:v>
                </c:pt>
              </c:numCache>
            </c:numRef>
          </c:val>
          <c:extLst>
            <c:ext xmlns:c16="http://schemas.microsoft.com/office/drawing/2014/chart" uri="{C3380CC4-5D6E-409C-BE32-E72D297353CC}">
              <c16:uniqueId val="{00000000-29DF-46D0-A9FC-9FABBC972D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8B-4440-BC22-2C81135F73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8B-4440-BC22-2C81135F73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Message!$A$9:$A$10</c:f>
              <c:strCache>
                <c:ptCount val="2"/>
                <c:pt idx="0">
                  <c:v>Non</c:v>
                </c:pt>
                <c:pt idx="1">
                  <c:v>Oui</c:v>
                </c:pt>
              </c:strCache>
            </c:strRef>
          </c:cat>
          <c:val>
            <c:numRef>
              <c:f>Message!$C$9:$C$10</c:f>
              <c:numCache>
                <c:formatCode>0.0%</c:formatCode>
                <c:ptCount val="2"/>
                <c:pt idx="0">
                  <c:v>0.15510204081632653</c:v>
                </c:pt>
                <c:pt idx="1">
                  <c:v>0.8448979591836735</c:v>
                </c:pt>
              </c:numCache>
            </c:numRef>
          </c:val>
          <c:extLst>
            <c:ext xmlns:c16="http://schemas.microsoft.com/office/drawing/2014/chart" uri="{C3380CC4-5D6E-409C-BE32-E72D297353CC}">
              <c16:uniqueId val="{00000000-4E84-4D03-A7A2-40126895083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75-40DA-94A7-B014D95467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75-40DA-94A7-B014D95467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Appel!$A$8:$A$9</c:f>
              <c:strCache>
                <c:ptCount val="2"/>
                <c:pt idx="0">
                  <c:v>Non</c:v>
                </c:pt>
                <c:pt idx="1">
                  <c:v>Oui</c:v>
                </c:pt>
              </c:strCache>
            </c:strRef>
          </c:cat>
          <c:val>
            <c:numRef>
              <c:f>Appel!$C$8:$C$9</c:f>
              <c:numCache>
                <c:formatCode>0.0%</c:formatCode>
                <c:ptCount val="2"/>
                <c:pt idx="0">
                  <c:v>0.42857142857142855</c:v>
                </c:pt>
                <c:pt idx="1">
                  <c:v>0.5714285714285714</c:v>
                </c:pt>
              </c:numCache>
            </c:numRef>
          </c:val>
          <c:extLst>
            <c:ext xmlns:c16="http://schemas.microsoft.com/office/drawing/2014/chart" uri="{C3380CC4-5D6E-409C-BE32-E72D297353CC}">
              <c16:uniqueId val="{00000000-52B3-4BBF-B0ED-D9F564F31E3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0A-4BCF-B270-EC9E88478B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0A-4BCF-B270-EC9E88478B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'Appel vidéo'!$A$10:$A$11</c:f>
              <c:strCache>
                <c:ptCount val="2"/>
                <c:pt idx="0">
                  <c:v>Non</c:v>
                </c:pt>
                <c:pt idx="1">
                  <c:v>Oui</c:v>
                </c:pt>
              </c:strCache>
            </c:strRef>
          </c:cat>
          <c:val>
            <c:numRef>
              <c:f>'Appel vidéo'!$C$10:$C$11</c:f>
              <c:numCache>
                <c:formatCode>0.0%</c:formatCode>
                <c:ptCount val="2"/>
                <c:pt idx="0">
                  <c:v>0.52244897959183678</c:v>
                </c:pt>
                <c:pt idx="1">
                  <c:v>0.47755102040816327</c:v>
                </c:pt>
              </c:numCache>
            </c:numRef>
          </c:val>
          <c:extLst>
            <c:ext xmlns:c16="http://schemas.microsoft.com/office/drawing/2014/chart" uri="{C3380CC4-5D6E-409C-BE32-E72D297353CC}">
              <c16:uniqueId val="{00000000-FD5F-4556-B220-AD91768EB5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80010</xdr:rowOff>
    </xdr:from>
    <xdr:to>
      <xdr:col>3</xdr:col>
      <xdr:colOff>312420</xdr:colOff>
      <xdr:row>26</xdr:row>
      <xdr:rowOff>114300</xdr:rowOff>
    </xdr:to>
    <xdr:graphicFrame macro="">
      <xdr:nvGraphicFramePr>
        <xdr:cNvPr id="3" name="Graphique 2">
          <a:extLst>
            <a:ext uri="{FF2B5EF4-FFF2-40B4-BE49-F238E27FC236}">
              <a16:creationId xmlns:a16="http://schemas.microsoft.com/office/drawing/2014/main" id="{C3508858-AB6D-4B6E-974F-C285535E0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1737360</xdr:colOff>
      <xdr:row>12</xdr:row>
      <xdr:rowOff>57150</xdr:rowOff>
    </xdr:from>
    <xdr:to>
      <xdr:col>1</xdr:col>
      <xdr:colOff>6309360</xdr:colOff>
      <xdr:row>28</xdr:row>
      <xdr:rowOff>118110</xdr:rowOff>
    </xdr:to>
    <xdr:graphicFrame macro="">
      <xdr:nvGraphicFramePr>
        <xdr:cNvPr id="2" name="Graphique 1">
          <a:extLst>
            <a:ext uri="{FF2B5EF4-FFF2-40B4-BE49-F238E27FC236}">
              <a16:creationId xmlns:a16="http://schemas.microsoft.com/office/drawing/2014/main" id="{A21C9F1B-AC9B-4270-932A-3794ACD00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967740</xdr:colOff>
      <xdr:row>12</xdr:row>
      <xdr:rowOff>57150</xdr:rowOff>
    </xdr:from>
    <xdr:to>
      <xdr:col>2</xdr:col>
      <xdr:colOff>190500</xdr:colOff>
      <xdr:row>28</xdr:row>
      <xdr:rowOff>118110</xdr:rowOff>
    </xdr:to>
    <xdr:graphicFrame macro="">
      <xdr:nvGraphicFramePr>
        <xdr:cNvPr id="2" name="Graphique 1">
          <a:extLst>
            <a:ext uri="{FF2B5EF4-FFF2-40B4-BE49-F238E27FC236}">
              <a16:creationId xmlns:a16="http://schemas.microsoft.com/office/drawing/2014/main" id="{0F41A85A-6964-4A6C-8BE5-AFC7D98DD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1112520</xdr:colOff>
      <xdr:row>11</xdr:row>
      <xdr:rowOff>148590</xdr:rowOff>
    </xdr:from>
    <xdr:to>
      <xdr:col>1</xdr:col>
      <xdr:colOff>5684520</xdr:colOff>
      <xdr:row>28</xdr:row>
      <xdr:rowOff>41910</xdr:rowOff>
    </xdr:to>
    <xdr:graphicFrame macro="">
      <xdr:nvGraphicFramePr>
        <xdr:cNvPr id="2" name="Graphique 1">
          <a:extLst>
            <a:ext uri="{FF2B5EF4-FFF2-40B4-BE49-F238E27FC236}">
              <a16:creationId xmlns:a16="http://schemas.microsoft.com/office/drawing/2014/main" id="{587FC842-5D1E-453A-B796-229AB3564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1333500</xdr:colOff>
      <xdr:row>10</xdr:row>
      <xdr:rowOff>57150</xdr:rowOff>
    </xdr:from>
    <xdr:to>
      <xdr:col>1</xdr:col>
      <xdr:colOff>4495800</xdr:colOff>
      <xdr:row>26</xdr:row>
      <xdr:rowOff>118110</xdr:rowOff>
    </xdr:to>
    <xdr:graphicFrame macro="">
      <xdr:nvGraphicFramePr>
        <xdr:cNvPr id="2" name="Graphique 1">
          <a:extLst>
            <a:ext uri="{FF2B5EF4-FFF2-40B4-BE49-F238E27FC236}">
              <a16:creationId xmlns:a16="http://schemas.microsoft.com/office/drawing/2014/main" id="{C9860CF7-5DAB-4843-AE9F-399022B3F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617220</xdr:colOff>
      <xdr:row>10</xdr:row>
      <xdr:rowOff>41910</xdr:rowOff>
    </xdr:from>
    <xdr:to>
      <xdr:col>1</xdr:col>
      <xdr:colOff>5189220</xdr:colOff>
      <xdr:row>26</xdr:row>
      <xdr:rowOff>102870</xdr:rowOff>
    </xdr:to>
    <xdr:graphicFrame macro="">
      <xdr:nvGraphicFramePr>
        <xdr:cNvPr id="2" name="Graphique 1">
          <a:extLst>
            <a:ext uri="{FF2B5EF4-FFF2-40B4-BE49-F238E27FC236}">
              <a16:creationId xmlns:a16="http://schemas.microsoft.com/office/drawing/2014/main" id="{94461415-B738-403B-B432-E9E41560F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510540</xdr:colOff>
      <xdr:row>1</xdr:row>
      <xdr:rowOff>110490</xdr:rowOff>
    </xdr:from>
    <xdr:to>
      <xdr:col>9</xdr:col>
      <xdr:colOff>327660</xdr:colOff>
      <xdr:row>18</xdr:row>
      <xdr:rowOff>3810</xdr:rowOff>
    </xdr:to>
    <xdr:graphicFrame macro="">
      <xdr:nvGraphicFramePr>
        <xdr:cNvPr id="2" name="Graphique 1">
          <a:extLst>
            <a:ext uri="{FF2B5EF4-FFF2-40B4-BE49-F238E27FC236}">
              <a16:creationId xmlns:a16="http://schemas.microsoft.com/office/drawing/2014/main" id="{F21D952E-5F8A-4B99-8EDC-6C9D187EC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693420</xdr:colOff>
      <xdr:row>14</xdr:row>
      <xdr:rowOff>57150</xdr:rowOff>
    </xdr:from>
    <xdr:to>
      <xdr:col>3</xdr:col>
      <xdr:colOff>129540</xdr:colOff>
      <xdr:row>30</xdr:row>
      <xdr:rowOff>118110</xdr:rowOff>
    </xdr:to>
    <xdr:graphicFrame macro="">
      <xdr:nvGraphicFramePr>
        <xdr:cNvPr id="2" name="Graphique 1">
          <a:extLst>
            <a:ext uri="{FF2B5EF4-FFF2-40B4-BE49-F238E27FC236}">
              <a16:creationId xmlns:a16="http://schemas.microsoft.com/office/drawing/2014/main" id="{8A250AF2-7FF1-4C3A-891D-B4CDBBBED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1143000</xdr:colOff>
      <xdr:row>12</xdr:row>
      <xdr:rowOff>156210</xdr:rowOff>
    </xdr:from>
    <xdr:to>
      <xdr:col>3</xdr:col>
      <xdr:colOff>762000</xdr:colOff>
      <xdr:row>29</xdr:row>
      <xdr:rowOff>49530</xdr:rowOff>
    </xdr:to>
    <xdr:graphicFrame macro="">
      <xdr:nvGraphicFramePr>
        <xdr:cNvPr id="2" name="Graphique 1">
          <a:extLst>
            <a:ext uri="{FF2B5EF4-FFF2-40B4-BE49-F238E27FC236}">
              <a16:creationId xmlns:a16="http://schemas.microsoft.com/office/drawing/2014/main" id="{8BDC7F90-F5E4-40AA-AD81-6995C562A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548640</xdr:colOff>
      <xdr:row>12</xdr:row>
      <xdr:rowOff>140970</xdr:rowOff>
    </xdr:from>
    <xdr:to>
      <xdr:col>2</xdr:col>
      <xdr:colOff>746760</xdr:colOff>
      <xdr:row>29</xdr:row>
      <xdr:rowOff>34290</xdr:rowOff>
    </xdr:to>
    <xdr:graphicFrame macro="">
      <xdr:nvGraphicFramePr>
        <xdr:cNvPr id="2" name="Graphique 1">
          <a:extLst>
            <a:ext uri="{FF2B5EF4-FFF2-40B4-BE49-F238E27FC236}">
              <a16:creationId xmlns:a16="http://schemas.microsoft.com/office/drawing/2014/main" id="{3CC36193-C8C9-4C0B-8741-7BDFF367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297180</xdr:colOff>
      <xdr:row>13</xdr:row>
      <xdr:rowOff>34290</xdr:rowOff>
    </xdr:from>
    <xdr:to>
      <xdr:col>2</xdr:col>
      <xdr:colOff>541020</xdr:colOff>
      <xdr:row>29</xdr:row>
      <xdr:rowOff>95250</xdr:rowOff>
    </xdr:to>
    <xdr:graphicFrame macro="">
      <xdr:nvGraphicFramePr>
        <xdr:cNvPr id="2" name="Graphique 1">
          <a:extLst>
            <a:ext uri="{FF2B5EF4-FFF2-40B4-BE49-F238E27FC236}">
              <a16:creationId xmlns:a16="http://schemas.microsoft.com/office/drawing/2014/main" id="{982D102F-EC34-46A2-A66A-43A1DBAAF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502920</xdr:colOff>
      <xdr:row>3</xdr:row>
      <xdr:rowOff>114300</xdr:rowOff>
    </xdr:from>
    <xdr:to>
      <xdr:col>8</xdr:col>
      <xdr:colOff>655320</xdr:colOff>
      <xdr:row>18</xdr:row>
      <xdr:rowOff>26670</xdr:rowOff>
    </xdr:to>
    <xdr:graphicFrame macro="">
      <xdr:nvGraphicFramePr>
        <xdr:cNvPr id="3" name="Graphique 2">
          <a:extLst>
            <a:ext uri="{FF2B5EF4-FFF2-40B4-BE49-F238E27FC236}">
              <a16:creationId xmlns:a16="http://schemas.microsoft.com/office/drawing/2014/main" id="{B84FB685-CAAC-4076-AA28-87F1FA145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441960</xdr:colOff>
      <xdr:row>1</xdr:row>
      <xdr:rowOff>118110</xdr:rowOff>
    </xdr:from>
    <xdr:to>
      <xdr:col>9</xdr:col>
      <xdr:colOff>259080</xdr:colOff>
      <xdr:row>18</xdr:row>
      <xdr:rowOff>11430</xdr:rowOff>
    </xdr:to>
    <xdr:graphicFrame macro="">
      <xdr:nvGraphicFramePr>
        <xdr:cNvPr id="2" name="Graphique 1">
          <a:extLst>
            <a:ext uri="{FF2B5EF4-FFF2-40B4-BE49-F238E27FC236}">
              <a16:creationId xmlns:a16="http://schemas.microsoft.com/office/drawing/2014/main" id="{F316B580-70DB-4410-99D9-6A60E46D1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12</xdr:row>
      <xdr:rowOff>19050</xdr:rowOff>
    </xdr:from>
    <xdr:to>
      <xdr:col>2</xdr:col>
      <xdr:colOff>502920</xdr:colOff>
      <xdr:row>28</xdr:row>
      <xdr:rowOff>80010</xdr:rowOff>
    </xdr:to>
    <xdr:graphicFrame macro="">
      <xdr:nvGraphicFramePr>
        <xdr:cNvPr id="2" name="Graphique 1">
          <a:extLst>
            <a:ext uri="{FF2B5EF4-FFF2-40B4-BE49-F238E27FC236}">
              <a16:creationId xmlns:a16="http://schemas.microsoft.com/office/drawing/2014/main" id="{00201F15-0D78-493F-96B5-7FD37053E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350520</xdr:colOff>
      <xdr:row>2</xdr:row>
      <xdr:rowOff>34290</xdr:rowOff>
    </xdr:from>
    <xdr:to>
      <xdr:col>9</xdr:col>
      <xdr:colOff>167640</xdr:colOff>
      <xdr:row>18</xdr:row>
      <xdr:rowOff>95250</xdr:rowOff>
    </xdr:to>
    <xdr:graphicFrame macro="">
      <xdr:nvGraphicFramePr>
        <xdr:cNvPr id="2" name="Graphique 1">
          <a:extLst>
            <a:ext uri="{FF2B5EF4-FFF2-40B4-BE49-F238E27FC236}">
              <a16:creationId xmlns:a16="http://schemas.microsoft.com/office/drawing/2014/main" id="{EF8A3E74-2DFB-45DE-806B-709D34F0C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3</xdr:col>
      <xdr:colOff>137160</xdr:colOff>
      <xdr:row>1</xdr:row>
      <xdr:rowOff>163830</xdr:rowOff>
    </xdr:from>
    <xdr:to>
      <xdr:col>8</xdr:col>
      <xdr:colOff>746760</xdr:colOff>
      <xdr:row>18</xdr:row>
      <xdr:rowOff>57150</xdr:rowOff>
    </xdr:to>
    <xdr:graphicFrame macro="">
      <xdr:nvGraphicFramePr>
        <xdr:cNvPr id="2" name="Graphique 1">
          <a:extLst>
            <a:ext uri="{FF2B5EF4-FFF2-40B4-BE49-F238E27FC236}">
              <a16:creationId xmlns:a16="http://schemas.microsoft.com/office/drawing/2014/main" id="{A46D2534-24BF-4427-8415-C31BC0B02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541020</xdr:colOff>
      <xdr:row>17</xdr:row>
      <xdr:rowOff>118110</xdr:rowOff>
    </xdr:from>
    <xdr:to>
      <xdr:col>1</xdr:col>
      <xdr:colOff>5113020</xdr:colOff>
      <xdr:row>34</xdr:row>
      <xdr:rowOff>11430</xdr:rowOff>
    </xdr:to>
    <xdr:graphicFrame macro="">
      <xdr:nvGraphicFramePr>
        <xdr:cNvPr id="2" name="Graphique 1">
          <a:extLst>
            <a:ext uri="{FF2B5EF4-FFF2-40B4-BE49-F238E27FC236}">
              <a16:creationId xmlns:a16="http://schemas.microsoft.com/office/drawing/2014/main" id="{FC4E921D-9487-40C9-A7D4-FE02D4D1C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1127760</xdr:colOff>
      <xdr:row>13</xdr:row>
      <xdr:rowOff>72390</xdr:rowOff>
    </xdr:from>
    <xdr:to>
      <xdr:col>1</xdr:col>
      <xdr:colOff>4290060</xdr:colOff>
      <xdr:row>29</xdr:row>
      <xdr:rowOff>133350</xdr:rowOff>
    </xdr:to>
    <xdr:graphicFrame macro="">
      <xdr:nvGraphicFramePr>
        <xdr:cNvPr id="2" name="Graphique 1">
          <a:extLst>
            <a:ext uri="{FF2B5EF4-FFF2-40B4-BE49-F238E27FC236}">
              <a16:creationId xmlns:a16="http://schemas.microsoft.com/office/drawing/2014/main" id="{C594CA0E-D167-4444-B9EC-D79D1EB36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1584960</xdr:colOff>
      <xdr:row>11</xdr:row>
      <xdr:rowOff>95250</xdr:rowOff>
    </xdr:from>
    <xdr:to>
      <xdr:col>1</xdr:col>
      <xdr:colOff>6156960</xdr:colOff>
      <xdr:row>27</xdr:row>
      <xdr:rowOff>156210</xdr:rowOff>
    </xdr:to>
    <xdr:graphicFrame macro="">
      <xdr:nvGraphicFramePr>
        <xdr:cNvPr id="2" name="Graphique 1">
          <a:extLst>
            <a:ext uri="{FF2B5EF4-FFF2-40B4-BE49-F238E27FC236}">
              <a16:creationId xmlns:a16="http://schemas.microsoft.com/office/drawing/2014/main" id="{088DCB11-5A39-4DBF-86AF-AE7842FB8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350520</xdr:colOff>
      <xdr:row>4</xdr:row>
      <xdr:rowOff>72390</xdr:rowOff>
    </xdr:from>
    <xdr:to>
      <xdr:col>9</xdr:col>
      <xdr:colOff>167640</xdr:colOff>
      <xdr:row>20</xdr:row>
      <xdr:rowOff>133350</xdr:rowOff>
    </xdr:to>
    <xdr:graphicFrame macro="">
      <xdr:nvGraphicFramePr>
        <xdr:cNvPr id="2" name="Graphique 1">
          <a:extLst>
            <a:ext uri="{FF2B5EF4-FFF2-40B4-BE49-F238E27FC236}">
              <a16:creationId xmlns:a16="http://schemas.microsoft.com/office/drawing/2014/main" id="{6707265A-B9B5-4F0C-8EA5-C30920278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1249680</xdr:colOff>
      <xdr:row>12</xdr:row>
      <xdr:rowOff>49530</xdr:rowOff>
    </xdr:from>
    <xdr:to>
      <xdr:col>1</xdr:col>
      <xdr:colOff>5821680</xdr:colOff>
      <xdr:row>28</xdr:row>
      <xdr:rowOff>110490</xdr:rowOff>
    </xdr:to>
    <xdr:graphicFrame macro="">
      <xdr:nvGraphicFramePr>
        <xdr:cNvPr id="2" name="Graphique 1">
          <a:extLst>
            <a:ext uri="{FF2B5EF4-FFF2-40B4-BE49-F238E27FC236}">
              <a16:creationId xmlns:a16="http://schemas.microsoft.com/office/drawing/2014/main" id="{31990673-C80F-4A7C-A950-337A61CB9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1813560</xdr:colOff>
      <xdr:row>10</xdr:row>
      <xdr:rowOff>102870</xdr:rowOff>
    </xdr:from>
    <xdr:to>
      <xdr:col>1</xdr:col>
      <xdr:colOff>6385560</xdr:colOff>
      <xdr:row>26</xdr:row>
      <xdr:rowOff>163830</xdr:rowOff>
    </xdr:to>
    <xdr:graphicFrame macro="">
      <xdr:nvGraphicFramePr>
        <xdr:cNvPr id="2" name="Graphique 1">
          <a:extLst>
            <a:ext uri="{FF2B5EF4-FFF2-40B4-BE49-F238E27FC236}">
              <a16:creationId xmlns:a16="http://schemas.microsoft.com/office/drawing/2014/main" id="{874639FA-B429-435F-A5B6-7336C1A15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594360</xdr:colOff>
      <xdr:row>2</xdr:row>
      <xdr:rowOff>91440</xdr:rowOff>
    </xdr:from>
    <xdr:to>
      <xdr:col>9</xdr:col>
      <xdr:colOff>60960</xdr:colOff>
      <xdr:row>17</xdr:row>
      <xdr:rowOff>95250</xdr:rowOff>
    </xdr:to>
    <xdr:graphicFrame macro="">
      <xdr:nvGraphicFramePr>
        <xdr:cNvPr id="2" name="Graphique 1">
          <a:extLst>
            <a:ext uri="{FF2B5EF4-FFF2-40B4-BE49-F238E27FC236}">
              <a16:creationId xmlns:a16="http://schemas.microsoft.com/office/drawing/2014/main" id="{D1B6AEB0-B9D8-4B8E-855F-52ED49CC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411480</xdr:colOff>
      <xdr:row>14</xdr:row>
      <xdr:rowOff>49530</xdr:rowOff>
    </xdr:from>
    <xdr:to>
      <xdr:col>1</xdr:col>
      <xdr:colOff>4983480</xdr:colOff>
      <xdr:row>30</xdr:row>
      <xdr:rowOff>110490</xdr:rowOff>
    </xdr:to>
    <xdr:graphicFrame macro="">
      <xdr:nvGraphicFramePr>
        <xdr:cNvPr id="2" name="Graphique 1">
          <a:extLst>
            <a:ext uri="{FF2B5EF4-FFF2-40B4-BE49-F238E27FC236}">
              <a16:creationId xmlns:a16="http://schemas.microsoft.com/office/drawing/2014/main" id="{C9BD6D7A-0EB9-4C30-880B-1283B5DD4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1036320</xdr:colOff>
      <xdr:row>13</xdr:row>
      <xdr:rowOff>148590</xdr:rowOff>
    </xdr:from>
    <xdr:to>
      <xdr:col>1</xdr:col>
      <xdr:colOff>5608320</xdr:colOff>
      <xdr:row>30</xdr:row>
      <xdr:rowOff>41910</xdr:rowOff>
    </xdr:to>
    <xdr:graphicFrame macro="">
      <xdr:nvGraphicFramePr>
        <xdr:cNvPr id="2" name="Graphique 1">
          <a:extLst>
            <a:ext uri="{FF2B5EF4-FFF2-40B4-BE49-F238E27FC236}">
              <a16:creationId xmlns:a16="http://schemas.microsoft.com/office/drawing/2014/main" id="{753D0369-6EF4-41D7-8DD9-2A55E1E3D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289560</xdr:colOff>
      <xdr:row>14</xdr:row>
      <xdr:rowOff>11430</xdr:rowOff>
    </xdr:from>
    <xdr:to>
      <xdr:col>2</xdr:col>
      <xdr:colOff>83820</xdr:colOff>
      <xdr:row>30</xdr:row>
      <xdr:rowOff>72390</xdr:rowOff>
    </xdr:to>
    <xdr:graphicFrame macro="">
      <xdr:nvGraphicFramePr>
        <xdr:cNvPr id="2" name="Graphique 1">
          <a:extLst>
            <a:ext uri="{FF2B5EF4-FFF2-40B4-BE49-F238E27FC236}">
              <a16:creationId xmlns:a16="http://schemas.microsoft.com/office/drawing/2014/main" id="{1B2A3FD6-4660-4BFA-B534-C1BA3699C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586740</xdr:colOff>
      <xdr:row>4</xdr:row>
      <xdr:rowOff>72390</xdr:rowOff>
    </xdr:from>
    <xdr:to>
      <xdr:col>9</xdr:col>
      <xdr:colOff>403860</xdr:colOff>
      <xdr:row>20</xdr:row>
      <xdr:rowOff>133350</xdr:rowOff>
    </xdr:to>
    <xdr:graphicFrame macro="">
      <xdr:nvGraphicFramePr>
        <xdr:cNvPr id="2" name="Graphique 1">
          <a:extLst>
            <a:ext uri="{FF2B5EF4-FFF2-40B4-BE49-F238E27FC236}">
              <a16:creationId xmlns:a16="http://schemas.microsoft.com/office/drawing/2014/main" id="{90A6F4EA-5194-4BF4-844E-1199F2ACE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800100</xdr:colOff>
      <xdr:row>11</xdr:row>
      <xdr:rowOff>11430</xdr:rowOff>
    </xdr:from>
    <xdr:to>
      <xdr:col>1</xdr:col>
      <xdr:colOff>3962400</xdr:colOff>
      <xdr:row>27</xdr:row>
      <xdr:rowOff>72390</xdr:rowOff>
    </xdr:to>
    <xdr:graphicFrame macro="">
      <xdr:nvGraphicFramePr>
        <xdr:cNvPr id="2" name="Graphique 1">
          <a:extLst>
            <a:ext uri="{FF2B5EF4-FFF2-40B4-BE49-F238E27FC236}">
              <a16:creationId xmlns:a16="http://schemas.microsoft.com/office/drawing/2014/main" id="{C56D9401-0A83-425E-86C7-97CD2B581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838200</xdr:colOff>
      <xdr:row>15</xdr:row>
      <xdr:rowOff>57150</xdr:rowOff>
    </xdr:from>
    <xdr:to>
      <xdr:col>3</xdr:col>
      <xdr:colOff>320040</xdr:colOff>
      <xdr:row>31</xdr:row>
      <xdr:rowOff>118110</xdr:rowOff>
    </xdr:to>
    <xdr:graphicFrame macro="">
      <xdr:nvGraphicFramePr>
        <xdr:cNvPr id="2" name="Graphique 1">
          <a:extLst>
            <a:ext uri="{FF2B5EF4-FFF2-40B4-BE49-F238E27FC236}">
              <a16:creationId xmlns:a16="http://schemas.microsoft.com/office/drawing/2014/main" id="{DDDC177E-1407-471B-A7A6-D0D7B29C0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is remond" refreshedDate="44215.697481481482" createdVersion="6" refreshedVersion="6" minRefreshableVersion="3" recordCount="638" xr:uid="{D7EBCA1C-58E5-4E16-A42B-824EB049A029}">
  <cacheSource type="worksheet">
    <worksheetSource ref="A1:AK639" sheet="Enquête sur la vie sociale et a"/>
  </cacheSource>
  <cacheFields count="41">
    <cacheField name="ID_de_la_réponse" numFmtId="0">
      <sharedItems containsSemiMixedTypes="0" containsString="0" containsNumber="1" containsInteger="1" minValue="1" maxValue="654"/>
    </cacheField>
    <cacheField name="Date_de_soumission" numFmtId="0">
      <sharedItems containsBlank="1"/>
    </cacheField>
    <cacheField name="Dernière_page" numFmtId="0">
      <sharedItems containsString="0" containsBlank="1" containsNumber="1" containsInteger="1" minValue="0" maxValue="6"/>
    </cacheField>
    <cacheField name="Langue_de_départ" numFmtId="0">
      <sharedItems/>
    </cacheField>
    <cacheField name="Etes-vous_: " numFmtId="0">
      <sharedItems containsBlank="1" count="3">
        <m/>
        <s v="Un homme"/>
        <s v="Une femme"/>
      </sharedItems>
    </cacheField>
    <cacheField name="Quelle_est_votre_année_de_naissance_?" numFmtId="0">
      <sharedItems containsBlank="1" containsMixedTypes="1" containsNumber="1" containsInteger="1" minValue="0" maxValue="30102001" count="34">
        <m/>
        <n v="2002"/>
        <n v="2001"/>
        <n v="2003"/>
        <n v="1996"/>
        <n v="1992"/>
        <n v="99"/>
        <n v="2000"/>
        <n v="1990"/>
        <n v="8042002"/>
        <n v="1999"/>
        <n v="30102001"/>
        <n v="1997"/>
        <n v="1998"/>
        <n v="26012001"/>
        <n v="5082001"/>
        <n v="19"/>
        <n v="26122002"/>
        <n v="17042001"/>
        <n v="1983"/>
        <n v="1995"/>
        <n v="1993"/>
        <n v="1988"/>
        <n v="26041998"/>
        <s v="19983848282929373737"/>
        <n v="1041999"/>
        <s v="26.122001"/>
        <n v="18072000"/>
        <n v="24042002"/>
        <n v="7052002"/>
        <n v="0"/>
        <n v="14082002"/>
        <n v="2004"/>
        <n v="10072001"/>
      </sharedItems>
    </cacheField>
    <cacheField name="Dans_quel_département_vivez-vous_?" numFmtId="0">
      <sharedItems containsBlank="1" containsMixedTypes="1" containsNumber="1" containsInteger="1" minValue="1" maxValue="95500" count="97">
        <m/>
        <n v="44"/>
        <n v="79"/>
        <n v="84000"/>
        <n v="77"/>
        <n v="17"/>
        <n v="14"/>
        <n v="84"/>
        <n v="85"/>
        <n v="86"/>
        <n v="79000"/>
        <n v="79100"/>
        <n v="37"/>
        <n v="13"/>
        <n v="30"/>
        <n v="95"/>
        <n v="93"/>
        <n v="94"/>
        <n v="91"/>
        <n v="60"/>
        <n v="75"/>
        <n v="78"/>
        <n v="77400"/>
        <n v="93380"/>
        <n v="95370"/>
        <n v="95500"/>
        <n v="93200"/>
        <n v="95400"/>
        <n v="38"/>
        <n v="26"/>
        <n v="25"/>
        <n v="92"/>
        <n v="77230"/>
        <n v="22"/>
        <n v="1"/>
        <n v="11"/>
        <n v="5"/>
        <n v="16"/>
        <n v="75015"/>
        <n v="75020"/>
        <n v="89"/>
        <n v="35"/>
        <n v="27000"/>
        <n v="29"/>
        <n v="75000"/>
        <n v="93800"/>
        <n v="92100"/>
        <n v="75017"/>
        <n v="49"/>
        <n v="14100"/>
        <n v="14000"/>
        <n v="74"/>
        <n v="53"/>
        <n v="76"/>
        <n v="3"/>
        <n v="56"/>
        <n v="76300"/>
        <n v="69"/>
        <n v="31"/>
        <n v="73"/>
        <n v="384"/>
        <n v="10"/>
        <n v="94000"/>
        <n v="27"/>
        <n v="42"/>
        <n v="75116"/>
        <n v="21"/>
        <n v="45"/>
        <s v="270292828383"/>
        <n v="75016"/>
        <n v="69290"/>
        <n v="69003"/>
        <n v="69800"/>
        <n v="69500"/>
        <n v="82"/>
        <n v="11000"/>
        <n v="33"/>
        <n v="12"/>
        <n v="69300"/>
        <n v="34"/>
        <n v="69000"/>
        <n v="67"/>
        <n v="92400"/>
        <n v="75019"/>
        <n v="95190"/>
        <n v="75010"/>
        <n v="78000"/>
        <n v="92120"/>
        <n v="61300"/>
        <n v="28"/>
        <n v="78400"/>
        <n v="78990"/>
        <n v="666"/>
        <n v="75018"/>
        <n v="81100"/>
        <n v="87"/>
        <n v="7"/>
      </sharedItems>
    </cacheField>
    <cacheField name="Quelle_est_votre_situation_matrimoniale_?" numFmtId="0">
      <sharedItems containsBlank="1" count="5">
        <m/>
        <s v="Célibataire"/>
        <s v="En couple"/>
        <s v="En concubinage"/>
        <s v="Marié(e)"/>
      </sharedItems>
    </cacheField>
    <cacheField name="Avec_qui_vivez-vous_?_[Ami.e.s]" numFmtId="0">
      <sharedItems count="3">
        <s v="N/A"/>
        <s v="Non"/>
        <s v="Oui"/>
      </sharedItems>
    </cacheField>
    <cacheField name="Avec_qui_vivez-vous_?_[Colocataire.s]" numFmtId="0">
      <sharedItems count="3">
        <s v="N/A"/>
        <s v="Non"/>
        <s v="Oui"/>
      </sharedItems>
    </cacheField>
    <cacheField name="Envisagez-vous_d’aller_rendre_visite_aux_proches_que_vous_n’avez_pas_vus_depuis_longtemps_une_fois_la_crise_terminée_?" numFmtId="0">
      <sharedItems containsBlank="1" count="3">
        <m/>
        <s v="Oui"/>
        <s v="Non"/>
      </sharedItems>
    </cacheField>
    <cacheField name="Pourquoi_?" numFmtId="0">
      <sharedItems containsBlank="1" count="201">
        <m/>
        <s v="Histoire de les voir + Faut récupérer les chèques de Noël"/>
        <s v="J'ai envie"/>
        <s v="La crise va durer encore un bout de temps. Il faudra apprendre à vivre avec."/>
        <s v="Flm"/>
        <s v="La plupart sont des personnes a risque il est donc compliqué de les voir en ce moment."/>
        <s v="Parce que j'ai vu ceux que je voulais voir pendant les périodes de déconfinement"/>
        <s v="En temps normal je n'ai pas de raison d'aller les voir et là en plus je risque de leurs transmettre la covid-19"/>
        <s v="Ils habitent trop loin, je les vois une fois par an habituellement."/>
        <s v="car deja en sept je rentre chez mes parent TT helas jai pas envie mais sinon non je revairai pas mes parent"/>
        <s v="éloignement géographique et études"/>
        <s v="Je ne m'en suis pas éloigné"/>
        <s v="Ils me manquent."/>
        <s v="Car ils sont pas très Loin et je les vois déja Beaucoup"/>
        <s v="Ils me manquent"/>
        <s v="pas besoins"/>
        <s v="Car j'irais les voir à la même fréquence que c'est déjà le cas"/>
        <s v="Bah non le rythme n'a pas changé _x000a_Jvois ma mif que en vacances _x000a_C'est quoi cette question débile là"/>
        <s v="Parce que le confinement m’a fait comprendre à quel point la famille est importante"/>
        <s v="par habitude"/>
        <s v="Je les vois déjà de temps en temps étant donné qu'on habite pas très loin._x000a_Cependant pendant le 1er confinement, quand on ne pouvait pas sortir, c'était en effet un peu difficile à vivre."/>
        <s v="Ils n'habite pas le même pays je ne peut y aller pendant la crise à cause du bloquage des aéroport."/>
        <s v="ils vivent en algerie lol"/>
        <s v="beaucoup de choses à raconter en face"/>
        <s v="En dehors de mes parents, les membre de ma famille ne vivent pas à Paris ou aux alentours. A moins d'être en vacances partagées, je ne les voit pas. Ca ne changera pas après le confinement."/>
        <s v="Je suis au bout de ma vie"/>
        <s v="Flemme"/>
        <s v="Pour se retrouver"/>
        <s v="Parce que cela fait longtemps que je les ai pas vu."/>
        <s v="Être dans un pays étranger pendant longtemps ça fatigue"/>
        <s v="Pour aller le revoir"/>
        <s v="Ils me manquent beaucoup"/>
        <s v="J'ai pas assez d'argent pour pouvoir me déplacer."/>
        <s v="Je n’ai pas de proche que je n’ai pas vu depuis longtemps"/>
        <s v="Pas le besoin parce que les plus proches, je les vois déjà."/>
        <s v="Car cela fera du bien a tout le monde de se revoir."/>
        <s v="Parce que c'est ma famille et que j'ai envie et besoin de les revoirs"/>
        <s v="Car on ne perd pas contacte"/>
        <s v="Car le contact humain est important dans les relations afin de vivre des moments tous ensemble"/>
        <s v="Parce qu’ils me manquent"/>
        <s v="je les vois suffisamment"/>
        <s v="Parce que ça fait longtemps"/>
        <s v="Pas d'autre famille"/>
        <s v="La famille manque."/>
        <s v="car ce sont ce qui me rendent heureux et je passe beaucoup de bon moment avec eux"/>
        <s v="Parce que ça fait longtemps que je les ai pas vue et qu'ils sont de ma famille"/>
        <s v="Prendre des nouvelles"/>
        <s v="Parce qu'il me manque"/>
        <s v="Je n'habite pas sur le même continent qu'eux."/>
        <s v="Parce que je ne pouvais pas pendant la crise donc autant le faire quand elle sera terminée"/>
        <s v="j'ai besoin de la motivation et la tendresse, la famille joue un rôle très important sur notre morale."/>
        <s v="J'ai continué de voir ceux que je voyais et je vois pas moins ceux que je voyais pas."/>
        <s v="Parce que je ne les ai pas vu depuis longtemps"/>
        <s v="parce que toute ma famille me manque, et j'ai envie de profiter de tous les moments avec eux, tant qu'on peut."/>
        <s v="Pour passer du temps et créer de nouveaux souvenirs plus joyeux."/>
        <s v="Loup solitaire"/>
        <s v="La famille c'est important"/>
        <s v="Ils me manques physiquement et visuellement"/>
        <s v="Car rien a changer"/>
        <s v="Je n'en ressens pas le besoin"/>
        <s v="Pas assez profité avec eux. La vie est courte."/>
        <s v="Cela fais longtemps"/>
        <s v="je leur ai déjà rendu visite."/>
        <s v="je les voyais déjà rarement avant que le corona arrive"/>
        <s v="Manque"/>
        <s v="j'ai déjà vu toute ma famille récemment"/>
        <s v="au bout d'un an, les enfants grandissent vites."/>
        <s v="Cela m'a fait prendre conscience de l'importance du contact humain avec mes proches"/>
        <s v="Je vois mes parents au quotidien, mon frère parti en Australie est un peu dur à aller voir, et je vois le reste de ma famille occasionnellement (en respectant les gestes barrières, bien sûr)"/>
        <s v="Je vois mes proches à distance"/>
        <s v="Parce que mes proches habitent dans un autre pays et je ne les vois pas souvent."/>
        <s v="Parce qu'ils me manquent et que j'ai envie de les voir"/>
        <s v="J'ai déjà vu mes proches aux moments des fêtes."/>
        <s v="Pour leur bien être moral, manque d'affection._x000a_Voir pyramides de Maslow (beaucoup de besoins sont touchés)"/>
        <s v="il me manque"/>
        <s v="Pas le temps"/>
        <s v="Pas besoin."/>
        <s v="Pour passer du bon temps"/>
        <s v="pour passer un bon moment avec eux !!"/>
        <s v="Les relations familiales me manquent"/>
        <s v="C'est la famille tu connais"/>
        <s v="déjà vu pendant les fêtes"/>
        <s v="Prendre des nouvelles, manque."/>
        <s v="parce que"/>
        <s v="Je trouve que c'est mieux de se voir et partager des activités ensemble."/>
        <s v="Peur de les contaminer"/>
        <s v="La crise a établie une distanciation entre moi et mes proches. Lorsqu'elle sera terminée, je pourrai les retrouver sans risque contrairement à aujourd'hui où il est préférable de limiter les contacts."/>
        <s v="Gros manque"/>
        <s v="Ils habitent dans un autre continent."/>
        <s v="Je n'ai pas de proches que je n'ai pas vu depuis longtemps"/>
        <s v="Afin de passer du bon temps avec eux"/>
        <s v="Les grands parents que nous n'avons pas pu voir suite à la crise du covid"/>
        <s v="Par manque. C'est toujours plaisant de revoir ses amis, proches."/>
        <s v="Oui car on n'a pas pu voir toutes les personnes que l'on voulait pour ne pas leur faire prendre de risques notamment lors des fêtes de fin d'année."/>
        <s v="J'aime beaucoup voir mes proches et considère qu'il ne faut pas perdre ce lien à cause de la crise."/>
        <s v="Pour pouvoir enfin les revoir plus de 1 an, c'est quand même plus sympa en vrai que par vidéo ou audio."/>
        <s v="Je peux pas car il faut protéger nos grands-parents et notre famille du coup respecter les gestes barrière"/>
        <s v="Parce que c'est troublant de ne pas voir ma famille pendant 1 an"/>
        <s v="Je les vois déjà"/>
        <s v="Je les ai vu pour les fêtes comme chaque année donc ça n'a presque rien changé."/>
        <s v="Ma famille me manque. Ça fait fait pour certain plus d'1ans que je les ai pas vu."/>
        <s v="Comment ça pourquoi ? Logique ça fait longtemps on les a pas vu"/>
        <s v="faut sortir voir les gens"/>
        <s v="Juste pour pouvoir les voir et prendre de leurs nouvelles"/>
        <s v="Parce que c'est toujours dans les moments les plus difficiles qu'on se rend compte qu'un entourage sain est important. Toujours pendant ces moments qu'on se rend compte que la vie d'avant était parfaite même si on se plaignait"/>
        <s v="Pourquoi pas, mais je les ai déjà vu pendant les vacances de Noël."/>
        <s v="Il me semble qu'il est important de revoir ces proches, après une crise. Mais aussi car il est normal a mon sens de revoir la famille que nous n'avons pas vus depuis longtemps."/>
        <s v="On s’est privé d’aller rendre visites à des proches qui étaient vulnérables. Quand cela sera terminé je voudrais profiter d’eux un maximum car cela est tout autant difficile pour eux que pour nous."/>
        <s v="Parce que ma famille habite loin donc on les voit rarement. Donc quand la vie reprendra on se reverra normalement."/>
        <s v="Pour voir si ils ont pas canner"/>
        <s v="Parce que j'aimerais les revoir."/>
        <s v="Je ne veux pas les contaminer (si jamais)."/>
        <s v="car je suis toujours rester prés d'eux"/>
        <s v="Parce que ça ferait longtemps que je les aurais pas vu."/>
        <s v="Les grands-parents par exemple ont besoin de visites"/>
        <s v="Je n’ai pas vu mon grand père depuis décembre 2019."/>
        <s v="Parce qu'ils me manquent"/>
        <s v="J'ai vu la plupart des gens aux fetes de fin d'année"/>
        <s v="Parce que ça fait longtemps que je ne les ai pas vu"/>
        <s v="Parce que ils me manquent"/>
        <s v="Prendre des nouvelles, passer du temps en famille"/>
        <s v="Car c'est beaucoup mieux de voir la personne en face et pas en facetime"/>
        <s v="Envie de retrouver les liens qui se sont atténués durant le confinement"/>
        <s v="Car le lien réel ne remplace pas le lien virtuel."/>
        <s v="je les vois 'pendant la crise'"/>
        <s v="C'est quand on ne peut pas passer de temps avec les personnes que l'on aime qu'on se rend compte à quel point elles sont importantes pour nous !"/>
        <s v="J'ai vu tout mes proches relativement récemment"/>
        <s v="Je ne sais pas encore quand est-ce que la crise actuelle sera fini donc je ne souhaite pas me prononcer trop vite. De plus, je vois normalement mes proches en respectant bien évidemment les gestes barrières et les distances réglementaires."/>
        <s v="Car je ne les voit pas souvent et que j'ai envi de les retrouver."/>
        <s v="Car ils me manquent"/>
        <s v="Parce que je ne les voyais pas souvent avant non plus."/>
        <s v="Je n’ai pas de proche éloigné à cause de la crise"/>
        <s v="Je vois mes proches quasiment autant maintenant que pendant le confinement"/>
        <s v="Le lien me manque !"/>
        <s v="La famille est le noyau de la civilisation"/>
        <s v="Car, c'est important."/>
        <s v="Parce que je suis rendu compte que depuis que je suis à l'IUT,  je vois de moins en moins mes grands-parents (paternels et maternels), mes oncles et tantes (surtout du coté de ma mère), et cela m'attriste beaucoup."/>
        <s v="Ils me manque."/>
        <s v="parce que j'ai autre chose à faire que de reprendre contact avec des personnes qui m'ont tout autant oublié"/>
        <s v="Trop loin et pas proche (relation)"/>
        <s v="."/>
        <s v="Car cela fait longtemps que je ne les ai pas vu"/>
        <s v="J'aimerai bien rendre visite aux proches que je n'est pas vus pour passer un moment convivial avec eux"/>
        <s v="Cette crise n'a rien changé pour moi à ce niveau"/>
        <s v="Personnellement c'est déjà fait"/>
        <s v="Car je n’ai pas vu mes grands parents depuis longtemps"/>
        <s v="Il est important de garder un lien physique avec la famille."/>
        <s v="car c'est important"/>
        <s v="Je n'ai plus de contact avec ma famille depuis que j'ai 18 ans :) et c'est très bien comme ça :)"/>
        <s v="Parce qu’on se rend compte qu’ils nous manquent et qu’on veut profiter du temps qu’on peut passer avec eux"/>
        <s v="C’est ce que je faisais déjà avant et je compte y retourner dès que la situation le permettra"/>
        <s v="Nos relations ont changé"/>
        <s v="Ça fait longtemps"/>
        <s v="Pour les voir"/>
        <s v="Car je les vois deja tous"/>
        <s v="car ça fait longtemps qu’on ne les a pas vu"/>
        <s v="Ne pas les laisser seul"/>
        <s v="Parce qu’ils nous manques"/>
        <s v="Ma famille est dans un autre pays"/>
        <s v="normal d’aller les voir"/>
        <s v="Je les vois même avec le confinement (pour la plupart)"/>
        <s v="Ils me manquent et c’est réciproque"/>
        <s v="j'aimerais voir mon pere car il ne m'a pas vu depuis que j'ai déménager ."/>
        <s v="Ils me manque"/>
        <s v="La famille, c’est important (quand on s’entend bien avec)."/>
        <s v="Car ils sont loin, je ne peux pas les voir pendant le COVID."/>
        <s v="Je n'ai pas une très bonne relation avec ma famille et n'en suis absolument pas proche."/>
        <s v="Parce que c'est un manque de ne pas avoir un contact réel avec eux"/>
        <s v="Parce qu'on se rend compte qu'ils sont importants"/>
        <s v="Pas l’envie"/>
        <s v="Pour manger"/>
        <s v="Je suis plutôt solitaire, donc je ne change rien"/>
        <s v="Mes parents ne sont pas en France. Avec la crise sanitaire, je n'ai pas pu rentrer chez moi pour les grandes vacances pour les rendre visites. Les frontières françaises et celles de mon pays étaient fermées."/>
        <s v="Bah pour leur rendre visite"/>
        <s v="Car cela fait très longtemps que je ne les ai pas vus"/>
        <s v="Je vis à 8500km de ma famille."/>
        <s v="Il faut profiter de ses proches maintenant on le sait"/>
        <s v="Pour leur rendre visite et partager du bon moment"/>
        <s v="IS DEAD JOHN_x000a_donc demain je par au enfer les voir"/>
        <s v="Prendre de leurs nouvelles, surtout les personnes de ma famille à risque car j'aurais pu les perdre pendant cette période sans les avoir vu depuis des années."/>
        <s v="Parceque je les vois moins et ils me manquent."/>
        <s v="Je suis un peu obligée"/>
        <s v="C'est vraiment une question ?"/>
        <s v="Parce que même avant la crise je ne le faisait pas"/>
        <s v="Ca fais plaisir de voir de la famille"/>
        <s v="Je vois autant mes proches qu'avant (c'est à dire à chaque vacances)"/>
        <s v="Car c'est ma famille"/>
        <s v="Pour les voir ?"/>
        <s v="Je vois déjà mes proches"/>
        <s v="Pour passer du temps avec eux."/>
        <s v="Pas de proche a qui rendre visites..."/>
        <s v="Le temps est long sans eux"/>
        <s v="je travaille en ephad lors des vacances scolaires donc je ne vais pas voir mes grands parents et je les ai seulement au téléphone et il me semble logique d'aller les voir à la suite de cette crise pour leur bien et le mien"/>
        <s v="C’est important les liens du sang"/>
        <s v="Un manque de contact avec les autres, besoin de parler, de s'amuser. De revivre normalement"/>
        <s v="C'est la famille, ils nous manquent"/>
        <s v="Parce qu'ils me manquent."/>
        <s v="Je vis avec eux"/>
        <s v="Afin de reprendre contact physiquement."/>
        <s v="Pour prendre de leurs nouvelles en vrai et les revoir"/>
        <s v="La famille et les amis sont très important pour moi et une la crise terminée je serais plus sereine si l'on ne prend pas le risque de ce contaminé."/>
      </sharedItems>
    </cacheField>
    <cacheField name="Êtes-vous_toujours_en_contact_avec_vos_connaissances_du_lycée_?" numFmtId="0">
      <sharedItems containsBlank="1" count="5">
        <m/>
        <s v="Quasiment tous"/>
        <s v="Avec tous"/>
        <s v="Aucun"/>
        <s v="Quelques-uns"/>
      </sharedItems>
    </cacheField>
    <cacheField name="Quelle_était_la_fréquence_de_sortie_avec_vos_amis_avant_la_crise_de_la_Covid_?" numFmtId="0">
      <sharedItems containsBlank="1" count="5">
        <m/>
        <s v="Entre 1 et 3 fois par semaine"/>
        <s v="Je ne sortais pas"/>
        <s v="Entre 4 et 7 fois par semaine"/>
        <s v="&gt;7 fois par semaine"/>
      </sharedItems>
    </cacheField>
    <cacheField name="Les_confinements_ont-il_modifié_vos_relations_avec_vos_amis_?" numFmtId="0">
      <sharedItems containsBlank="1" count="5">
        <m/>
        <s v="Un peu"/>
        <s v="Pas du tout"/>
        <s v="Beaucoup"/>
        <s v="Complètement"/>
      </sharedItems>
    </cacheField>
    <cacheField name="Quel(s)_moyen(s)_de_communication_avez-vous_utilisé(s)_pour_rester_en_contact_avec_vos_amis_pendant_les_confinements_?_[Messages  ]" numFmtId="0">
      <sharedItems count="3">
        <s v="N/A"/>
        <s v="Oui"/>
        <s v="Non"/>
      </sharedItems>
    </cacheField>
    <cacheField name="Quel(s)_moyen(s)_de_communication_avez-vous_utilisé(s)_pour_rester_en_contact_avec_vos_amis_pendant_les_confinements_?_[Appels ]" numFmtId="0">
      <sharedItems count="3">
        <s v="N/A"/>
        <s v="Oui"/>
        <s v="Non"/>
      </sharedItems>
    </cacheField>
    <cacheField name="Quel(s)_moyen(s)_de_communication_avez-vous_utilisé(s)_pour_rester_en_contact_avec_vos_amis_pendant_les_confinements_?_[Appels_vidéo]" numFmtId="0">
      <sharedItems count="3">
        <s v="N/A"/>
        <s v="Non"/>
        <s v="Oui"/>
      </sharedItems>
    </cacheField>
    <cacheField name="Quel(s)_moyen(s)_de_communication_avez-vous_utilisé(s)_pour_rester_en_contact_avec_vos_amis_pendant_les_confinements_?_[Courrier]" numFmtId="0">
      <sharedItems count="3">
        <s v="N/A"/>
        <s v="Non"/>
        <s v="Oui"/>
      </sharedItems>
    </cacheField>
    <cacheField name="Quel(s)_moyen(s)_de_communication_avez-vous_utilisé(s)_pour_rester_en_contact_avec_vos_amis_pendant_les_confinements_?_[Courrier_électronique]" numFmtId="0">
      <sharedItems count="3">
        <s v="N/A"/>
        <s v="Non"/>
        <s v="Oui"/>
      </sharedItems>
    </cacheField>
    <cacheField name="Quel(s)_moyen(s)_de_communication_avez-vous_utilisé(s)_pour_rester_en_contact_avec_vos_amis_pendant_les_confinements_?_[Réseaux_sociaux]" numFmtId="0">
      <sharedItems count="3">
        <s v="N/A"/>
        <s v="Oui"/>
        <s v="Non"/>
      </sharedItems>
    </cacheField>
    <cacheField name="Quel(s)_moyen(s)_de_communication_avez-vous_utilisé(s)_pour_rester_en_contact_avec_vos_amis_pendant_les_confinements_?_[Autre]" numFmtId="0">
      <sharedItems count="3">
        <s v="N/A"/>
        <s v="Oui"/>
        <s v="Non"/>
      </sharedItems>
    </cacheField>
    <cacheField name="Avez-vous_fait_des_rencontres_amicales_sur_les_réseaux_sociaux_pendant_les_confinements_?" numFmtId="0">
      <sharedItems containsBlank="1" count="3">
        <m/>
        <s v="Non"/>
        <s v="Oui"/>
      </sharedItems>
    </cacheField>
    <cacheField name="Si_oui,_sur_lesquels_?_[Snapchat]" numFmtId="0">
      <sharedItems count="3">
        <s v="N/A"/>
        <s v="Non"/>
        <s v="Oui"/>
      </sharedItems>
    </cacheField>
    <cacheField name="Si_oui,_sur_lesquels_?_[Instagram]" numFmtId="0">
      <sharedItems count="3">
        <s v="N/A"/>
        <s v="Non"/>
        <s v="Oui"/>
      </sharedItems>
    </cacheField>
    <cacheField name="Si_oui,_sur_lesquels_?_[Twitter]" numFmtId="0">
      <sharedItems count="3">
        <s v="N/A"/>
        <s v="Non"/>
        <s v="Oui"/>
      </sharedItems>
    </cacheField>
    <cacheField name="Si_oui,_sur_lesquels_?_[WhatsApp]" numFmtId="0">
      <sharedItems count="3">
        <s v="N/A"/>
        <s v="Non"/>
        <s v="Oui"/>
      </sharedItems>
    </cacheField>
    <cacheField name="Si_oui,_sur_lesquels_?_[Facebook]" numFmtId="0">
      <sharedItems count="3">
        <s v="N/A"/>
        <s v="Non"/>
        <s v="Oui"/>
      </sharedItems>
    </cacheField>
    <cacheField name="Si_oui,_sur_lesquels_?_[Discord]" numFmtId="0">
      <sharedItems count="3">
        <s v="N/A"/>
        <s v="Oui"/>
        <s v="Non"/>
      </sharedItems>
    </cacheField>
    <cacheField name="Si_oui,_sur_lesquels_?_[Autre]" numFmtId="0">
      <sharedItems count="3">
        <s v="N/A"/>
        <s v="Non"/>
        <s v="Oui"/>
      </sharedItems>
    </cacheField>
    <cacheField name="Que_pensez-vous_des_relations_amicales_virtuelles_?" numFmtId="0">
      <sharedItems containsBlank="1" count="5">
        <m/>
        <s v="Aussi importantes que les autres"/>
        <s v="Moins importantes que les autres"/>
        <s v="Pas importantes"/>
        <s v="Plus importantes"/>
      </sharedItems>
    </cacheField>
    <cacheField name="Pendant_la_crise_de_la_Covid_vous_êtes-vous_:" numFmtId="0">
      <sharedItems containsBlank="1" count="4">
        <m/>
        <s v="Eloigné de vos amis"/>
        <s v="Pas de changement"/>
        <s v="Rapproché de vos amis"/>
      </sharedItems>
    </cacheField>
    <cacheField name="Selon_vous,_à_la_fin_de_cette_crise_vos_relations_avec_vos_ami.es_auront_:" numFmtId="0">
      <sharedItems containsBlank="1" count="5">
        <m/>
        <s v="Pas changé"/>
        <s v="Un peu changé"/>
        <s v="Changé"/>
        <s v="Radicalement changé"/>
      </sharedItems>
    </cacheField>
    <cacheField name="Envisagez-vous_passer_plus_de_temps_avec_vos_amis_après_cette_crise_qu’avant_?" numFmtId="0">
      <sharedItems containsBlank="1" count="3">
        <m/>
        <s v="Non"/>
        <s v="Oui"/>
      </sharedItems>
    </cacheField>
    <cacheField name="Cette_crise_a-t-elle_compliqué_votre_intégration_au_sein_de_l’IUT,_avez-vous_eu_du_mal_à_faire_de_nouvelles_rencontres_à_l’IUT_?" numFmtId="0">
      <sharedItems containsBlank="1" count="3">
        <m/>
        <s v="Oui"/>
        <s v="Non"/>
      </sharedItems>
    </cacheField>
    <cacheField name="Quel_a_été_l’impact_de_la_crise_du_coronavirus_sur_votre_vie_amoureuse_?" numFmtId="0">
      <sharedItems containsBlank="1"/>
    </cacheField>
    <cacheField name="Combien_de_temps,_avez-vous_passé_sur_les_réseaux_sociaux_pour_rester_en_lien_avec_vos_proches/_amis_pendant_la_crise_du_coronavirus_?" numFmtId="0">
      <sharedItems containsBlank="1" count="7">
        <m/>
        <s v="2H"/>
        <s v="+5H"/>
        <s v="1H"/>
        <s v="3H"/>
        <s v="4H"/>
        <s v="5H"/>
      </sharedItems>
    </cacheField>
    <cacheField name="De_manière_générale,_vos_relations_avec_vos_proches_(amis,_famille)_ont-elles_changé_depuis_la_crise_de_la Covid ?" numFmtId="0">
      <sharedItems containsBlank="1" count="3">
        <m/>
        <s v="Oui"/>
        <s v="Non"/>
      </sharedItems>
    </cacheField>
    <cacheField name="Avec_qui_auriez-vous_préféré_passer_le_confinement_?" numFmtId="0">
      <sharedItems containsBlank="1" count="261" longText="1">
        <m/>
        <s v="Je sais pas."/>
        <s v="Mes ami(e)s"/>
        <s v="famille, amis"/>
        <s v="Personne d’autre que ma famille"/>
        <s v="Ma copine"/>
        <s v="Avec mes amis"/>
        <s v="Un plan cul"/>
        <s v="NA"/>
        <s v="Personne"/>
        <s v="Copine"/>
        <s v="Avec mes amis du lycée de ouf"/>
        <s v="Ya eu 2 confinement faudrait préciser parce que les 2 ont été totalement différent"/>
        <s v="Ne sais pas."/>
        <s v="Je ne sais pas"/>
        <s v="Mon copain et ma famille"/>
        <s v="ma meilleure amie"/>
        <s v="Pas avec ma famille"/>
        <s v="Mes amis"/>
        <s v="Avec ma famille comme je l'ai fait ou mon copain ou meilleure amie."/>
        <s v="aucune idée"/>
        <s v=""/>
        <s v="Ma famille"/>
        <s v="mes meilleur amis qui sont tjr trop loin de moi ( elle sont a carcasonne ) ou mon mec"/>
        <s v="Un ami"/>
        <s v="Ne sais pas"/>
        <s v="Avec mon cousin."/>
        <s v="Les amis"/>
        <s v="Famille"/>
        <s v="Ma mère et mon père"/>
        <s v="Je l'ai passé avec ma famille et ça me convient."/>
        <s v="famille, comme l'avant covid"/>
        <s v="Avec ma copine et nos chats"/>
        <s v="Personne d'autre que ma famille !"/>
        <s v="Une petite amie si j en avais une :'("/>
        <s v="personne en particulier"/>
        <s v="Mes proches"/>
        <s v="Ma meuf, mon cousin, ou tout seul"/>
        <s v="C'est je suis bien là où je suis."/>
        <s v="Avec la famille"/>
        <s v="pas de réponses"/>
        <s v="Avec ma copine et c'était le cas"/>
        <s v="Ma meuf, pour bien se vider les couilles"/>
        <s v="Personne, je l'ai passé avec ma famille qui est la meilleur option à mes yeux"/>
        <s v="Amis"/>
        <s v="Ma famille mais vu que c'est déjà le cas 😄"/>
        <s v="Avec des étudiants de ma classe"/>
        <s v="Cardi b"/>
        <s v="Pas compris cette question"/>
        <s v="seul ou avec des amis"/>
        <s v="avec gordon ramsay"/>
        <s v="des amies"/>
        <s v="avec  des amies et la famille"/>
        <s v="Mes cousin"/>
        <s v="r"/>
        <s v="seul"/>
        <s v="La personne avec laquelle je suis en couple."/>
        <s v="J’ai été confiné avec mes parents et ma sœur. Cela me va très bien."/>
        <s v="Seule, totalement seule!"/>
        <s v="Avec les mêmes personnes que maintenant"/>
        <s v="Avec mes potes ou avec mes meilleurs cousins"/>
        <s v="ma petite copine"/>
        <s v="Personne d'autre"/>
        <s v="Des amis"/>
        <s v="Tout seul"/>
        <s v="Mes parents"/>
        <s v="ma famille pour le second"/>
        <s v="Mes amis proches"/>
        <s v="Je sais pas"/>
        <s v="Ma mère et ma copine"/>
        <s v="Pas de préférence"/>
        <s v="peu importe"/>
        <s v="Je l'ai passé chez mes parents et cela m'a convenu."/>
        <s v="Tous"/>
        <s v="La famille et c'était le cas"/>
        <s v="Avec un groupe d'amis"/>
        <s v="Mes parents et ma soeur"/>
        <s v="mes meilleurs amis"/>
        <s v="Je l'ai passé avec ma mère et c'est avec elle que j'aurai préféré le passer"/>
        <s v="Des potes"/>
        <s v="Meilleurs amis"/>
        <s v="Privé"/>
        <s v="Mon copain."/>
        <s v="moi-même"/>
        <s v="mes amis parce que ma famille pue la merde tu coco"/>
        <s v="avec mon colocataire"/>
        <s v="je suis déjà bien avec ma famille"/>
        <s v="Copin"/>
        <s v="Ma famille proche et mon chat"/>
        <s v="Plus de temps avec ma copine et mes amis."/>
        <s v="J'aurai préféré le passer avec mon ex ou un de mes amis."/>
        <s v="Amis/Famille"/>
        <s v="Personne, j'étais avec ma famille c'était le principal"/>
        <s v="Je préfères passer le confinement avec ma famille puisque je suis très lointe d'eux par ce que je suis étrangère et je passe le confinement toute seule en France."/>
        <s v="En tant que connard associal, je suis refait de pas voir grand monde"/>
        <s v="Ma grand mère"/>
        <s v="ma soeur"/>
        <s v="je l'ai passé avec mes parents et ma soeur et c'était très bien comme cela."/>
        <s v="Ma famille."/>
        <s v="Mon amoureux"/>
        <s v="je l'ai passé avec ma copine donc c'était déjà le mieux possible"/>
        <s v="J'ai passer le confinement avec ma famille proche et mes amis , j'ai même découvert de nouvelles personne pendant le premier confinement"/>
        <s v="mes amis du collège"/>
        <s v="La famille"/>
        <s v="Si j'étais en couple, avec ma moitié"/>
        <s v="mes amis, mon copain"/>
        <s v="personne de précis"/>
        <s v="avec des amis"/>
        <s v="avec une jolie brune"/>
        <s v="Des amis proches"/>
        <s v="Parents"/>
        <s v="Avec mon conjoint, mais étant dans l'armée il a du rester sur sa base militaire, donc je suis restée cher mes parents."/>
        <s v="personne, j'étais avec mon épouse et ma fille."/>
        <s v="Seul !!!!!!!!!!!!!!!!!!!!!!!"/>
        <s v="Passer le confinement en couple ou toute la famille réunis"/>
        <s v="Je n'ai pas de personne avec qui j'aurais préféré passé le confinement par rapport à celui que j'ai vécu"/>
        <s v="Le passer avec mes parents était très bien."/>
        <s v="Avec ma famille"/>
        <s v="Je l'ai passé avec ma famille et c'était très bien"/>
        <s v="Mon chat"/>
        <s v="Je l'ai passé avec ma femme et mon fils et ça été très bien. Si possible j'aurais aimé avoir aussi mes parents à coté."/>
        <s v="J'aurai préféré passer le confinement avec une potentiel partenaire"/>
        <s v="Ma famille était très bien, et peur de briser des relations entre amis."/>
        <s v="Mon ex"/>
        <s v="Zlatan."/>
        <s v="j'aurais préférer passer mon confinement avec des amies ou avec une personne que j'affectionne plus particulièrement"/>
        <s v="?"/>
        <s v="Je n'aurai rien changé"/>
        <s v="Je l'ai fait avec ma famille et sa me va"/>
        <s v="Mon copain"/>
        <s v="Mes amis et ma famille"/>
        <s v="Mes meilleur(e)s ami(e)s"/>
        <s v="Rien changé"/>
        <s v="Il est difficile de définir comment j'aurai vécu le confinement dans d'autres circonstances mais ayant passé le premier avec ma famille j'aurai aimé tenter de vivre le second avec des amis."/>
        <s v="Avec mon copain et ma famille"/>
        <s v="Avec tout mes amis et famille."/>
        <s v="Avec ma famille."/>
        <s v="Ma famille toujours"/>
        <s v="famille et amis"/>
        <s v="Avec les amis"/>
        <s v="Mes amis et ma famille."/>
        <s v="Pas de confinement c'est peut être le mieux nan ?"/>
        <s v="J'étais très bien avec ma famille."/>
        <s v="Personne d'autre, juste ma famille."/>
        <s v="Un peu plus de temps avec les amis"/>
        <s v="Avec des amis."/>
        <s v="Ma meilleure pote"/>
        <s v="Toujours avec ma famille"/>
        <s v="Ma mère."/>
        <s v="personne de plus"/>
        <s v="Seule pour pouvoir travailler plus facilement"/>
        <s v="Sans préférence"/>
        <s v="Certains amis"/>
        <s v="Je suis avec mes parents et des fois je vais seule à mon appartement. _x000a__x000a_C'est long de rester en famille, et seule durant tout un confinement. De la même, qu'être confiné avec un ou  des ami.s en appart ce doit être long. _x000a_Donc j'aurai peut-être préféré passer un confinement avec mes amis, ou seul en appartement."/>
        <s v="Mes amies"/>
        <s v="des cousins"/>
        <s v="Je l'ai passé avec mes grands-parents et c'était très agréable, je ne suis pas la plus à plaindre."/>
        <s v="des amis ou ma famille SANS MA SOEUR"/>
        <s v="Passer le confinement avec ma famille est le plus important, même si j'aurais aimé le passer avec  des amis cependant ça aurait pu nous lasser aussi."/>
        <s v="Seule"/>
        <s v="familles"/>
        <s v="Slimani"/>
        <s v="Ma famille et mon ex petit ami"/>
        <s v="mes potes"/>
        <s v="Mon copain pq pas"/>
        <s v="Déjà le cas - mes parents"/>
        <s v="Petite amie"/>
        <s v="Les mêmes personnes : famille"/>
        <s v="Je les fais avec les parents ct bien"/>
        <s v="Personne, vu que je le passé avec ma famille, ce qui m'est suffisant."/>
        <s v="je l'ai passé chez moi avec ma famille et des amis à proximité"/>
        <s v="Je l'ai passé avec ma famille, je n'aurais pas voulu le passer avec des personnes différentes."/>
        <s v="Hh"/>
        <s v="."/>
        <s v="Pour le 2eme confinement : Ma famille (mes parents, mon frère et ma sœur)"/>
        <s v="Personne d'autre que ma famille"/>
        <s v="Mes parents et mon copain"/>
        <s v="Personne de plus en particulier, il se passe déjà très bien."/>
        <s v="mes cousins et mes amis"/>
        <s v="Shakira et surtout pas Melenchon"/>
        <s v="Mes potes, et ma famille."/>
        <s v="Etre avec mes parents et mon frère me suffit."/>
        <s v="Avec ma mère, mon frère, ma sœur et mon père."/>
        <s v="La c'est nickel je suis chez moi avec ma mere et j'ai un travail donc je sors souvent et en plus je sors malgré les interdictions voir mes amis tous les jours donc rien ne change pour moi"/>
        <s v="Avec ma copine"/>
        <s v="Avec mes parents"/>
        <s v="Une belle blonde"/>
        <s v="c'était bien comme ca"/>
        <s v="Avec tout le monde : ma famille mes amis mon copain"/>
        <s v="J’ai passé le confinement avec ma famille et c’est ce que je préfère"/>
        <s v="La famille suffit"/>
        <s v="Je l’ai passé avec ma famille et j’aurais aimé le passer avec des amis"/>
        <s v="Avec mes amis et ma copine"/>
        <s v="mes potes dans  une villa"/>
        <s v="G"/>
        <s v="Avec toute ma famille"/>
        <s v="Idk. J'avais mon chat et c'était très bien, et mes colocs (même si c'était un peu long d'être confinés ensemble autant de temps)."/>
        <s v="Mon groupe d’amies"/>
        <s v="Comme je l’ai passé c’était très bien"/>
        <s v="Être confiné avec ma famille me convient"/>
        <s v="des gens"/>
        <s v="Je l'ai passé avec ma famille et c'était le mieux"/>
        <s v="Personne d’autre"/>
        <s v="Une bande d’amis"/>
        <s v="Seul et en famille car rester trop longtemps avec sa famille crée des tensions"/>
        <s v="Mes grands parents"/>
        <s v="/"/>
        <s v="Je suis bien toute seul ."/>
        <s v="Mon compagnon"/>
        <s v="//"/>
        <s v="C'était bien comme ça"/>
        <s v="Seul."/>
        <s v="Mes ami(e)s ou ma mère"/>
        <s v="Mes amis sinon"/>
        <s v="Mon petit ami"/>
        <s v="J’étais bien avec les gens qu’il y avais"/>
        <s v="Personne d’autre, avec mon copain est très bien."/>
        <s v="Quelques amis"/>
        <s v="Meilleure amie"/>
        <s v="Une fille évidemment"/>
        <s v="La personne avec qui je suis me convient totalement (ma mère)."/>
        <s v="J'aurai préféré passer le confinement avec mes parents et mes frères et sœurs chez moi."/>
        <s v="Une amie"/>
        <s v="Avec ma famille et mes amis"/>
        <s v="Avec mon groupe de potes ou avec ma cousine !"/>
        <s v="J'ai bien aimé passé mon confinement avec ma famille mais ça m'aurait aussi plu de le passer avec mes amis."/>
        <s v="J’étais très bien avec ma famille c’est plus compliqué avec des amis mais j’aurais aimé être avec mon amoureux"/>
        <s v="Amis et famille"/>
        <s v="Avec mon crush"/>
        <s v="avec notre pere a tous cthulhu"/>
        <s v="Prochain avec des amis"/>
        <s v="Mes amis proches."/>
        <s v="Des animaux"/>
        <s v="C’était très bien avec ma famille"/>
        <s v="mon frère"/>
        <s v="La famille mais voir les amis aussi"/>
        <s v="soeur"/>
        <s v="Personne ma famille c’est bien"/>
        <s v="J’ai passé le confinement avec les personnes que je voulais"/>
        <s v="Avec mes amis proches plutôt que ma famille"/>
        <s v="Je le passe déjà avec ma famille donc ça va"/>
        <s v="Personne le confinement seul m'a plu"/>
        <s v="Je l'ai passé avec ma famille"/>
        <s v="Un groupe de pote"/>
        <s v="Ma famille c'était bien"/>
        <s v="C'était très bien comme c'était."/>
        <s v="Avec celui qui l'a décrété, histoire de le lui faire sentir."/>
        <s v="Mes cousins qui se trouvent très loin de moi."/>
        <s v="Des ami(e)s afin de garder le contact plus facilement et de s'amuser au lieux d'être tout seul"/>
        <s v="je l'ai passé avec mon copain sa famille et la mienne donc tout va bien, j'ai pas eu besoin de rester seule dans cette ville moyennement à mon goût (#carca)."/>
        <s v="Mes anciens amis du lycée"/>
        <s v="J'aurais préféré ne pas avoir de confinement"/>
        <s v="Avec ma famille originelle"/>
        <s v="en famille"/>
        <s v="Copine et famille"/>
        <s v="J'aurai préféré passer le premier confinement avec mon copain qu'avec ma famille"/>
        <s v="...."/>
        <s v="les potes ou les cousins"/>
        <s v="Ma sœur"/>
        <s v="Je l'ai passé avec ma famille et c'était très bien !"/>
        <s v="Ma famille et mon copain"/>
      </sharedItems>
    </cacheField>
    <cacheField name="Trouvez-vous_que_le_second_confinement_(novembre-décembre_2020)_a_eu_un_impact_plus_important_sur_votre_vie_sociale_et_affective_que_le_premier_?" numFmtId="0">
      <sharedItems containsBlank="1" count="4">
        <m/>
        <s v="Impact identique"/>
        <s v="Oui"/>
        <s v="Non"/>
      </sharedItems>
    </cacheField>
    <cacheField name="Quel_était_votre_principal_objectif/projet_après_le_déconfinement_? Ex:_revoir_ma_famille,_revoir_mes_amis,_sortir,_aller_au_cinéma_…" numFmtId="0">
      <sharedItems containsBlank="1" count="354">
        <m/>
        <s v="Faire des soirées"/>
        <s v="Revoir ma famille, mes amies et sortir"/>
        <s v="passer du temps avec mes amis"/>
        <s v="Pas de projet particulier"/>
        <s v="revoir mes amis"/>
        <s v="Sortir avec mes amis"/>
        <s v="Aller date les meufs rencontrées sur Tinder et autre"/>
        <s v="Aller boire un verra avec mes potos"/>
        <s v="Retourner en présentiel parce que le distanciel c'est relou"/>
        <s v="revoir le famille pour noël et le nouvel an"/>
        <s v="La question c'est pas fin de déconfinement mais fin du covid !!!!"/>
        <s v="Sortir"/>
        <s v="Trouver un stage."/>
        <s v="Sortir / Sport"/>
        <s v="Faire de nouveau beaucoup de sorties , pouvoir retourner à l'iut"/>
        <s v="Revoir mon copain et mes amis"/>
        <s v="Revoir ma famille et mes amis puis continuer le sport que j'ai commencé pendant le confinement."/>
        <s v="aucune idée"/>
        <s v=""/>
        <s v="Voir mes amis"/>
        <s v="confinement = je sortait pas a part faire les course_x000a_deconfinement = je sortait pas a part pour faire les course_x000a_je suis un nerd"/>
        <s v="revoir ma famille"/>
        <s v="Cinéma , famille"/>
        <s v="Passer plus de temps avec ma copine et faire des sorties"/>
        <s v="Reprendre le sport et la compétition le plus possible."/>
        <s v="Sortir avec ses amis pour faire du sport et ensuite finir ensemble pour la soiree"/>
        <s v="Reprendre des études normales, rester avec ma famille"/>
        <s v="Profiter de mes amis et familles"/>
        <s v="Manger au restaurant, aller au cinéma, activités culturelles et sportives"/>
        <s v="performer à l'école avant tout"/>
        <s v="Aller a un restaurant chinois/japonais à volonté."/>
        <s v="Faire beaucoup beaucoup de sorties restaurant, cinéma, pars de loisirs que ce soit entre amis ou avec ma famille"/>
        <s v="Faire les magasins avec des potes"/>
        <s v="Sortir jouer au basket, aller au cinéma, voir mes amis, manger au resto..."/>
        <s v="Chercher du taf"/>
        <s v="Revoir les proches"/>
        <s v="aller en vacances"/>
        <s v="Pas grand chose. Continuer ma vie normalement"/>
        <s v="faire du foot"/>
        <s v="Sortir plus souvent avec mes amis"/>
        <s v="Sortir, soirée, musée, sport, voyage ...etc_x000a_Tout ce qu'on peut pas faire en fait"/>
        <s v="Pas d'objectif"/>
        <s v="Faire du sport"/>
        <s v="Profiter du beau temps si il y'en a"/>
        <s v="Revoir mes amis, profiter"/>
        <s v="Aucun objectif"/>
        <s v="S'amuser en faisant des soirées"/>
        <s v="Revoir ma mère (bloquée à l'étranger),reprendre le sport, sortir (resto, ciné ...)"/>
        <s v="Reprendre un rythme scolaire correct"/>
        <s v="Je me suis rendu compte à quel point j’avais besoin de faire du sport (foot en particulier)_x000a_Donc ressortir faire du foot"/>
        <s v="Auncun projet en particulier"/>
        <s v="sortir et essayer de retrouver un rythme de vie &quot;normal&quot;"/>
        <s v="sortir , aller au cinéma , faire du sport and other hilarious jokes i can tell myself"/>
        <s v="Rien de particuliée"/>
        <s v="sortir, changer d'air, rentrer dans le monde professionnelle"/>
        <s v="Avoir une vie."/>
        <s v="Faire le + de chose possible car l'humain est con et qu'il y aura d'autre confinement"/>
        <s v="Aucun"/>
        <s v="Pas grand chose"/>
        <s v="r"/>
        <s v="aller au resto"/>
        <s v="Rependre le sport en salle. Revoir mes proches."/>
        <s v="Revoir les amis"/>
        <s v="Sortir à fond ! :)"/>
        <s v="Trouver un stage dans une autre ville seule"/>
        <s v="Sortir beaucoup plus"/>
        <s v="Aucune"/>
        <s v="sortie culturel, sport, sortie amies, revoir de la famille"/>
        <s v="s'améliorer au niveau de mes études , trouver un job ."/>
        <s v="Déménager puis partir en vacances"/>
        <s v="sortir plus"/>
        <s v="pouvoir allez au resto /bar et faire la fête comme avant"/>
        <s v="revoir mes amis, ma petite - amie"/>
        <s v="Rien ne change,  on commence par s'habituer"/>
        <s v="Rien"/>
        <s v="Je ne sais pas trop"/>
        <s v="Me remettre au sport."/>
        <s v="Je n'avais aucun objectif à la suite du déconfinement."/>
        <s v="Soirée avec les amis, resto"/>
        <s v="Revoir mes amis, faire du sport ensemble, la fête..."/>
        <s v="Revoir mes amis_x000a_Resortir de chez moi_x000a_Me sentir plus &quot;libre&quot;"/>
        <s v="Revoir ma famille vite _x000a_Sortir avec mes amis"/>
        <s v="sortir avec mes amis, revoir ma famille"/>
        <s v="Voyager"/>
        <s v="Passer du temps avec mes amis, reprendre le sport en collectif"/>
        <s v="Retourner à la salle de sport car c'est un lieu qui me permet d'aller mieux psychologiquement"/>
        <s v="Sortir tout les jours, faire la fête toute la nuit"/>
        <s v="Permis, voir des amis"/>
        <s v="Sortir, restaurant"/>
        <s v="Reprendre le sport"/>
        <s v="amis"/>
        <s v="Sortir avec des amis."/>
        <s v="Voyager et sortir voir les proches"/>
        <s v="voir des amis"/>
        <s v="Sortir, voir les amis"/>
        <s v="trouver un travail"/>
        <s v="je travaille chez moi"/>
        <s v="aller à disneyland et au macdo"/>
        <s v="Je ne sais pas"/>
        <s v="Me balader"/>
        <s v="Sortir avc les amis"/>
        <s v="Aller en boîte, prendre un verre, voir mes amis et ma famille"/>
        <s v="Voir mes amis, faire du sport, aller au cinéma."/>
        <s v="Revoir mes amis, faire des rencontres et mettre à fond dans mes projets personnels."/>
        <s v="Revoir mes amis, sortir"/>
        <s v="Sortir, aller à des matchs de foot, faire du shopping, aller au restaurant, voir mes amis"/>
        <s v="Refaire tous mes activités : faire du sport, de la natation...._x000a_Revoir ma famille et mes amis et sortir avec eux_x000a_Aller au cinéma, café, restaurant, centre commercial..."/>
        <s v="Continuer à être en pyjama 7 jours par semaine"/>
        <s v="cinéma solo"/>
        <s v="Utiliser mes tickets restau"/>
        <s v="aller dans un bar avec mes amis"/>
        <s v="revoir ma famille, profiter de la vie."/>
        <s v="Passer le permis"/>
        <s v="pecho genre vraiment"/>
        <s v="Revoir mon copain"/>
        <s v="Blabla"/>
        <s v="Récupérer le temps perdu à reprendre le sport en salle"/>
        <s v="Aller en vacances et oublier que j'ai rater ma scolarité"/>
        <s v="Revoir ma famille et mes amis"/>
        <s v="Rien de special"/>
        <s v="revoir mes amis, sortir, aller au restaurant, faire les magasins, me promener a la plage, en ville"/>
        <s v="Reprendre le foot en compétition , aller au cinéma, sortir faire la fête"/>
        <s v="sport"/>
        <s v="revoir mes amis faire des sorties"/>
        <s v="quitter le bronze sur league of legends"/>
        <s v="Bars, restaurants, cinémas, amis"/>
        <s v="Sortie du cercle du confinement, oir de nouvelles têtes"/>
        <s v="Revoir mon conjoint, aller se balader plus loin que les 1km initial"/>
        <s v="rejouer du piano"/>
        <s v="revoir la famille, activités sportif à plusieurs, cinéma également"/>
        <s v="En fait je m'en fout excusez du terme d'être déconfiné"/>
        <s v="voir mes potes et faire apéro _x000a_aller en soirée de masse_x000a_profitez du grand air"/>
        <s v="revoir mes amis et ma famille, aller au restaurant, aller au cinéma, voyager..."/>
        <s v="Bar avec les amis, cinéma en solitaire, et me remettre dans un club de parapente"/>
        <s v="Ressortir normalement"/>
        <s v="Sortir pour revoir bien plus souvent mes amis"/>
        <s v="Manger au burger king avec mes amis"/>
        <s v="revoir les grands parents, refaire des soirées entre amis"/>
        <s v="Revoir ma famille, mes amis, faire des longues promenades et partir en vacance."/>
        <s v="Sortir faire la fête entre amis et revoir mes proches, surtout les plus agés"/>
        <s v="Sortir à nouveau avec mes amis pour faire des activités et avoir des moments ensemble."/>
        <s v="Sortir le plus possible et profiter des activités extérieures."/>
        <s v="Retrouver ce que j'ai perdu"/>
        <s v="Sortir et se noyer dans l'alcool"/>
        <s v="Aucun."/>
        <s v="Reprendre comme avant"/>
        <s v="Faire du sport, revoir mes amis, faire de soirée, rencontrer des nouvelles personnes, ...."/>
        <s v="revoir mes amis, sortir, aller au bar"/>
        <s v="sortir, revoir famille et amis"/>
        <s v="Revoir des amis"/>
        <s v="Revoir ma famille et mes amis, plus de sortie et de rencontres"/>
        <s v="Voyager au Japon (mais c'est mort :/ )"/>
        <s v="sortir plus avec mes amis et mon copin"/>
        <s v="Sortir au restaurant"/>
        <s v="Aller au cinéma, partir en voyage"/>
        <s v="Sortir, partir en vacances et travailler"/>
        <s v="De reprendre la natation, et sortir avec mes amies"/>
        <s v="Réaliser mon stage"/>
        <s v="Sortir avec des potes _x000a_Aller au bar avec des potes_x000a_Faire des soirées"/>
        <s v="Sortir plus souvent avec mes amis, profiter d'eux et des joies de la vie estudiantine plus qu'auparavant."/>
        <s v="Sortir avec mes amis et mon copain"/>
        <s v="Reprendre ma vie en général, mes sorties, mes amis, ma famille..."/>
        <s v="Voir mes amis et sortir avec mes amis"/>
        <s v="Reprendre une vie sociale plus normale, m'amuser."/>
        <s v="passé mon semestre"/>
        <s v="revoir du monde et sortir"/>
        <s v="Profiter de faire des choses dehors"/>
        <s v="Revoir mon copain et faire des activités avec lui comme les restaurants ou le cinéma"/>
        <s v="Sortir un maximum"/>
        <s v="Revoir tout le monde et faire des soirées."/>
        <s v="être dehors le plus possible avec mes amis"/>
        <s v="Le second à été respecté par personne. Le couvre feu c'est la meme chose. On veut juste revenir en cours en presentiel. Les soirées ont lieu exactement comme avant."/>
        <s v="Sortir avec mes amis."/>
        <s v="Sortir, aller au cinéma, au restaurant..."/>
        <s v="Lancer mon entreprise"/>
        <s v="Revoir impérativement ma famille ( malheureusement , je n'avais pas les moyens ) , avoir de meilleurs résultats dans mes études ( ce qui est très compliqué à cause  du job étudiant que j'effectuais à coté pour survivre )."/>
        <s v="Sortir avec amis"/>
        <s v="Voir mes amis."/>
        <s v="Profiter de la vie"/>
        <s v="Sortir et profiter de la vie car la vie est courte et il faut profiter de chaque instant en regardant toujours la beauté cachée derrière le malheur."/>
        <s v="Sortir."/>
        <s v="pas de nouveau objectif pour ma part"/>
        <s v="Revivre normalement."/>
        <s v="Aller au restaurant, voir ma famille, sortir en toute liberté"/>
        <s v="revoir mes amis, retourner dans les bars, retourner manger dans un bon restaurant."/>
        <s v="Après le confinement je voudrais profiter de ma jeunesse avec mes amis, ma famille car sa fait un ans qu’on nous prive de notre liberté. _x000a_J’aimerais juste vivre"/>
        <s v="Pas de projet en particulier"/>
        <s v="Sortir, faire des soirées, réussir mes études retourner en cours"/>
        <s v="sortir davantatage"/>
        <s v="pouvoir manger au resto"/>
        <s v="revoir ma famille, revoir mes amis, sortir"/>
        <s v="Revoir mes amis_x000a_Restaurant_x000a_Rattraper les anniversaires"/>
        <s v="Aller au cinéma, sortir"/>
        <s v="Revoir ma famille, sortir"/>
        <s v="plus profiter des mes amis/famille"/>
        <s v="retourner en cours"/>
        <s v="Sortir de chez moi et voir des gens"/>
        <s v="Boire des pressions"/>
        <s v="Le sport, sortir avec les amis"/>
        <s v="Revoir mes amis, profiter de la vie qui nous est offerte"/>
        <s v="Revoir ma famille, voir tout mes amis, sortir etc"/>
        <s v="Sortir et revoir amis"/>
        <s v="Faire plus de sport"/>
        <s v="Avoir un meilleure organisation fin de pouvoir passer d'avantage de temps avec mes amis. Sortir faire plus de sport."/>
        <s v="sortir et revoir mes amis"/>
        <s v="Revoir mes amis du lycée après 5/6  mois sans les voir et être plus serein quant à mon avenir et celui des Hommes en général."/>
        <s v="Revoir les amis sortir, et faire du ski"/>
        <s v="Sortir avec avec des amis"/>
        <s v="Pouvoir reprendre le sport à plusieurs avec mes amis"/>
        <s v="Travailler et voir mes amis."/>
        <s v="sortir, prendre l'air, se balader"/>
        <s v="Revoir mon mailleur ami pour profiter un maximum avent le prochain confinement."/>
        <s v="Ff"/>
        <s v="Revoir/sortir avec des amis"/>
        <s v="Revoir ma famille, sortir au cinéma, à la piscine..."/>
        <s v="Reprendre le sport en intérieur (ce qui a été impossible)"/>
        <s v="Sortir,revoir ma famille,revoir mes amis"/>
        <s v="Pas de projet"/>
        <s v="se recentrer sur sa vie et d'avantage se cultiver"/>
        <s v="Reprendre la même vie qu'avant"/>
        <s v="Redémarrer la vrai vie"/>
        <s v="Retourner au stade, aller couper du bois, aller en pèlerinage au metroflex arlington"/>
        <s v="Passer mon permis, revoir mes amis"/>
        <s v="Après le dé-confinement, j'avais surtout envie de faire du shopping à la Fnac pour compléter mes nombreuses collections de comics et de bd."/>
        <s v="Connaître de nouvelles personnes"/>
        <s v="Ravoir les cours 100% en présentiel durant toute l'année et pour les années futures sans  plus jamais revivre les  cours en distanciel."/>
        <s v="Faire des grosses soirées"/>
        <s v="Avoir une vie étudiante normale."/>
        <s v="Revoir ma copine et mes amis"/>
        <s v="Reprendre le sport (salle de sport, piscine) _x000a_Cinéma_x000a_Sortie avec amis (restaurant, fast food...)"/>
        <s v="Aller en cours pour revoir mes amis"/>
        <s v="Reprendre l'entraînement collectif avec mon club de cyclisme"/>
        <s v="Reprendre une vie à peu près normale"/>
        <s v="Revoir mes proches."/>
        <s v="Rien de particulier"/>
        <s v="Revoir ma meilleure, mon copain, mes meilleurs amis"/>
        <s v="Sortir avec mes potes"/>
        <s v="Revoir ma famille, allez au cinéma, revoir mes amis"/>
        <s v="aller au restaurant"/>
        <s v="profiter"/>
        <s v="Revoir ma famille et passer plus de temps avec mes amis et mon copain"/>
        <s v="Me changer les idées suite à une séparation"/>
        <s v="Aucun n’ai juste repris ma vie « comme avant » j’ai autant vu mes proche qu’avant le confinement"/>
        <s v="Revoir mes amis ma famille et profiter de l’extérieur"/>
        <s v="Aller au cinéma et faire la fête (avec mes amis)"/>
        <s v="Revoir ma famille et amis et sortir."/>
        <s v="Revoir mes potes, partir en vacances, profiter de la vie"/>
        <s v="Revoir ma copine"/>
        <s v="refaire des soirées, voir ses amis"/>
        <s v="G"/>
        <s v="SORTIR PARTOUT"/>
        <s v="Pouvoir refaire des activités avec mes amis"/>
        <s v="Aller au musée et dans des lieux de culture."/>
        <s v="Revoir ma famille, aller au musée avec mon meilleur ami"/>
        <s v="Faire plus de sorties avec mes amies et ma famille"/>
        <s v="Sortir et voir des amis"/>
        <s v="Sortir avec mes amis, faire des soirées, profiter de ma vie étudiante."/>
        <s v="Sortir et profiter"/>
        <s v="Plus profiter de ma famille et de mes amis"/>
        <s v="Passer plus de temps avec mes proches, trouver un travail en parallèle de les études pour pouvoir financer mes projet et sortir plus pour profiter !"/>
        <s v="Sortir, aller en boite, voyager, voir ma famille"/>
        <s v="revoir des gens"/>
        <s v="Étant en alternance retourner sur mon lieu de travail mais aussi retrouver mes amis"/>
        <s v="Revoir mes amies"/>
        <s v="jouer à la play"/>
        <s v="Aller au cinéma, sortir avec mes amis et mon copain"/>
        <s v="Aller au musée, en boite, au bar, au resto"/>
        <s v="sortir prendre l'air seule"/>
        <s v="Revoir mes amies et sortir (impossibilité de revoir une partie de la famille car trop éloigné)"/>
        <s v="Revoir mes amis, faire du sport"/>
        <s v="Revoir la famille et les amis_x000a_Changer d'air, partir en vacances..."/>
        <s v="Sortir et voir mes amis"/>
        <s v="sortir en general"/>
        <s v="rien de prévue pour l'instant"/>
        <s v="Sortir avec des amis"/>
        <s v="Sortir et faire de nouvelles rencontres, reprendre les activités extra scolaires que je pratiquais..."/>
        <s v="sortir plus souvent"/>
        <s v="Sortir, me divertir, et revoir mes parents"/>
        <s v="Rendre visite à ma famille"/>
        <s v="revoir famille"/>
        <s v="Bouger et profiter de l'extérieur"/>
        <s v="Revoir mes amis, sortir, faire la fête, me changer les idées, prendre l'air."/>
        <s v="Revoir mes amis, aller en festival, dans les musées, boire des coups au bar, faire la fête"/>
        <s v="Revoir mes amis, mon petit ami, sortir"/>
        <s v="Retrouvez une vie sociale normal, aller au restaurant, au cinéma, voir ma famille et l'embrasser"/>
        <s v="Sortir dans de nouveau endroit"/>
        <s v="Aller aux musées"/>
        <s v="Sortir, voir ma famille, mes amis"/>
        <s v="Revoirs mes amis et sortir avec eux_x000a_Commander dans les restaurants"/>
        <s v="Demenager"/>
        <s v="Fêter mon anniversaire, revoir ma famille, revoir mes amis, faire les magasins, aller au bar/restaurant/boîte"/>
        <s v="Revoir mes amis, sortir au bars, boites... et revoir ma famille"/>
        <s v="Aller au cinéma."/>
        <s v="C'était de sortir, prendre l'air, se balader. Juste ne pas rester enfermée. Et revoir mes amis."/>
        <s v="Profiter de l’instant present et sortir"/>
        <s v="Revoir mes amis, sortir, et passer moins de temps devant un ordinateur"/>
        <s v="Sortir bcp"/>
        <s v="De révoir ma famille et mes amis"/>
        <s v="avoir mon permis"/>
        <s v="Revoir mes proches et profiter aller au restaurant où se promener_x000a_Passer du temps ensemble"/>
        <s v="Faire des activités sportives, visiter le plus d’expositions possibles"/>
        <s v="Revoir ma famille, faire plus de sorties toute seule, faire de nouvelles rencontres"/>
        <s v="Vacances"/>
        <s v="rejoindre mes amis et aller boire un verre"/>
        <s v="Revoire mes amies, allez au cinéma, faire des activités ..."/>
        <s v="Revoir ma famille, mes amis aussi et sortir même si ce n’est que se balader ou aller faire les magasins"/>
        <s v="Passer du temps avec ses amis, sortir, allez dans des lieux culturels, allez dans des restaurants..."/>
        <s v="Gérer mon crush"/>
        <s v="lancer une bombe nucleaire su les enfer"/>
        <s v="Sortir le plus possible voir tout le monde"/>
        <s v="Revoir mes amis, sortir manger dehors"/>
        <s v="rebosser correctement et faire le tri dans mes amis"/>
        <s v="Retrouver une vie sociale"/>
        <s v="Revoir mes amis, faire la fête, me_x000a_balader"/>
        <s v="déménager"/>
        <s v="Revoir mes amis retourner au resto..."/>
        <s v="Aller au cinéma"/>
        <s v="Sortir, voyager"/>
        <s v="sortir, revoir mes amis"/>
        <s v="Sortir _x000a_Vacances"/>
        <s v="Aider mes proches"/>
        <s v="Revivre tout simplement... (sorties amis, cinéma, soirées, restaurants, nuits blanches dans Paris, parc d’attractions, apéro dans les bars après les cours...)"/>
        <s v="Sortir voir mes amis, aller au cinema / musee"/>
        <s v="Retrouver ma vie d’avant"/>
        <s v="Aucun objectifs après le déconfinement tout à été fait durant le confinement"/>
        <s v="Cinéma, voir amis, piscine"/>
        <s v="Aller à l'IUT"/>
        <s v="Profiter de mes amis et sortir"/>
        <s v="Sortir la nuit"/>
        <s v="Les amis"/>
        <s v="Sortie à la plage en famille, Revoir des amis, Sport"/>
        <s v="Sortir, profiter de mes amis, faire de nouvelles rencontres"/>
        <s v="je sais pas"/>
        <s v="Revoir mes amis. Reprendre une activité sportive régulière."/>
        <s v="Revoir et profiter du temps perdu avec mes amis"/>
        <s v="Revoir ma famille , mes amis, sortir plus profiter"/>
        <s v="Sortir avec mes amis, faire la fête"/>
        <s v="aller au restaurant et revoir mes amis et mes grands parents"/>
        <s v="Reprendre une vie normale sans masque"/>
        <s v="De me reconsacrer dans mes études"/>
        <s v="Profiter de tout comme avant"/>
        <s v="resortir avec mes potes (cinéma..)"/>
        <s v="revoir amis et famille"/>
        <s v="Sortir entre amis (retrouver les bars principalement)"/>
        <s v="Revoir mon copain;aller au restaurant;aller au bar"/>
        <s v="refaire du sport en club"/>
        <s v="Revoir ma famille  et mes amis."/>
        <s v="Sortir pour s'amuser..."/>
        <s v="Sortir et revoir des amis et la famille"/>
        <s v="voir du monde, sortir"/>
        <s v="Aller au resto avec mes amis"/>
        <s v="profiter de tout"/>
        <s v="trouver un job étudiant et partir à l'étranger voir mes proch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8">
  <r>
    <n v="1"/>
    <m/>
    <m/>
    <s v="fr"/>
    <x v="0"/>
    <x v="0"/>
    <x v="0"/>
    <x v="0"/>
    <x v="0"/>
    <x v="0"/>
    <x v="0"/>
    <x v="0"/>
    <x v="0"/>
    <x v="0"/>
    <x v="0"/>
    <x v="0"/>
    <x v="0"/>
    <x v="0"/>
    <x v="0"/>
    <x v="0"/>
    <x v="0"/>
    <x v="0"/>
    <x v="0"/>
    <x v="0"/>
    <x v="0"/>
    <x v="0"/>
    <x v="0"/>
    <x v="0"/>
    <x v="0"/>
    <x v="0"/>
    <x v="0"/>
    <x v="0"/>
    <x v="0"/>
    <x v="0"/>
    <x v="0"/>
    <m/>
    <x v="0"/>
    <x v="0"/>
    <x v="0"/>
    <x v="0"/>
    <x v="0"/>
  </r>
  <r>
    <n v="2"/>
    <m/>
    <m/>
    <s v="fr"/>
    <x v="0"/>
    <x v="0"/>
    <x v="0"/>
    <x v="0"/>
    <x v="0"/>
    <x v="0"/>
    <x v="0"/>
    <x v="0"/>
    <x v="0"/>
    <x v="0"/>
    <x v="0"/>
    <x v="0"/>
    <x v="0"/>
    <x v="0"/>
    <x v="0"/>
    <x v="0"/>
    <x v="0"/>
    <x v="0"/>
    <x v="0"/>
    <x v="0"/>
    <x v="0"/>
    <x v="0"/>
    <x v="0"/>
    <x v="0"/>
    <x v="0"/>
    <x v="0"/>
    <x v="0"/>
    <x v="0"/>
    <x v="0"/>
    <x v="0"/>
    <x v="0"/>
    <m/>
    <x v="0"/>
    <x v="0"/>
    <x v="0"/>
    <x v="0"/>
    <x v="0"/>
  </r>
  <r>
    <n v="3"/>
    <m/>
    <n v="0"/>
    <s v="fr"/>
    <x v="0"/>
    <x v="0"/>
    <x v="0"/>
    <x v="0"/>
    <x v="1"/>
    <x v="1"/>
    <x v="0"/>
    <x v="0"/>
    <x v="0"/>
    <x v="0"/>
    <x v="0"/>
    <x v="0"/>
    <x v="0"/>
    <x v="0"/>
    <x v="0"/>
    <x v="0"/>
    <x v="0"/>
    <x v="0"/>
    <x v="0"/>
    <x v="0"/>
    <x v="0"/>
    <x v="0"/>
    <x v="0"/>
    <x v="0"/>
    <x v="0"/>
    <x v="0"/>
    <x v="0"/>
    <x v="0"/>
    <x v="0"/>
    <x v="0"/>
    <x v="0"/>
    <m/>
    <x v="0"/>
    <x v="0"/>
    <x v="0"/>
    <x v="0"/>
    <x v="0"/>
  </r>
  <r>
    <n v="4"/>
    <s v="1980-01-01 00:00:00"/>
    <n v="6"/>
    <s v="fr"/>
    <x v="1"/>
    <x v="1"/>
    <x v="1"/>
    <x v="1"/>
    <x v="1"/>
    <x v="1"/>
    <x v="1"/>
    <x v="1"/>
    <x v="1"/>
    <x v="1"/>
    <x v="1"/>
    <x v="1"/>
    <x v="1"/>
    <x v="1"/>
    <x v="1"/>
    <x v="1"/>
    <x v="1"/>
    <x v="1"/>
    <x v="1"/>
    <x v="0"/>
    <x v="0"/>
    <x v="0"/>
    <x v="0"/>
    <x v="0"/>
    <x v="0"/>
    <x v="0"/>
    <x v="1"/>
    <x v="1"/>
    <x v="1"/>
    <x v="1"/>
    <x v="1"/>
    <s v="Aucun impact"/>
    <x v="1"/>
    <x v="1"/>
    <x v="1"/>
    <x v="1"/>
    <x v="1"/>
  </r>
  <r>
    <n v="5"/>
    <s v="1980-01-01 00:00:00"/>
    <n v="6"/>
    <s v="fr"/>
    <x v="2"/>
    <x v="2"/>
    <x v="2"/>
    <x v="1"/>
    <x v="1"/>
    <x v="1"/>
    <x v="1"/>
    <x v="0"/>
    <x v="2"/>
    <x v="1"/>
    <x v="1"/>
    <x v="2"/>
    <x v="2"/>
    <x v="1"/>
    <x v="1"/>
    <x v="1"/>
    <x v="1"/>
    <x v="2"/>
    <x v="1"/>
    <x v="0"/>
    <x v="0"/>
    <x v="0"/>
    <x v="0"/>
    <x v="0"/>
    <x v="0"/>
    <x v="0"/>
    <x v="1"/>
    <x v="2"/>
    <x v="2"/>
    <x v="2"/>
    <x v="2"/>
    <s v="Aucun impact"/>
    <x v="1"/>
    <x v="2"/>
    <x v="2"/>
    <x v="2"/>
    <x v="2"/>
  </r>
  <r>
    <n v="6"/>
    <m/>
    <n v="0"/>
    <s v="fr"/>
    <x v="0"/>
    <x v="0"/>
    <x v="0"/>
    <x v="0"/>
    <x v="1"/>
    <x v="1"/>
    <x v="0"/>
    <x v="0"/>
    <x v="0"/>
    <x v="0"/>
    <x v="0"/>
    <x v="0"/>
    <x v="0"/>
    <x v="0"/>
    <x v="0"/>
    <x v="0"/>
    <x v="0"/>
    <x v="0"/>
    <x v="0"/>
    <x v="0"/>
    <x v="0"/>
    <x v="0"/>
    <x v="0"/>
    <x v="0"/>
    <x v="0"/>
    <x v="0"/>
    <x v="0"/>
    <x v="0"/>
    <x v="0"/>
    <x v="0"/>
    <x v="0"/>
    <m/>
    <x v="0"/>
    <x v="0"/>
    <x v="0"/>
    <x v="0"/>
    <x v="0"/>
  </r>
  <r>
    <n v="7"/>
    <m/>
    <n v="2"/>
    <s v="fr"/>
    <x v="2"/>
    <x v="3"/>
    <x v="3"/>
    <x v="1"/>
    <x v="1"/>
    <x v="1"/>
    <x v="2"/>
    <x v="0"/>
    <x v="0"/>
    <x v="0"/>
    <x v="0"/>
    <x v="0"/>
    <x v="0"/>
    <x v="0"/>
    <x v="0"/>
    <x v="0"/>
    <x v="0"/>
    <x v="0"/>
    <x v="0"/>
    <x v="0"/>
    <x v="0"/>
    <x v="0"/>
    <x v="0"/>
    <x v="0"/>
    <x v="0"/>
    <x v="0"/>
    <x v="0"/>
    <x v="0"/>
    <x v="0"/>
    <x v="0"/>
    <x v="0"/>
    <m/>
    <x v="0"/>
    <x v="0"/>
    <x v="0"/>
    <x v="0"/>
    <x v="0"/>
  </r>
  <r>
    <n v="8"/>
    <s v="1980-01-01 00:00:00"/>
    <n v="6"/>
    <s v="fr"/>
    <x v="1"/>
    <x v="2"/>
    <x v="2"/>
    <x v="1"/>
    <x v="1"/>
    <x v="1"/>
    <x v="1"/>
    <x v="0"/>
    <x v="1"/>
    <x v="1"/>
    <x v="2"/>
    <x v="1"/>
    <x v="1"/>
    <x v="1"/>
    <x v="1"/>
    <x v="1"/>
    <x v="1"/>
    <x v="2"/>
    <x v="1"/>
    <x v="0"/>
    <x v="0"/>
    <x v="0"/>
    <x v="0"/>
    <x v="0"/>
    <x v="0"/>
    <x v="0"/>
    <x v="2"/>
    <x v="2"/>
    <x v="1"/>
    <x v="2"/>
    <x v="1"/>
    <s v="Aucun impact"/>
    <x v="1"/>
    <x v="2"/>
    <x v="3"/>
    <x v="1"/>
    <x v="3"/>
  </r>
  <r>
    <n v="9"/>
    <s v="1980-01-01 00:00:00"/>
    <n v="6"/>
    <s v="fr"/>
    <x v="2"/>
    <x v="4"/>
    <x v="4"/>
    <x v="1"/>
    <x v="1"/>
    <x v="1"/>
    <x v="1"/>
    <x v="0"/>
    <x v="3"/>
    <x v="1"/>
    <x v="2"/>
    <x v="1"/>
    <x v="1"/>
    <x v="1"/>
    <x v="1"/>
    <x v="1"/>
    <x v="1"/>
    <x v="2"/>
    <x v="1"/>
    <x v="0"/>
    <x v="0"/>
    <x v="0"/>
    <x v="0"/>
    <x v="0"/>
    <x v="0"/>
    <x v="0"/>
    <x v="2"/>
    <x v="2"/>
    <x v="1"/>
    <x v="1"/>
    <x v="1"/>
    <s v="Aucun impact"/>
    <x v="2"/>
    <x v="2"/>
    <x v="4"/>
    <x v="3"/>
    <x v="4"/>
  </r>
  <r>
    <n v="10"/>
    <s v="1980-01-01 00:00:00"/>
    <n v="6"/>
    <s v="fr"/>
    <x v="1"/>
    <x v="1"/>
    <x v="2"/>
    <x v="2"/>
    <x v="1"/>
    <x v="1"/>
    <x v="1"/>
    <x v="0"/>
    <x v="1"/>
    <x v="1"/>
    <x v="1"/>
    <x v="2"/>
    <x v="2"/>
    <x v="1"/>
    <x v="1"/>
    <x v="1"/>
    <x v="1"/>
    <x v="2"/>
    <x v="1"/>
    <x v="0"/>
    <x v="0"/>
    <x v="0"/>
    <x v="0"/>
    <x v="0"/>
    <x v="0"/>
    <x v="0"/>
    <x v="1"/>
    <x v="2"/>
    <x v="2"/>
    <x v="2"/>
    <x v="1"/>
    <s v="Aucun impact"/>
    <x v="1"/>
    <x v="2"/>
    <x v="5"/>
    <x v="3"/>
    <x v="5"/>
  </r>
  <r>
    <n v="11"/>
    <s v="1980-01-01 00:00:00"/>
    <n v="6"/>
    <s v="fr"/>
    <x v="1"/>
    <x v="2"/>
    <x v="5"/>
    <x v="1"/>
    <x v="1"/>
    <x v="1"/>
    <x v="2"/>
    <x v="0"/>
    <x v="1"/>
    <x v="1"/>
    <x v="1"/>
    <x v="1"/>
    <x v="1"/>
    <x v="1"/>
    <x v="1"/>
    <x v="1"/>
    <x v="1"/>
    <x v="2"/>
    <x v="1"/>
    <x v="0"/>
    <x v="0"/>
    <x v="0"/>
    <x v="0"/>
    <x v="0"/>
    <x v="0"/>
    <x v="0"/>
    <x v="2"/>
    <x v="1"/>
    <x v="1"/>
    <x v="2"/>
    <x v="2"/>
    <s v="Aucun impact"/>
    <x v="3"/>
    <x v="2"/>
    <x v="6"/>
    <x v="3"/>
    <x v="6"/>
  </r>
  <r>
    <n v="12"/>
    <s v="1980-01-01 00:00:00"/>
    <n v="6"/>
    <s v="fr"/>
    <x v="1"/>
    <x v="5"/>
    <x v="2"/>
    <x v="1"/>
    <x v="1"/>
    <x v="1"/>
    <x v="2"/>
    <x v="0"/>
    <x v="3"/>
    <x v="1"/>
    <x v="1"/>
    <x v="1"/>
    <x v="2"/>
    <x v="1"/>
    <x v="1"/>
    <x v="1"/>
    <x v="1"/>
    <x v="2"/>
    <x v="1"/>
    <x v="0"/>
    <x v="0"/>
    <x v="0"/>
    <x v="0"/>
    <x v="0"/>
    <x v="0"/>
    <x v="0"/>
    <x v="3"/>
    <x v="2"/>
    <x v="2"/>
    <x v="2"/>
    <x v="2"/>
    <s v="Une/des rencontre(s)"/>
    <x v="2"/>
    <x v="2"/>
    <x v="7"/>
    <x v="3"/>
    <x v="7"/>
  </r>
  <r>
    <n v="13"/>
    <s v="1980-01-01 00:00:00"/>
    <n v="6"/>
    <s v="fr"/>
    <x v="2"/>
    <x v="6"/>
    <x v="6"/>
    <x v="1"/>
    <x v="1"/>
    <x v="1"/>
    <x v="1"/>
    <x v="2"/>
    <x v="4"/>
    <x v="1"/>
    <x v="1"/>
    <x v="1"/>
    <x v="1"/>
    <x v="2"/>
    <x v="1"/>
    <x v="1"/>
    <x v="1"/>
    <x v="1"/>
    <x v="1"/>
    <x v="0"/>
    <x v="0"/>
    <x v="0"/>
    <x v="0"/>
    <x v="0"/>
    <x v="0"/>
    <x v="0"/>
    <x v="2"/>
    <x v="1"/>
    <x v="2"/>
    <x v="2"/>
    <x v="1"/>
    <s v="Aucun impact"/>
    <x v="4"/>
    <x v="2"/>
    <x v="8"/>
    <x v="2"/>
    <x v="8"/>
  </r>
  <r>
    <n v="14"/>
    <s v="1980-01-01 00:00:00"/>
    <n v="6"/>
    <s v="fr"/>
    <x v="1"/>
    <x v="1"/>
    <x v="5"/>
    <x v="1"/>
    <x v="1"/>
    <x v="1"/>
    <x v="2"/>
    <x v="3"/>
    <x v="1"/>
    <x v="2"/>
    <x v="2"/>
    <x v="1"/>
    <x v="2"/>
    <x v="1"/>
    <x v="1"/>
    <x v="1"/>
    <x v="1"/>
    <x v="2"/>
    <x v="2"/>
    <x v="1"/>
    <x v="1"/>
    <x v="1"/>
    <x v="1"/>
    <x v="1"/>
    <x v="1"/>
    <x v="1"/>
    <x v="2"/>
    <x v="2"/>
    <x v="2"/>
    <x v="1"/>
    <x v="1"/>
    <s v="Aucun impact"/>
    <x v="3"/>
    <x v="2"/>
    <x v="9"/>
    <x v="1"/>
    <x v="9"/>
  </r>
  <r>
    <n v="15"/>
    <s v="1980-01-01 00:00:00"/>
    <n v="6"/>
    <s v="fr"/>
    <x v="1"/>
    <x v="2"/>
    <x v="2"/>
    <x v="3"/>
    <x v="1"/>
    <x v="2"/>
    <x v="2"/>
    <x v="0"/>
    <x v="1"/>
    <x v="1"/>
    <x v="2"/>
    <x v="1"/>
    <x v="2"/>
    <x v="1"/>
    <x v="1"/>
    <x v="1"/>
    <x v="1"/>
    <x v="2"/>
    <x v="1"/>
    <x v="0"/>
    <x v="0"/>
    <x v="0"/>
    <x v="0"/>
    <x v="0"/>
    <x v="0"/>
    <x v="0"/>
    <x v="2"/>
    <x v="3"/>
    <x v="2"/>
    <x v="2"/>
    <x v="1"/>
    <s v="Aucun impact"/>
    <x v="1"/>
    <x v="2"/>
    <x v="10"/>
    <x v="3"/>
    <x v="5"/>
  </r>
  <r>
    <n v="16"/>
    <s v="1980-01-01 00:00:00"/>
    <n v="6"/>
    <s v="fr"/>
    <x v="1"/>
    <x v="1"/>
    <x v="2"/>
    <x v="1"/>
    <x v="1"/>
    <x v="1"/>
    <x v="1"/>
    <x v="0"/>
    <x v="4"/>
    <x v="1"/>
    <x v="1"/>
    <x v="1"/>
    <x v="2"/>
    <x v="1"/>
    <x v="1"/>
    <x v="1"/>
    <x v="1"/>
    <x v="2"/>
    <x v="2"/>
    <x v="1"/>
    <x v="1"/>
    <x v="1"/>
    <x v="1"/>
    <x v="1"/>
    <x v="1"/>
    <x v="1"/>
    <x v="1"/>
    <x v="1"/>
    <x v="2"/>
    <x v="2"/>
    <x v="1"/>
    <s v="Aucun impact"/>
    <x v="5"/>
    <x v="2"/>
    <x v="11"/>
    <x v="3"/>
    <x v="10"/>
  </r>
  <r>
    <n v="17"/>
    <m/>
    <n v="1"/>
    <s v="fr"/>
    <x v="1"/>
    <x v="1"/>
    <x v="7"/>
    <x v="1"/>
    <x v="1"/>
    <x v="1"/>
    <x v="0"/>
    <x v="0"/>
    <x v="0"/>
    <x v="0"/>
    <x v="0"/>
    <x v="0"/>
    <x v="0"/>
    <x v="0"/>
    <x v="0"/>
    <x v="0"/>
    <x v="0"/>
    <x v="0"/>
    <x v="0"/>
    <x v="0"/>
    <x v="0"/>
    <x v="0"/>
    <x v="0"/>
    <x v="0"/>
    <x v="0"/>
    <x v="0"/>
    <x v="0"/>
    <x v="0"/>
    <x v="0"/>
    <x v="0"/>
    <x v="0"/>
    <m/>
    <x v="0"/>
    <x v="0"/>
    <x v="0"/>
    <x v="0"/>
    <x v="0"/>
  </r>
  <r>
    <n v="18"/>
    <s v="1980-01-01 00:00:00"/>
    <n v="6"/>
    <s v="fr"/>
    <x v="1"/>
    <x v="7"/>
    <x v="2"/>
    <x v="1"/>
    <x v="1"/>
    <x v="1"/>
    <x v="2"/>
    <x v="4"/>
    <x v="1"/>
    <x v="1"/>
    <x v="3"/>
    <x v="2"/>
    <x v="2"/>
    <x v="1"/>
    <x v="1"/>
    <x v="1"/>
    <x v="1"/>
    <x v="2"/>
    <x v="1"/>
    <x v="0"/>
    <x v="0"/>
    <x v="0"/>
    <x v="0"/>
    <x v="0"/>
    <x v="0"/>
    <x v="0"/>
    <x v="2"/>
    <x v="1"/>
    <x v="2"/>
    <x v="2"/>
    <x v="1"/>
    <s v="Aucun impact"/>
    <x v="2"/>
    <x v="2"/>
    <x v="12"/>
    <x v="2"/>
    <x v="11"/>
  </r>
  <r>
    <n v="19"/>
    <m/>
    <n v="1"/>
    <s v="fr"/>
    <x v="1"/>
    <x v="1"/>
    <x v="3"/>
    <x v="1"/>
    <x v="1"/>
    <x v="1"/>
    <x v="0"/>
    <x v="0"/>
    <x v="0"/>
    <x v="0"/>
    <x v="0"/>
    <x v="0"/>
    <x v="0"/>
    <x v="0"/>
    <x v="0"/>
    <x v="0"/>
    <x v="0"/>
    <x v="0"/>
    <x v="0"/>
    <x v="0"/>
    <x v="0"/>
    <x v="0"/>
    <x v="0"/>
    <x v="0"/>
    <x v="0"/>
    <x v="0"/>
    <x v="0"/>
    <x v="0"/>
    <x v="0"/>
    <x v="0"/>
    <x v="0"/>
    <m/>
    <x v="0"/>
    <x v="0"/>
    <x v="0"/>
    <x v="0"/>
    <x v="0"/>
  </r>
  <r>
    <n v="20"/>
    <s v="1980-01-01 00:00:00"/>
    <n v="6"/>
    <s v="fr"/>
    <x v="1"/>
    <x v="1"/>
    <x v="7"/>
    <x v="2"/>
    <x v="1"/>
    <x v="1"/>
    <x v="1"/>
    <x v="0"/>
    <x v="4"/>
    <x v="1"/>
    <x v="1"/>
    <x v="1"/>
    <x v="1"/>
    <x v="2"/>
    <x v="1"/>
    <x v="1"/>
    <x v="1"/>
    <x v="2"/>
    <x v="2"/>
    <x v="1"/>
    <x v="2"/>
    <x v="1"/>
    <x v="1"/>
    <x v="1"/>
    <x v="1"/>
    <x v="1"/>
    <x v="2"/>
    <x v="2"/>
    <x v="1"/>
    <x v="2"/>
    <x v="2"/>
    <s v="Aucun impact"/>
    <x v="4"/>
    <x v="2"/>
    <x v="5"/>
    <x v="3"/>
    <x v="12"/>
  </r>
  <r>
    <n v="21"/>
    <s v="1980-01-01 00:00:00"/>
    <n v="6"/>
    <s v="fr"/>
    <x v="1"/>
    <x v="2"/>
    <x v="2"/>
    <x v="1"/>
    <x v="1"/>
    <x v="1"/>
    <x v="1"/>
    <x v="5"/>
    <x v="4"/>
    <x v="1"/>
    <x v="1"/>
    <x v="1"/>
    <x v="1"/>
    <x v="1"/>
    <x v="1"/>
    <x v="1"/>
    <x v="1"/>
    <x v="2"/>
    <x v="1"/>
    <x v="0"/>
    <x v="0"/>
    <x v="0"/>
    <x v="0"/>
    <x v="0"/>
    <x v="0"/>
    <x v="0"/>
    <x v="1"/>
    <x v="2"/>
    <x v="2"/>
    <x v="2"/>
    <x v="1"/>
    <s v="Aucun impact"/>
    <x v="1"/>
    <x v="2"/>
    <x v="13"/>
    <x v="2"/>
    <x v="13"/>
  </r>
  <r>
    <n v="22"/>
    <m/>
    <n v="1"/>
    <s v="fr"/>
    <x v="1"/>
    <x v="8"/>
    <x v="2"/>
    <x v="3"/>
    <x v="1"/>
    <x v="1"/>
    <x v="0"/>
    <x v="0"/>
    <x v="0"/>
    <x v="0"/>
    <x v="0"/>
    <x v="0"/>
    <x v="0"/>
    <x v="0"/>
    <x v="0"/>
    <x v="0"/>
    <x v="0"/>
    <x v="0"/>
    <x v="0"/>
    <x v="0"/>
    <x v="0"/>
    <x v="0"/>
    <x v="0"/>
    <x v="0"/>
    <x v="0"/>
    <x v="0"/>
    <x v="0"/>
    <x v="0"/>
    <x v="0"/>
    <x v="0"/>
    <x v="0"/>
    <m/>
    <x v="0"/>
    <x v="0"/>
    <x v="0"/>
    <x v="0"/>
    <x v="0"/>
  </r>
  <r>
    <n v="24"/>
    <s v="1980-01-01 00:00:00"/>
    <n v="6"/>
    <s v="fr"/>
    <x v="1"/>
    <x v="1"/>
    <x v="5"/>
    <x v="1"/>
    <x v="1"/>
    <x v="1"/>
    <x v="1"/>
    <x v="0"/>
    <x v="4"/>
    <x v="1"/>
    <x v="3"/>
    <x v="2"/>
    <x v="2"/>
    <x v="1"/>
    <x v="1"/>
    <x v="1"/>
    <x v="1"/>
    <x v="2"/>
    <x v="2"/>
    <x v="1"/>
    <x v="2"/>
    <x v="1"/>
    <x v="1"/>
    <x v="1"/>
    <x v="2"/>
    <x v="1"/>
    <x v="1"/>
    <x v="1"/>
    <x v="2"/>
    <x v="2"/>
    <x v="1"/>
    <s v="Une/des rencontre(s)"/>
    <x v="1"/>
    <x v="2"/>
    <x v="14"/>
    <x v="2"/>
    <x v="14"/>
  </r>
  <r>
    <n v="25"/>
    <s v="1980-01-01 00:00:00"/>
    <n v="6"/>
    <s v="fr"/>
    <x v="2"/>
    <x v="9"/>
    <x v="2"/>
    <x v="2"/>
    <x v="1"/>
    <x v="1"/>
    <x v="1"/>
    <x v="0"/>
    <x v="4"/>
    <x v="1"/>
    <x v="1"/>
    <x v="1"/>
    <x v="2"/>
    <x v="2"/>
    <x v="1"/>
    <x v="1"/>
    <x v="1"/>
    <x v="2"/>
    <x v="1"/>
    <x v="0"/>
    <x v="0"/>
    <x v="0"/>
    <x v="0"/>
    <x v="0"/>
    <x v="0"/>
    <x v="0"/>
    <x v="1"/>
    <x v="1"/>
    <x v="3"/>
    <x v="1"/>
    <x v="2"/>
    <s v="Aucun impact"/>
    <x v="1"/>
    <x v="1"/>
    <x v="15"/>
    <x v="3"/>
    <x v="15"/>
  </r>
  <r>
    <n v="26"/>
    <s v="1980-01-01 00:00:00"/>
    <n v="6"/>
    <s v="fr"/>
    <x v="1"/>
    <x v="2"/>
    <x v="8"/>
    <x v="1"/>
    <x v="1"/>
    <x v="1"/>
    <x v="2"/>
    <x v="0"/>
    <x v="4"/>
    <x v="1"/>
    <x v="1"/>
    <x v="2"/>
    <x v="2"/>
    <x v="2"/>
    <x v="1"/>
    <x v="1"/>
    <x v="1"/>
    <x v="2"/>
    <x v="2"/>
    <x v="1"/>
    <x v="1"/>
    <x v="2"/>
    <x v="1"/>
    <x v="1"/>
    <x v="2"/>
    <x v="1"/>
    <x v="2"/>
    <x v="2"/>
    <x v="2"/>
    <x v="2"/>
    <x v="2"/>
    <s v="Aucun impact"/>
    <x v="2"/>
    <x v="1"/>
    <x v="16"/>
    <x v="3"/>
    <x v="5"/>
  </r>
  <r>
    <n v="27"/>
    <m/>
    <n v="1"/>
    <s v="fr"/>
    <x v="1"/>
    <x v="10"/>
    <x v="8"/>
    <x v="1"/>
    <x v="1"/>
    <x v="1"/>
    <x v="0"/>
    <x v="0"/>
    <x v="0"/>
    <x v="0"/>
    <x v="0"/>
    <x v="0"/>
    <x v="0"/>
    <x v="0"/>
    <x v="0"/>
    <x v="0"/>
    <x v="0"/>
    <x v="0"/>
    <x v="0"/>
    <x v="0"/>
    <x v="0"/>
    <x v="0"/>
    <x v="0"/>
    <x v="0"/>
    <x v="0"/>
    <x v="0"/>
    <x v="0"/>
    <x v="0"/>
    <x v="0"/>
    <x v="0"/>
    <x v="0"/>
    <m/>
    <x v="0"/>
    <x v="0"/>
    <x v="0"/>
    <x v="0"/>
    <x v="0"/>
  </r>
  <r>
    <n v="28"/>
    <s v="1980-01-01 00:00:00"/>
    <n v="6"/>
    <s v="fr"/>
    <x v="2"/>
    <x v="2"/>
    <x v="5"/>
    <x v="2"/>
    <x v="1"/>
    <x v="1"/>
    <x v="2"/>
    <x v="6"/>
    <x v="4"/>
    <x v="2"/>
    <x v="1"/>
    <x v="1"/>
    <x v="2"/>
    <x v="2"/>
    <x v="1"/>
    <x v="1"/>
    <x v="2"/>
    <x v="2"/>
    <x v="1"/>
    <x v="0"/>
    <x v="0"/>
    <x v="0"/>
    <x v="0"/>
    <x v="0"/>
    <x v="0"/>
    <x v="0"/>
    <x v="1"/>
    <x v="2"/>
    <x v="1"/>
    <x v="2"/>
    <x v="2"/>
    <s v="Aucun impact"/>
    <x v="2"/>
    <x v="1"/>
    <x v="17"/>
    <x v="3"/>
    <x v="16"/>
  </r>
  <r>
    <n v="29"/>
    <s v="1980-01-01 00:00:00"/>
    <n v="6"/>
    <s v="fr"/>
    <x v="2"/>
    <x v="1"/>
    <x v="2"/>
    <x v="2"/>
    <x v="1"/>
    <x v="1"/>
    <x v="2"/>
    <x v="0"/>
    <x v="4"/>
    <x v="1"/>
    <x v="1"/>
    <x v="1"/>
    <x v="2"/>
    <x v="2"/>
    <x v="1"/>
    <x v="1"/>
    <x v="1"/>
    <x v="2"/>
    <x v="2"/>
    <x v="1"/>
    <x v="2"/>
    <x v="1"/>
    <x v="1"/>
    <x v="1"/>
    <x v="2"/>
    <x v="1"/>
    <x v="1"/>
    <x v="1"/>
    <x v="2"/>
    <x v="2"/>
    <x v="2"/>
    <s v="Une/des rencontre(s)"/>
    <x v="1"/>
    <x v="1"/>
    <x v="18"/>
    <x v="2"/>
    <x v="5"/>
  </r>
  <r>
    <n v="30"/>
    <s v="1980-01-01 00:00:00"/>
    <n v="6"/>
    <s v="fr"/>
    <x v="2"/>
    <x v="2"/>
    <x v="9"/>
    <x v="2"/>
    <x v="1"/>
    <x v="1"/>
    <x v="1"/>
    <x v="0"/>
    <x v="4"/>
    <x v="1"/>
    <x v="1"/>
    <x v="1"/>
    <x v="2"/>
    <x v="1"/>
    <x v="1"/>
    <x v="1"/>
    <x v="2"/>
    <x v="2"/>
    <x v="2"/>
    <x v="1"/>
    <x v="2"/>
    <x v="1"/>
    <x v="1"/>
    <x v="1"/>
    <x v="2"/>
    <x v="1"/>
    <x v="2"/>
    <x v="2"/>
    <x v="2"/>
    <x v="2"/>
    <x v="1"/>
    <s v="Aucun impact"/>
    <x v="4"/>
    <x v="2"/>
    <x v="19"/>
    <x v="1"/>
    <x v="17"/>
  </r>
  <r>
    <n v="31"/>
    <s v="1980-01-01 00:00:00"/>
    <n v="6"/>
    <s v="fr"/>
    <x v="1"/>
    <x v="11"/>
    <x v="2"/>
    <x v="1"/>
    <x v="1"/>
    <x v="1"/>
    <x v="2"/>
    <x v="7"/>
    <x v="4"/>
    <x v="2"/>
    <x v="2"/>
    <x v="2"/>
    <x v="2"/>
    <x v="1"/>
    <x v="1"/>
    <x v="1"/>
    <x v="1"/>
    <x v="2"/>
    <x v="1"/>
    <x v="0"/>
    <x v="0"/>
    <x v="0"/>
    <x v="0"/>
    <x v="0"/>
    <x v="0"/>
    <x v="0"/>
    <x v="1"/>
    <x v="2"/>
    <x v="1"/>
    <x v="1"/>
    <x v="1"/>
    <s v="Aucun impact"/>
    <x v="1"/>
    <x v="2"/>
    <x v="20"/>
    <x v="2"/>
    <x v="18"/>
  </r>
  <r>
    <n v="32"/>
    <m/>
    <m/>
    <s v="fr"/>
    <x v="0"/>
    <x v="0"/>
    <x v="0"/>
    <x v="0"/>
    <x v="0"/>
    <x v="0"/>
    <x v="0"/>
    <x v="0"/>
    <x v="0"/>
    <x v="0"/>
    <x v="0"/>
    <x v="0"/>
    <x v="0"/>
    <x v="0"/>
    <x v="0"/>
    <x v="0"/>
    <x v="0"/>
    <x v="0"/>
    <x v="0"/>
    <x v="0"/>
    <x v="0"/>
    <x v="0"/>
    <x v="0"/>
    <x v="0"/>
    <x v="0"/>
    <x v="0"/>
    <x v="0"/>
    <x v="0"/>
    <x v="0"/>
    <x v="0"/>
    <x v="0"/>
    <m/>
    <x v="0"/>
    <x v="0"/>
    <x v="0"/>
    <x v="0"/>
    <x v="0"/>
  </r>
  <r>
    <n v="33"/>
    <s v="1980-01-01 00:00:00"/>
    <n v="6"/>
    <s v="fr"/>
    <x v="1"/>
    <x v="7"/>
    <x v="10"/>
    <x v="2"/>
    <x v="1"/>
    <x v="1"/>
    <x v="1"/>
    <x v="0"/>
    <x v="4"/>
    <x v="1"/>
    <x v="1"/>
    <x v="1"/>
    <x v="1"/>
    <x v="2"/>
    <x v="1"/>
    <x v="1"/>
    <x v="1"/>
    <x v="2"/>
    <x v="1"/>
    <x v="0"/>
    <x v="0"/>
    <x v="0"/>
    <x v="0"/>
    <x v="0"/>
    <x v="0"/>
    <x v="0"/>
    <x v="1"/>
    <x v="3"/>
    <x v="3"/>
    <x v="2"/>
    <x v="1"/>
    <s v="Des tensions"/>
    <x v="5"/>
    <x v="1"/>
    <x v="21"/>
    <x v="2"/>
    <x v="19"/>
  </r>
  <r>
    <n v="34"/>
    <s v="1980-01-01 00:00:00"/>
    <n v="6"/>
    <s v="fr"/>
    <x v="2"/>
    <x v="7"/>
    <x v="5"/>
    <x v="1"/>
    <x v="1"/>
    <x v="1"/>
    <x v="2"/>
    <x v="8"/>
    <x v="1"/>
    <x v="2"/>
    <x v="2"/>
    <x v="1"/>
    <x v="2"/>
    <x v="2"/>
    <x v="1"/>
    <x v="1"/>
    <x v="1"/>
    <x v="2"/>
    <x v="1"/>
    <x v="0"/>
    <x v="0"/>
    <x v="0"/>
    <x v="0"/>
    <x v="0"/>
    <x v="0"/>
    <x v="0"/>
    <x v="1"/>
    <x v="2"/>
    <x v="1"/>
    <x v="1"/>
    <x v="2"/>
    <s v="Aucun impact"/>
    <x v="2"/>
    <x v="2"/>
    <x v="22"/>
    <x v="3"/>
    <x v="20"/>
  </r>
  <r>
    <n v="35"/>
    <s v="1980-01-01 00:00:00"/>
    <n v="6"/>
    <s v="fr"/>
    <x v="1"/>
    <x v="2"/>
    <x v="2"/>
    <x v="2"/>
    <x v="1"/>
    <x v="1"/>
    <x v="1"/>
    <x v="9"/>
    <x v="4"/>
    <x v="2"/>
    <x v="1"/>
    <x v="1"/>
    <x v="1"/>
    <x v="1"/>
    <x v="1"/>
    <x v="1"/>
    <x v="1"/>
    <x v="2"/>
    <x v="2"/>
    <x v="1"/>
    <x v="1"/>
    <x v="1"/>
    <x v="1"/>
    <x v="1"/>
    <x v="1"/>
    <x v="1"/>
    <x v="1"/>
    <x v="3"/>
    <x v="2"/>
    <x v="2"/>
    <x v="1"/>
    <s v="Aucun impact"/>
    <x v="2"/>
    <x v="1"/>
    <x v="23"/>
    <x v="3"/>
    <x v="21"/>
  </r>
  <r>
    <n v="36"/>
    <s v="1980-01-01 00:00:00"/>
    <n v="6"/>
    <s v="fr"/>
    <x v="1"/>
    <x v="1"/>
    <x v="10"/>
    <x v="1"/>
    <x v="1"/>
    <x v="1"/>
    <x v="1"/>
    <x v="0"/>
    <x v="4"/>
    <x v="2"/>
    <x v="1"/>
    <x v="1"/>
    <x v="1"/>
    <x v="2"/>
    <x v="1"/>
    <x v="1"/>
    <x v="1"/>
    <x v="2"/>
    <x v="2"/>
    <x v="1"/>
    <x v="1"/>
    <x v="1"/>
    <x v="1"/>
    <x v="1"/>
    <x v="1"/>
    <x v="1"/>
    <x v="1"/>
    <x v="3"/>
    <x v="3"/>
    <x v="1"/>
    <x v="1"/>
    <s v="Aucun impact"/>
    <x v="3"/>
    <x v="1"/>
    <x v="24"/>
    <x v="1"/>
    <x v="22"/>
  </r>
  <r>
    <n v="37"/>
    <s v="1980-01-01 00:00:00"/>
    <n v="6"/>
    <s v="fr"/>
    <x v="1"/>
    <x v="2"/>
    <x v="10"/>
    <x v="1"/>
    <x v="1"/>
    <x v="1"/>
    <x v="1"/>
    <x v="0"/>
    <x v="4"/>
    <x v="1"/>
    <x v="1"/>
    <x v="2"/>
    <x v="1"/>
    <x v="1"/>
    <x v="1"/>
    <x v="1"/>
    <x v="1"/>
    <x v="2"/>
    <x v="1"/>
    <x v="0"/>
    <x v="0"/>
    <x v="0"/>
    <x v="0"/>
    <x v="0"/>
    <x v="0"/>
    <x v="0"/>
    <x v="2"/>
    <x v="1"/>
    <x v="2"/>
    <x v="2"/>
    <x v="1"/>
    <s v="Aucun impact"/>
    <x v="2"/>
    <x v="1"/>
    <x v="25"/>
    <x v="1"/>
    <x v="23"/>
  </r>
  <r>
    <n v="38"/>
    <m/>
    <n v="2"/>
    <s v="fr"/>
    <x v="1"/>
    <x v="10"/>
    <x v="11"/>
    <x v="1"/>
    <x v="1"/>
    <x v="1"/>
    <x v="1"/>
    <x v="0"/>
    <x v="0"/>
    <x v="0"/>
    <x v="0"/>
    <x v="0"/>
    <x v="0"/>
    <x v="0"/>
    <x v="0"/>
    <x v="0"/>
    <x v="0"/>
    <x v="0"/>
    <x v="0"/>
    <x v="0"/>
    <x v="0"/>
    <x v="0"/>
    <x v="0"/>
    <x v="0"/>
    <x v="0"/>
    <x v="0"/>
    <x v="0"/>
    <x v="0"/>
    <x v="0"/>
    <x v="0"/>
    <x v="0"/>
    <m/>
    <x v="0"/>
    <x v="0"/>
    <x v="0"/>
    <x v="0"/>
    <x v="0"/>
  </r>
  <r>
    <n v="39"/>
    <s v="1980-01-01 00:00:00"/>
    <n v="6"/>
    <s v="fr"/>
    <x v="1"/>
    <x v="2"/>
    <x v="12"/>
    <x v="1"/>
    <x v="1"/>
    <x v="1"/>
    <x v="1"/>
    <x v="0"/>
    <x v="4"/>
    <x v="1"/>
    <x v="1"/>
    <x v="2"/>
    <x v="2"/>
    <x v="1"/>
    <x v="1"/>
    <x v="1"/>
    <x v="1"/>
    <x v="2"/>
    <x v="1"/>
    <x v="0"/>
    <x v="0"/>
    <x v="0"/>
    <x v="0"/>
    <x v="0"/>
    <x v="0"/>
    <x v="0"/>
    <x v="2"/>
    <x v="3"/>
    <x v="2"/>
    <x v="2"/>
    <x v="2"/>
    <s v="Aucun impact"/>
    <x v="1"/>
    <x v="1"/>
    <x v="22"/>
    <x v="3"/>
    <x v="5"/>
  </r>
  <r>
    <n v="40"/>
    <s v="1980-01-01 00:00:00"/>
    <n v="6"/>
    <s v="fr"/>
    <x v="1"/>
    <x v="1"/>
    <x v="10"/>
    <x v="2"/>
    <x v="1"/>
    <x v="1"/>
    <x v="2"/>
    <x v="0"/>
    <x v="1"/>
    <x v="1"/>
    <x v="1"/>
    <x v="1"/>
    <x v="1"/>
    <x v="2"/>
    <x v="1"/>
    <x v="1"/>
    <x v="1"/>
    <x v="2"/>
    <x v="1"/>
    <x v="0"/>
    <x v="0"/>
    <x v="0"/>
    <x v="0"/>
    <x v="0"/>
    <x v="0"/>
    <x v="0"/>
    <x v="2"/>
    <x v="2"/>
    <x v="1"/>
    <x v="2"/>
    <x v="1"/>
    <s v="Des tensions"/>
    <x v="2"/>
    <x v="2"/>
    <x v="5"/>
    <x v="1"/>
    <x v="24"/>
  </r>
  <r>
    <n v="41"/>
    <s v="1980-01-01 00:00:00"/>
    <n v="6"/>
    <s v="fr"/>
    <x v="1"/>
    <x v="1"/>
    <x v="2"/>
    <x v="1"/>
    <x v="1"/>
    <x v="1"/>
    <x v="2"/>
    <x v="0"/>
    <x v="1"/>
    <x v="1"/>
    <x v="1"/>
    <x v="1"/>
    <x v="2"/>
    <x v="1"/>
    <x v="1"/>
    <x v="1"/>
    <x v="1"/>
    <x v="2"/>
    <x v="1"/>
    <x v="0"/>
    <x v="0"/>
    <x v="0"/>
    <x v="0"/>
    <x v="0"/>
    <x v="0"/>
    <x v="0"/>
    <x v="2"/>
    <x v="1"/>
    <x v="2"/>
    <x v="2"/>
    <x v="2"/>
    <s v="Aucun impact"/>
    <x v="2"/>
    <x v="1"/>
    <x v="26"/>
    <x v="2"/>
    <x v="25"/>
  </r>
  <r>
    <n v="42"/>
    <s v="1980-01-01 00:00:00"/>
    <n v="6"/>
    <s v="fr"/>
    <x v="1"/>
    <x v="2"/>
    <x v="2"/>
    <x v="1"/>
    <x v="1"/>
    <x v="1"/>
    <x v="1"/>
    <x v="0"/>
    <x v="2"/>
    <x v="1"/>
    <x v="1"/>
    <x v="1"/>
    <x v="2"/>
    <x v="1"/>
    <x v="1"/>
    <x v="1"/>
    <x v="1"/>
    <x v="2"/>
    <x v="2"/>
    <x v="1"/>
    <x v="1"/>
    <x v="1"/>
    <x v="1"/>
    <x v="1"/>
    <x v="2"/>
    <x v="2"/>
    <x v="1"/>
    <x v="2"/>
    <x v="1"/>
    <x v="2"/>
    <x v="2"/>
    <s v="Aucun impact"/>
    <x v="2"/>
    <x v="2"/>
    <x v="27"/>
    <x v="3"/>
    <x v="26"/>
  </r>
  <r>
    <n v="43"/>
    <s v="1980-01-01 00:00:00"/>
    <n v="6"/>
    <s v="fr"/>
    <x v="2"/>
    <x v="2"/>
    <x v="13"/>
    <x v="1"/>
    <x v="1"/>
    <x v="1"/>
    <x v="2"/>
    <x v="10"/>
    <x v="4"/>
    <x v="1"/>
    <x v="3"/>
    <x v="1"/>
    <x v="2"/>
    <x v="1"/>
    <x v="1"/>
    <x v="1"/>
    <x v="1"/>
    <x v="2"/>
    <x v="1"/>
    <x v="0"/>
    <x v="0"/>
    <x v="0"/>
    <x v="0"/>
    <x v="0"/>
    <x v="0"/>
    <x v="0"/>
    <x v="1"/>
    <x v="1"/>
    <x v="2"/>
    <x v="1"/>
    <x v="1"/>
    <s v="Aucun impact"/>
    <x v="3"/>
    <x v="1"/>
    <x v="28"/>
    <x v="1"/>
    <x v="27"/>
  </r>
  <r>
    <n v="44"/>
    <s v="1980-01-01 00:00:00"/>
    <n v="6"/>
    <s v="fr"/>
    <x v="2"/>
    <x v="7"/>
    <x v="13"/>
    <x v="1"/>
    <x v="1"/>
    <x v="1"/>
    <x v="1"/>
    <x v="0"/>
    <x v="4"/>
    <x v="1"/>
    <x v="2"/>
    <x v="1"/>
    <x v="1"/>
    <x v="1"/>
    <x v="1"/>
    <x v="1"/>
    <x v="1"/>
    <x v="2"/>
    <x v="1"/>
    <x v="0"/>
    <x v="0"/>
    <x v="0"/>
    <x v="0"/>
    <x v="0"/>
    <x v="0"/>
    <x v="0"/>
    <x v="2"/>
    <x v="2"/>
    <x v="1"/>
    <x v="2"/>
    <x v="2"/>
    <s v="Aucun impact"/>
    <x v="5"/>
    <x v="1"/>
    <x v="29"/>
    <x v="3"/>
    <x v="28"/>
  </r>
  <r>
    <n v="45"/>
    <m/>
    <n v="0"/>
    <s v="fr"/>
    <x v="0"/>
    <x v="0"/>
    <x v="0"/>
    <x v="0"/>
    <x v="1"/>
    <x v="1"/>
    <x v="0"/>
    <x v="0"/>
    <x v="0"/>
    <x v="0"/>
    <x v="0"/>
    <x v="0"/>
    <x v="0"/>
    <x v="0"/>
    <x v="0"/>
    <x v="0"/>
    <x v="0"/>
    <x v="0"/>
    <x v="0"/>
    <x v="0"/>
    <x v="0"/>
    <x v="0"/>
    <x v="0"/>
    <x v="0"/>
    <x v="0"/>
    <x v="0"/>
    <x v="0"/>
    <x v="0"/>
    <x v="0"/>
    <x v="0"/>
    <x v="0"/>
    <m/>
    <x v="0"/>
    <x v="0"/>
    <x v="0"/>
    <x v="0"/>
    <x v="0"/>
  </r>
  <r>
    <n v="46"/>
    <m/>
    <n v="5"/>
    <s v="fr"/>
    <x v="1"/>
    <x v="1"/>
    <x v="8"/>
    <x v="1"/>
    <x v="1"/>
    <x v="1"/>
    <x v="2"/>
    <x v="0"/>
    <x v="1"/>
    <x v="3"/>
    <x v="1"/>
    <x v="1"/>
    <x v="2"/>
    <x v="2"/>
    <x v="1"/>
    <x v="1"/>
    <x v="1"/>
    <x v="2"/>
    <x v="2"/>
    <x v="1"/>
    <x v="2"/>
    <x v="2"/>
    <x v="1"/>
    <x v="1"/>
    <x v="2"/>
    <x v="1"/>
    <x v="3"/>
    <x v="3"/>
    <x v="1"/>
    <x v="2"/>
    <x v="2"/>
    <s v="Aucun impact"/>
    <x v="2"/>
    <x v="0"/>
    <x v="0"/>
    <x v="0"/>
    <x v="0"/>
  </r>
  <r>
    <n v="47"/>
    <s v="1980-01-01 00:00:00"/>
    <n v="6"/>
    <s v="fr"/>
    <x v="1"/>
    <x v="2"/>
    <x v="2"/>
    <x v="1"/>
    <x v="1"/>
    <x v="1"/>
    <x v="1"/>
    <x v="0"/>
    <x v="1"/>
    <x v="1"/>
    <x v="2"/>
    <x v="2"/>
    <x v="2"/>
    <x v="1"/>
    <x v="1"/>
    <x v="1"/>
    <x v="1"/>
    <x v="2"/>
    <x v="1"/>
    <x v="0"/>
    <x v="0"/>
    <x v="0"/>
    <x v="0"/>
    <x v="0"/>
    <x v="0"/>
    <x v="0"/>
    <x v="3"/>
    <x v="2"/>
    <x v="1"/>
    <x v="2"/>
    <x v="2"/>
    <s v="Aucun impact"/>
    <x v="1"/>
    <x v="2"/>
    <x v="18"/>
    <x v="3"/>
    <x v="5"/>
  </r>
  <r>
    <n v="49"/>
    <s v="1980-01-01 00:00:00"/>
    <n v="6"/>
    <s v="fr"/>
    <x v="2"/>
    <x v="4"/>
    <x v="14"/>
    <x v="1"/>
    <x v="1"/>
    <x v="1"/>
    <x v="2"/>
    <x v="0"/>
    <x v="4"/>
    <x v="1"/>
    <x v="1"/>
    <x v="1"/>
    <x v="2"/>
    <x v="1"/>
    <x v="1"/>
    <x v="1"/>
    <x v="1"/>
    <x v="2"/>
    <x v="1"/>
    <x v="0"/>
    <x v="0"/>
    <x v="0"/>
    <x v="0"/>
    <x v="0"/>
    <x v="0"/>
    <x v="0"/>
    <x v="2"/>
    <x v="1"/>
    <x v="2"/>
    <x v="2"/>
    <x v="2"/>
    <s v="Aucun impact"/>
    <x v="3"/>
    <x v="2"/>
    <x v="30"/>
    <x v="3"/>
    <x v="29"/>
  </r>
  <r>
    <n v="51"/>
    <s v="1980-01-01 00:00:00"/>
    <n v="6"/>
    <s v="fr"/>
    <x v="1"/>
    <x v="7"/>
    <x v="15"/>
    <x v="1"/>
    <x v="1"/>
    <x v="1"/>
    <x v="2"/>
    <x v="11"/>
    <x v="4"/>
    <x v="1"/>
    <x v="1"/>
    <x v="1"/>
    <x v="2"/>
    <x v="1"/>
    <x v="1"/>
    <x v="1"/>
    <x v="1"/>
    <x v="2"/>
    <x v="2"/>
    <x v="1"/>
    <x v="1"/>
    <x v="2"/>
    <x v="1"/>
    <x v="1"/>
    <x v="2"/>
    <x v="1"/>
    <x v="1"/>
    <x v="2"/>
    <x v="1"/>
    <x v="1"/>
    <x v="2"/>
    <s v="Aucun impact"/>
    <x v="5"/>
    <x v="2"/>
    <x v="31"/>
    <x v="3"/>
    <x v="30"/>
  </r>
  <r>
    <n v="52"/>
    <s v="1980-01-01 00:00:00"/>
    <n v="6"/>
    <s v="fr"/>
    <x v="1"/>
    <x v="7"/>
    <x v="16"/>
    <x v="2"/>
    <x v="1"/>
    <x v="1"/>
    <x v="1"/>
    <x v="12"/>
    <x v="4"/>
    <x v="1"/>
    <x v="2"/>
    <x v="1"/>
    <x v="1"/>
    <x v="1"/>
    <x v="1"/>
    <x v="1"/>
    <x v="1"/>
    <x v="2"/>
    <x v="1"/>
    <x v="0"/>
    <x v="0"/>
    <x v="0"/>
    <x v="0"/>
    <x v="0"/>
    <x v="0"/>
    <x v="0"/>
    <x v="1"/>
    <x v="2"/>
    <x v="1"/>
    <x v="1"/>
    <x v="2"/>
    <s v="Aucun impact"/>
    <x v="2"/>
    <x v="2"/>
    <x v="32"/>
    <x v="3"/>
    <x v="31"/>
  </r>
  <r>
    <n v="53"/>
    <s v="1980-01-01 00:00:00"/>
    <n v="6"/>
    <s v="fr"/>
    <x v="1"/>
    <x v="7"/>
    <x v="15"/>
    <x v="1"/>
    <x v="1"/>
    <x v="1"/>
    <x v="1"/>
    <x v="0"/>
    <x v="1"/>
    <x v="2"/>
    <x v="1"/>
    <x v="1"/>
    <x v="1"/>
    <x v="1"/>
    <x v="1"/>
    <x v="1"/>
    <x v="1"/>
    <x v="1"/>
    <x v="2"/>
    <x v="1"/>
    <x v="1"/>
    <x v="1"/>
    <x v="1"/>
    <x v="1"/>
    <x v="1"/>
    <x v="1"/>
    <x v="1"/>
    <x v="2"/>
    <x v="2"/>
    <x v="2"/>
    <x v="1"/>
    <s v="Aucun impact"/>
    <x v="3"/>
    <x v="1"/>
    <x v="28"/>
    <x v="2"/>
    <x v="5"/>
  </r>
  <r>
    <n v="57"/>
    <s v="1980-01-01 00:00:00"/>
    <n v="6"/>
    <s v="fr"/>
    <x v="1"/>
    <x v="7"/>
    <x v="16"/>
    <x v="1"/>
    <x v="1"/>
    <x v="1"/>
    <x v="2"/>
    <x v="0"/>
    <x v="4"/>
    <x v="1"/>
    <x v="1"/>
    <x v="1"/>
    <x v="2"/>
    <x v="1"/>
    <x v="1"/>
    <x v="1"/>
    <x v="1"/>
    <x v="2"/>
    <x v="2"/>
    <x v="1"/>
    <x v="2"/>
    <x v="2"/>
    <x v="1"/>
    <x v="1"/>
    <x v="2"/>
    <x v="2"/>
    <x v="3"/>
    <x v="2"/>
    <x v="1"/>
    <x v="2"/>
    <x v="1"/>
    <s v="Aucun impact"/>
    <x v="4"/>
    <x v="2"/>
    <x v="33"/>
    <x v="2"/>
    <x v="32"/>
  </r>
  <r>
    <n v="58"/>
    <s v="1980-01-01 00:00:00"/>
    <n v="6"/>
    <s v="fr"/>
    <x v="1"/>
    <x v="2"/>
    <x v="15"/>
    <x v="1"/>
    <x v="1"/>
    <x v="1"/>
    <x v="2"/>
    <x v="13"/>
    <x v="1"/>
    <x v="1"/>
    <x v="2"/>
    <x v="2"/>
    <x v="2"/>
    <x v="1"/>
    <x v="1"/>
    <x v="1"/>
    <x v="1"/>
    <x v="2"/>
    <x v="1"/>
    <x v="0"/>
    <x v="0"/>
    <x v="0"/>
    <x v="0"/>
    <x v="0"/>
    <x v="0"/>
    <x v="0"/>
    <x v="1"/>
    <x v="3"/>
    <x v="4"/>
    <x v="2"/>
    <x v="1"/>
    <s v="Aucun impact"/>
    <x v="2"/>
    <x v="2"/>
    <x v="34"/>
    <x v="1"/>
    <x v="33"/>
  </r>
  <r>
    <n v="59"/>
    <s v="1980-01-01 00:00:00"/>
    <n v="6"/>
    <s v="fr"/>
    <x v="2"/>
    <x v="1"/>
    <x v="15"/>
    <x v="1"/>
    <x v="1"/>
    <x v="1"/>
    <x v="1"/>
    <x v="0"/>
    <x v="1"/>
    <x v="1"/>
    <x v="2"/>
    <x v="1"/>
    <x v="2"/>
    <x v="2"/>
    <x v="1"/>
    <x v="1"/>
    <x v="1"/>
    <x v="2"/>
    <x v="2"/>
    <x v="1"/>
    <x v="2"/>
    <x v="1"/>
    <x v="1"/>
    <x v="1"/>
    <x v="2"/>
    <x v="1"/>
    <x v="2"/>
    <x v="2"/>
    <x v="1"/>
    <x v="1"/>
    <x v="1"/>
    <s v="Des tensions"/>
    <x v="2"/>
    <x v="2"/>
    <x v="35"/>
    <x v="2"/>
    <x v="5"/>
  </r>
  <r>
    <n v="60"/>
    <s v="1980-01-01 00:00:00"/>
    <n v="6"/>
    <s v="fr"/>
    <x v="1"/>
    <x v="2"/>
    <x v="15"/>
    <x v="1"/>
    <x v="1"/>
    <x v="1"/>
    <x v="2"/>
    <x v="0"/>
    <x v="4"/>
    <x v="1"/>
    <x v="1"/>
    <x v="1"/>
    <x v="1"/>
    <x v="1"/>
    <x v="1"/>
    <x v="1"/>
    <x v="1"/>
    <x v="2"/>
    <x v="1"/>
    <x v="0"/>
    <x v="0"/>
    <x v="0"/>
    <x v="0"/>
    <x v="0"/>
    <x v="0"/>
    <x v="0"/>
    <x v="2"/>
    <x v="2"/>
    <x v="1"/>
    <x v="2"/>
    <x v="1"/>
    <s v="Aucun impact"/>
    <x v="4"/>
    <x v="2"/>
    <x v="36"/>
    <x v="3"/>
    <x v="5"/>
  </r>
  <r>
    <n v="62"/>
    <s v="1980-01-01 00:00:00"/>
    <n v="6"/>
    <s v="fr"/>
    <x v="1"/>
    <x v="12"/>
    <x v="16"/>
    <x v="2"/>
    <x v="1"/>
    <x v="1"/>
    <x v="1"/>
    <x v="14"/>
    <x v="4"/>
    <x v="1"/>
    <x v="1"/>
    <x v="2"/>
    <x v="1"/>
    <x v="1"/>
    <x v="1"/>
    <x v="1"/>
    <x v="1"/>
    <x v="2"/>
    <x v="2"/>
    <x v="1"/>
    <x v="2"/>
    <x v="1"/>
    <x v="1"/>
    <x v="1"/>
    <x v="1"/>
    <x v="1"/>
    <x v="1"/>
    <x v="1"/>
    <x v="2"/>
    <x v="2"/>
    <x v="1"/>
    <s v="Des tensions"/>
    <x v="2"/>
    <x v="2"/>
    <x v="37"/>
    <x v="2"/>
    <x v="34"/>
  </r>
  <r>
    <n v="64"/>
    <s v="1980-01-01 00:00:00"/>
    <n v="6"/>
    <s v="fr"/>
    <x v="1"/>
    <x v="2"/>
    <x v="15"/>
    <x v="1"/>
    <x v="1"/>
    <x v="1"/>
    <x v="2"/>
    <x v="0"/>
    <x v="4"/>
    <x v="1"/>
    <x v="1"/>
    <x v="1"/>
    <x v="2"/>
    <x v="1"/>
    <x v="1"/>
    <x v="1"/>
    <x v="1"/>
    <x v="2"/>
    <x v="1"/>
    <x v="0"/>
    <x v="0"/>
    <x v="0"/>
    <x v="0"/>
    <x v="0"/>
    <x v="0"/>
    <x v="0"/>
    <x v="2"/>
    <x v="1"/>
    <x v="2"/>
    <x v="2"/>
    <x v="2"/>
    <s v="Aucun impact"/>
    <x v="1"/>
    <x v="1"/>
    <x v="38"/>
    <x v="3"/>
    <x v="35"/>
  </r>
  <r>
    <n v="65"/>
    <m/>
    <n v="1"/>
    <s v="fr"/>
    <x v="2"/>
    <x v="1"/>
    <x v="17"/>
    <x v="1"/>
    <x v="1"/>
    <x v="1"/>
    <x v="0"/>
    <x v="0"/>
    <x v="0"/>
    <x v="0"/>
    <x v="0"/>
    <x v="0"/>
    <x v="0"/>
    <x v="0"/>
    <x v="0"/>
    <x v="0"/>
    <x v="0"/>
    <x v="0"/>
    <x v="0"/>
    <x v="0"/>
    <x v="0"/>
    <x v="0"/>
    <x v="0"/>
    <x v="0"/>
    <x v="0"/>
    <x v="0"/>
    <x v="0"/>
    <x v="0"/>
    <x v="0"/>
    <x v="0"/>
    <x v="0"/>
    <m/>
    <x v="0"/>
    <x v="0"/>
    <x v="0"/>
    <x v="0"/>
    <x v="0"/>
  </r>
  <r>
    <n v="66"/>
    <m/>
    <n v="5"/>
    <s v="fr"/>
    <x v="1"/>
    <x v="12"/>
    <x v="18"/>
    <x v="1"/>
    <x v="1"/>
    <x v="1"/>
    <x v="1"/>
    <x v="0"/>
    <x v="4"/>
    <x v="3"/>
    <x v="2"/>
    <x v="1"/>
    <x v="1"/>
    <x v="1"/>
    <x v="1"/>
    <x v="1"/>
    <x v="1"/>
    <x v="2"/>
    <x v="2"/>
    <x v="1"/>
    <x v="2"/>
    <x v="2"/>
    <x v="1"/>
    <x v="1"/>
    <x v="2"/>
    <x v="1"/>
    <x v="1"/>
    <x v="2"/>
    <x v="1"/>
    <x v="2"/>
    <x v="1"/>
    <s v="Une/des rencontre(s)"/>
    <x v="2"/>
    <x v="2"/>
    <x v="0"/>
    <x v="2"/>
    <x v="0"/>
  </r>
  <r>
    <n v="67"/>
    <s v="1980-01-01 00:00:00"/>
    <n v="6"/>
    <s v="fr"/>
    <x v="2"/>
    <x v="1"/>
    <x v="4"/>
    <x v="1"/>
    <x v="1"/>
    <x v="1"/>
    <x v="1"/>
    <x v="0"/>
    <x v="4"/>
    <x v="1"/>
    <x v="1"/>
    <x v="1"/>
    <x v="1"/>
    <x v="2"/>
    <x v="1"/>
    <x v="1"/>
    <x v="1"/>
    <x v="2"/>
    <x v="1"/>
    <x v="0"/>
    <x v="0"/>
    <x v="0"/>
    <x v="0"/>
    <x v="0"/>
    <x v="0"/>
    <x v="0"/>
    <x v="2"/>
    <x v="2"/>
    <x v="2"/>
    <x v="1"/>
    <x v="2"/>
    <s v="Aucun impact"/>
    <x v="4"/>
    <x v="2"/>
    <x v="22"/>
    <x v="1"/>
    <x v="5"/>
  </r>
  <r>
    <n v="68"/>
    <m/>
    <m/>
    <s v="fr"/>
    <x v="0"/>
    <x v="0"/>
    <x v="0"/>
    <x v="0"/>
    <x v="0"/>
    <x v="0"/>
    <x v="0"/>
    <x v="0"/>
    <x v="0"/>
    <x v="0"/>
    <x v="0"/>
    <x v="0"/>
    <x v="0"/>
    <x v="0"/>
    <x v="0"/>
    <x v="0"/>
    <x v="0"/>
    <x v="0"/>
    <x v="0"/>
    <x v="0"/>
    <x v="0"/>
    <x v="0"/>
    <x v="0"/>
    <x v="0"/>
    <x v="0"/>
    <x v="0"/>
    <x v="0"/>
    <x v="0"/>
    <x v="0"/>
    <x v="0"/>
    <x v="0"/>
    <m/>
    <x v="0"/>
    <x v="0"/>
    <x v="0"/>
    <x v="0"/>
    <x v="0"/>
  </r>
  <r>
    <n v="69"/>
    <m/>
    <n v="3"/>
    <s v="fr"/>
    <x v="1"/>
    <x v="1"/>
    <x v="15"/>
    <x v="2"/>
    <x v="1"/>
    <x v="1"/>
    <x v="1"/>
    <x v="0"/>
    <x v="4"/>
    <x v="1"/>
    <x v="1"/>
    <x v="1"/>
    <x v="2"/>
    <x v="1"/>
    <x v="1"/>
    <x v="1"/>
    <x v="1"/>
    <x v="1"/>
    <x v="1"/>
    <x v="0"/>
    <x v="0"/>
    <x v="0"/>
    <x v="0"/>
    <x v="0"/>
    <x v="0"/>
    <x v="0"/>
    <x v="2"/>
    <x v="2"/>
    <x v="1"/>
    <x v="1"/>
    <x v="2"/>
    <m/>
    <x v="0"/>
    <x v="0"/>
    <x v="0"/>
    <x v="0"/>
    <x v="0"/>
  </r>
  <r>
    <n v="70"/>
    <s v="1980-01-01 00:00:00"/>
    <n v="6"/>
    <s v="fr"/>
    <x v="2"/>
    <x v="1"/>
    <x v="15"/>
    <x v="1"/>
    <x v="1"/>
    <x v="1"/>
    <x v="1"/>
    <x v="0"/>
    <x v="4"/>
    <x v="3"/>
    <x v="2"/>
    <x v="1"/>
    <x v="1"/>
    <x v="2"/>
    <x v="1"/>
    <x v="1"/>
    <x v="1"/>
    <x v="2"/>
    <x v="1"/>
    <x v="0"/>
    <x v="0"/>
    <x v="0"/>
    <x v="0"/>
    <x v="0"/>
    <x v="0"/>
    <x v="0"/>
    <x v="3"/>
    <x v="3"/>
    <x v="1"/>
    <x v="2"/>
    <x v="1"/>
    <s v="Aucun impact"/>
    <x v="2"/>
    <x v="2"/>
    <x v="39"/>
    <x v="3"/>
    <x v="36"/>
  </r>
  <r>
    <n v="71"/>
    <s v="1980-01-01 00:00:00"/>
    <n v="6"/>
    <s v="fr"/>
    <x v="1"/>
    <x v="1"/>
    <x v="15"/>
    <x v="1"/>
    <x v="1"/>
    <x v="1"/>
    <x v="2"/>
    <x v="15"/>
    <x v="2"/>
    <x v="1"/>
    <x v="4"/>
    <x v="2"/>
    <x v="2"/>
    <x v="1"/>
    <x v="1"/>
    <x v="1"/>
    <x v="1"/>
    <x v="2"/>
    <x v="2"/>
    <x v="1"/>
    <x v="1"/>
    <x v="1"/>
    <x v="1"/>
    <x v="1"/>
    <x v="1"/>
    <x v="1"/>
    <x v="1"/>
    <x v="3"/>
    <x v="4"/>
    <x v="2"/>
    <x v="1"/>
    <s v="Aucun impact"/>
    <x v="2"/>
    <x v="1"/>
    <x v="40"/>
    <x v="2"/>
    <x v="37"/>
  </r>
  <r>
    <n v="72"/>
    <s v="1980-01-01 00:00:00"/>
    <n v="6"/>
    <s v="fr"/>
    <x v="1"/>
    <x v="7"/>
    <x v="19"/>
    <x v="2"/>
    <x v="1"/>
    <x v="1"/>
    <x v="2"/>
    <x v="16"/>
    <x v="2"/>
    <x v="1"/>
    <x v="1"/>
    <x v="1"/>
    <x v="1"/>
    <x v="1"/>
    <x v="1"/>
    <x v="1"/>
    <x v="1"/>
    <x v="2"/>
    <x v="1"/>
    <x v="0"/>
    <x v="0"/>
    <x v="0"/>
    <x v="0"/>
    <x v="0"/>
    <x v="0"/>
    <x v="0"/>
    <x v="2"/>
    <x v="2"/>
    <x v="2"/>
    <x v="2"/>
    <x v="2"/>
    <s v="Aucun impact"/>
    <x v="3"/>
    <x v="2"/>
    <x v="41"/>
    <x v="3"/>
    <x v="38"/>
  </r>
  <r>
    <n v="73"/>
    <s v="1980-01-01 00:00:00"/>
    <n v="6"/>
    <s v="fr"/>
    <x v="1"/>
    <x v="2"/>
    <x v="15"/>
    <x v="1"/>
    <x v="1"/>
    <x v="1"/>
    <x v="1"/>
    <x v="0"/>
    <x v="4"/>
    <x v="1"/>
    <x v="1"/>
    <x v="2"/>
    <x v="2"/>
    <x v="1"/>
    <x v="1"/>
    <x v="1"/>
    <x v="1"/>
    <x v="2"/>
    <x v="1"/>
    <x v="0"/>
    <x v="0"/>
    <x v="0"/>
    <x v="0"/>
    <x v="0"/>
    <x v="0"/>
    <x v="0"/>
    <x v="3"/>
    <x v="2"/>
    <x v="1"/>
    <x v="1"/>
    <x v="2"/>
    <s v="Aucun impact"/>
    <x v="4"/>
    <x v="2"/>
    <x v="22"/>
    <x v="3"/>
    <x v="39"/>
  </r>
  <r>
    <n v="74"/>
    <m/>
    <m/>
    <s v="fr"/>
    <x v="0"/>
    <x v="0"/>
    <x v="0"/>
    <x v="0"/>
    <x v="0"/>
    <x v="0"/>
    <x v="0"/>
    <x v="0"/>
    <x v="0"/>
    <x v="0"/>
    <x v="0"/>
    <x v="0"/>
    <x v="0"/>
    <x v="0"/>
    <x v="0"/>
    <x v="0"/>
    <x v="0"/>
    <x v="0"/>
    <x v="0"/>
    <x v="0"/>
    <x v="0"/>
    <x v="0"/>
    <x v="0"/>
    <x v="0"/>
    <x v="0"/>
    <x v="0"/>
    <x v="0"/>
    <x v="0"/>
    <x v="0"/>
    <x v="0"/>
    <x v="0"/>
    <m/>
    <x v="0"/>
    <x v="0"/>
    <x v="0"/>
    <x v="0"/>
    <x v="0"/>
  </r>
  <r>
    <n v="75"/>
    <s v="1980-01-01 00:00:00"/>
    <n v="6"/>
    <s v="fr"/>
    <x v="2"/>
    <x v="1"/>
    <x v="16"/>
    <x v="1"/>
    <x v="1"/>
    <x v="1"/>
    <x v="1"/>
    <x v="14"/>
    <x v="1"/>
    <x v="2"/>
    <x v="2"/>
    <x v="1"/>
    <x v="2"/>
    <x v="1"/>
    <x v="1"/>
    <x v="1"/>
    <x v="1"/>
    <x v="2"/>
    <x v="1"/>
    <x v="0"/>
    <x v="0"/>
    <x v="0"/>
    <x v="0"/>
    <x v="0"/>
    <x v="0"/>
    <x v="0"/>
    <x v="2"/>
    <x v="2"/>
    <x v="1"/>
    <x v="2"/>
    <x v="2"/>
    <s v="Aucun impact"/>
    <x v="2"/>
    <x v="2"/>
    <x v="9"/>
    <x v="2"/>
    <x v="40"/>
  </r>
  <r>
    <n v="76"/>
    <s v="1980-01-01 00:00:00"/>
    <n v="6"/>
    <s v="fr"/>
    <x v="1"/>
    <x v="10"/>
    <x v="20"/>
    <x v="2"/>
    <x v="1"/>
    <x v="1"/>
    <x v="2"/>
    <x v="17"/>
    <x v="1"/>
    <x v="4"/>
    <x v="1"/>
    <x v="1"/>
    <x v="1"/>
    <x v="2"/>
    <x v="1"/>
    <x v="1"/>
    <x v="1"/>
    <x v="1"/>
    <x v="1"/>
    <x v="0"/>
    <x v="0"/>
    <x v="0"/>
    <x v="0"/>
    <x v="0"/>
    <x v="0"/>
    <x v="0"/>
    <x v="1"/>
    <x v="2"/>
    <x v="1"/>
    <x v="1"/>
    <x v="2"/>
    <s v="Des tensions"/>
    <x v="4"/>
    <x v="2"/>
    <x v="42"/>
    <x v="3"/>
    <x v="41"/>
  </r>
  <r>
    <n v="77"/>
    <m/>
    <m/>
    <s v="fr"/>
    <x v="0"/>
    <x v="0"/>
    <x v="0"/>
    <x v="0"/>
    <x v="0"/>
    <x v="0"/>
    <x v="0"/>
    <x v="0"/>
    <x v="0"/>
    <x v="0"/>
    <x v="0"/>
    <x v="0"/>
    <x v="0"/>
    <x v="0"/>
    <x v="0"/>
    <x v="0"/>
    <x v="0"/>
    <x v="0"/>
    <x v="0"/>
    <x v="0"/>
    <x v="0"/>
    <x v="0"/>
    <x v="0"/>
    <x v="0"/>
    <x v="0"/>
    <x v="0"/>
    <x v="0"/>
    <x v="0"/>
    <x v="0"/>
    <x v="0"/>
    <x v="0"/>
    <m/>
    <x v="0"/>
    <x v="0"/>
    <x v="0"/>
    <x v="0"/>
    <x v="0"/>
  </r>
  <r>
    <n v="78"/>
    <m/>
    <n v="5"/>
    <s v="fr"/>
    <x v="1"/>
    <x v="2"/>
    <x v="16"/>
    <x v="1"/>
    <x v="1"/>
    <x v="1"/>
    <x v="1"/>
    <x v="18"/>
    <x v="4"/>
    <x v="3"/>
    <x v="4"/>
    <x v="1"/>
    <x v="2"/>
    <x v="1"/>
    <x v="1"/>
    <x v="1"/>
    <x v="1"/>
    <x v="2"/>
    <x v="2"/>
    <x v="2"/>
    <x v="2"/>
    <x v="2"/>
    <x v="1"/>
    <x v="1"/>
    <x v="1"/>
    <x v="1"/>
    <x v="2"/>
    <x v="1"/>
    <x v="2"/>
    <x v="2"/>
    <x v="1"/>
    <s v="Aucun impact"/>
    <x v="2"/>
    <x v="0"/>
    <x v="0"/>
    <x v="0"/>
    <x v="0"/>
  </r>
  <r>
    <n v="79"/>
    <s v="1980-01-01 00:00:00"/>
    <n v="6"/>
    <s v="fr"/>
    <x v="1"/>
    <x v="10"/>
    <x v="21"/>
    <x v="1"/>
    <x v="1"/>
    <x v="1"/>
    <x v="1"/>
    <x v="0"/>
    <x v="3"/>
    <x v="2"/>
    <x v="2"/>
    <x v="1"/>
    <x v="2"/>
    <x v="1"/>
    <x v="1"/>
    <x v="1"/>
    <x v="2"/>
    <x v="2"/>
    <x v="2"/>
    <x v="1"/>
    <x v="1"/>
    <x v="2"/>
    <x v="1"/>
    <x v="1"/>
    <x v="1"/>
    <x v="2"/>
    <x v="2"/>
    <x v="2"/>
    <x v="1"/>
    <x v="1"/>
    <x v="2"/>
    <s v="Aucun impact"/>
    <x v="2"/>
    <x v="2"/>
    <x v="43"/>
    <x v="3"/>
    <x v="42"/>
  </r>
  <r>
    <n v="80"/>
    <m/>
    <m/>
    <s v="fr"/>
    <x v="0"/>
    <x v="0"/>
    <x v="0"/>
    <x v="0"/>
    <x v="0"/>
    <x v="0"/>
    <x v="0"/>
    <x v="0"/>
    <x v="0"/>
    <x v="0"/>
    <x v="0"/>
    <x v="0"/>
    <x v="0"/>
    <x v="0"/>
    <x v="0"/>
    <x v="0"/>
    <x v="0"/>
    <x v="0"/>
    <x v="0"/>
    <x v="0"/>
    <x v="0"/>
    <x v="0"/>
    <x v="0"/>
    <x v="0"/>
    <x v="0"/>
    <x v="0"/>
    <x v="0"/>
    <x v="0"/>
    <x v="0"/>
    <x v="0"/>
    <x v="0"/>
    <m/>
    <x v="0"/>
    <x v="0"/>
    <x v="0"/>
    <x v="0"/>
    <x v="0"/>
  </r>
  <r>
    <n v="81"/>
    <s v="1980-01-01 00:00:00"/>
    <n v="6"/>
    <s v="fr"/>
    <x v="1"/>
    <x v="13"/>
    <x v="22"/>
    <x v="1"/>
    <x v="1"/>
    <x v="1"/>
    <x v="2"/>
    <x v="19"/>
    <x v="4"/>
    <x v="2"/>
    <x v="2"/>
    <x v="1"/>
    <x v="1"/>
    <x v="1"/>
    <x v="1"/>
    <x v="1"/>
    <x v="2"/>
    <x v="2"/>
    <x v="1"/>
    <x v="0"/>
    <x v="0"/>
    <x v="0"/>
    <x v="0"/>
    <x v="0"/>
    <x v="0"/>
    <x v="0"/>
    <x v="2"/>
    <x v="2"/>
    <x v="1"/>
    <x v="1"/>
    <x v="2"/>
    <s v="Aucun impact"/>
    <x v="3"/>
    <x v="2"/>
    <x v="35"/>
    <x v="3"/>
    <x v="43"/>
  </r>
  <r>
    <n v="82"/>
    <m/>
    <m/>
    <s v="fr"/>
    <x v="0"/>
    <x v="0"/>
    <x v="0"/>
    <x v="0"/>
    <x v="0"/>
    <x v="0"/>
    <x v="0"/>
    <x v="0"/>
    <x v="0"/>
    <x v="0"/>
    <x v="0"/>
    <x v="0"/>
    <x v="0"/>
    <x v="0"/>
    <x v="0"/>
    <x v="0"/>
    <x v="0"/>
    <x v="0"/>
    <x v="0"/>
    <x v="0"/>
    <x v="0"/>
    <x v="0"/>
    <x v="0"/>
    <x v="0"/>
    <x v="0"/>
    <x v="0"/>
    <x v="0"/>
    <x v="0"/>
    <x v="0"/>
    <x v="0"/>
    <x v="0"/>
    <m/>
    <x v="0"/>
    <x v="0"/>
    <x v="0"/>
    <x v="0"/>
    <x v="0"/>
  </r>
  <r>
    <n v="83"/>
    <m/>
    <m/>
    <s v="fr"/>
    <x v="0"/>
    <x v="0"/>
    <x v="0"/>
    <x v="0"/>
    <x v="0"/>
    <x v="0"/>
    <x v="0"/>
    <x v="0"/>
    <x v="0"/>
    <x v="0"/>
    <x v="0"/>
    <x v="0"/>
    <x v="0"/>
    <x v="0"/>
    <x v="0"/>
    <x v="0"/>
    <x v="0"/>
    <x v="0"/>
    <x v="0"/>
    <x v="0"/>
    <x v="0"/>
    <x v="0"/>
    <x v="0"/>
    <x v="0"/>
    <x v="0"/>
    <x v="0"/>
    <x v="0"/>
    <x v="0"/>
    <x v="0"/>
    <x v="0"/>
    <x v="0"/>
    <m/>
    <x v="0"/>
    <x v="0"/>
    <x v="0"/>
    <x v="0"/>
    <x v="0"/>
  </r>
  <r>
    <n v="84"/>
    <s v="1980-01-01 00:00:00"/>
    <n v="6"/>
    <s v="fr"/>
    <x v="1"/>
    <x v="2"/>
    <x v="16"/>
    <x v="1"/>
    <x v="1"/>
    <x v="1"/>
    <x v="2"/>
    <x v="0"/>
    <x v="4"/>
    <x v="1"/>
    <x v="2"/>
    <x v="2"/>
    <x v="2"/>
    <x v="1"/>
    <x v="1"/>
    <x v="1"/>
    <x v="1"/>
    <x v="2"/>
    <x v="1"/>
    <x v="0"/>
    <x v="0"/>
    <x v="0"/>
    <x v="0"/>
    <x v="0"/>
    <x v="0"/>
    <x v="0"/>
    <x v="1"/>
    <x v="3"/>
    <x v="2"/>
    <x v="1"/>
    <x v="1"/>
    <s v="Aucun impact"/>
    <x v="2"/>
    <x v="1"/>
    <x v="14"/>
    <x v="3"/>
    <x v="44"/>
  </r>
  <r>
    <n v="85"/>
    <s v="1980-01-01 00:00:00"/>
    <n v="6"/>
    <s v="fr"/>
    <x v="1"/>
    <x v="1"/>
    <x v="20"/>
    <x v="1"/>
    <x v="1"/>
    <x v="1"/>
    <x v="2"/>
    <x v="0"/>
    <x v="4"/>
    <x v="3"/>
    <x v="3"/>
    <x v="2"/>
    <x v="1"/>
    <x v="2"/>
    <x v="1"/>
    <x v="1"/>
    <x v="1"/>
    <x v="2"/>
    <x v="1"/>
    <x v="0"/>
    <x v="0"/>
    <x v="0"/>
    <x v="0"/>
    <x v="0"/>
    <x v="0"/>
    <x v="0"/>
    <x v="1"/>
    <x v="1"/>
    <x v="3"/>
    <x v="2"/>
    <x v="1"/>
    <s v="Une séparation"/>
    <x v="5"/>
    <x v="1"/>
    <x v="44"/>
    <x v="2"/>
    <x v="45"/>
  </r>
  <r>
    <n v="86"/>
    <m/>
    <m/>
    <s v="fr"/>
    <x v="0"/>
    <x v="0"/>
    <x v="0"/>
    <x v="0"/>
    <x v="0"/>
    <x v="0"/>
    <x v="0"/>
    <x v="0"/>
    <x v="0"/>
    <x v="0"/>
    <x v="0"/>
    <x v="0"/>
    <x v="0"/>
    <x v="0"/>
    <x v="0"/>
    <x v="0"/>
    <x v="0"/>
    <x v="0"/>
    <x v="0"/>
    <x v="0"/>
    <x v="0"/>
    <x v="0"/>
    <x v="0"/>
    <x v="0"/>
    <x v="0"/>
    <x v="0"/>
    <x v="0"/>
    <x v="0"/>
    <x v="0"/>
    <x v="0"/>
    <x v="0"/>
    <m/>
    <x v="0"/>
    <x v="0"/>
    <x v="0"/>
    <x v="0"/>
    <x v="0"/>
  </r>
  <r>
    <n v="87"/>
    <s v="1980-01-01 00:00:00"/>
    <n v="6"/>
    <s v="fr"/>
    <x v="1"/>
    <x v="2"/>
    <x v="16"/>
    <x v="1"/>
    <x v="1"/>
    <x v="1"/>
    <x v="2"/>
    <x v="20"/>
    <x v="4"/>
    <x v="2"/>
    <x v="2"/>
    <x v="1"/>
    <x v="2"/>
    <x v="1"/>
    <x v="1"/>
    <x v="1"/>
    <x v="1"/>
    <x v="1"/>
    <x v="1"/>
    <x v="0"/>
    <x v="0"/>
    <x v="0"/>
    <x v="0"/>
    <x v="0"/>
    <x v="0"/>
    <x v="0"/>
    <x v="1"/>
    <x v="2"/>
    <x v="2"/>
    <x v="1"/>
    <x v="2"/>
    <s v="Aucun impact"/>
    <x v="2"/>
    <x v="1"/>
    <x v="45"/>
    <x v="1"/>
    <x v="46"/>
  </r>
  <r>
    <n v="88"/>
    <s v="1980-01-01 00:00:00"/>
    <n v="6"/>
    <s v="fr"/>
    <x v="1"/>
    <x v="2"/>
    <x v="16"/>
    <x v="1"/>
    <x v="1"/>
    <x v="1"/>
    <x v="2"/>
    <x v="0"/>
    <x v="4"/>
    <x v="3"/>
    <x v="4"/>
    <x v="2"/>
    <x v="2"/>
    <x v="1"/>
    <x v="1"/>
    <x v="1"/>
    <x v="1"/>
    <x v="2"/>
    <x v="1"/>
    <x v="0"/>
    <x v="0"/>
    <x v="0"/>
    <x v="0"/>
    <x v="0"/>
    <x v="0"/>
    <x v="0"/>
    <x v="3"/>
    <x v="1"/>
    <x v="4"/>
    <x v="2"/>
    <x v="1"/>
    <s v="Une séparation"/>
    <x v="2"/>
    <x v="1"/>
    <x v="46"/>
    <x v="1"/>
    <x v="47"/>
  </r>
  <r>
    <n v="89"/>
    <s v="1980-01-01 00:00:00"/>
    <n v="6"/>
    <s v="fr"/>
    <x v="1"/>
    <x v="2"/>
    <x v="23"/>
    <x v="1"/>
    <x v="1"/>
    <x v="1"/>
    <x v="1"/>
    <x v="0"/>
    <x v="1"/>
    <x v="1"/>
    <x v="2"/>
    <x v="1"/>
    <x v="2"/>
    <x v="2"/>
    <x v="1"/>
    <x v="1"/>
    <x v="1"/>
    <x v="1"/>
    <x v="2"/>
    <x v="1"/>
    <x v="1"/>
    <x v="1"/>
    <x v="1"/>
    <x v="1"/>
    <x v="1"/>
    <x v="2"/>
    <x v="1"/>
    <x v="2"/>
    <x v="1"/>
    <x v="2"/>
    <x v="1"/>
    <s v="Aucun impact"/>
    <x v="2"/>
    <x v="2"/>
    <x v="20"/>
    <x v="2"/>
    <x v="48"/>
  </r>
  <r>
    <n v="90"/>
    <s v="1980-01-01 00:00:00"/>
    <n v="6"/>
    <s v="fr"/>
    <x v="1"/>
    <x v="1"/>
    <x v="18"/>
    <x v="1"/>
    <x v="1"/>
    <x v="1"/>
    <x v="2"/>
    <x v="0"/>
    <x v="1"/>
    <x v="1"/>
    <x v="2"/>
    <x v="1"/>
    <x v="1"/>
    <x v="2"/>
    <x v="1"/>
    <x v="1"/>
    <x v="1"/>
    <x v="2"/>
    <x v="2"/>
    <x v="1"/>
    <x v="2"/>
    <x v="1"/>
    <x v="1"/>
    <x v="1"/>
    <x v="2"/>
    <x v="1"/>
    <x v="3"/>
    <x v="2"/>
    <x v="1"/>
    <x v="1"/>
    <x v="2"/>
    <s v="Aucun impact"/>
    <x v="2"/>
    <x v="2"/>
    <x v="47"/>
    <x v="1"/>
    <x v="49"/>
  </r>
  <r>
    <n v="91"/>
    <m/>
    <m/>
    <s v="fr"/>
    <x v="0"/>
    <x v="0"/>
    <x v="0"/>
    <x v="0"/>
    <x v="0"/>
    <x v="0"/>
    <x v="0"/>
    <x v="0"/>
    <x v="0"/>
    <x v="0"/>
    <x v="0"/>
    <x v="0"/>
    <x v="0"/>
    <x v="0"/>
    <x v="0"/>
    <x v="0"/>
    <x v="0"/>
    <x v="0"/>
    <x v="0"/>
    <x v="0"/>
    <x v="0"/>
    <x v="0"/>
    <x v="0"/>
    <x v="0"/>
    <x v="0"/>
    <x v="0"/>
    <x v="0"/>
    <x v="0"/>
    <x v="0"/>
    <x v="0"/>
    <x v="0"/>
    <m/>
    <x v="0"/>
    <x v="0"/>
    <x v="0"/>
    <x v="0"/>
    <x v="0"/>
  </r>
  <r>
    <n v="92"/>
    <s v="1980-01-01 00:00:00"/>
    <n v="6"/>
    <s v="fr"/>
    <x v="1"/>
    <x v="2"/>
    <x v="16"/>
    <x v="1"/>
    <x v="1"/>
    <x v="1"/>
    <x v="1"/>
    <x v="0"/>
    <x v="2"/>
    <x v="3"/>
    <x v="1"/>
    <x v="1"/>
    <x v="1"/>
    <x v="1"/>
    <x v="1"/>
    <x v="1"/>
    <x v="1"/>
    <x v="2"/>
    <x v="1"/>
    <x v="0"/>
    <x v="0"/>
    <x v="0"/>
    <x v="0"/>
    <x v="0"/>
    <x v="0"/>
    <x v="0"/>
    <x v="2"/>
    <x v="2"/>
    <x v="1"/>
    <x v="1"/>
    <x v="1"/>
    <s v="Aucun impact"/>
    <x v="1"/>
    <x v="2"/>
    <x v="48"/>
    <x v="1"/>
    <x v="50"/>
  </r>
  <r>
    <n v="93"/>
    <s v="1980-01-01 00:00:00"/>
    <n v="6"/>
    <s v="fr"/>
    <x v="1"/>
    <x v="7"/>
    <x v="24"/>
    <x v="1"/>
    <x v="1"/>
    <x v="1"/>
    <x v="1"/>
    <x v="21"/>
    <x v="4"/>
    <x v="3"/>
    <x v="2"/>
    <x v="1"/>
    <x v="1"/>
    <x v="1"/>
    <x v="1"/>
    <x v="1"/>
    <x v="1"/>
    <x v="2"/>
    <x v="2"/>
    <x v="1"/>
    <x v="2"/>
    <x v="1"/>
    <x v="1"/>
    <x v="1"/>
    <x v="2"/>
    <x v="1"/>
    <x v="2"/>
    <x v="2"/>
    <x v="1"/>
    <x v="1"/>
    <x v="1"/>
    <s v="Une/des rencontre(s)"/>
    <x v="5"/>
    <x v="2"/>
    <x v="5"/>
    <x v="2"/>
    <x v="51"/>
  </r>
  <r>
    <n v="94"/>
    <m/>
    <m/>
    <s v="fr"/>
    <x v="0"/>
    <x v="0"/>
    <x v="0"/>
    <x v="0"/>
    <x v="0"/>
    <x v="0"/>
    <x v="0"/>
    <x v="0"/>
    <x v="0"/>
    <x v="0"/>
    <x v="0"/>
    <x v="0"/>
    <x v="0"/>
    <x v="0"/>
    <x v="0"/>
    <x v="0"/>
    <x v="0"/>
    <x v="0"/>
    <x v="0"/>
    <x v="0"/>
    <x v="0"/>
    <x v="0"/>
    <x v="0"/>
    <x v="0"/>
    <x v="0"/>
    <x v="0"/>
    <x v="0"/>
    <x v="0"/>
    <x v="0"/>
    <x v="0"/>
    <x v="0"/>
    <m/>
    <x v="0"/>
    <x v="0"/>
    <x v="0"/>
    <x v="0"/>
    <x v="0"/>
  </r>
  <r>
    <n v="95"/>
    <s v="1980-01-01 00:00:00"/>
    <n v="6"/>
    <s v="fr"/>
    <x v="1"/>
    <x v="14"/>
    <x v="16"/>
    <x v="1"/>
    <x v="1"/>
    <x v="1"/>
    <x v="1"/>
    <x v="0"/>
    <x v="4"/>
    <x v="1"/>
    <x v="3"/>
    <x v="1"/>
    <x v="2"/>
    <x v="1"/>
    <x v="1"/>
    <x v="1"/>
    <x v="1"/>
    <x v="2"/>
    <x v="2"/>
    <x v="1"/>
    <x v="1"/>
    <x v="1"/>
    <x v="2"/>
    <x v="1"/>
    <x v="1"/>
    <x v="1"/>
    <x v="1"/>
    <x v="1"/>
    <x v="1"/>
    <x v="2"/>
    <x v="1"/>
    <s v="Aucun impact"/>
    <x v="4"/>
    <x v="1"/>
    <x v="49"/>
    <x v="2"/>
    <x v="52"/>
  </r>
  <r>
    <n v="96"/>
    <s v="1980-01-01 00:00:00"/>
    <n v="6"/>
    <s v="fr"/>
    <x v="1"/>
    <x v="1"/>
    <x v="16"/>
    <x v="1"/>
    <x v="1"/>
    <x v="1"/>
    <x v="2"/>
    <x v="22"/>
    <x v="4"/>
    <x v="1"/>
    <x v="1"/>
    <x v="2"/>
    <x v="1"/>
    <x v="1"/>
    <x v="1"/>
    <x v="1"/>
    <x v="1"/>
    <x v="2"/>
    <x v="2"/>
    <x v="1"/>
    <x v="1"/>
    <x v="1"/>
    <x v="1"/>
    <x v="1"/>
    <x v="1"/>
    <x v="1"/>
    <x v="1"/>
    <x v="2"/>
    <x v="1"/>
    <x v="1"/>
    <x v="2"/>
    <s v="Aucun impact"/>
    <x v="2"/>
    <x v="2"/>
    <x v="50"/>
    <x v="3"/>
    <x v="53"/>
  </r>
  <r>
    <n v="97"/>
    <s v="1980-01-01 00:00:00"/>
    <n v="6"/>
    <s v="fr"/>
    <x v="2"/>
    <x v="2"/>
    <x v="16"/>
    <x v="2"/>
    <x v="1"/>
    <x v="1"/>
    <x v="1"/>
    <x v="0"/>
    <x v="4"/>
    <x v="1"/>
    <x v="1"/>
    <x v="1"/>
    <x v="1"/>
    <x v="2"/>
    <x v="1"/>
    <x v="1"/>
    <x v="1"/>
    <x v="2"/>
    <x v="2"/>
    <x v="1"/>
    <x v="2"/>
    <x v="1"/>
    <x v="1"/>
    <x v="1"/>
    <x v="2"/>
    <x v="1"/>
    <x v="2"/>
    <x v="3"/>
    <x v="2"/>
    <x v="2"/>
    <x v="2"/>
    <s v="Aucun impact"/>
    <x v="2"/>
    <x v="1"/>
    <x v="6"/>
    <x v="3"/>
    <x v="5"/>
  </r>
  <r>
    <n v="98"/>
    <m/>
    <n v="0"/>
    <s v="fr"/>
    <x v="0"/>
    <x v="0"/>
    <x v="0"/>
    <x v="0"/>
    <x v="0"/>
    <x v="0"/>
    <x v="0"/>
    <x v="0"/>
    <x v="0"/>
    <x v="0"/>
    <x v="0"/>
    <x v="0"/>
    <x v="0"/>
    <x v="0"/>
    <x v="0"/>
    <x v="0"/>
    <x v="0"/>
    <x v="0"/>
    <x v="0"/>
    <x v="0"/>
    <x v="0"/>
    <x v="0"/>
    <x v="0"/>
    <x v="0"/>
    <x v="0"/>
    <x v="0"/>
    <x v="0"/>
    <x v="0"/>
    <x v="0"/>
    <x v="0"/>
    <x v="0"/>
    <m/>
    <x v="0"/>
    <x v="0"/>
    <x v="0"/>
    <x v="0"/>
    <x v="0"/>
  </r>
  <r>
    <n v="99"/>
    <s v="1980-01-01 00:00:00"/>
    <n v="6"/>
    <s v="fr"/>
    <x v="1"/>
    <x v="1"/>
    <x v="16"/>
    <x v="1"/>
    <x v="1"/>
    <x v="1"/>
    <x v="2"/>
    <x v="0"/>
    <x v="4"/>
    <x v="2"/>
    <x v="1"/>
    <x v="1"/>
    <x v="1"/>
    <x v="1"/>
    <x v="1"/>
    <x v="1"/>
    <x v="1"/>
    <x v="2"/>
    <x v="2"/>
    <x v="1"/>
    <x v="1"/>
    <x v="1"/>
    <x v="1"/>
    <x v="1"/>
    <x v="1"/>
    <x v="1"/>
    <x v="1"/>
    <x v="2"/>
    <x v="1"/>
    <x v="2"/>
    <x v="2"/>
    <s v="Aucun impact"/>
    <x v="3"/>
    <x v="2"/>
    <x v="51"/>
    <x v="1"/>
    <x v="54"/>
  </r>
  <r>
    <n v="100"/>
    <m/>
    <m/>
    <s v="fr"/>
    <x v="0"/>
    <x v="0"/>
    <x v="0"/>
    <x v="0"/>
    <x v="0"/>
    <x v="0"/>
    <x v="0"/>
    <x v="0"/>
    <x v="0"/>
    <x v="0"/>
    <x v="0"/>
    <x v="0"/>
    <x v="0"/>
    <x v="0"/>
    <x v="0"/>
    <x v="0"/>
    <x v="0"/>
    <x v="0"/>
    <x v="0"/>
    <x v="0"/>
    <x v="0"/>
    <x v="0"/>
    <x v="0"/>
    <x v="0"/>
    <x v="0"/>
    <x v="0"/>
    <x v="0"/>
    <x v="0"/>
    <x v="0"/>
    <x v="0"/>
    <x v="0"/>
    <m/>
    <x v="0"/>
    <x v="0"/>
    <x v="0"/>
    <x v="0"/>
    <x v="0"/>
  </r>
  <r>
    <n v="101"/>
    <m/>
    <m/>
    <s v="fr"/>
    <x v="0"/>
    <x v="0"/>
    <x v="0"/>
    <x v="0"/>
    <x v="0"/>
    <x v="0"/>
    <x v="0"/>
    <x v="0"/>
    <x v="0"/>
    <x v="0"/>
    <x v="0"/>
    <x v="0"/>
    <x v="0"/>
    <x v="0"/>
    <x v="0"/>
    <x v="0"/>
    <x v="0"/>
    <x v="0"/>
    <x v="0"/>
    <x v="0"/>
    <x v="0"/>
    <x v="0"/>
    <x v="0"/>
    <x v="0"/>
    <x v="0"/>
    <x v="0"/>
    <x v="0"/>
    <x v="0"/>
    <x v="0"/>
    <x v="0"/>
    <x v="0"/>
    <m/>
    <x v="0"/>
    <x v="0"/>
    <x v="0"/>
    <x v="0"/>
    <x v="0"/>
  </r>
  <r>
    <n v="102"/>
    <s v="1980-01-01 00:00:00"/>
    <n v="6"/>
    <s v="fr"/>
    <x v="2"/>
    <x v="2"/>
    <x v="15"/>
    <x v="1"/>
    <x v="1"/>
    <x v="1"/>
    <x v="1"/>
    <x v="23"/>
    <x v="4"/>
    <x v="3"/>
    <x v="1"/>
    <x v="1"/>
    <x v="1"/>
    <x v="1"/>
    <x v="1"/>
    <x v="1"/>
    <x v="1"/>
    <x v="2"/>
    <x v="2"/>
    <x v="2"/>
    <x v="2"/>
    <x v="1"/>
    <x v="1"/>
    <x v="1"/>
    <x v="2"/>
    <x v="1"/>
    <x v="1"/>
    <x v="3"/>
    <x v="1"/>
    <x v="2"/>
    <x v="2"/>
    <s v="Aucun impact"/>
    <x v="6"/>
    <x v="1"/>
    <x v="52"/>
    <x v="3"/>
    <x v="55"/>
  </r>
  <r>
    <n v="103"/>
    <s v="1980-01-01 00:00:00"/>
    <n v="6"/>
    <s v="fr"/>
    <x v="1"/>
    <x v="3"/>
    <x v="16"/>
    <x v="1"/>
    <x v="1"/>
    <x v="1"/>
    <x v="2"/>
    <x v="0"/>
    <x v="4"/>
    <x v="2"/>
    <x v="1"/>
    <x v="1"/>
    <x v="1"/>
    <x v="1"/>
    <x v="1"/>
    <x v="1"/>
    <x v="1"/>
    <x v="2"/>
    <x v="2"/>
    <x v="1"/>
    <x v="1"/>
    <x v="1"/>
    <x v="1"/>
    <x v="1"/>
    <x v="1"/>
    <x v="1"/>
    <x v="4"/>
    <x v="2"/>
    <x v="1"/>
    <x v="2"/>
    <x v="1"/>
    <s v="Aucun impact"/>
    <x v="2"/>
    <x v="2"/>
    <x v="18"/>
    <x v="1"/>
    <x v="56"/>
  </r>
  <r>
    <n v="104"/>
    <m/>
    <n v="4"/>
    <s v="fr"/>
    <x v="1"/>
    <x v="1"/>
    <x v="20"/>
    <x v="1"/>
    <x v="1"/>
    <x v="1"/>
    <x v="2"/>
    <x v="24"/>
    <x v="4"/>
    <x v="1"/>
    <x v="2"/>
    <x v="1"/>
    <x v="1"/>
    <x v="2"/>
    <x v="1"/>
    <x v="2"/>
    <x v="2"/>
    <x v="1"/>
    <x v="1"/>
    <x v="0"/>
    <x v="0"/>
    <x v="0"/>
    <x v="0"/>
    <x v="0"/>
    <x v="0"/>
    <x v="0"/>
    <x v="2"/>
    <x v="2"/>
    <x v="1"/>
    <x v="2"/>
    <x v="2"/>
    <s v="Aucun impact"/>
    <x v="0"/>
    <x v="0"/>
    <x v="0"/>
    <x v="0"/>
    <x v="0"/>
  </r>
  <r>
    <n v="105"/>
    <s v="1980-01-01 00:00:00"/>
    <n v="6"/>
    <s v="fr"/>
    <x v="1"/>
    <x v="1"/>
    <x v="16"/>
    <x v="1"/>
    <x v="1"/>
    <x v="1"/>
    <x v="1"/>
    <x v="25"/>
    <x v="4"/>
    <x v="2"/>
    <x v="3"/>
    <x v="1"/>
    <x v="1"/>
    <x v="1"/>
    <x v="1"/>
    <x v="1"/>
    <x v="1"/>
    <x v="2"/>
    <x v="1"/>
    <x v="0"/>
    <x v="0"/>
    <x v="0"/>
    <x v="0"/>
    <x v="0"/>
    <x v="0"/>
    <x v="0"/>
    <x v="3"/>
    <x v="3"/>
    <x v="1"/>
    <x v="1"/>
    <x v="2"/>
    <s v="Aucun impact"/>
    <x v="2"/>
    <x v="2"/>
    <x v="53"/>
    <x v="1"/>
    <x v="57"/>
  </r>
  <r>
    <n v="106"/>
    <m/>
    <m/>
    <s v="fr"/>
    <x v="0"/>
    <x v="0"/>
    <x v="0"/>
    <x v="0"/>
    <x v="0"/>
    <x v="0"/>
    <x v="0"/>
    <x v="0"/>
    <x v="0"/>
    <x v="0"/>
    <x v="0"/>
    <x v="0"/>
    <x v="0"/>
    <x v="0"/>
    <x v="0"/>
    <x v="0"/>
    <x v="0"/>
    <x v="0"/>
    <x v="0"/>
    <x v="0"/>
    <x v="0"/>
    <x v="0"/>
    <x v="0"/>
    <x v="0"/>
    <x v="0"/>
    <x v="0"/>
    <x v="0"/>
    <x v="0"/>
    <x v="0"/>
    <x v="0"/>
    <x v="0"/>
    <m/>
    <x v="0"/>
    <x v="0"/>
    <x v="0"/>
    <x v="0"/>
    <x v="0"/>
  </r>
  <r>
    <n v="107"/>
    <s v="1980-01-01 00:00:00"/>
    <n v="6"/>
    <s v="fr"/>
    <x v="1"/>
    <x v="2"/>
    <x v="17"/>
    <x v="1"/>
    <x v="1"/>
    <x v="1"/>
    <x v="2"/>
    <x v="26"/>
    <x v="4"/>
    <x v="1"/>
    <x v="3"/>
    <x v="2"/>
    <x v="2"/>
    <x v="1"/>
    <x v="1"/>
    <x v="1"/>
    <x v="1"/>
    <x v="2"/>
    <x v="1"/>
    <x v="0"/>
    <x v="0"/>
    <x v="0"/>
    <x v="0"/>
    <x v="0"/>
    <x v="0"/>
    <x v="0"/>
    <x v="2"/>
    <x v="1"/>
    <x v="2"/>
    <x v="1"/>
    <x v="2"/>
    <s v="Une séparation"/>
    <x v="3"/>
    <x v="2"/>
    <x v="44"/>
    <x v="3"/>
    <x v="58"/>
  </r>
  <r>
    <n v="108"/>
    <m/>
    <n v="5"/>
    <s v="fr"/>
    <x v="1"/>
    <x v="1"/>
    <x v="15"/>
    <x v="2"/>
    <x v="1"/>
    <x v="1"/>
    <x v="1"/>
    <x v="27"/>
    <x v="4"/>
    <x v="3"/>
    <x v="1"/>
    <x v="1"/>
    <x v="2"/>
    <x v="1"/>
    <x v="1"/>
    <x v="1"/>
    <x v="1"/>
    <x v="2"/>
    <x v="2"/>
    <x v="2"/>
    <x v="1"/>
    <x v="1"/>
    <x v="1"/>
    <x v="1"/>
    <x v="2"/>
    <x v="2"/>
    <x v="1"/>
    <x v="2"/>
    <x v="1"/>
    <x v="2"/>
    <x v="1"/>
    <s v="Aucun impact"/>
    <x v="4"/>
    <x v="1"/>
    <x v="0"/>
    <x v="1"/>
    <x v="0"/>
  </r>
  <r>
    <n v="109"/>
    <s v="1980-01-01 00:00:00"/>
    <n v="6"/>
    <s v="fr"/>
    <x v="1"/>
    <x v="1"/>
    <x v="16"/>
    <x v="1"/>
    <x v="1"/>
    <x v="1"/>
    <x v="2"/>
    <x v="0"/>
    <x v="4"/>
    <x v="2"/>
    <x v="1"/>
    <x v="1"/>
    <x v="1"/>
    <x v="1"/>
    <x v="1"/>
    <x v="1"/>
    <x v="1"/>
    <x v="2"/>
    <x v="2"/>
    <x v="1"/>
    <x v="1"/>
    <x v="2"/>
    <x v="1"/>
    <x v="1"/>
    <x v="1"/>
    <x v="1"/>
    <x v="4"/>
    <x v="3"/>
    <x v="1"/>
    <x v="2"/>
    <x v="2"/>
    <s v="Aucun impact"/>
    <x v="2"/>
    <x v="2"/>
    <x v="18"/>
    <x v="1"/>
    <x v="59"/>
  </r>
  <r>
    <n v="110"/>
    <s v="1980-01-01 00:00:00"/>
    <n v="6"/>
    <s v="fr"/>
    <x v="1"/>
    <x v="13"/>
    <x v="18"/>
    <x v="1"/>
    <x v="1"/>
    <x v="1"/>
    <x v="1"/>
    <x v="0"/>
    <x v="4"/>
    <x v="2"/>
    <x v="1"/>
    <x v="1"/>
    <x v="2"/>
    <x v="1"/>
    <x v="1"/>
    <x v="1"/>
    <x v="1"/>
    <x v="2"/>
    <x v="2"/>
    <x v="2"/>
    <x v="2"/>
    <x v="1"/>
    <x v="2"/>
    <x v="1"/>
    <x v="2"/>
    <x v="1"/>
    <x v="2"/>
    <x v="3"/>
    <x v="1"/>
    <x v="2"/>
    <x v="1"/>
    <s v="Aucun impact"/>
    <x v="6"/>
    <x v="1"/>
    <x v="54"/>
    <x v="2"/>
    <x v="60"/>
  </r>
  <r>
    <n v="111"/>
    <s v="1980-01-01 00:00:00"/>
    <n v="6"/>
    <s v="fr"/>
    <x v="1"/>
    <x v="12"/>
    <x v="20"/>
    <x v="1"/>
    <x v="1"/>
    <x v="1"/>
    <x v="1"/>
    <x v="0"/>
    <x v="4"/>
    <x v="1"/>
    <x v="2"/>
    <x v="1"/>
    <x v="1"/>
    <x v="1"/>
    <x v="1"/>
    <x v="1"/>
    <x v="1"/>
    <x v="2"/>
    <x v="2"/>
    <x v="1"/>
    <x v="2"/>
    <x v="1"/>
    <x v="1"/>
    <x v="1"/>
    <x v="2"/>
    <x v="2"/>
    <x v="2"/>
    <x v="2"/>
    <x v="1"/>
    <x v="1"/>
    <x v="2"/>
    <s v="Aucun impact"/>
    <x v="5"/>
    <x v="2"/>
    <x v="55"/>
    <x v="3"/>
    <x v="61"/>
  </r>
  <r>
    <n v="112"/>
    <m/>
    <m/>
    <s v="fr"/>
    <x v="0"/>
    <x v="0"/>
    <x v="0"/>
    <x v="0"/>
    <x v="0"/>
    <x v="0"/>
    <x v="0"/>
    <x v="0"/>
    <x v="0"/>
    <x v="0"/>
    <x v="0"/>
    <x v="0"/>
    <x v="0"/>
    <x v="0"/>
    <x v="0"/>
    <x v="0"/>
    <x v="0"/>
    <x v="0"/>
    <x v="0"/>
    <x v="0"/>
    <x v="0"/>
    <x v="0"/>
    <x v="0"/>
    <x v="0"/>
    <x v="0"/>
    <x v="0"/>
    <x v="0"/>
    <x v="0"/>
    <x v="0"/>
    <x v="0"/>
    <x v="0"/>
    <m/>
    <x v="0"/>
    <x v="0"/>
    <x v="0"/>
    <x v="0"/>
    <x v="0"/>
  </r>
  <r>
    <n v="113"/>
    <s v="1980-01-01 00:00:00"/>
    <n v="6"/>
    <s v="fr"/>
    <x v="1"/>
    <x v="2"/>
    <x v="25"/>
    <x v="2"/>
    <x v="1"/>
    <x v="1"/>
    <x v="2"/>
    <x v="0"/>
    <x v="4"/>
    <x v="1"/>
    <x v="4"/>
    <x v="1"/>
    <x v="1"/>
    <x v="1"/>
    <x v="1"/>
    <x v="1"/>
    <x v="1"/>
    <x v="2"/>
    <x v="1"/>
    <x v="0"/>
    <x v="0"/>
    <x v="0"/>
    <x v="0"/>
    <x v="0"/>
    <x v="0"/>
    <x v="0"/>
    <x v="2"/>
    <x v="1"/>
    <x v="3"/>
    <x v="1"/>
    <x v="2"/>
    <s v="Des tensions"/>
    <x v="4"/>
    <x v="1"/>
    <x v="56"/>
    <x v="1"/>
    <x v="62"/>
  </r>
  <r>
    <n v="114"/>
    <m/>
    <m/>
    <s v="fr"/>
    <x v="0"/>
    <x v="0"/>
    <x v="0"/>
    <x v="0"/>
    <x v="0"/>
    <x v="0"/>
    <x v="0"/>
    <x v="0"/>
    <x v="0"/>
    <x v="0"/>
    <x v="0"/>
    <x v="0"/>
    <x v="0"/>
    <x v="0"/>
    <x v="0"/>
    <x v="0"/>
    <x v="0"/>
    <x v="0"/>
    <x v="0"/>
    <x v="0"/>
    <x v="0"/>
    <x v="0"/>
    <x v="0"/>
    <x v="0"/>
    <x v="0"/>
    <x v="0"/>
    <x v="0"/>
    <x v="0"/>
    <x v="0"/>
    <x v="0"/>
    <x v="0"/>
    <m/>
    <x v="0"/>
    <x v="0"/>
    <x v="0"/>
    <x v="0"/>
    <x v="0"/>
  </r>
  <r>
    <n v="115"/>
    <s v="1980-01-01 00:00:00"/>
    <n v="6"/>
    <s v="fr"/>
    <x v="2"/>
    <x v="7"/>
    <x v="15"/>
    <x v="1"/>
    <x v="1"/>
    <x v="1"/>
    <x v="1"/>
    <x v="28"/>
    <x v="1"/>
    <x v="1"/>
    <x v="1"/>
    <x v="1"/>
    <x v="1"/>
    <x v="2"/>
    <x v="1"/>
    <x v="1"/>
    <x v="1"/>
    <x v="2"/>
    <x v="1"/>
    <x v="0"/>
    <x v="0"/>
    <x v="0"/>
    <x v="0"/>
    <x v="0"/>
    <x v="0"/>
    <x v="0"/>
    <x v="2"/>
    <x v="3"/>
    <x v="2"/>
    <x v="2"/>
    <x v="1"/>
    <s v="Aucun impact"/>
    <x v="4"/>
    <x v="1"/>
    <x v="57"/>
    <x v="3"/>
    <x v="63"/>
  </r>
  <r>
    <n v="116"/>
    <s v="1980-01-01 00:00:00"/>
    <n v="6"/>
    <s v="fr"/>
    <x v="1"/>
    <x v="10"/>
    <x v="2"/>
    <x v="1"/>
    <x v="1"/>
    <x v="1"/>
    <x v="2"/>
    <x v="0"/>
    <x v="4"/>
    <x v="1"/>
    <x v="1"/>
    <x v="1"/>
    <x v="1"/>
    <x v="2"/>
    <x v="1"/>
    <x v="1"/>
    <x v="1"/>
    <x v="1"/>
    <x v="1"/>
    <x v="0"/>
    <x v="0"/>
    <x v="0"/>
    <x v="0"/>
    <x v="0"/>
    <x v="0"/>
    <x v="0"/>
    <x v="2"/>
    <x v="2"/>
    <x v="2"/>
    <x v="2"/>
    <x v="1"/>
    <s v="Une/des rencontre(s)"/>
    <x v="4"/>
    <x v="1"/>
    <x v="9"/>
    <x v="1"/>
    <x v="64"/>
  </r>
  <r>
    <n v="117"/>
    <s v="1980-01-01 00:00:00"/>
    <n v="6"/>
    <s v="fr"/>
    <x v="2"/>
    <x v="10"/>
    <x v="16"/>
    <x v="1"/>
    <x v="1"/>
    <x v="1"/>
    <x v="1"/>
    <x v="29"/>
    <x v="1"/>
    <x v="1"/>
    <x v="2"/>
    <x v="1"/>
    <x v="2"/>
    <x v="1"/>
    <x v="1"/>
    <x v="1"/>
    <x v="1"/>
    <x v="2"/>
    <x v="2"/>
    <x v="1"/>
    <x v="1"/>
    <x v="1"/>
    <x v="1"/>
    <x v="1"/>
    <x v="2"/>
    <x v="2"/>
    <x v="1"/>
    <x v="2"/>
    <x v="1"/>
    <x v="1"/>
    <x v="2"/>
    <s v="Aucun impact"/>
    <x v="2"/>
    <x v="2"/>
    <x v="58"/>
    <x v="3"/>
    <x v="65"/>
  </r>
  <r>
    <n v="118"/>
    <m/>
    <m/>
    <s v="fr"/>
    <x v="0"/>
    <x v="0"/>
    <x v="0"/>
    <x v="0"/>
    <x v="0"/>
    <x v="0"/>
    <x v="0"/>
    <x v="0"/>
    <x v="0"/>
    <x v="0"/>
    <x v="0"/>
    <x v="0"/>
    <x v="0"/>
    <x v="0"/>
    <x v="0"/>
    <x v="0"/>
    <x v="0"/>
    <x v="0"/>
    <x v="0"/>
    <x v="0"/>
    <x v="0"/>
    <x v="0"/>
    <x v="0"/>
    <x v="0"/>
    <x v="0"/>
    <x v="0"/>
    <x v="0"/>
    <x v="0"/>
    <x v="0"/>
    <x v="0"/>
    <x v="0"/>
    <m/>
    <x v="0"/>
    <x v="0"/>
    <x v="0"/>
    <x v="0"/>
    <x v="0"/>
  </r>
  <r>
    <n v="119"/>
    <m/>
    <m/>
    <s v="fr"/>
    <x v="0"/>
    <x v="0"/>
    <x v="0"/>
    <x v="0"/>
    <x v="0"/>
    <x v="0"/>
    <x v="0"/>
    <x v="0"/>
    <x v="0"/>
    <x v="0"/>
    <x v="0"/>
    <x v="0"/>
    <x v="0"/>
    <x v="0"/>
    <x v="0"/>
    <x v="0"/>
    <x v="0"/>
    <x v="0"/>
    <x v="0"/>
    <x v="0"/>
    <x v="0"/>
    <x v="0"/>
    <x v="0"/>
    <x v="0"/>
    <x v="0"/>
    <x v="0"/>
    <x v="0"/>
    <x v="0"/>
    <x v="0"/>
    <x v="0"/>
    <x v="0"/>
    <m/>
    <x v="0"/>
    <x v="0"/>
    <x v="0"/>
    <x v="0"/>
    <x v="0"/>
  </r>
  <r>
    <n v="121"/>
    <s v="1980-01-01 00:00:00"/>
    <n v="6"/>
    <s v="fr"/>
    <x v="1"/>
    <x v="1"/>
    <x v="14"/>
    <x v="1"/>
    <x v="1"/>
    <x v="1"/>
    <x v="1"/>
    <x v="0"/>
    <x v="4"/>
    <x v="1"/>
    <x v="2"/>
    <x v="2"/>
    <x v="2"/>
    <x v="2"/>
    <x v="1"/>
    <x v="1"/>
    <x v="2"/>
    <x v="2"/>
    <x v="1"/>
    <x v="0"/>
    <x v="0"/>
    <x v="0"/>
    <x v="0"/>
    <x v="0"/>
    <x v="0"/>
    <x v="0"/>
    <x v="1"/>
    <x v="3"/>
    <x v="1"/>
    <x v="2"/>
    <x v="1"/>
    <s v="Aucun impact"/>
    <x v="2"/>
    <x v="2"/>
    <x v="4"/>
    <x v="3"/>
    <x v="66"/>
  </r>
  <r>
    <n v="122"/>
    <s v="1980-01-01 00:00:00"/>
    <n v="6"/>
    <s v="fr"/>
    <x v="1"/>
    <x v="1"/>
    <x v="26"/>
    <x v="1"/>
    <x v="1"/>
    <x v="1"/>
    <x v="2"/>
    <x v="0"/>
    <x v="4"/>
    <x v="3"/>
    <x v="1"/>
    <x v="1"/>
    <x v="1"/>
    <x v="1"/>
    <x v="1"/>
    <x v="1"/>
    <x v="2"/>
    <x v="2"/>
    <x v="1"/>
    <x v="0"/>
    <x v="0"/>
    <x v="0"/>
    <x v="0"/>
    <x v="0"/>
    <x v="0"/>
    <x v="0"/>
    <x v="3"/>
    <x v="2"/>
    <x v="1"/>
    <x v="1"/>
    <x v="2"/>
    <s v="Aucun impact"/>
    <x v="4"/>
    <x v="2"/>
    <x v="59"/>
    <x v="2"/>
    <x v="58"/>
  </r>
  <r>
    <n v="123"/>
    <s v="1980-01-01 00:00:00"/>
    <n v="6"/>
    <s v="fr"/>
    <x v="1"/>
    <x v="1"/>
    <x v="17"/>
    <x v="1"/>
    <x v="1"/>
    <x v="1"/>
    <x v="1"/>
    <x v="30"/>
    <x v="4"/>
    <x v="2"/>
    <x v="3"/>
    <x v="1"/>
    <x v="1"/>
    <x v="2"/>
    <x v="1"/>
    <x v="1"/>
    <x v="1"/>
    <x v="2"/>
    <x v="2"/>
    <x v="2"/>
    <x v="1"/>
    <x v="2"/>
    <x v="1"/>
    <x v="1"/>
    <x v="2"/>
    <x v="1"/>
    <x v="2"/>
    <x v="1"/>
    <x v="2"/>
    <x v="2"/>
    <x v="1"/>
    <s v="Aucun impact"/>
    <x v="2"/>
    <x v="1"/>
    <x v="60"/>
    <x v="1"/>
    <x v="67"/>
  </r>
  <r>
    <n v="125"/>
    <s v="1980-01-01 00:00:00"/>
    <n v="6"/>
    <s v="fr"/>
    <x v="1"/>
    <x v="2"/>
    <x v="15"/>
    <x v="2"/>
    <x v="1"/>
    <x v="1"/>
    <x v="1"/>
    <x v="31"/>
    <x v="4"/>
    <x v="3"/>
    <x v="1"/>
    <x v="1"/>
    <x v="1"/>
    <x v="1"/>
    <x v="1"/>
    <x v="1"/>
    <x v="1"/>
    <x v="2"/>
    <x v="1"/>
    <x v="0"/>
    <x v="0"/>
    <x v="0"/>
    <x v="0"/>
    <x v="0"/>
    <x v="0"/>
    <x v="0"/>
    <x v="2"/>
    <x v="2"/>
    <x v="2"/>
    <x v="2"/>
    <x v="1"/>
    <s v="Aucun impact"/>
    <x v="4"/>
    <x v="1"/>
    <x v="61"/>
    <x v="2"/>
    <x v="68"/>
  </r>
  <r>
    <n v="126"/>
    <m/>
    <n v="1"/>
    <s v="fr"/>
    <x v="1"/>
    <x v="1"/>
    <x v="16"/>
    <x v="1"/>
    <x v="1"/>
    <x v="1"/>
    <x v="0"/>
    <x v="0"/>
    <x v="0"/>
    <x v="0"/>
    <x v="0"/>
    <x v="0"/>
    <x v="0"/>
    <x v="0"/>
    <x v="0"/>
    <x v="0"/>
    <x v="0"/>
    <x v="0"/>
    <x v="0"/>
    <x v="0"/>
    <x v="0"/>
    <x v="0"/>
    <x v="0"/>
    <x v="0"/>
    <x v="0"/>
    <x v="0"/>
    <x v="0"/>
    <x v="0"/>
    <x v="0"/>
    <x v="0"/>
    <x v="0"/>
    <m/>
    <x v="0"/>
    <x v="0"/>
    <x v="0"/>
    <x v="0"/>
    <x v="0"/>
  </r>
  <r>
    <n v="127"/>
    <m/>
    <n v="5"/>
    <s v="fr"/>
    <x v="1"/>
    <x v="2"/>
    <x v="3"/>
    <x v="1"/>
    <x v="1"/>
    <x v="1"/>
    <x v="2"/>
    <x v="32"/>
    <x v="4"/>
    <x v="2"/>
    <x v="3"/>
    <x v="2"/>
    <x v="1"/>
    <x v="1"/>
    <x v="1"/>
    <x v="1"/>
    <x v="2"/>
    <x v="2"/>
    <x v="1"/>
    <x v="0"/>
    <x v="0"/>
    <x v="0"/>
    <x v="0"/>
    <x v="0"/>
    <x v="0"/>
    <x v="0"/>
    <x v="3"/>
    <x v="1"/>
    <x v="3"/>
    <x v="2"/>
    <x v="1"/>
    <s v="Aucun impact"/>
    <x v="3"/>
    <x v="1"/>
    <x v="0"/>
    <x v="2"/>
    <x v="69"/>
  </r>
  <r>
    <n v="128"/>
    <m/>
    <m/>
    <s v="fr"/>
    <x v="0"/>
    <x v="0"/>
    <x v="0"/>
    <x v="0"/>
    <x v="0"/>
    <x v="0"/>
    <x v="0"/>
    <x v="0"/>
    <x v="0"/>
    <x v="0"/>
    <x v="0"/>
    <x v="0"/>
    <x v="0"/>
    <x v="0"/>
    <x v="0"/>
    <x v="0"/>
    <x v="0"/>
    <x v="0"/>
    <x v="0"/>
    <x v="0"/>
    <x v="0"/>
    <x v="0"/>
    <x v="0"/>
    <x v="0"/>
    <x v="0"/>
    <x v="0"/>
    <x v="0"/>
    <x v="0"/>
    <x v="0"/>
    <x v="0"/>
    <x v="0"/>
    <m/>
    <x v="0"/>
    <x v="0"/>
    <x v="0"/>
    <x v="0"/>
    <x v="0"/>
  </r>
  <r>
    <n v="129"/>
    <m/>
    <n v="2"/>
    <s v="fr"/>
    <x v="1"/>
    <x v="7"/>
    <x v="27"/>
    <x v="4"/>
    <x v="1"/>
    <x v="1"/>
    <x v="2"/>
    <x v="0"/>
    <x v="0"/>
    <x v="0"/>
    <x v="0"/>
    <x v="0"/>
    <x v="0"/>
    <x v="0"/>
    <x v="0"/>
    <x v="0"/>
    <x v="0"/>
    <x v="0"/>
    <x v="0"/>
    <x v="0"/>
    <x v="0"/>
    <x v="0"/>
    <x v="0"/>
    <x v="0"/>
    <x v="0"/>
    <x v="0"/>
    <x v="0"/>
    <x v="0"/>
    <x v="0"/>
    <x v="0"/>
    <x v="0"/>
    <m/>
    <x v="0"/>
    <x v="0"/>
    <x v="0"/>
    <x v="0"/>
    <x v="0"/>
  </r>
  <r>
    <n v="130"/>
    <s v="1980-01-01 00:00:00"/>
    <n v="6"/>
    <s v="fr"/>
    <x v="1"/>
    <x v="10"/>
    <x v="17"/>
    <x v="2"/>
    <x v="1"/>
    <x v="1"/>
    <x v="2"/>
    <x v="0"/>
    <x v="4"/>
    <x v="2"/>
    <x v="1"/>
    <x v="1"/>
    <x v="1"/>
    <x v="1"/>
    <x v="1"/>
    <x v="1"/>
    <x v="1"/>
    <x v="2"/>
    <x v="1"/>
    <x v="0"/>
    <x v="0"/>
    <x v="0"/>
    <x v="0"/>
    <x v="0"/>
    <x v="0"/>
    <x v="0"/>
    <x v="1"/>
    <x v="3"/>
    <x v="2"/>
    <x v="2"/>
    <x v="1"/>
    <s v="Aucun impact"/>
    <x v="3"/>
    <x v="2"/>
    <x v="62"/>
    <x v="3"/>
    <x v="70"/>
  </r>
  <r>
    <n v="131"/>
    <m/>
    <m/>
    <s v="fr"/>
    <x v="0"/>
    <x v="0"/>
    <x v="0"/>
    <x v="0"/>
    <x v="0"/>
    <x v="0"/>
    <x v="0"/>
    <x v="0"/>
    <x v="0"/>
    <x v="0"/>
    <x v="0"/>
    <x v="0"/>
    <x v="0"/>
    <x v="0"/>
    <x v="0"/>
    <x v="0"/>
    <x v="0"/>
    <x v="0"/>
    <x v="0"/>
    <x v="0"/>
    <x v="0"/>
    <x v="0"/>
    <x v="0"/>
    <x v="0"/>
    <x v="0"/>
    <x v="0"/>
    <x v="0"/>
    <x v="0"/>
    <x v="0"/>
    <x v="0"/>
    <x v="0"/>
    <m/>
    <x v="0"/>
    <x v="0"/>
    <x v="0"/>
    <x v="0"/>
    <x v="0"/>
  </r>
  <r>
    <n v="132"/>
    <m/>
    <n v="2"/>
    <s v="fr"/>
    <x v="2"/>
    <x v="2"/>
    <x v="16"/>
    <x v="1"/>
    <x v="1"/>
    <x v="1"/>
    <x v="2"/>
    <x v="33"/>
    <x v="0"/>
    <x v="0"/>
    <x v="0"/>
    <x v="0"/>
    <x v="0"/>
    <x v="0"/>
    <x v="0"/>
    <x v="0"/>
    <x v="0"/>
    <x v="0"/>
    <x v="0"/>
    <x v="0"/>
    <x v="0"/>
    <x v="0"/>
    <x v="0"/>
    <x v="0"/>
    <x v="0"/>
    <x v="0"/>
    <x v="0"/>
    <x v="0"/>
    <x v="0"/>
    <x v="0"/>
    <x v="0"/>
    <m/>
    <x v="0"/>
    <x v="0"/>
    <x v="0"/>
    <x v="0"/>
    <x v="0"/>
  </r>
  <r>
    <n v="133"/>
    <m/>
    <m/>
    <s v="fr"/>
    <x v="0"/>
    <x v="0"/>
    <x v="0"/>
    <x v="0"/>
    <x v="0"/>
    <x v="0"/>
    <x v="0"/>
    <x v="0"/>
    <x v="0"/>
    <x v="0"/>
    <x v="0"/>
    <x v="0"/>
    <x v="0"/>
    <x v="0"/>
    <x v="0"/>
    <x v="0"/>
    <x v="0"/>
    <x v="0"/>
    <x v="0"/>
    <x v="0"/>
    <x v="0"/>
    <x v="0"/>
    <x v="0"/>
    <x v="0"/>
    <x v="0"/>
    <x v="0"/>
    <x v="0"/>
    <x v="0"/>
    <x v="0"/>
    <x v="0"/>
    <x v="0"/>
    <m/>
    <x v="0"/>
    <x v="0"/>
    <x v="0"/>
    <x v="0"/>
    <x v="0"/>
  </r>
  <r>
    <n v="134"/>
    <m/>
    <m/>
    <s v="fr"/>
    <x v="0"/>
    <x v="0"/>
    <x v="0"/>
    <x v="0"/>
    <x v="0"/>
    <x v="0"/>
    <x v="0"/>
    <x v="0"/>
    <x v="0"/>
    <x v="0"/>
    <x v="0"/>
    <x v="0"/>
    <x v="0"/>
    <x v="0"/>
    <x v="0"/>
    <x v="0"/>
    <x v="0"/>
    <x v="0"/>
    <x v="0"/>
    <x v="0"/>
    <x v="0"/>
    <x v="0"/>
    <x v="0"/>
    <x v="0"/>
    <x v="0"/>
    <x v="0"/>
    <x v="0"/>
    <x v="0"/>
    <x v="0"/>
    <x v="0"/>
    <x v="0"/>
    <m/>
    <x v="0"/>
    <x v="0"/>
    <x v="0"/>
    <x v="0"/>
    <x v="0"/>
  </r>
  <r>
    <n v="135"/>
    <m/>
    <m/>
    <s v="fr"/>
    <x v="0"/>
    <x v="0"/>
    <x v="0"/>
    <x v="0"/>
    <x v="0"/>
    <x v="0"/>
    <x v="0"/>
    <x v="0"/>
    <x v="0"/>
    <x v="0"/>
    <x v="0"/>
    <x v="0"/>
    <x v="0"/>
    <x v="0"/>
    <x v="0"/>
    <x v="0"/>
    <x v="0"/>
    <x v="0"/>
    <x v="0"/>
    <x v="0"/>
    <x v="0"/>
    <x v="0"/>
    <x v="0"/>
    <x v="0"/>
    <x v="0"/>
    <x v="0"/>
    <x v="0"/>
    <x v="0"/>
    <x v="0"/>
    <x v="0"/>
    <x v="0"/>
    <m/>
    <x v="0"/>
    <x v="0"/>
    <x v="0"/>
    <x v="0"/>
    <x v="0"/>
  </r>
  <r>
    <n v="136"/>
    <s v="1980-01-01 00:00:00"/>
    <n v="6"/>
    <s v="fr"/>
    <x v="2"/>
    <x v="7"/>
    <x v="28"/>
    <x v="1"/>
    <x v="1"/>
    <x v="1"/>
    <x v="1"/>
    <x v="0"/>
    <x v="4"/>
    <x v="1"/>
    <x v="2"/>
    <x v="1"/>
    <x v="1"/>
    <x v="2"/>
    <x v="1"/>
    <x v="1"/>
    <x v="1"/>
    <x v="2"/>
    <x v="1"/>
    <x v="0"/>
    <x v="0"/>
    <x v="0"/>
    <x v="0"/>
    <x v="0"/>
    <x v="0"/>
    <x v="0"/>
    <x v="2"/>
    <x v="2"/>
    <x v="1"/>
    <x v="2"/>
    <x v="1"/>
    <s v="Aucun impact"/>
    <x v="3"/>
    <x v="2"/>
    <x v="63"/>
    <x v="3"/>
    <x v="12"/>
  </r>
  <r>
    <n v="137"/>
    <s v="1980-01-01 00:00:00"/>
    <n v="6"/>
    <s v="fr"/>
    <x v="1"/>
    <x v="7"/>
    <x v="28"/>
    <x v="1"/>
    <x v="1"/>
    <x v="1"/>
    <x v="2"/>
    <x v="0"/>
    <x v="4"/>
    <x v="3"/>
    <x v="1"/>
    <x v="1"/>
    <x v="1"/>
    <x v="2"/>
    <x v="1"/>
    <x v="1"/>
    <x v="1"/>
    <x v="1"/>
    <x v="2"/>
    <x v="2"/>
    <x v="1"/>
    <x v="1"/>
    <x v="1"/>
    <x v="1"/>
    <x v="1"/>
    <x v="2"/>
    <x v="1"/>
    <x v="2"/>
    <x v="1"/>
    <x v="1"/>
    <x v="2"/>
    <s v="Aucun impact"/>
    <x v="2"/>
    <x v="2"/>
    <x v="64"/>
    <x v="3"/>
    <x v="5"/>
  </r>
  <r>
    <n v="138"/>
    <s v="1980-01-01 00:00:00"/>
    <n v="6"/>
    <s v="fr"/>
    <x v="2"/>
    <x v="2"/>
    <x v="29"/>
    <x v="1"/>
    <x v="1"/>
    <x v="1"/>
    <x v="1"/>
    <x v="0"/>
    <x v="4"/>
    <x v="1"/>
    <x v="1"/>
    <x v="1"/>
    <x v="1"/>
    <x v="2"/>
    <x v="1"/>
    <x v="1"/>
    <x v="1"/>
    <x v="2"/>
    <x v="1"/>
    <x v="0"/>
    <x v="0"/>
    <x v="0"/>
    <x v="0"/>
    <x v="0"/>
    <x v="0"/>
    <x v="0"/>
    <x v="1"/>
    <x v="1"/>
    <x v="2"/>
    <x v="2"/>
    <x v="1"/>
    <s v="Aucun impact"/>
    <x v="2"/>
    <x v="1"/>
    <x v="65"/>
    <x v="3"/>
    <x v="5"/>
  </r>
  <r>
    <n v="139"/>
    <m/>
    <n v="5"/>
    <s v="fr"/>
    <x v="2"/>
    <x v="1"/>
    <x v="30"/>
    <x v="2"/>
    <x v="1"/>
    <x v="1"/>
    <x v="1"/>
    <x v="0"/>
    <x v="4"/>
    <x v="1"/>
    <x v="3"/>
    <x v="1"/>
    <x v="1"/>
    <x v="1"/>
    <x v="1"/>
    <x v="1"/>
    <x v="1"/>
    <x v="2"/>
    <x v="1"/>
    <x v="0"/>
    <x v="0"/>
    <x v="0"/>
    <x v="0"/>
    <x v="0"/>
    <x v="0"/>
    <x v="0"/>
    <x v="2"/>
    <x v="2"/>
    <x v="1"/>
    <x v="2"/>
    <x v="2"/>
    <s v="Aucun impact"/>
    <x v="1"/>
    <x v="2"/>
    <x v="0"/>
    <x v="2"/>
    <x v="0"/>
  </r>
  <r>
    <n v="141"/>
    <s v="1980-01-01 00:00:00"/>
    <n v="6"/>
    <s v="fr"/>
    <x v="2"/>
    <x v="2"/>
    <x v="28"/>
    <x v="2"/>
    <x v="1"/>
    <x v="1"/>
    <x v="2"/>
    <x v="0"/>
    <x v="4"/>
    <x v="1"/>
    <x v="4"/>
    <x v="1"/>
    <x v="1"/>
    <x v="1"/>
    <x v="1"/>
    <x v="1"/>
    <x v="2"/>
    <x v="2"/>
    <x v="1"/>
    <x v="0"/>
    <x v="0"/>
    <x v="0"/>
    <x v="0"/>
    <x v="0"/>
    <x v="0"/>
    <x v="0"/>
    <x v="3"/>
    <x v="1"/>
    <x v="4"/>
    <x v="1"/>
    <x v="1"/>
    <s v="Une séparation"/>
    <x v="2"/>
    <x v="1"/>
    <x v="14"/>
    <x v="2"/>
    <x v="58"/>
  </r>
  <r>
    <n v="142"/>
    <s v="1980-01-01 00:00:00"/>
    <n v="6"/>
    <s v="fr"/>
    <x v="1"/>
    <x v="1"/>
    <x v="7"/>
    <x v="1"/>
    <x v="2"/>
    <x v="2"/>
    <x v="2"/>
    <x v="0"/>
    <x v="4"/>
    <x v="3"/>
    <x v="3"/>
    <x v="2"/>
    <x v="2"/>
    <x v="1"/>
    <x v="1"/>
    <x v="1"/>
    <x v="1"/>
    <x v="2"/>
    <x v="1"/>
    <x v="0"/>
    <x v="0"/>
    <x v="0"/>
    <x v="0"/>
    <x v="0"/>
    <x v="0"/>
    <x v="0"/>
    <x v="1"/>
    <x v="1"/>
    <x v="4"/>
    <x v="1"/>
    <x v="2"/>
    <s v="Aucun impact"/>
    <x v="3"/>
    <x v="1"/>
    <x v="66"/>
    <x v="2"/>
    <x v="71"/>
  </r>
  <r>
    <n v="143"/>
    <s v="1980-01-01 00:00:00"/>
    <n v="6"/>
    <s v="fr"/>
    <x v="1"/>
    <x v="1"/>
    <x v="28"/>
    <x v="1"/>
    <x v="1"/>
    <x v="1"/>
    <x v="1"/>
    <x v="0"/>
    <x v="1"/>
    <x v="3"/>
    <x v="1"/>
    <x v="1"/>
    <x v="1"/>
    <x v="1"/>
    <x v="1"/>
    <x v="1"/>
    <x v="1"/>
    <x v="2"/>
    <x v="1"/>
    <x v="0"/>
    <x v="0"/>
    <x v="0"/>
    <x v="0"/>
    <x v="0"/>
    <x v="0"/>
    <x v="0"/>
    <x v="3"/>
    <x v="2"/>
    <x v="1"/>
    <x v="2"/>
    <x v="1"/>
    <s v="Aucun impact"/>
    <x v="5"/>
    <x v="2"/>
    <x v="63"/>
    <x v="3"/>
    <x v="72"/>
  </r>
  <r>
    <n v="145"/>
    <s v="1980-01-01 00:00:00"/>
    <n v="6"/>
    <s v="fr"/>
    <x v="1"/>
    <x v="2"/>
    <x v="28"/>
    <x v="1"/>
    <x v="1"/>
    <x v="1"/>
    <x v="1"/>
    <x v="0"/>
    <x v="4"/>
    <x v="1"/>
    <x v="3"/>
    <x v="1"/>
    <x v="1"/>
    <x v="2"/>
    <x v="1"/>
    <x v="1"/>
    <x v="1"/>
    <x v="2"/>
    <x v="2"/>
    <x v="2"/>
    <x v="2"/>
    <x v="2"/>
    <x v="1"/>
    <x v="1"/>
    <x v="1"/>
    <x v="2"/>
    <x v="2"/>
    <x v="1"/>
    <x v="2"/>
    <x v="2"/>
    <x v="2"/>
    <s v="Aucun impact"/>
    <x v="4"/>
    <x v="1"/>
    <x v="67"/>
    <x v="2"/>
    <x v="5"/>
  </r>
  <r>
    <n v="146"/>
    <s v="1980-01-01 00:00:00"/>
    <n v="6"/>
    <s v="fr"/>
    <x v="1"/>
    <x v="1"/>
    <x v="31"/>
    <x v="2"/>
    <x v="1"/>
    <x v="1"/>
    <x v="1"/>
    <x v="0"/>
    <x v="4"/>
    <x v="3"/>
    <x v="3"/>
    <x v="1"/>
    <x v="1"/>
    <x v="2"/>
    <x v="1"/>
    <x v="1"/>
    <x v="1"/>
    <x v="2"/>
    <x v="2"/>
    <x v="2"/>
    <x v="2"/>
    <x v="1"/>
    <x v="1"/>
    <x v="1"/>
    <x v="2"/>
    <x v="1"/>
    <x v="1"/>
    <x v="3"/>
    <x v="1"/>
    <x v="2"/>
    <x v="1"/>
    <s v="Des tensions"/>
    <x v="2"/>
    <x v="2"/>
    <x v="9"/>
    <x v="1"/>
    <x v="73"/>
  </r>
  <r>
    <n v="147"/>
    <s v="1980-01-01 00:00:00"/>
    <n v="6"/>
    <s v="fr"/>
    <x v="2"/>
    <x v="2"/>
    <x v="29"/>
    <x v="2"/>
    <x v="1"/>
    <x v="2"/>
    <x v="1"/>
    <x v="0"/>
    <x v="4"/>
    <x v="1"/>
    <x v="2"/>
    <x v="1"/>
    <x v="1"/>
    <x v="2"/>
    <x v="1"/>
    <x v="1"/>
    <x v="1"/>
    <x v="2"/>
    <x v="1"/>
    <x v="0"/>
    <x v="0"/>
    <x v="0"/>
    <x v="0"/>
    <x v="0"/>
    <x v="0"/>
    <x v="0"/>
    <x v="3"/>
    <x v="1"/>
    <x v="1"/>
    <x v="2"/>
    <x v="2"/>
    <s v="Aucun impact"/>
    <x v="2"/>
    <x v="2"/>
    <x v="68"/>
    <x v="3"/>
    <x v="66"/>
  </r>
  <r>
    <n v="148"/>
    <s v="1980-01-01 00:00:00"/>
    <n v="6"/>
    <s v="fr"/>
    <x v="1"/>
    <x v="10"/>
    <x v="32"/>
    <x v="1"/>
    <x v="1"/>
    <x v="1"/>
    <x v="1"/>
    <x v="0"/>
    <x v="4"/>
    <x v="4"/>
    <x v="4"/>
    <x v="1"/>
    <x v="1"/>
    <x v="2"/>
    <x v="1"/>
    <x v="2"/>
    <x v="1"/>
    <x v="2"/>
    <x v="2"/>
    <x v="2"/>
    <x v="1"/>
    <x v="1"/>
    <x v="1"/>
    <x v="2"/>
    <x v="1"/>
    <x v="1"/>
    <x v="1"/>
    <x v="1"/>
    <x v="4"/>
    <x v="2"/>
    <x v="1"/>
    <s v="Des tensions"/>
    <x v="4"/>
    <x v="1"/>
    <x v="69"/>
    <x v="3"/>
    <x v="74"/>
  </r>
  <r>
    <n v="149"/>
    <s v="1980-01-01 00:00:00"/>
    <n v="6"/>
    <s v="fr"/>
    <x v="2"/>
    <x v="2"/>
    <x v="33"/>
    <x v="1"/>
    <x v="1"/>
    <x v="1"/>
    <x v="1"/>
    <x v="0"/>
    <x v="4"/>
    <x v="1"/>
    <x v="3"/>
    <x v="1"/>
    <x v="1"/>
    <x v="2"/>
    <x v="1"/>
    <x v="1"/>
    <x v="1"/>
    <x v="2"/>
    <x v="1"/>
    <x v="0"/>
    <x v="0"/>
    <x v="0"/>
    <x v="0"/>
    <x v="0"/>
    <x v="0"/>
    <x v="0"/>
    <x v="1"/>
    <x v="1"/>
    <x v="3"/>
    <x v="2"/>
    <x v="2"/>
    <s v="Aucun impact"/>
    <x v="6"/>
    <x v="2"/>
    <x v="70"/>
    <x v="2"/>
    <x v="12"/>
  </r>
  <r>
    <n v="150"/>
    <s v="1980-01-01 00:00:00"/>
    <n v="6"/>
    <s v="fr"/>
    <x v="1"/>
    <x v="7"/>
    <x v="6"/>
    <x v="1"/>
    <x v="1"/>
    <x v="1"/>
    <x v="2"/>
    <x v="0"/>
    <x v="4"/>
    <x v="1"/>
    <x v="1"/>
    <x v="1"/>
    <x v="1"/>
    <x v="1"/>
    <x v="1"/>
    <x v="1"/>
    <x v="1"/>
    <x v="2"/>
    <x v="1"/>
    <x v="0"/>
    <x v="0"/>
    <x v="0"/>
    <x v="0"/>
    <x v="0"/>
    <x v="0"/>
    <x v="0"/>
    <x v="1"/>
    <x v="2"/>
    <x v="1"/>
    <x v="1"/>
    <x v="2"/>
    <s v="Aucun impact"/>
    <x v="1"/>
    <x v="2"/>
    <x v="71"/>
    <x v="1"/>
    <x v="75"/>
  </r>
  <r>
    <n v="151"/>
    <s v="1980-01-01 00:00:00"/>
    <n v="6"/>
    <s v="fr"/>
    <x v="1"/>
    <x v="2"/>
    <x v="7"/>
    <x v="1"/>
    <x v="1"/>
    <x v="1"/>
    <x v="1"/>
    <x v="0"/>
    <x v="4"/>
    <x v="1"/>
    <x v="2"/>
    <x v="1"/>
    <x v="2"/>
    <x v="1"/>
    <x v="1"/>
    <x v="1"/>
    <x v="1"/>
    <x v="2"/>
    <x v="1"/>
    <x v="0"/>
    <x v="0"/>
    <x v="0"/>
    <x v="0"/>
    <x v="0"/>
    <x v="0"/>
    <x v="0"/>
    <x v="2"/>
    <x v="2"/>
    <x v="1"/>
    <x v="1"/>
    <x v="2"/>
    <s v="Aucun impact"/>
    <x v="1"/>
    <x v="2"/>
    <x v="22"/>
    <x v="3"/>
    <x v="76"/>
  </r>
  <r>
    <n v="152"/>
    <m/>
    <m/>
    <s v="fr"/>
    <x v="0"/>
    <x v="0"/>
    <x v="0"/>
    <x v="0"/>
    <x v="0"/>
    <x v="0"/>
    <x v="0"/>
    <x v="0"/>
    <x v="0"/>
    <x v="0"/>
    <x v="0"/>
    <x v="0"/>
    <x v="0"/>
    <x v="0"/>
    <x v="0"/>
    <x v="0"/>
    <x v="0"/>
    <x v="0"/>
    <x v="0"/>
    <x v="0"/>
    <x v="0"/>
    <x v="0"/>
    <x v="0"/>
    <x v="0"/>
    <x v="0"/>
    <x v="0"/>
    <x v="0"/>
    <x v="0"/>
    <x v="0"/>
    <x v="0"/>
    <x v="0"/>
    <m/>
    <x v="0"/>
    <x v="0"/>
    <x v="0"/>
    <x v="0"/>
    <x v="0"/>
  </r>
  <r>
    <n v="153"/>
    <s v="1980-01-01 00:00:00"/>
    <n v="6"/>
    <s v="fr"/>
    <x v="1"/>
    <x v="2"/>
    <x v="6"/>
    <x v="1"/>
    <x v="1"/>
    <x v="1"/>
    <x v="2"/>
    <x v="34"/>
    <x v="4"/>
    <x v="1"/>
    <x v="2"/>
    <x v="1"/>
    <x v="1"/>
    <x v="1"/>
    <x v="1"/>
    <x v="1"/>
    <x v="2"/>
    <x v="2"/>
    <x v="1"/>
    <x v="0"/>
    <x v="0"/>
    <x v="0"/>
    <x v="0"/>
    <x v="0"/>
    <x v="0"/>
    <x v="0"/>
    <x v="2"/>
    <x v="2"/>
    <x v="1"/>
    <x v="1"/>
    <x v="2"/>
    <s v="Aucun impact"/>
    <x v="4"/>
    <x v="2"/>
    <x v="28"/>
    <x v="1"/>
    <x v="77"/>
  </r>
  <r>
    <n v="154"/>
    <m/>
    <n v="0"/>
    <s v="fr"/>
    <x v="0"/>
    <x v="0"/>
    <x v="0"/>
    <x v="0"/>
    <x v="1"/>
    <x v="1"/>
    <x v="0"/>
    <x v="0"/>
    <x v="0"/>
    <x v="0"/>
    <x v="0"/>
    <x v="0"/>
    <x v="0"/>
    <x v="0"/>
    <x v="0"/>
    <x v="0"/>
    <x v="0"/>
    <x v="0"/>
    <x v="0"/>
    <x v="0"/>
    <x v="0"/>
    <x v="0"/>
    <x v="0"/>
    <x v="0"/>
    <x v="0"/>
    <x v="0"/>
    <x v="0"/>
    <x v="0"/>
    <x v="0"/>
    <x v="0"/>
    <x v="0"/>
    <m/>
    <x v="0"/>
    <x v="0"/>
    <x v="0"/>
    <x v="0"/>
    <x v="0"/>
  </r>
  <r>
    <n v="155"/>
    <s v="1980-01-01 00:00:00"/>
    <n v="6"/>
    <s v="fr"/>
    <x v="1"/>
    <x v="2"/>
    <x v="14"/>
    <x v="2"/>
    <x v="1"/>
    <x v="1"/>
    <x v="1"/>
    <x v="35"/>
    <x v="4"/>
    <x v="2"/>
    <x v="2"/>
    <x v="2"/>
    <x v="2"/>
    <x v="1"/>
    <x v="1"/>
    <x v="1"/>
    <x v="1"/>
    <x v="2"/>
    <x v="1"/>
    <x v="0"/>
    <x v="0"/>
    <x v="0"/>
    <x v="0"/>
    <x v="0"/>
    <x v="0"/>
    <x v="0"/>
    <x v="2"/>
    <x v="2"/>
    <x v="1"/>
    <x v="2"/>
    <x v="2"/>
    <s v="Aucun impact"/>
    <x v="3"/>
    <x v="2"/>
    <x v="72"/>
    <x v="3"/>
    <x v="78"/>
  </r>
  <r>
    <n v="156"/>
    <s v="1980-01-01 00:00:00"/>
    <n v="6"/>
    <s v="fr"/>
    <x v="2"/>
    <x v="1"/>
    <x v="28"/>
    <x v="1"/>
    <x v="1"/>
    <x v="1"/>
    <x v="1"/>
    <x v="0"/>
    <x v="4"/>
    <x v="1"/>
    <x v="2"/>
    <x v="1"/>
    <x v="1"/>
    <x v="2"/>
    <x v="1"/>
    <x v="1"/>
    <x v="1"/>
    <x v="2"/>
    <x v="1"/>
    <x v="0"/>
    <x v="0"/>
    <x v="0"/>
    <x v="0"/>
    <x v="0"/>
    <x v="0"/>
    <x v="0"/>
    <x v="2"/>
    <x v="2"/>
    <x v="1"/>
    <x v="2"/>
    <x v="1"/>
    <s v="Aucun impact"/>
    <x v="5"/>
    <x v="2"/>
    <x v="65"/>
    <x v="3"/>
    <x v="12"/>
  </r>
  <r>
    <n v="157"/>
    <s v="1980-01-01 00:00:00"/>
    <n v="6"/>
    <s v="fr"/>
    <x v="1"/>
    <x v="2"/>
    <x v="8"/>
    <x v="1"/>
    <x v="1"/>
    <x v="1"/>
    <x v="1"/>
    <x v="0"/>
    <x v="4"/>
    <x v="1"/>
    <x v="1"/>
    <x v="1"/>
    <x v="1"/>
    <x v="1"/>
    <x v="1"/>
    <x v="1"/>
    <x v="1"/>
    <x v="2"/>
    <x v="1"/>
    <x v="0"/>
    <x v="0"/>
    <x v="0"/>
    <x v="0"/>
    <x v="0"/>
    <x v="0"/>
    <x v="0"/>
    <x v="2"/>
    <x v="2"/>
    <x v="1"/>
    <x v="1"/>
    <x v="2"/>
    <s v="Une/des rencontre(s)"/>
    <x v="4"/>
    <x v="2"/>
    <x v="73"/>
    <x v="3"/>
    <x v="79"/>
  </r>
  <r>
    <n v="158"/>
    <s v="1980-01-01 00:00:00"/>
    <n v="6"/>
    <s v="fr"/>
    <x v="1"/>
    <x v="7"/>
    <x v="28"/>
    <x v="1"/>
    <x v="1"/>
    <x v="1"/>
    <x v="2"/>
    <x v="0"/>
    <x v="1"/>
    <x v="1"/>
    <x v="1"/>
    <x v="1"/>
    <x v="2"/>
    <x v="1"/>
    <x v="1"/>
    <x v="1"/>
    <x v="1"/>
    <x v="2"/>
    <x v="1"/>
    <x v="0"/>
    <x v="0"/>
    <x v="0"/>
    <x v="0"/>
    <x v="0"/>
    <x v="0"/>
    <x v="0"/>
    <x v="2"/>
    <x v="2"/>
    <x v="1"/>
    <x v="2"/>
    <x v="2"/>
    <s v="Aucun impact"/>
    <x v="4"/>
    <x v="2"/>
    <x v="74"/>
    <x v="3"/>
    <x v="80"/>
  </r>
  <r>
    <n v="159"/>
    <s v="1980-01-01 00:00:00"/>
    <n v="6"/>
    <s v="fr"/>
    <x v="2"/>
    <x v="3"/>
    <x v="34"/>
    <x v="1"/>
    <x v="1"/>
    <x v="1"/>
    <x v="1"/>
    <x v="36"/>
    <x v="4"/>
    <x v="1"/>
    <x v="1"/>
    <x v="2"/>
    <x v="2"/>
    <x v="2"/>
    <x v="1"/>
    <x v="1"/>
    <x v="1"/>
    <x v="2"/>
    <x v="1"/>
    <x v="0"/>
    <x v="0"/>
    <x v="0"/>
    <x v="0"/>
    <x v="0"/>
    <x v="0"/>
    <x v="0"/>
    <x v="2"/>
    <x v="2"/>
    <x v="2"/>
    <x v="2"/>
    <x v="1"/>
    <s v="Aucun impact"/>
    <x v="4"/>
    <x v="2"/>
    <x v="75"/>
    <x v="2"/>
    <x v="81"/>
  </r>
  <r>
    <n v="160"/>
    <s v="1980-01-01 00:00:00"/>
    <n v="6"/>
    <s v="fr"/>
    <x v="2"/>
    <x v="7"/>
    <x v="35"/>
    <x v="3"/>
    <x v="1"/>
    <x v="1"/>
    <x v="1"/>
    <x v="0"/>
    <x v="4"/>
    <x v="1"/>
    <x v="1"/>
    <x v="1"/>
    <x v="2"/>
    <x v="1"/>
    <x v="1"/>
    <x v="1"/>
    <x v="2"/>
    <x v="2"/>
    <x v="1"/>
    <x v="0"/>
    <x v="0"/>
    <x v="0"/>
    <x v="0"/>
    <x v="0"/>
    <x v="0"/>
    <x v="0"/>
    <x v="1"/>
    <x v="1"/>
    <x v="3"/>
    <x v="2"/>
    <x v="2"/>
    <s v="Aucun impact"/>
    <x v="2"/>
    <x v="2"/>
    <x v="76"/>
    <x v="2"/>
    <x v="82"/>
  </r>
  <r>
    <n v="161"/>
    <m/>
    <n v="1"/>
    <s v="fr"/>
    <x v="1"/>
    <x v="2"/>
    <x v="36"/>
    <x v="1"/>
    <x v="1"/>
    <x v="1"/>
    <x v="0"/>
    <x v="0"/>
    <x v="0"/>
    <x v="0"/>
    <x v="0"/>
    <x v="0"/>
    <x v="0"/>
    <x v="0"/>
    <x v="0"/>
    <x v="0"/>
    <x v="0"/>
    <x v="0"/>
    <x v="0"/>
    <x v="0"/>
    <x v="0"/>
    <x v="0"/>
    <x v="0"/>
    <x v="0"/>
    <x v="0"/>
    <x v="0"/>
    <x v="0"/>
    <x v="0"/>
    <x v="0"/>
    <x v="0"/>
    <x v="0"/>
    <m/>
    <x v="0"/>
    <x v="0"/>
    <x v="0"/>
    <x v="0"/>
    <x v="0"/>
  </r>
  <r>
    <n v="162"/>
    <s v="1980-01-01 00:00:00"/>
    <n v="6"/>
    <s v="fr"/>
    <x v="1"/>
    <x v="1"/>
    <x v="37"/>
    <x v="1"/>
    <x v="1"/>
    <x v="1"/>
    <x v="1"/>
    <x v="0"/>
    <x v="4"/>
    <x v="1"/>
    <x v="3"/>
    <x v="1"/>
    <x v="2"/>
    <x v="1"/>
    <x v="1"/>
    <x v="1"/>
    <x v="1"/>
    <x v="2"/>
    <x v="2"/>
    <x v="2"/>
    <x v="2"/>
    <x v="1"/>
    <x v="1"/>
    <x v="1"/>
    <x v="2"/>
    <x v="1"/>
    <x v="2"/>
    <x v="2"/>
    <x v="1"/>
    <x v="2"/>
    <x v="2"/>
    <s v="Une/des rencontre(s)"/>
    <x v="1"/>
    <x v="2"/>
    <x v="77"/>
    <x v="2"/>
    <x v="83"/>
  </r>
  <r>
    <n v="163"/>
    <s v="1980-01-01 00:00:00"/>
    <n v="6"/>
    <s v="fr"/>
    <x v="2"/>
    <x v="2"/>
    <x v="20"/>
    <x v="1"/>
    <x v="1"/>
    <x v="1"/>
    <x v="2"/>
    <x v="0"/>
    <x v="4"/>
    <x v="3"/>
    <x v="1"/>
    <x v="1"/>
    <x v="2"/>
    <x v="2"/>
    <x v="1"/>
    <x v="1"/>
    <x v="1"/>
    <x v="2"/>
    <x v="1"/>
    <x v="0"/>
    <x v="0"/>
    <x v="0"/>
    <x v="0"/>
    <x v="0"/>
    <x v="0"/>
    <x v="0"/>
    <x v="3"/>
    <x v="2"/>
    <x v="1"/>
    <x v="2"/>
    <x v="2"/>
    <s v="Aucun impact"/>
    <x v="3"/>
    <x v="2"/>
    <x v="44"/>
    <x v="2"/>
    <x v="84"/>
  </r>
  <r>
    <n v="164"/>
    <m/>
    <n v="2"/>
    <s v="fr"/>
    <x v="1"/>
    <x v="2"/>
    <x v="38"/>
    <x v="1"/>
    <x v="1"/>
    <x v="1"/>
    <x v="1"/>
    <x v="0"/>
    <x v="0"/>
    <x v="0"/>
    <x v="0"/>
    <x v="0"/>
    <x v="0"/>
    <x v="0"/>
    <x v="0"/>
    <x v="0"/>
    <x v="0"/>
    <x v="0"/>
    <x v="0"/>
    <x v="0"/>
    <x v="0"/>
    <x v="0"/>
    <x v="0"/>
    <x v="0"/>
    <x v="0"/>
    <x v="0"/>
    <x v="0"/>
    <x v="0"/>
    <x v="0"/>
    <x v="0"/>
    <x v="0"/>
    <m/>
    <x v="0"/>
    <x v="0"/>
    <x v="0"/>
    <x v="0"/>
    <x v="0"/>
  </r>
  <r>
    <n v="165"/>
    <m/>
    <m/>
    <s v="fr"/>
    <x v="0"/>
    <x v="0"/>
    <x v="0"/>
    <x v="0"/>
    <x v="0"/>
    <x v="0"/>
    <x v="0"/>
    <x v="0"/>
    <x v="0"/>
    <x v="0"/>
    <x v="0"/>
    <x v="0"/>
    <x v="0"/>
    <x v="0"/>
    <x v="0"/>
    <x v="0"/>
    <x v="0"/>
    <x v="0"/>
    <x v="0"/>
    <x v="0"/>
    <x v="0"/>
    <x v="0"/>
    <x v="0"/>
    <x v="0"/>
    <x v="0"/>
    <x v="0"/>
    <x v="0"/>
    <x v="0"/>
    <x v="0"/>
    <x v="0"/>
    <x v="0"/>
    <m/>
    <x v="0"/>
    <x v="0"/>
    <x v="0"/>
    <x v="0"/>
    <x v="0"/>
  </r>
  <r>
    <n v="166"/>
    <m/>
    <n v="2"/>
    <s v="fr"/>
    <x v="1"/>
    <x v="13"/>
    <x v="31"/>
    <x v="1"/>
    <x v="1"/>
    <x v="1"/>
    <x v="2"/>
    <x v="37"/>
    <x v="0"/>
    <x v="0"/>
    <x v="0"/>
    <x v="0"/>
    <x v="0"/>
    <x v="0"/>
    <x v="0"/>
    <x v="0"/>
    <x v="0"/>
    <x v="0"/>
    <x v="0"/>
    <x v="0"/>
    <x v="0"/>
    <x v="0"/>
    <x v="0"/>
    <x v="0"/>
    <x v="0"/>
    <x v="0"/>
    <x v="0"/>
    <x v="0"/>
    <x v="0"/>
    <x v="0"/>
    <x v="0"/>
    <m/>
    <x v="0"/>
    <x v="0"/>
    <x v="0"/>
    <x v="0"/>
    <x v="0"/>
  </r>
  <r>
    <n v="167"/>
    <s v="1980-01-01 00:00:00"/>
    <n v="6"/>
    <s v="fr"/>
    <x v="1"/>
    <x v="7"/>
    <x v="1"/>
    <x v="1"/>
    <x v="1"/>
    <x v="1"/>
    <x v="1"/>
    <x v="0"/>
    <x v="4"/>
    <x v="1"/>
    <x v="3"/>
    <x v="1"/>
    <x v="1"/>
    <x v="1"/>
    <x v="1"/>
    <x v="1"/>
    <x v="1"/>
    <x v="2"/>
    <x v="1"/>
    <x v="0"/>
    <x v="0"/>
    <x v="0"/>
    <x v="0"/>
    <x v="0"/>
    <x v="0"/>
    <x v="0"/>
    <x v="2"/>
    <x v="1"/>
    <x v="2"/>
    <x v="2"/>
    <x v="1"/>
    <s v="Aucun impact"/>
    <x v="3"/>
    <x v="2"/>
    <x v="28"/>
    <x v="1"/>
    <x v="43"/>
  </r>
  <r>
    <n v="168"/>
    <s v="1980-01-01 00:00:00"/>
    <n v="6"/>
    <s v="fr"/>
    <x v="1"/>
    <x v="2"/>
    <x v="4"/>
    <x v="1"/>
    <x v="1"/>
    <x v="1"/>
    <x v="2"/>
    <x v="0"/>
    <x v="4"/>
    <x v="1"/>
    <x v="3"/>
    <x v="1"/>
    <x v="2"/>
    <x v="1"/>
    <x v="1"/>
    <x v="1"/>
    <x v="1"/>
    <x v="2"/>
    <x v="1"/>
    <x v="0"/>
    <x v="0"/>
    <x v="0"/>
    <x v="0"/>
    <x v="0"/>
    <x v="0"/>
    <x v="0"/>
    <x v="2"/>
    <x v="1"/>
    <x v="3"/>
    <x v="1"/>
    <x v="1"/>
    <s v="Des tensions"/>
    <x v="1"/>
    <x v="1"/>
    <x v="5"/>
    <x v="3"/>
    <x v="85"/>
  </r>
  <r>
    <n v="169"/>
    <s v="1980-01-01 00:00:00"/>
    <n v="6"/>
    <s v="fr"/>
    <x v="2"/>
    <x v="7"/>
    <x v="39"/>
    <x v="1"/>
    <x v="1"/>
    <x v="1"/>
    <x v="1"/>
    <x v="38"/>
    <x v="4"/>
    <x v="3"/>
    <x v="4"/>
    <x v="2"/>
    <x v="2"/>
    <x v="1"/>
    <x v="1"/>
    <x v="1"/>
    <x v="1"/>
    <x v="2"/>
    <x v="1"/>
    <x v="0"/>
    <x v="0"/>
    <x v="0"/>
    <x v="0"/>
    <x v="0"/>
    <x v="0"/>
    <x v="0"/>
    <x v="3"/>
    <x v="1"/>
    <x v="3"/>
    <x v="2"/>
    <x v="1"/>
    <s v="Des tensions"/>
    <x v="1"/>
    <x v="1"/>
    <x v="78"/>
    <x v="1"/>
    <x v="86"/>
  </r>
  <r>
    <n v="170"/>
    <s v="1980-01-01 00:00:00"/>
    <n v="6"/>
    <s v="fr"/>
    <x v="2"/>
    <x v="1"/>
    <x v="15"/>
    <x v="1"/>
    <x v="1"/>
    <x v="1"/>
    <x v="1"/>
    <x v="39"/>
    <x v="4"/>
    <x v="3"/>
    <x v="3"/>
    <x v="1"/>
    <x v="2"/>
    <x v="2"/>
    <x v="1"/>
    <x v="1"/>
    <x v="1"/>
    <x v="2"/>
    <x v="1"/>
    <x v="0"/>
    <x v="0"/>
    <x v="0"/>
    <x v="0"/>
    <x v="0"/>
    <x v="0"/>
    <x v="0"/>
    <x v="3"/>
    <x v="2"/>
    <x v="1"/>
    <x v="2"/>
    <x v="1"/>
    <s v="Une séparation"/>
    <x v="2"/>
    <x v="1"/>
    <x v="9"/>
    <x v="2"/>
    <x v="87"/>
  </r>
  <r>
    <n v="171"/>
    <s v="1980-01-01 00:00:00"/>
    <n v="6"/>
    <s v="fr"/>
    <x v="1"/>
    <x v="7"/>
    <x v="16"/>
    <x v="1"/>
    <x v="1"/>
    <x v="1"/>
    <x v="2"/>
    <x v="40"/>
    <x v="4"/>
    <x v="3"/>
    <x v="2"/>
    <x v="1"/>
    <x v="1"/>
    <x v="1"/>
    <x v="1"/>
    <x v="2"/>
    <x v="1"/>
    <x v="2"/>
    <x v="2"/>
    <x v="2"/>
    <x v="2"/>
    <x v="1"/>
    <x v="1"/>
    <x v="1"/>
    <x v="1"/>
    <x v="1"/>
    <x v="2"/>
    <x v="2"/>
    <x v="1"/>
    <x v="2"/>
    <x v="2"/>
    <s v="Une/des rencontre(s)"/>
    <x v="4"/>
    <x v="2"/>
    <x v="79"/>
    <x v="3"/>
    <x v="88"/>
  </r>
  <r>
    <n v="172"/>
    <s v="1980-01-01 00:00:00"/>
    <n v="6"/>
    <s v="fr"/>
    <x v="1"/>
    <x v="13"/>
    <x v="31"/>
    <x v="1"/>
    <x v="1"/>
    <x v="1"/>
    <x v="2"/>
    <x v="0"/>
    <x v="4"/>
    <x v="1"/>
    <x v="2"/>
    <x v="1"/>
    <x v="1"/>
    <x v="2"/>
    <x v="1"/>
    <x v="1"/>
    <x v="1"/>
    <x v="2"/>
    <x v="1"/>
    <x v="0"/>
    <x v="0"/>
    <x v="0"/>
    <x v="0"/>
    <x v="0"/>
    <x v="0"/>
    <x v="0"/>
    <x v="1"/>
    <x v="2"/>
    <x v="1"/>
    <x v="1"/>
    <x v="2"/>
    <s v="Aucun impact"/>
    <x v="1"/>
    <x v="2"/>
    <x v="70"/>
    <x v="1"/>
    <x v="12"/>
  </r>
  <r>
    <n v="173"/>
    <s v="1980-01-01 00:00:00"/>
    <n v="6"/>
    <s v="fr"/>
    <x v="1"/>
    <x v="2"/>
    <x v="16"/>
    <x v="1"/>
    <x v="1"/>
    <x v="1"/>
    <x v="1"/>
    <x v="41"/>
    <x v="4"/>
    <x v="1"/>
    <x v="1"/>
    <x v="1"/>
    <x v="1"/>
    <x v="1"/>
    <x v="1"/>
    <x v="1"/>
    <x v="1"/>
    <x v="2"/>
    <x v="2"/>
    <x v="1"/>
    <x v="2"/>
    <x v="1"/>
    <x v="1"/>
    <x v="1"/>
    <x v="2"/>
    <x v="2"/>
    <x v="2"/>
    <x v="1"/>
    <x v="2"/>
    <x v="2"/>
    <x v="2"/>
    <s v="Une séparation"/>
    <x v="5"/>
    <x v="1"/>
    <x v="80"/>
    <x v="2"/>
    <x v="89"/>
  </r>
  <r>
    <n v="174"/>
    <s v="1980-01-01 00:00:00"/>
    <n v="6"/>
    <s v="fr"/>
    <x v="1"/>
    <x v="1"/>
    <x v="17"/>
    <x v="1"/>
    <x v="1"/>
    <x v="1"/>
    <x v="2"/>
    <x v="42"/>
    <x v="4"/>
    <x v="1"/>
    <x v="2"/>
    <x v="1"/>
    <x v="2"/>
    <x v="1"/>
    <x v="1"/>
    <x v="1"/>
    <x v="1"/>
    <x v="2"/>
    <x v="1"/>
    <x v="0"/>
    <x v="0"/>
    <x v="0"/>
    <x v="0"/>
    <x v="0"/>
    <x v="0"/>
    <x v="0"/>
    <x v="3"/>
    <x v="2"/>
    <x v="2"/>
    <x v="1"/>
    <x v="2"/>
    <s v="Aucun impact"/>
    <x v="2"/>
    <x v="1"/>
    <x v="81"/>
    <x v="3"/>
    <x v="90"/>
  </r>
  <r>
    <n v="175"/>
    <s v="1980-01-01 00:00:00"/>
    <n v="6"/>
    <s v="fr"/>
    <x v="1"/>
    <x v="3"/>
    <x v="33"/>
    <x v="1"/>
    <x v="1"/>
    <x v="1"/>
    <x v="2"/>
    <x v="0"/>
    <x v="1"/>
    <x v="3"/>
    <x v="1"/>
    <x v="1"/>
    <x v="2"/>
    <x v="1"/>
    <x v="1"/>
    <x v="1"/>
    <x v="1"/>
    <x v="2"/>
    <x v="1"/>
    <x v="0"/>
    <x v="0"/>
    <x v="0"/>
    <x v="0"/>
    <x v="0"/>
    <x v="0"/>
    <x v="0"/>
    <x v="3"/>
    <x v="2"/>
    <x v="2"/>
    <x v="2"/>
    <x v="2"/>
    <s v="Une séparation"/>
    <x v="4"/>
    <x v="1"/>
    <x v="44"/>
    <x v="2"/>
    <x v="91"/>
  </r>
  <r>
    <n v="176"/>
    <s v="1980-01-01 00:00:00"/>
    <n v="6"/>
    <s v="fr"/>
    <x v="2"/>
    <x v="7"/>
    <x v="20"/>
    <x v="2"/>
    <x v="1"/>
    <x v="1"/>
    <x v="1"/>
    <x v="43"/>
    <x v="1"/>
    <x v="1"/>
    <x v="4"/>
    <x v="1"/>
    <x v="1"/>
    <x v="2"/>
    <x v="1"/>
    <x v="1"/>
    <x v="1"/>
    <x v="2"/>
    <x v="1"/>
    <x v="0"/>
    <x v="0"/>
    <x v="0"/>
    <x v="0"/>
    <x v="0"/>
    <x v="0"/>
    <x v="0"/>
    <x v="1"/>
    <x v="1"/>
    <x v="2"/>
    <x v="2"/>
    <x v="2"/>
    <s v="Aucun impact"/>
    <x v="2"/>
    <x v="1"/>
    <x v="82"/>
    <x v="3"/>
    <x v="92"/>
  </r>
  <r>
    <n v="177"/>
    <s v="1980-01-01 00:00:00"/>
    <n v="6"/>
    <s v="fr"/>
    <x v="2"/>
    <x v="7"/>
    <x v="16"/>
    <x v="1"/>
    <x v="1"/>
    <x v="1"/>
    <x v="1"/>
    <x v="44"/>
    <x v="4"/>
    <x v="1"/>
    <x v="2"/>
    <x v="1"/>
    <x v="1"/>
    <x v="1"/>
    <x v="1"/>
    <x v="1"/>
    <x v="1"/>
    <x v="2"/>
    <x v="2"/>
    <x v="1"/>
    <x v="2"/>
    <x v="1"/>
    <x v="1"/>
    <x v="1"/>
    <x v="2"/>
    <x v="1"/>
    <x v="1"/>
    <x v="3"/>
    <x v="1"/>
    <x v="2"/>
    <x v="2"/>
    <s v="Aucun impact"/>
    <x v="2"/>
    <x v="1"/>
    <x v="18"/>
    <x v="3"/>
    <x v="5"/>
  </r>
  <r>
    <n v="178"/>
    <m/>
    <n v="1"/>
    <s v="fr"/>
    <x v="2"/>
    <x v="2"/>
    <x v="17"/>
    <x v="2"/>
    <x v="1"/>
    <x v="1"/>
    <x v="0"/>
    <x v="0"/>
    <x v="0"/>
    <x v="0"/>
    <x v="0"/>
    <x v="0"/>
    <x v="0"/>
    <x v="0"/>
    <x v="0"/>
    <x v="0"/>
    <x v="0"/>
    <x v="0"/>
    <x v="0"/>
    <x v="0"/>
    <x v="0"/>
    <x v="0"/>
    <x v="0"/>
    <x v="0"/>
    <x v="0"/>
    <x v="0"/>
    <x v="0"/>
    <x v="0"/>
    <x v="0"/>
    <x v="0"/>
    <x v="0"/>
    <m/>
    <x v="0"/>
    <x v="0"/>
    <x v="0"/>
    <x v="0"/>
    <x v="0"/>
  </r>
  <r>
    <n v="179"/>
    <s v="1980-01-01 00:00:00"/>
    <n v="6"/>
    <s v="fr"/>
    <x v="2"/>
    <x v="2"/>
    <x v="17"/>
    <x v="1"/>
    <x v="1"/>
    <x v="1"/>
    <x v="1"/>
    <x v="45"/>
    <x v="4"/>
    <x v="1"/>
    <x v="1"/>
    <x v="1"/>
    <x v="1"/>
    <x v="2"/>
    <x v="1"/>
    <x v="1"/>
    <x v="1"/>
    <x v="2"/>
    <x v="1"/>
    <x v="0"/>
    <x v="0"/>
    <x v="0"/>
    <x v="0"/>
    <x v="0"/>
    <x v="0"/>
    <x v="0"/>
    <x v="2"/>
    <x v="3"/>
    <x v="2"/>
    <x v="2"/>
    <x v="2"/>
    <s v="Aucun impact"/>
    <x v="5"/>
    <x v="1"/>
    <x v="44"/>
    <x v="2"/>
    <x v="93"/>
  </r>
  <r>
    <n v="180"/>
    <s v="1980-01-01 00:00:00"/>
    <n v="6"/>
    <s v="fr"/>
    <x v="1"/>
    <x v="2"/>
    <x v="40"/>
    <x v="1"/>
    <x v="1"/>
    <x v="1"/>
    <x v="1"/>
    <x v="0"/>
    <x v="4"/>
    <x v="3"/>
    <x v="3"/>
    <x v="1"/>
    <x v="1"/>
    <x v="2"/>
    <x v="1"/>
    <x v="1"/>
    <x v="1"/>
    <x v="2"/>
    <x v="2"/>
    <x v="1"/>
    <x v="2"/>
    <x v="1"/>
    <x v="1"/>
    <x v="1"/>
    <x v="2"/>
    <x v="1"/>
    <x v="2"/>
    <x v="1"/>
    <x v="3"/>
    <x v="2"/>
    <x v="1"/>
    <s v="Aucun impact"/>
    <x v="2"/>
    <x v="1"/>
    <x v="63"/>
    <x v="2"/>
    <x v="12"/>
  </r>
  <r>
    <n v="181"/>
    <s v="1980-01-01 00:00:00"/>
    <n v="6"/>
    <s v="fr"/>
    <x v="1"/>
    <x v="1"/>
    <x v="41"/>
    <x v="1"/>
    <x v="1"/>
    <x v="1"/>
    <x v="1"/>
    <x v="0"/>
    <x v="1"/>
    <x v="3"/>
    <x v="1"/>
    <x v="1"/>
    <x v="1"/>
    <x v="2"/>
    <x v="1"/>
    <x v="1"/>
    <x v="1"/>
    <x v="2"/>
    <x v="1"/>
    <x v="0"/>
    <x v="0"/>
    <x v="0"/>
    <x v="0"/>
    <x v="0"/>
    <x v="0"/>
    <x v="0"/>
    <x v="2"/>
    <x v="2"/>
    <x v="1"/>
    <x v="2"/>
    <x v="2"/>
    <s v="Une séparation"/>
    <x v="4"/>
    <x v="2"/>
    <x v="18"/>
    <x v="2"/>
    <x v="94"/>
  </r>
  <r>
    <n v="182"/>
    <s v="1980-01-01 00:00:00"/>
    <n v="6"/>
    <s v="fr"/>
    <x v="2"/>
    <x v="2"/>
    <x v="20"/>
    <x v="1"/>
    <x v="1"/>
    <x v="1"/>
    <x v="1"/>
    <x v="0"/>
    <x v="4"/>
    <x v="4"/>
    <x v="4"/>
    <x v="2"/>
    <x v="2"/>
    <x v="1"/>
    <x v="1"/>
    <x v="1"/>
    <x v="1"/>
    <x v="2"/>
    <x v="2"/>
    <x v="1"/>
    <x v="2"/>
    <x v="1"/>
    <x v="1"/>
    <x v="1"/>
    <x v="2"/>
    <x v="1"/>
    <x v="3"/>
    <x v="1"/>
    <x v="4"/>
    <x v="2"/>
    <x v="1"/>
    <s v="Aucun impact"/>
    <x v="2"/>
    <x v="1"/>
    <x v="63"/>
    <x v="1"/>
    <x v="95"/>
  </r>
  <r>
    <n v="183"/>
    <m/>
    <n v="1"/>
    <s v="fr"/>
    <x v="2"/>
    <x v="1"/>
    <x v="15"/>
    <x v="1"/>
    <x v="1"/>
    <x v="1"/>
    <x v="0"/>
    <x v="0"/>
    <x v="0"/>
    <x v="0"/>
    <x v="0"/>
    <x v="0"/>
    <x v="0"/>
    <x v="0"/>
    <x v="0"/>
    <x v="0"/>
    <x v="0"/>
    <x v="0"/>
    <x v="0"/>
    <x v="0"/>
    <x v="0"/>
    <x v="0"/>
    <x v="0"/>
    <x v="0"/>
    <x v="0"/>
    <x v="0"/>
    <x v="0"/>
    <x v="0"/>
    <x v="0"/>
    <x v="0"/>
    <x v="0"/>
    <m/>
    <x v="0"/>
    <x v="0"/>
    <x v="0"/>
    <x v="0"/>
    <x v="0"/>
  </r>
  <r>
    <n v="184"/>
    <s v="1980-01-01 00:00:00"/>
    <n v="6"/>
    <s v="fr"/>
    <x v="2"/>
    <x v="1"/>
    <x v="15"/>
    <x v="1"/>
    <x v="1"/>
    <x v="1"/>
    <x v="2"/>
    <x v="0"/>
    <x v="4"/>
    <x v="3"/>
    <x v="4"/>
    <x v="1"/>
    <x v="2"/>
    <x v="1"/>
    <x v="1"/>
    <x v="1"/>
    <x v="1"/>
    <x v="2"/>
    <x v="1"/>
    <x v="0"/>
    <x v="0"/>
    <x v="0"/>
    <x v="0"/>
    <x v="0"/>
    <x v="0"/>
    <x v="0"/>
    <x v="2"/>
    <x v="1"/>
    <x v="4"/>
    <x v="1"/>
    <x v="1"/>
    <s v="Des tensions"/>
    <x v="3"/>
    <x v="2"/>
    <x v="83"/>
    <x v="3"/>
    <x v="96"/>
  </r>
  <r>
    <n v="185"/>
    <s v="1980-01-01 00:00:00"/>
    <n v="6"/>
    <s v="fr"/>
    <x v="2"/>
    <x v="1"/>
    <x v="16"/>
    <x v="1"/>
    <x v="1"/>
    <x v="1"/>
    <x v="2"/>
    <x v="0"/>
    <x v="1"/>
    <x v="2"/>
    <x v="2"/>
    <x v="1"/>
    <x v="2"/>
    <x v="2"/>
    <x v="1"/>
    <x v="1"/>
    <x v="1"/>
    <x v="2"/>
    <x v="1"/>
    <x v="0"/>
    <x v="0"/>
    <x v="0"/>
    <x v="0"/>
    <x v="0"/>
    <x v="0"/>
    <x v="0"/>
    <x v="1"/>
    <x v="2"/>
    <x v="1"/>
    <x v="1"/>
    <x v="1"/>
    <s v="Aucun impact"/>
    <x v="5"/>
    <x v="2"/>
    <x v="84"/>
    <x v="1"/>
    <x v="5"/>
  </r>
  <r>
    <n v="186"/>
    <s v="1980-01-01 00:00:00"/>
    <n v="6"/>
    <s v="fr"/>
    <x v="1"/>
    <x v="7"/>
    <x v="28"/>
    <x v="1"/>
    <x v="1"/>
    <x v="2"/>
    <x v="1"/>
    <x v="31"/>
    <x v="1"/>
    <x v="2"/>
    <x v="1"/>
    <x v="1"/>
    <x v="1"/>
    <x v="1"/>
    <x v="1"/>
    <x v="1"/>
    <x v="1"/>
    <x v="2"/>
    <x v="2"/>
    <x v="1"/>
    <x v="2"/>
    <x v="1"/>
    <x v="1"/>
    <x v="2"/>
    <x v="1"/>
    <x v="1"/>
    <x v="1"/>
    <x v="1"/>
    <x v="1"/>
    <x v="1"/>
    <x v="1"/>
    <s v="Aucun impact"/>
    <x v="3"/>
    <x v="2"/>
    <x v="85"/>
    <x v="2"/>
    <x v="97"/>
  </r>
  <r>
    <n v="187"/>
    <s v="1980-01-01 00:00:00"/>
    <n v="6"/>
    <s v="fr"/>
    <x v="1"/>
    <x v="1"/>
    <x v="42"/>
    <x v="1"/>
    <x v="1"/>
    <x v="1"/>
    <x v="2"/>
    <x v="0"/>
    <x v="3"/>
    <x v="2"/>
    <x v="2"/>
    <x v="1"/>
    <x v="2"/>
    <x v="1"/>
    <x v="1"/>
    <x v="1"/>
    <x v="1"/>
    <x v="2"/>
    <x v="2"/>
    <x v="1"/>
    <x v="1"/>
    <x v="1"/>
    <x v="1"/>
    <x v="1"/>
    <x v="1"/>
    <x v="1"/>
    <x v="2"/>
    <x v="2"/>
    <x v="1"/>
    <x v="1"/>
    <x v="1"/>
    <s v="Aucun impact"/>
    <x v="1"/>
    <x v="2"/>
    <x v="86"/>
    <x v="1"/>
    <x v="98"/>
  </r>
  <r>
    <n v="189"/>
    <m/>
    <n v="3"/>
    <s v="fr"/>
    <x v="1"/>
    <x v="7"/>
    <x v="43"/>
    <x v="1"/>
    <x v="1"/>
    <x v="2"/>
    <x v="2"/>
    <x v="0"/>
    <x v="1"/>
    <x v="2"/>
    <x v="2"/>
    <x v="1"/>
    <x v="1"/>
    <x v="1"/>
    <x v="1"/>
    <x v="1"/>
    <x v="1"/>
    <x v="2"/>
    <x v="1"/>
    <x v="0"/>
    <x v="0"/>
    <x v="0"/>
    <x v="0"/>
    <x v="0"/>
    <x v="0"/>
    <x v="0"/>
    <x v="1"/>
    <x v="2"/>
    <x v="1"/>
    <x v="2"/>
    <x v="1"/>
    <m/>
    <x v="0"/>
    <x v="0"/>
    <x v="0"/>
    <x v="0"/>
    <x v="0"/>
  </r>
  <r>
    <n v="190"/>
    <s v="1980-01-01 00:00:00"/>
    <n v="6"/>
    <s v="fr"/>
    <x v="2"/>
    <x v="10"/>
    <x v="15"/>
    <x v="1"/>
    <x v="1"/>
    <x v="1"/>
    <x v="1"/>
    <x v="0"/>
    <x v="4"/>
    <x v="1"/>
    <x v="2"/>
    <x v="1"/>
    <x v="1"/>
    <x v="2"/>
    <x v="1"/>
    <x v="1"/>
    <x v="1"/>
    <x v="2"/>
    <x v="1"/>
    <x v="0"/>
    <x v="0"/>
    <x v="0"/>
    <x v="0"/>
    <x v="0"/>
    <x v="0"/>
    <x v="0"/>
    <x v="2"/>
    <x v="2"/>
    <x v="1"/>
    <x v="1"/>
    <x v="2"/>
    <s v="Aucun impact"/>
    <x v="2"/>
    <x v="2"/>
    <x v="14"/>
    <x v="3"/>
    <x v="99"/>
  </r>
  <r>
    <n v="191"/>
    <s v="1980-01-01 00:00:00"/>
    <n v="6"/>
    <s v="fr"/>
    <x v="2"/>
    <x v="2"/>
    <x v="44"/>
    <x v="1"/>
    <x v="1"/>
    <x v="1"/>
    <x v="2"/>
    <x v="0"/>
    <x v="4"/>
    <x v="1"/>
    <x v="1"/>
    <x v="1"/>
    <x v="2"/>
    <x v="1"/>
    <x v="1"/>
    <x v="1"/>
    <x v="1"/>
    <x v="2"/>
    <x v="1"/>
    <x v="0"/>
    <x v="0"/>
    <x v="0"/>
    <x v="0"/>
    <x v="0"/>
    <x v="0"/>
    <x v="0"/>
    <x v="2"/>
    <x v="2"/>
    <x v="2"/>
    <x v="1"/>
    <x v="1"/>
    <s v="Aucun impact"/>
    <x v="1"/>
    <x v="2"/>
    <x v="9"/>
    <x v="2"/>
    <x v="100"/>
  </r>
  <r>
    <n v="192"/>
    <s v="1980-01-01 00:00:00"/>
    <n v="6"/>
    <s v="fr"/>
    <x v="2"/>
    <x v="10"/>
    <x v="45"/>
    <x v="2"/>
    <x v="1"/>
    <x v="1"/>
    <x v="1"/>
    <x v="0"/>
    <x v="4"/>
    <x v="3"/>
    <x v="2"/>
    <x v="1"/>
    <x v="1"/>
    <x v="2"/>
    <x v="1"/>
    <x v="1"/>
    <x v="1"/>
    <x v="1"/>
    <x v="1"/>
    <x v="0"/>
    <x v="0"/>
    <x v="0"/>
    <x v="0"/>
    <x v="0"/>
    <x v="0"/>
    <x v="0"/>
    <x v="3"/>
    <x v="2"/>
    <x v="1"/>
    <x v="2"/>
    <x v="1"/>
    <s v="Aucun impact"/>
    <x v="2"/>
    <x v="2"/>
    <x v="87"/>
    <x v="3"/>
    <x v="101"/>
  </r>
  <r>
    <n v="193"/>
    <m/>
    <m/>
    <s v="fr"/>
    <x v="0"/>
    <x v="0"/>
    <x v="0"/>
    <x v="0"/>
    <x v="0"/>
    <x v="0"/>
    <x v="0"/>
    <x v="0"/>
    <x v="0"/>
    <x v="0"/>
    <x v="0"/>
    <x v="0"/>
    <x v="0"/>
    <x v="0"/>
    <x v="0"/>
    <x v="0"/>
    <x v="0"/>
    <x v="0"/>
    <x v="0"/>
    <x v="0"/>
    <x v="0"/>
    <x v="0"/>
    <x v="0"/>
    <x v="0"/>
    <x v="0"/>
    <x v="0"/>
    <x v="0"/>
    <x v="0"/>
    <x v="0"/>
    <x v="0"/>
    <x v="0"/>
    <m/>
    <x v="0"/>
    <x v="0"/>
    <x v="0"/>
    <x v="0"/>
    <x v="0"/>
  </r>
  <r>
    <n v="194"/>
    <s v="1980-01-01 00:00:00"/>
    <n v="6"/>
    <s v="fr"/>
    <x v="1"/>
    <x v="1"/>
    <x v="43"/>
    <x v="1"/>
    <x v="1"/>
    <x v="1"/>
    <x v="1"/>
    <x v="46"/>
    <x v="3"/>
    <x v="2"/>
    <x v="2"/>
    <x v="1"/>
    <x v="1"/>
    <x v="1"/>
    <x v="1"/>
    <x v="1"/>
    <x v="2"/>
    <x v="2"/>
    <x v="1"/>
    <x v="0"/>
    <x v="0"/>
    <x v="0"/>
    <x v="0"/>
    <x v="0"/>
    <x v="0"/>
    <x v="0"/>
    <x v="1"/>
    <x v="2"/>
    <x v="2"/>
    <x v="1"/>
    <x v="1"/>
    <s v="Aucun impact"/>
    <x v="1"/>
    <x v="2"/>
    <x v="88"/>
    <x v="1"/>
    <x v="46"/>
  </r>
  <r>
    <n v="195"/>
    <s v="1980-01-01 00:00:00"/>
    <n v="6"/>
    <s v="fr"/>
    <x v="2"/>
    <x v="2"/>
    <x v="46"/>
    <x v="1"/>
    <x v="1"/>
    <x v="1"/>
    <x v="1"/>
    <x v="14"/>
    <x v="4"/>
    <x v="3"/>
    <x v="3"/>
    <x v="1"/>
    <x v="1"/>
    <x v="2"/>
    <x v="1"/>
    <x v="1"/>
    <x v="1"/>
    <x v="2"/>
    <x v="2"/>
    <x v="1"/>
    <x v="2"/>
    <x v="1"/>
    <x v="2"/>
    <x v="1"/>
    <x v="2"/>
    <x v="1"/>
    <x v="2"/>
    <x v="2"/>
    <x v="2"/>
    <x v="2"/>
    <x v="1"/>
    <s v="Des tensions"/>
    <x v="2"/>
    <x v="1"/>
    <x v="18"/>
    <x v="2"/>
    <x v="102"/>
  </r>
  <r>
    <n v="196"/>
    <m/>
    <m/>
    <s v="fr"/>
    <x v="0"/>
    <x v="0"/>
    <x v="0"/>
    <x v="0"/>
    <x v="0"/>
    <x v="0"/>
    <x v="0"/>
    <x v="0"/>
    <x v="0"/>
    <x v="0"/>
    <x v="0"/>
    <x v="0"/>
    <x v="0"/>
    <x v="0"/>
    <x v="0"/>
    <x v="0"/>
    <x v="0"/>
    <x v="0"/>
    <x v="0"/>
    <x v="0"/>
    <x v="0"/>
    <x v="0"/>
    <x v="0"/>
    <x v="0"/>
    <x v="0"/>
    <x v="0"/>
    <x v="0"/>
    <x v="0"/>
    <x v="0"/>
    <x v="0"/>
    <x v="0"/>
    <m/>
    <x v="0"/>
    <x v="0"/>
    <x v="0"/>
    <x v="0"/>
    <x v="0"/>
  </r>
  <r>
    <n v="197"/>
    <s v="1980-01-01 00:00:00"/>
    <n v="6"/>
    <s v="fr"/>
    <x v="1"/>
    <x v="7"/>
    <x v="28"/>
    <x v="2"/>
    <x v="1"/>
    <x v="1"/>
    <x v="1"/>
    <x v="47"/>
    <x v="1"/>
    <x v="3"/>
    <x v="3"/>
    <x v="1"/>
    <x v="1"/>
    <x v="1"/>
    <x v="1"/>
    <x v="1"/>
    <x v="1"/>
    <x v="1"/>
    <x v="2"/>
    <x v="1"/>
    <x v="1"/>
    <x v="1"/>
    <x v="1"/>
    <x v="1"/>
    <x v="1"/>
    <x v="1"/>
    <x v="1"/>
    <x v="3"/>
    <x v="3"/>
    <x v="2"/>
    <x v="2"/>
    <s v="Des tensions"/>
    <x v="4"/>
    <x v="1"/>
    <x v="89"/>
    <x v="3"/>
    <x v="103"/>
  </r>
  <r>
    <n v="198"/>
    <s v="1980-01-01 00:00:00"/>
    <n v="6"/>
    <s v="fr"/>
    <x v="1"/>
    <x v="1"/>
    <x v="6"/>
    <x v="1"/>
    <x v="1"/>
    <x v="1"/>
    <x v="2"/>
    <x v="48"/>
    <x v="4"/>
    <x v="1"/>
    <x v="1"/>
    <x v="1"/>
    <x v="1"/>
    <x v="2"/>
    <x v="1"/>
    <x v="1"/>
    <x v="1"/>
    <x v="2"/>
    <x v="1"/>
    <x v="0"/>
    <x v="0"/>
    <x v="0"/>
    <x v="0"/>
    <x v="0"/>
    <x v="0"/>
    <x v="0"/>
    <x v="1"/>
    <x v="3"/>
    <x v="2"/>
    <x v="2"/>
    <x v="2"/>
    <s v="Aucun impact"/>
    <x v="2"/>
    <x v="2"/>
    <x v="90"/>
    <x v="2"/>
    <x v="104"/>
  </r>
  <r>
    <n v="199"/>
    <s v="1980-01-01 00:00:00"/>
    <n v="6"/>
    <s v="fr"/>
    <x v="2"/>
    <x v="3"/>
    <x v="20"/>
    <x v="2"/>
    <x v="1"/>
    <x v="1"/>
    <x v="1"/>
    <x v="0"/>
    <x v="1"/>
    <x v="1"/>
    <x v="2"/>
    <x v="1"/>
    <x v="1"/>
    <x v="2"/>
    <x v="1"/>
    <x v="1"/>
    <x v="1"/>
    <x v="2"/>
    <x v="1"/>
    <x v="0"/>
    <x v="0"/>
    <x v="0"/>
    <x v="0"/>
    <x v="0"/>
    <x v="0"/>
    <x v="0"/>
    <x v="2"/>
    <x v="3"/>
    <x v="2"/>
    <x v="2"/>
    <x v="1"/>
    <s v="Des tensions"/>
    <x v="2"/>
    <x v="2"/>
    <x v="91"/>
    <x v="3"/>
    <x v="105"/>
  </r>
  <r>
    <n v="200"/>
    <s v="1980-01-01 00:00:00"/>
    <n v="6"/>
    <s v="fr"/>
    <x v="2"/>
    <x v="2"/>
    <x v="31"/>
    <x v="1"/>
    <x v="1"/>
    <x v="1"/>
    <x v="1"/>
    <x v="49"/>
    <x v="4"/>
    <x v="2"/>
    <x v="2"/>
    <x v="1"/>
    <x v="1"/>
    <x v="2"/>
    <x v="1"/>
    <x v="1"/>
    <x v="1"/>
    <x v="2"/>
    <x v="1"/>
    <x v="0"/>
    <x v="0"/>
    <x v="0"/>
    <x v="0"/>
    <x v="0"/>
    <x v="0"/>
    <x v="0"/>
    <x v="1"/>
    <x v="2"/>
    <x v="1"/>
    <x v="2"/>
    <x v="2"/>
    <s v="Aucun impact"/>
    <x v="3"/>
    <x v="2"/>
    <x v="92"/>
    <x v="3"/>
    <x v="106"/>
  </r>
  <r>
    <n v="201"/>
    <s v="1980-01-01 00:00:00"/>
    <n v="6"/>
    <s v="fr"/>
    <x v="2"/>
    <x v="15"/>
    <x v="21"/>
    <x v="1"/>
    <x v="1"/>
    <x v="1"/>
    <x v="1"/>
    <x v="50"/>
    <x v="1"/>
    <x v="1"/>
    <x v="2"/>
    <x v="1"/>
    <x v="1"/>
    <x v="2"/>
    <x v="1"/>
    <x v="1"/>
    <x v="1"/>
    <x v="2"/>
    <x v="2"/>
    <x v="2"/>
    <x v="2"/>
    <x v="1"/>
    <x v="1"/>
    <x v="1"/>
    <x v="2"/>
    <x v="2"/>
    <x v="3"/>
    <x v="3"/>
    <x v="2"/>
    <x v="2"/>
    <x v="1"/>
    <s v="Aucun impact"/>
    <x v="2"/>
    <x v="1"/>
    <x v="93"/>
    <x v="1"/>
    <x v="107"/>
  </r>
  <r>
    <n v="202"/>
    <s v="1980-01-01 00:00:00"/>
    <n v="6"/>
    <s v="fr"/>
    <x v="1"/>
    <x v="10"/>
    <x v="20"/>
    <x v="1"/>
    <x v="1"/>
    <x v="1"/>
    <x v="2"/>
    <x v="51"/>
    <x v="4"/>
    <x v="2"/>
    <x v="1"/>
    <x v="1"/>
    <x v="2"/>
    <x v="1"/>
    <x v="1"/>
    <x v="1"/>
    <x v="1"/>
    <x v="2"/>
    <x v="2"/>
    <x v="1"/>
    <x v="1"/>
    <x v="1"/>
    <x v="1"/>
    <x v="1"/>
    <x v="1"/>
    <x v="1"/>
    <x v="1"/>
    <x v="2"/>
    <x v="1"/>
    <x v="1"/>
    <x v="2"/>
    <s v="Aucun impact"/>
    <x v="4"/>
    <x v="2"/>
    <x v="94"/>
    <x v="3"/>
    <x v="108"/>
  </r>
  <r>
    <n v="203"/>
    <s v="1980-01-01 00:00:00"/>
    <n v="6"/>
    <s v="fr"/>
    <x v="2"/>
    <x v="10"/>
    <x v="47"/>
    <x v="2"/>
    <x v="1"/>
    <x v="1"/>
    <x v="1"/>
    <x v="0"/>
    <x v="4"/>
    <x v="1"/>
    <x v="2"/>
    <x v="2"/>
    <x v="1"/>
    <x v="1"/>
    <x v="1"/>
    <x v="1"/>
    <x v="1"/>
    <x v="2"/>
    <x v="1"/>
    <x v="0"/>
    <x v="0"/>
    <x v="0"/>
    <x v="0"/>
    <x v="0"/>
    <x v="0"/>
    <x v="0"/>
    <x v="3"/>
    <x v="2"/>
    <x v="2"/>
    <x v="1"/>
    <x v="2"/>
    <s v="Aucun impact"/>
    <x v="2"/>
    <x v="1"/>
    <x v="28"/>
    <x v="2"/>
    <x v="12"/>
  </r>
  <r>
    <n v="204"/>
    <s v="1980-01-01 00:00:00"/>
    <n v="6"/>
    <s v="fr"/>
    <x v="1"/>
    <x v="13"/>
    <x v="28"/>
    <x v="1"/>
    <x v="1"/>
    <x v="1"/>
    <x v="2"/>
    <x v="0"/>
    <x v="4"/>
    <x v="1"/>
    <x v="1"/>
    <x v="1"/>
    <x v="1"/>
    <x v="1"/>
    <x v="1"/>
    <x v="1"/>
    <x v="2"/>
    <x v="2"/>
    <x v="1"/>
    <x v="0"/>
    <x v="0"/>
    <x v="0"/>
    <x v="0"/>
    <x v="0"/>
    <x v="0"/>
    <x v="0"/>
    <x v="3"/>
    <x v="1"/>
    <x v="2"/>
    <x v="1"/>
    <x v="1"/>
    <s v="Aucun impact"/>
    <x v="4"/>
    <x v="1"/>
    <x v="55"/>
    <x v="3"/>
    <x v="109"/>
  </r>
  <r>
    <n v="205"/>
    <s v="1980-01-01 00:00:00"/>
    <n v="6"/>
    <s v="fr"/>
    <x v="2"/>
    <x v="1"/>
    <x v="48"/>
    <x v="1"/>
    <x v="1"/>
    <x v="1"/>
    <x v="1"/>
    <x v="52"/>
    <x v="4"/>
    <x v="2"/>
    <x v="1"/>
    <x v="1"/>
    <x v="2"/>
    <x v="1"/>
    <x v="1"/>
    <x v="2"/>
    <x v="2"/>
    <x v="2"/>
    <x v="1"/>
    <x v="0"/>
    <x v="0"/>
    <x v="0"/>
    <x v="0"/>
    <x v="0"/>
    <x v="0"/>
    <x v="0"/>
    <x v="1"/>
    <x v="1"/>
    <x v="2"/>
    <x v="2"/>
    <x v="1"/>
    <s v="Aucun impact"/>
    <x v="3"/>
    <x v="1"/>
    <x v="95"/>
    <x v="3"/>
    <x v="5"/>
  </r>
  <r>
    <n v="206"/>
    <s v="1980-01-01 00:00:00"/>
    <n v="6"/>
    <s v="fr"/>
    <x v="1"/>
    <x v="1"/>
    <x v="18"/>
    <x v="1"/>
    <x v="1"/>
    <x v="1"/>
    <x v="2"/>
    <x v="0"/>
    <x v="2"/>
    <x v="1"/>
    <x v="2"/>
    <x v="1"/>
    <x v="1"/>
    <x v="2"/>
    <x v="1"/>
    <x v="1"/>
    <x v="1"/>
    <x v="2"/>
    <x v="1"/>
    <x v="0"/>
    <x v="0"/>
    <x v="0"/>
    <x v="0"/>
    <x v="0"/>
    <x v="0"/>
    <x v="0"/>
    <x v="2"/>
    <x v="2"/>
    <x v="1"/>
    <x v="1"/>
    <x v="1"/>
    <s v="Aucun impact"/>
    <x v="2"/>
    <x v="2"/>
    <x v="18"/>
    <x v="3"/>
    <x v="110"/>
  </r>
  <r>
    <n v="207"/>
    <s v="1980-01-01 00:00:00"/>
    <n v="6"/>
    <s v="fr"/>
    <x v="2"/>
    <x v="7"/>
    <x v="17"/>
    <x v="1"/>
    <x v="1"/>
    <x v="1"/>
    <x v="1"/>
    <x v="0"/>
    <x v="1"/>
    <x v="1"/>
    <x v="1"/>
    <x v="1"/>
    <x v="1"/>
    <x v="2"/>
    <x v="1"/>
    <x v="1"/>
    <x v="1"/>
    <x v="2"/>
    <x v="1"/>
    <x v="0"/>
    <x v="0"/>
    <x v="0"/>
    <x v="0"/>
    <x v="0"/>
    <x v="0"/>
    <x v="0"/>
    <x v="2"/>
    <x v="3"/>
    <x v="2"/>
    <x v="2"/>
    <x v="1"/>
    <s v="Une séparation"/>
    <x v="4"/>
    <x v="1"/>
    <x v="96"/>
    <x v="2"/>
    <x v="111"/>
  </r>
  <r>
    <n v="208"/>
    <s v="1980-01-01 00:00:00"/>
    <n v="6"/>
    <s v="fr"/>
    <x v="2"/>
    <x v="1"/>
    <x v="16"/>
    <x v="1"/>
    <x v="1"/>
    <x v="1"/>
    <x v="2"/>
    <x v="0"/>
    <x v="1"/>
    <x v="2"/>
    <x v="3"/>
    <x v="1"/>
    <x v="2"/>
    <x v="1"/>
    <x v="1"/>
    <x v="1"/>
    <x v="2"/>
    <x v="2"/>
    <x v="1"/>
    <x v="0"/>
    <x v="0"/>
    <x v="0"/>
    <x v="0"/>
    <x v="0"/>
    <x v="0"/>
    <x v="0"/>
    <x v="1"/>
    <x v="1"/>
    <x v="3"/>
    <x v="1"/>
    <x v="2"/>
    <s v="Aucun impact"/>
    <x v="3"/>
    <x v="1"/>
    <x v="22"/>
    <x v="3"/>
    <x v="58"/>
  </r>
  <r>
    <n v="209"/>
    <s v="1980-01-01 00:00:00"/>
    <n v="6"/>
    <s v="fr"/>
    <x v="1"/>
    <x v="10"/>
    <x v="6"/>
    <x v="3"/>
    <x v="1"/>
    <x v="1"/>
    <x v="2"/>
    <x v="0"/>
    <x v="3"/>
    <x v="2"/>
    <x v="2"/>
    <x v="2"/>
    <x v="2"/>
    <x v="2"/>
    <x v="1"/>
    <x v="1"/>
    <x v="2"/>
    <x v="2"/>
    <x v="1"/>
    <x v="0"/>
    <x v="0"/>
    <x v="0"/>
    <x v="0"/>
    <x v="0"/>
    <x v="0"/>
    <x v="0"/>
    <x v="3"/>
    <x v="2"/>
    <x v="1"/>
    <x v="2"/>
    <x v="2"/>
    <s v="Aucun impact"/>
    <x v="1"/>
    <x v="2"/>
    <x v="28"/>
    <x v="3"/>
    <x v="5"/>
  </r>
  <r>
    <n v="210"/>
    <s v="1980-01-01 00:00:00"/>
    <n v="6"/>
    <s v="fr"/>
    <x v="2"/>
    <x v="1"/>
    <x v="2"/>
    <x v="1"/>
    <x v="1"/>
    <x v="1"/>
    <x v="1"/>
    <x v="53"/>
    <x v="4"/>
    <x v="2"/>
    <x v="1"/>
    <x v="1"/>
    <x v="1"/>
    <x v="1"/>
    <x v="1"/>
    <x v="1"/>
    <x v="1"/>
    <x v="2"/>
    <x v="2"/>
    <x v="1"/>
    <x v="2"/>
    <x v="1"/>
    <x v="1"/>
    <x v="1"/>
    <x v="2"/>
    <x v="1"/>
    <x v="2"/>
    <x v="3"/>
    <x v="1"/>
    <x v="2"/>
    <x v="2"/>
    <s v="Aucun impact"/>
    <x v="4"/>
    <x v="2"/>
    <x v="97"/>
    <x v="2"/>
    <x v="112"/>
  </r>
  <r>
    <n v="211"/>
    <s v="1980-01-01 00:00:00"/>
    <n v="6"/>
    <s v="fr"/>
    <x v="2"/>
    <x v="16"/>
    <x v="49"/>
    <x v="2"/>
    <x v="1"/>
    <x v="1"/>
    <x v="1"/>
    <x v="0"/>
    <x v="1"/>
    <x v="1"/>
    <x v="1"/>
    <x v="1"/>
    <x v="2"/>
    <x v="2"/>
    <x v="1"/>
    <x v="1"/>
    <x v="2"/>
    <x v="2"/>
    <x v="1"/>
    <x v="0"/>
    <x v="0"/>
    <x v="0"/>
    <x v="0"/>
    <x v="0"/>
    <x v="0"/>
    <x v="0"/>
    <x v="1"/>
    <x v="2"/>
    <x v="1"/>
    <x v="2"/>
    <x v="1"/>
    <s v="Aucun impact"/>
    <x v="2"/>
    <x v="2"/>
    <x v="22"/>
    <x v="1"/>
    <x v="12"/>
  </r>
  <r>
    <n v="212"/>
    <s v="1980-01-01 00:00:00"/>
    <n v="6"/>
    <s v="fr"/>
    <x v="2"/>
    <x v="7"/>
    <x v="20"/>
    <x v="1"/>
    <x v="1"/>
    <x v="1"/>
    <x v="1"/>
    <x v="0"/>
    <x v="4"/>
    <x v="1"/>
    <x v="3"/>
    <x v="1"/>
    <x v="1"/>
    <x v="2"/>
    <x v="1"/>
    <x v="1"/>
    <x v="1"/>
    <x v="2"/>
    <x v="1"/>
    <x v="0"/>
    <x v="0"/>
    <x v="0"/>
    <x v="0"/>
    <x v="0"/>
    <x v="0"/>
    <x v="0"/>
    <x v="1"/>
    <x v="3"/>
    <x v="2"/>
    <x v="2"/>
    <x v="1"/>
    <s v="Aucun impact"/>
    <x v="2"/>
    <x v="2"/>
    <x v="98"/>
    <x v="3"/>
    <x v="113"/>
  </r>
  <r>
    <n v="213"/>
    <s v="1980-01-01 00:00:00"/>
    <n v="6"/>
    <s v="fr"/>
    <x v="1"/>
    <x v="2"/>
    <x v="50"/>
    <x v="1"/>
    <x v="1"/>
    <x v="1"/>
    <x v="2"/>
    <x v="0"/>
    <x v="1"/>
    <x v="3"/>
    <x v="1"/>
    <x v="2"/>
    <x v="1"/>
    <x v="1"/>
    <x v="1"/>
    <x v="1"/>
    <x v="2"/>
    <x v="2"/>
    <x v="2"/>
    <x v="1"/>
    <x v="1"/>
    <x v="1"/>
    <x v="1"/>
    <x v="1"/>
    <x v="1"/>
    <x v="2"/>
    <x v="1"/>
    <x v="3"/>
    <x v="3"/>
    <x v="2"/>
    <x v="1"/>
    <s v="Une séparation"/>
    <x v="2"/>
    <x v="1"/>
    <x v="18"/>
    <x v="3"/>
    <x v="114"/>
  </r>
  <r>
    <n v="214"/>
    <s v="1980-01-01 00:00:00"/>
    <n v="6"/>
    <s v="fr"/>
    <x v="2"/>
    <x v="17"/>
    <x v="8"/>
    <x v="1"/>
    <x v="1"/>
    <x v="1"/>
    <x v="1"/>
    <x v="54"/>
    <x v="1"/>
    <x v="4"/>
    <x v="1"/>
    <x v="1"/>
    <x v="1"/>
    <x v="2"/>
    <x v="1"/>
    <x v="1"/>
    <x v="1"/>
    <x v="2"/>
    <x v="2"/>
    <x v="1"/>
    <x v="2"/>
    <x v="1"/>
    <x v="1"/>
    <x v="1"/>
    <x v="2"/>
    <x v="1"/>
    <x v="2"/>
    <x v="2"/>
    <x v="1"/>
    <x v="2"/>
    <x v="1"/>
    <s v="Une séparation"/>
    <x v="4"/>
    <x v="1"/>
    <x v="99"/>
    <x v="2"/>
    <x v="115"/>
  </r>
  <r>
    <n v="215"/>
    <m/>
    <n v="0"/>
    <s v="fr"/>
    <x v="2"/>
    <x v="2"/>
    <x v="0"/>
    <x v="1"/>
    <x v="1"/>
    <x v="1"/>
    <x v="0"/>
    <x v="0"/>
    <x v="0"/>
    <x v="0"/>
    <x v="0"/>
    <x v="0"/>
    <x v="0"/>
    <x v="0"/>
    <x v="0"/>
    <x v="0"/>
    <x v="0"/>
    <x v="0"/>
    <x v="0"/>
    <x v="0"/>
    <x v="0"/>
    <x v="0"/>
    <x v="0"/>
    <x v="0"/>
    <x v="0"/>
    <x v="0"/>
    <x v="0"/>
    <x v="0"/>
    <x v="0"/>
    <x v="0"/>
    <x v="0"/>
    <m/>
    <x v="0"/>
    <x v="0"/>
    <x v="0"/>
    <x v="0"/>
    <x v="0"/>
  </r>
  <r>
    <n v="216"/>
    <s v="1980-01-01 00:00:00"/>
    <n v="6"/>
    <s v="fr"/>
    <x v="1"/>
    <x v="1"/>
    <x v="31"/>
    <x v="1"/>
    <x v="1"/>
    <x v="1"/>
    <x v="2"/>
    <x v="55"/>
    <x v="4"/>
    <x v="2"/>
    <x v="2"/>
    <x v="2"/>
    <x v="2"/>
    <x v="1"/>
    <x v="1"/>
    <x v="1"/>
    <x v="1"/>
    <x v="2"/>
    <x v="1"/>
    <x v="0"/>
    <x v="0"/>
    <x v="0"/>
    <x v="0"/>
    <x v="0"/>
    <x v="0"/>
    <x v="0"/>
    <x v="2"/>
    <x v="1"/>
    <x v="4"/>
    <x v="1"/>
    <x v="1"/>
    <s v="Aucun impact"/>
    <x v="3"/>
    <x v="2"/>
    <x v="9"/>
    <x v="3"/>
    <x v="116"/>
  </r>
  <r>
    <n v="217"/>
    <s v="1980-01-01 00:00:00"/>
    <n v="6"/>
    <s v="fr"/>
    <x v="1"/>
    <x v="7"/>
    <x v="2"/>
    <x v="2"/>
    <x v="1"/>
    <x v="1"/>
    <x v="2"/>
    <x v="0"/>
    <x v="4"/>
    <x v="3"/>
    <x v="4"/>
    <x v="1"/>
    <x v="1"/>
    <x v="2"/>
    <x v="1"/>
    <x v="1"/>
    <x v="1"/>
    <x v="2"/>
    <x v="1"/>
    <x v="0"/>
    <x v="0"/>
    <x v="0"/>
    <x v="0"/>
    <x v="0"/>
    <x v="0"/>
    <x v="0"/>
    <x v="1"/>
    <x v="3"/>
    <x v="2"/>
    <x v="2"/>
    <x v="1"/>
    <s v="Des tensions"/>
    <x v="3"/>
    <x v="2"/>
    <x v="100"/>
    <x v="2"/>
    <x v="117"/>
  </r>
  <r>
    <n v="218"/>
    <s v="1980-01-01 00:00:00"/>
    <n v="6"/>
    <s v="fr"/>
    <x v="1"/>
    <x v="2"/>
    <x v="16"/>
    <x v="1"/>
    <x v="1"/>
    <x v="1"/>
    <x v="1"/>
    <x v="56"/>
    <x v="4"/>
    <x v="1"/>
    <x v="1"/>
    <x v="1"/>
    <x v="1"/>
    <x v="1"/>
    <x v="1"/>
    <x v="1"/>
    <x v="1"/>
    <x v="2"/>
    <x v="1"/>
    <x v="0"/>
    <x v="0"/>
    <x v="0"/>
    <x v="0"/>
    <x v="0"/>
    <x v="0"/>
    <x v="0"/>
    <x v="3"/>
    <x v="2"/>
    <x v="1"/>
    <x v="2"/>
    <x v="1"/>
    <s v="Aucun impact"/>
    <x v="2"/>
    <x v="1"/>
    <x v="101"/>
    <x v="2"/>
    <x v="118"/>
  </r>
  <r>
    <n v="219"/>
    <m/>
    <n v="5"/>
    <s v="fr"/>
    <x v="2"/>
    <x v="7"/>
    <x v="17"/>
    <x v="1"/>
    <x v="1"/>
    <x v="1"/>
    <x v="1"/>
    <x v="14"/>
    <x v="4"/>
    <x v="2"/>
    <x v="1"/>
    <x v="1"/>
    <x v="2"/>
    <x v="1"/>
    <x v="1"/>
    <x v="1"/>
    <x v="1"/>
    <x v="2"/>
    <x v="1"/>
    <x v="0"/>
    <x v="0"/>
    <x v="0"/>
    <x v="0"/>
    <x v="0"/>
    <x v="0"/>
    <x v="0"/>
    <x v="3"/>
    <x v="1"/>
    <x v="3"/>
    <x v="2"/>
    <x v="1"/>
    <s v="Aucun impact"/>
    <x v="1"/>
    <x v="1"/>
    <x v="0"/>
    <x v="3"/>
    <x v="119"/>
  </r>
  <r>
    <n v="220"/>
    <s v="1980-01-01 00:00:00"/>
    <n v="6"/>
    <s v="fr"/>
    <x v="2"/>
    <x v="2"/>
    <x v="28"/>
    <x v="1"/>
    <x v="1"/>
    <x v="1"/>
    <x v="1"/>
    <x v="57"/>
    <x v="3"/>
    <x v="1"/>
    <x v="3"/>
    <x v="1"/>
    <x v="2"/>
    <x v="2"/>
    <x v="1"/>
    <x v="1"/>
    <x v="1"/>
    <x v="1"/>
    <x v="1"/>
    <x v="0"/>
    <x v="0"/>
    <x v="0"/>
    <x v="0"/>
    <x v="0"/>
    <x v="0"/>
    <x v="0"/>
    <x v="1"/>
    <x v="3"/>
    <x v="1"/>
    <x v="2"/>
    <x v="1"/>
    <s v="Aucun impact"/>
    <x v="6"/>
    <x v="1"/>
    <x v="102"/>
    <x v="2"/>
    <x v="84"/>
  </r>
  <r>
    <n v="221"/>
    <s v="1980-01-01 00:00:00"/>
    <n v="6"/>
    <s v="fr"/>
    <x v="1"/>
    <x v="2"/>
    <x v="41"/>
    <x v="1"/>
    <x v="1"/>
    <x v="1"/>
    <x v="2"/>
    <x v="58"/>
    <x v="4"/>
    <x v="2"/>
    <x v="2"/>
    <x v="1"/>
    <x v="2"/>
    <x v="1"/>
    <x v="1"/>
    <x v="1"/>
    <x v="2"/>
    <x v="2"/>
    <x v="1"/>
    <x v="0"/>
    <x v="0"/>
    <x v="0"/>
    <x v="0"/>
    <x v="0"/>
    <x v="0"/>
    <x v="0"/>
    <x v="2"/>
    <x v="2"/>
    <x v="1"/>
    <x v="1"/>
    <x v="2"/>
    <s v="Aucun impact"/>
    <x v="3"/>
    <x v="2"/>
    <x v="103"/>
    <x v="3"/>
    <x v="120"/>
  </r>
  <r>
    <n v="222"/>
    <s v="1980-01-01 00:00:00"/>
    <n v="6"/>
    <s v="fr"/>
    <x v="1"/>
    <x v="2"/>
    <x v="51"/>
    <x v="1"/>
    <x v="1"/>
    <x v="2"/>
    <x v="2"/>
    <x v="59"/>
    <x v="4"/>
    <x v="1"/>
    <x v="1"/>
    <x v="1"/>
    <x v="2"/>
    <x v="1"/>
    <x v="1"/>
    <x v="1"/>
    <x v="1"/>
    <x v="2"/>
    <x v="1"/>
    <x v="0"/>
    <x v="0"/>
    <x v="0"/>
    <x v="0"/>
    <x v="0"/>
    <x v="0"/>
    <x v="0"/>
    <x v="2"/>
    <x v="1"/>
    <x v="3"/>
    <x v="2"/>
    <x v="2"/>
    <s v="Aucun impact"/>
    <x v="5"/>
    <x v="1"/>
    <x v="104"/>
    <x v="3"/>
    <x v="43"/>
  </r>
  <r>
    <n v="223"/>
    <s v="1980-01-01 00:00:00"/>
    <n v="6"/>
    <s v="fr"/>
    <x v="2"/>
    <x v="2"/>
    <x v="33"/>
    <x v="2"/>
    <x v="1"/>
    <x v="1"/>
    <x v="1"/>
    <x v="60"/>
    <x v="1"/>
    <x v="1"/>
    <x v="1"/>
    <x v="1"/>
    <x v="2"/>
    <x v="2"/>
    <x v="1"/>
    <x v="1"/>
    <x v="1"/>
    <x v="2"/>
    <x v="1"/>
    <x v="0"/>
    <x v="0"/>
    <x v="0"/>
    <x v="0"/>
    <x v="0"/>
    <x v="0"/>
    <x v="0"/>
    <x v="3"/>
    <x v="2"/>
    <x v="1"/>
    <x v="2"/>
    <x v="2"/>
    <s v="Une séparation"/>
    <x v="4"/>
    <x v="2"/>
    <x v="105"/>
    <x v="3"/>
    <x v="121"/>
  </r>
  <r>
    <n v="224"/>
    <s v="1980-01-01 00:00:00"/>
    <n v="6"/>
    <s v="fr"/>
    <x v="1"/>
    <x v="2"/>
    <x v="28"/>
    <x v="1"/>
    <x v="1"/>
    <x v="1"/>
    <x v="1"/>
    <x v="61"/>
    <x v="4"/>
    <x v="1"/>
    <x v="1"/>
    <x v="2"/>
    <x v="2"/>
    <x v="1"/>
    <x v="1"/>
    <x v="1"/>
    <x v="1"/>
    <x v="2"/>
    <x v="1"/>
    <x v="0"/>
    <x v="0"/>
    <x v="0"/>
    <x v="0"/>
    <x v="0"/>
    <x v="0"/>
    <x v="0"/>
    <x v="2"/>
    <x v="2"/>
    <x v="1"/>
    <x v="2"/>
    <x v="1"/>
    <s v="Aucun impact"/>
    <x v="2"/>
    <x v="2"/>
    <x v="5"/>
    <x v="3"/>
    <x v="122"/>
  </r>
  <r>
    <n v="225"/>
    <s v="1980-01-01 00:00:00"/>
    <n v="6"/>
    <s v="fr"/>
    <x v="1"/>
    <x v="1"/>
    <x v="52"/>
    <x v="2"/>
    <x v="1"/>
    <x v="1"/>
    <x v="2"/>
    <x v="62"/>
    <x v="4"/>
    <x v="1"/>
    <x v="1"/>
    <x v="1"/>
    <x v="1"/>
    <x v="2"/>
    <x v="1"/>
    <x v="1"/>
    <x v="2"/>
    <x v="2"/>
    <x v="1"/>
    <x v="0"/>
    <x v="0"/>
    <x v="0"/>
    <x v="0"/>
    <x v="0"/>
    <x v="0"/>
    <x v="0"/>
    <x v="3"/>
    <x v="3"/>
    <x v="2"/>
    <x v="2"/>
    <x v="1"/>
    <s v="Des tensions"/>
    <x v="3"/>
    <x v="1"/>
    <x v="106"/>
    <x v="3"/>
    <x v="123"/>
  </r>
  <r>
    <n v="226"/>
    <s v="1980-01-01 00:00:00"/>
    <n v="6"/>
    <s v="fr"/>
    <x v="2"/>
    <x v="1"/>
    <x v="1"/>
    <x v="1"/>
    <x v="1"/>
    <x v="1"/>
    <x v="2"/>
    <x v="0"/>
    <x v="4"/>
    <x v="2"/>
    <x v="3"/>
    <x v="1"/>
    <x v="2"/>
    <x v="1"/>
    <x v="1"/>
    <x v="1"/>
    <x v="2"/>
    <x v="2"/>
    <x v="1"/>
    <x v="0"/>
    <x v="0"/>
    <x v="0"/>
    <x v="0"/>
    <x v="0"/>
    <x v="0"/>
    <x v="0"/>
    <x v="2"/>
    <x v="1"/>
    <x v="4"/>
    <x v="2"/>
    <x v="1"/>
    <s v="Aucun impact"/>
    <x v="3"/>
    <x v="1"/>
    <x v="107"/>
    <x v="2"/>
    <x v="124"/>
  </r>
  <r>
    <n v="227"/>
    <s v="1980-01-01 00:00:00"/>
    <n v="6"/>
    <s v="fr"/>
    <x v="1"/>
    <x v="7"/>
    <x v="28"/>
    <x v="1"/>
    <x v="1"/>
    <x v="1"/>
    <x v="2"/>
    <x v="63"/>
    <x v="4"/>
    <x v="2"/>
    <x v="3"/>
    <x v="1"/>
    <x v="2"/>
    <x v="1"/>
    <x v="1"/>
    <x v="1"/>
    <x v="1"/>
    <x v="2"/>
    <x v="1"/>
    <x v="0"/>
    <x v="0"/>
    <x v="0"/>
    <x v="0"/>
    <x v="0"/>
    <x v="0"/>
    <x v="0"/>
    <x v="3"/>
    <x v="1"/>
    <x v="2"/>
    <x v="2"/>
    <x v="2"/>
    <s v="Aucun impact"/>
    <x v="4"/>
    <x v="2"/>
    <x v="108"/>
    <x v="3"/>
    <x v="125"/>
  </r>
  <r>
    <n v="228"/>
    <s v="1980-01-01 00:00:00"/>
    <n v="6"/>
    <s v="fr"/>
    <x v="1"/>
    <x v="7"/>
    <x v="53"/>
    <x v="2"/>
    <x v="1"/>
    <x v="1"/>
    <x v="1"/>
    <x v="64"/>
    <x v="1"/>
    <x v="1"/>
    <x v="4"/>
    <x v="1"/>
    <x v="1"/>
    <x v="2"/>
    <x v="1"/>
    <x v="1"/>
    <x v="2"/>
    <x v="2"/>
    <x v="1"/>
    <x v="0"/>
    <x v="0"/>
    <x v="0"/>
    <x v="0"/>
    <x v="0"/>
    <x v="0"/>
    <x v="0"/>
    <x v="2"/>
    <x v="1"/>
    <x v="4"/>
    <x v="2"/>
    <x v="1"/>
    <s v="Aucun impact"/>
    <x v="3"/>
    <x v="1"/>
    <x v="28"/>
    <x v="1"/>
    <x v="126"/>
  </r>
  <r>
    <n v="229"/>
    <s v="1980-01-01 00:00:00"/>
    <n v="6"/>
    <s v="fr"/>
    <x v="2"/>
    <x v="18"/>
    <x v="54"/>
    <x v="1"/>
    <x v="1"/>
    <x v="1"/>
    <x v="1"/>
    <x v="0"/>
    <x v="4"/>
    <x v="1"/>
    <x v="1"/>
    <x v="1"/>
    <x v="1"/>
    <x v="2"/>
    <x v="1"/>
    <x v="1"/>
    <x v="1"/>
    <x v="2"/>
    <x v="1"/>
    <x v="0"/>
    <x v="0"/>
    <x v="0"/>
    <x v="0"/>
    <x v="0"/>
    <x v="0"/>
    <x v="0"/>
    <x v="3"/>
    <x v="2"/>
    <x v="1"/>
    <x v="2"/>
    <x v="2"/>
    <s v="Aucun impact"/>
    <x v="3"/>
    <x v="1"/>
    <x v="109"/>
    <x v="3"/>
    <x v="12"/>
  </r>
  <r>
    <n v="230"/>
    <s v="1980-01-01 00:00:00"/>
    <n v="6"/>
    <s v="fr"/>
    <x v="1"/>
    <x v="10"/>
    <x v="55"/>
    <x v="1"/>
    <x v="1"/>
    <x v="1"/>
    <x v="2"/>
    <x v="0"/>
    <x v="4"/>
    <x v="2"/>
    <x v="1"/>
    <x v="1"/>
    <x v="1"/>
    <x v="1"/>
    <x v="1"/>
    <x v="1"/>
    <x v="1"/>
    <x v="2"/>
    <x v="1"/>
    <x v="0"/>
    <x v="0"/>
    <x v="0"/>
    <x v="0"/>
    <x v="0"/>
    <x v="0"/>
    <x v="0"/>
    <x v="1"/>
    <x v="1"/>
    <x v="1"/>
    <x v="2"/>
    <x v="1"/>
    <s v="Aucun impact"/>
    <x v="5"/>
    <x v="1"/>
    <x v="110"/>
    <x v="1"/>
    <x v="127"/>
  </r>
  <r>
    <n v="231"/>
    <s v="1980-01-01 00:00:00"/>
    <n v="6"/>
    <s v="fr"/>
    <x v="2"/>
    <x v="13"/>
    <x v="56"/>
    <x v="2"/>
    <x v="1"/>
    <x v="1"/>
    <x v="2"/>
    <x v="0"/>
    <x v="4"/>
    <x v="2"/>
    <x v="2"/>
    <x v="2"/>
    <x v="2"/>
    <x v="1"/>
    <x v="1"/>
    <x v="1"/>
    <x v="1"/>
    <x v="2"/>
    <x v="1"/>
    <x v="0"/>
    <x v="0"/>
    <x v="0"/>
    <x v="0"/>
    <x v="0"/>
    <x v="0"/>
    <x v="0"/>
    <x v="1"/>
    <x v="2"/>
    <x v="1"/>
    <x v="1"/>
    <x v="2"/>
    <s v="Des tensions"/>
    <x v="2"/>
    <x v="2"/>
    <x v="111"/>
    <x v="3"/>
    <x v="128"/>
  </r>
  <r>
    <n v="232"/>
    <m/>
    <m/>
    <s v="fr"/>
    <x v="0"/>
    <x v="0"/>
    <x v="0"/>
    <x v="0"/>
    <x v="0"/>
    <x v="0"/>
    <x v="0"/>
    <x v="0"/>
    <x v="0"/>
    <x v="0"/>
    <x v="0"/>
    <x v="0"/>
    <x v="0"/>
    <x v="0"/>
    <x v="0"/>
    <x v="0"/>
    <x v="0"/>
    <x v="0"/>
    <x v="0"/>
    <x v="0"/>
    <x v="0"/>
    <x v="0"/>
    <x v="0"/>
    <x v="0"/>
    <x v="0"/>
    <x v="0"/>
    <x v="0"/>
    <x v="0"/>
    <x v="0"/>
    <x v="0"/>
    <x v="0"/>
    <m/>
    <x v="0"/>
    <x v="0"/>
    <x v="0"/>
    <x v="0"/>
    <x v="0"/>
  </r>
  <r>
    <n v="233"/>
    <s v="1980-01-01 00:00:00"/>
    <n v="6"/>
    <s v="fr"/>
    <x v="1"/>
    <x v="3"/>
    <x v="41"/>
    <x v="1"/>
    <x v="1"/>
    <x v="1"/>
    <x v="2"/>
    <x v="65"/>
    <x v="1"/>
    <x v="1"/>
    <x v="3"/>
    <x v="1"/>
    <x v="2"/>
    <x v="1"/>
    <x v="1"/>
    <x v="1"/>
    <x v="1"/>
    <x v="2"/>
    <x v="2"/>
    <x v="1"/>
    <x v="1"/>
    <x v="2"/>
    <x v="1"/>
    <x v="1"/>
    <x v="2"/>
    <x v="1"/>
    <x v="1"/>
    <x v="1"/>
    <x v="1"/>
    <x v="2"/>
    <x v="1"/>
    <s v="Aucun impact"/>
    <x v="3"/>
    <x v="2"/>
    <x v="22"/>
    <x v="1"/>
    <x v="129"/>
  </r>
  <r>
    <n v="234"/>
    <s v="1980-01-01 00:00:00"/>
    <n v="6"/>
    <s v="fr"/>
    <x v="2"/>
    <x v="7"/>
    <x v="6"/>
    <x v="1"/>
    <x v="1"/>
    <x v="1"/>
    <x v="1"/>
    <x v="14"/>
    <x v="4"/>
    <x v="3"/>
    <x v="1"/>
    <x v="1"/>
    <x v="2"/>
    <x v="2"/>
    <x v="1"/>
    <x v="1"/>
    <x v="1"/>
    <x v="2"/>
    <x v="1"/>
    <x v="0"/>
    <x v="0"/>
    <x v="0"/>
    <x v="0"/>
    <x v="0"/>
    <x v="0"/>
    <x v="0"/>
    <x v="2"/>
    <x v="3"/>
    <x v="1"/>
    <x v="2"/>
    <x v="2"/>
    <s v="Une séparation"/>
    <x v="6"/>
    <x v="2"/>
    <x v="18"/>
    <x v="3"/>
    <x v="5"/>
  </r>
  <r>
    <n v="235"/>
    <s v="1980-01-01 00:00:00"/>
    <n v="6"/>
    <s v="fr"/>
    <x v="1"/>
    <x v="19"/>
    <x v="57"/>
    <x v="4"/>
    <x v="1"/>
    <x v="1"/>
    <x v="1"/>
    <x v="66"/>
    <x v="3"/>
    <x v="1"/>
    <x v="3"/>
    <x v="1"/>
    <x v="2"/>
    <x v="1"/>
    <x v="1"/>
    <x v="1"/>
    <x v="2"/>
    <x v="2"/>
    <x v="1"/>
    <x v="0"/>
    <x v="0"/>
    <x v="0"/>
    <x v="0"/>
    <x v="0"/>
    <x v="0"/>
    <x v="0"/>
    <x v="2"/>
    <x v="1"/>
    <x v="1"/>
    <x v="2"/>
    <x v="2"/>
    <s v="Aucun impact"/>
    <x v="3"/>
    <x v="2"/>
    <x v="112"/>
    <x v="2"/>
    <x v="130"/>
  </r>
  <r>
    <n v="236"/>
    <s v="1980-01-01 00:00:00"/>
    <n v="6"/>
    <s v="fr"/>
    <x v="1"/>
    <x v="20"/>
    <x v="35"/>
    <x v="1"/>
    <x v="1"/>
    <x v="1"/>
    <x v="1"/>
    <x v="0"/>
    <x v="4"/>
    <x v="2"/>
    <x v="1"/>
    <x v="1"/>
    <x v="1"/>
    <x v="1"/>
    <x v="1"/>
    <x v="1"/>
    <x v="2"/>
    <x v="2"/>
    <x v="1"/>
    <x v="0"/>
    <x v="0"/>
    <x v="0"/>
    <x v="0"/>
    <x v="0"/>
    <x v="0"/>
    <x v="0"/>
    <x v="2"/>
    <x v="1"/>
    <x v="1"/>
    <x v="1"/>
    <x v="2"/>
    <s v="Aucun impact"/>
    <x v="3"/>
    <x v="2"/>
    <x v="113"/>
    <x v="1"/>
    <x v="131"/>
  </r>
  <r>
    <n v="237"/>
    <s v="1980-01-01 00:00:00"/>
    <n v="6"/>
    <s v="fr"/>
    <x v="2"/>
    <x v="2"/>
    <x v="17"/>
    <x v="2"/>
    <x v="1"/>
    <x v="1"/>
    <x v="1"/>
    <x v="0"/>
    <x v="4"/>
    <x v="1"/>
    <x v="3"/>
    <x v="1"/>
    <x v="2"/>
    <x v="1"/>
    <x v="1"/>
    <x v="1"/>
    <x v="1"/>
    <x v="2"/>
    <x v="1"/>
    <x v="0"/>
    <x v="0"/>
    <x v="0"/>
    <x v="0"/>
    <x v="0"/>
    <x v="0"/>
    <x v="0"/>
    <x v="1"/>
    <x v="2"/>
    <x v="2"/>
    <x v="2"/>
    <x v="1"/>
    <s v="Aucun impact"/>
    <x v="2"/>
    <x v="2"/>
    <x v="114"/>
    <x v="3"/>
    <x v="22"/>
  </r>
  <r>
    <n v="238"/>
    <s v="1980-01-01 00:00:00"/>
    <n v="6"/>
    <s v="fr"/>
    <x v="1"/>
    <x v="21"/>
    <x v="58"/>
    <x v="1"/>
    <x v="1"/>
    <x v="1"/>
    <x v="1"/>
    <x v="0"/>
    <x v="4"/>
    <x v="3"/>
    <x v="1"/>
    <x v="1"/>
    <x v="1"/>
    <x v="2"/>
    <x v="1"/>
    <x v="1"/>
    <x v="1"/>
    <x v="2"/>
    <x v="1"/>
    <x v="0"/>
    <x v="0"/>
    <x v="0"/>
    <x v="0"/>
    <x v="0"/>
    <x v="0"/>
    <x v="0"/>
    <x v="2"/>
    <x v="2"/>
    <x v="1"/>
    <x v="1"/>
    <x v="2"/>
    <s v="Aucun impact"/>
    <x v="5"/>
    <x v="1"/>
    <x v="44"/>
    <x v="3"/>
    <x v="132"/>
  </r>
  <r>
    <n v="239"/>
    <s v="1980-01-01 00:00:00"/>
    <n v="6"/>
    <s v="fr"/>
    <x v="2"/>
    <x v="2"/>
    <x v="28"/>
    <x v="2"/>
    <x v="1"/>
    <x v="1"/>
    <x v="1"/>
    <x v="67"/>
    <x v="1"/>
    <x v="2"/>
    <x v="1"/>
    <x v="2"/>
    <x v="1"/>
    <x v="1"/>
    <x v="1"/>
    <x v="1"/>
    <x v="1"/>
    <x v="2"/>
    <x v="1"/>
    <x v="0"/>
    <x v="0"/>
    <x v="0"/>
    <x v="0"/>
    <x v="0"/>
    <x v="0"/>
    <x v="0"/>
    <x v="1"/>
    <x v="2"/>
    <x v="2"/>
    <x v="2"/>
    <x v="2"/>
    <s v="Des tensions"/>
    <x v="5"/>
    <x v="2"/>
    <x v="115"/>
    <x v="2"/>
    <x v="133"/>
  </r>
  <r>
    <n v="240"/>
    <s v="1980-01-01 00:00:00"/>
    <n v="6"/>
    <s v="fr"/>
    <x v="1"/>
    <x v="12"/>
    <x v="59"/>
    <x v="1"/>
    <x v="1"/>
    <x v="1"/>
    <x v="2"/>
    <x v="68"/>
    <x v="4"/>
    <x v="3"/>
    <x v="3"/>
    <x v="1"/>
    <x v="2"/>
    <x v="1"/>
    <x v="1"/>
    <x v="1"/>
    <x v="1"/>
    <x v="2"/>
    <x v="1"/>
    <x v="0"/>
    <x v="0"/>
    <x v="0"/>
    <x v="0"/>
    <x v="0"/>
    <x v="0"/>
    <x v="0"/>
    <x v="1"/>
    <x v="1"/>
    <x v="1"/>
    <x v="2"/>
    <x v="2"/>
    <s v="Aucun impact"/>
    <x v="1"/>
    <x v="1"/>
    <x v="116"/>
    <x v="1"/>
    <x v="134"/>
  </r>
  <r>
    <n v="241"/>
    <s v="1980-01-01 00:00:00"/>
    <n v="6"/>
    <s v="fr"/>
    <x v="1"/>
    <x v="1"/>
    <x v="55"/>
    <x v="1"/>
    <x v="1"/>
    <x v="1"/>
    <x v="1"/>
    <x v="0"/>
    <x v="2"/>
    <x v="1"/>
    <x v="2"/>
    <x v="1"/>
    <x v="1"/>
    <x v="2"/>
    <x v="1"/>
    <x v="1"/>
    <x v="2"/>
    <x v="2"/>
    <x v="1"/>
    <x v="0"/>
    <x v="0"/>
    <x v="0"/>
    <x v="0"/>
    <x v="0"/>
    <x v="0"/>
    <x v="0"/>
    <x v="3"/>
    <x v="3"/>
    <x v="1"/>
    <x v="2"/>
    <x v="1"/>
    <s v="Aucun impact"/>
    <x v="5"/>
    <x v="2"/>
    <x v="70"/>
    <x v="2"/>
    <x v="135"/>
  </r>
  <r>
    <n v="242"/>
    <s v="1980-01-01 00:00:00"/>
    <n v="6"/>
    <s v="fr"/>
    <x v="1"/>
    <x v="10"/>
    <x v="20"/>
    <x v="1"/>
    <x v="1"/>
    <x v="1"/>
    <x v="1"/>
    <x v="0"/>
    <x v="4"/>
    <x v="1"/>
    <x v="1"/>
    <x v="1"/>
    <x v="1"/>
    <x v="2"/>
    <x v="1"/>
    <x v="1"/>
    <x v="1"/>
    <x v="1"/>
    <x v="1"/>
    <x v="0"/>
    <x v="0"/>
    <x v="0"/>
    <x v="0"/>
    <x v="0"/>
    <x v="0"/>
    <x v="0"/>
    <x v="2"/>
    <x v="2"/>
    <x v="1"/>
    <x v="2"/>
    <x v="2"/>
    <s v="Aucun impact"/>
    <x v="1"/>
    <x v="2"/>
    <x v="117"/>
    <x v="2"/>
    <x v="136"/>
  </r>
  <r>
    <n v="243"/>
    <s v="1980-01-01 00:00:00"/>
    <n v="6"/>
    <s v="fr"/>
    <x v="1"/>
    <x v="1"/>
    <x v="28"/>
    <x v="1"/>
    <x v="1"/>
    <x v="1"/>
    <x v="2"/>
    <x v="69"/>
    <x v="4"/>
    <x v="1"/>
    <x v="1"/>
    <x v="2"/>
    <x v="1"/>
    <x v="1"/>
    <x v="1"/>
    <x v="1"/>
    <x v="1"/>
    <x v="2"/>
    <x v="1"/>
    <x v="0"/>
    <x v="0"/>
    <x v="0"/>
    <x v="0"/>
    <x v="0"/>
    <x v="0"/>
    <x v="0"/>
    <x v="1"/>
    <x v="2"/>
    <x v="2"/>
    <x v="1"/>
    <x v="2"/>
    <s v="Aucun impact"/>
    <x v="1"/>
    <x v="2"/>
    <x v="118"/>
    <x v="3"/>
    <x v="137"/>
  </r>
  <r>
    <n v="244"/>
    <s v="1980-01-01 00:00:00"/>
    <n v="6"/>
    <s v="fr"/>
    <x v="2"/>
    <x v="2"/>
    <x v="55"/>
    <x v="2"/>
    <x v="1"/>
    <x v="1"/>
    <x v="1"/>
    <x v="0"/>
    <x v="1"/>
    <x v="3"/>
    <x v="2"/>
    <x v="1"/>
    <x v="1"/>
    <x v="2"/>
    <x v="1"/>
    <x v="1"/>
    <x v="1"/>
    <x v="2"/>
    <x v="1"/>
    <x v="0"/>
    <x v="0"/>
    <x v="0"/>
    <x v="0"/>
    <x v="0"/>
    <x v="0"/>
    <x v="0"/>
    <x v="3"/>
    <x v="2"/>
    <x v="1"/>
    <x v="2"/>
    <x v="1"/>
    <s v="Aucun impact"/>
    <x v="5"/>
    <x v="2"/>
    <x v="119"/>
    <x v="3"/>
    <x v="138"/>
  </r>
  <r>
    <n v="245"/>
    <s v="1980-01-01 00:00:00"/>
    <n v="6"/>
    <s v="fr"/>
    <x v="2"/>
    <x v="22"/>
    <x v="44"/>
    <x v="4"/>
    <x v="1"/>
    <x v="1"/>
    <x v="1"/>
    <x v="70"/>
    <x v="4"/>
    <x v="1"/>
    <x v="1"/>
    <x v="1"/>
    <x v="1"/>
    <x v="2"/>
    <x v="1"/>
    <x v="1"/>
    <x v="2"/>
    <x v="2"/>
    <x v="1"/>
    <x v="0"/>
    <x v="0"/>
    <x v="0"/>
    <x v="0"/>
    <x v="0"/>
    <x v="0"/>
    <x v="0"/>
    <x v="2"/>
    <x v="2"/>
    <x v="2"/>
    <x v="2"/>
    <x v="1"/>
    <s v="Aucun impact"/>
    <x v="1"/>
    <x v="2"/>
    <x v="120"/>
    <x v="3"/>
    <x v="139"/>
  </r>
  <r>
    <n v="246"/>
    <s v="1980-01-01 00:00:00"/>
    <n v="6"/>
    <s v="fr"/>
    <x v="1"/>
    <x v="2"/>
    <x v="10"/>
    <x v="1"/>
    <x v="1"/>
    <x v="1"/>
    <x v="1"/>
    <x v="71"/>
    <x v="2"/>
    <x v="3"/>
    <x v="3"/>
    <x v="1"/>
    <x v="2"/>
    <x v="1"/>
    <x v="1"/>
    <x v="1"/>
    <x v="1"/>
    <x v="2"/>
    <x v="1"/>
    <x v="0"/>
    <x v="0"/>
    <x v="0"/>
    <x v="0"/>
    <x v="0"/>
    <x v="0"/>
    <x v="0"/>
    <x v="3"/>
    <x v="1"/>
    <x v="2"/>
    <x v="2"/>
    <x v="1"/>
    <s v="Aucun impact"/>
    <x v="1"/>
    <x v="1"/>
    <x v="121"/>
    <x v="2"/>
    <x v="140"/>
  </r>
  <r>
    <n v="247"/>
    <s v="1980-01-01 00:00:00"/>
    <n v="6"/>
    <s v="fr"/>
    <x v="1"/>
    <x v="7"/>
    <x v="2"/>
    <x v="1"/>
    <x v="1"/>
    <x v="1"/>
    <x v="2"/>
    <x v="72"/>
    <x v="4"/>
    <x v="1"/>
    <x v="4"/>
    <x v="1"/>
    <x v="1"/>
    <x v="2"/>
    <x v="1"/>
    <x v="1"/>
    <x v="1"/>
    <x v="2"/>
    <x v="2"/>
    <x v="1"/>
    <x v="1"/>
    <x v="1"/>
    <x v="1"/>
    <x v="1"/>
    <x v="1"/>
    <x v="2"/>
    <x v="2"/>
    <x v="1"/>
    <x v="1"/>
    <x v="2"/>
    <x v="2"/>
    <s v="Aucun impact"/>
    <x v="4"/>
    <x v="2"/>
    <x v="67"/>
    <x v="1"/>
    <x v="141"/>
  </r>
  <r>
    <n v="248"/>
    <m/>
    <n v="0"/>
    <s v="fr"/>
    <x v="0"/>
    <x v="0"/>
    <x v="0"/>
    <x v="0"/>
    <x v="0"/>
    <x v="0"/>
    <x v="0"/>
    <x v="0"/>
    <x v="0"/>
    <x v="0"/>
    <x v="0"/>
    <x v="0"/>
    <x v="0"/>
    <x v="0"/>
    <x v="0"/>
    <x v="0"/>
    <x v="0"/>
    <x v="0"/>
    <x v="0"/>
    <x v="0"/>
    <x v="0"/>
    <x v="0"/>
    <x v="0"/>
    <x v="0"/>
    <x v="0"/>
    <x v="0"/>
    <x v="0"/>
    <x v="0"/>
    <x v="0"/>
    <x v="0"/>
    <x v="0"/>
    <m/>
    <x v="0"/>
    <x v="2"/>
    <x v="67"/>
    <x v="1"/>
    <x v="141"/>
  </r>
  <r>
    <n v="249"/>
    <s v="1980-01-01 00:00:00"/>
    <n v="6"/>
    <s v="fr"/>
    <x v="1"/>
    <x v="2"/>
    <x v="31"/>
    <x v="1"/>
    <x v="1"/>
    <x v="1"/>
    <x v="1"/>
    <x v="73"/>
    <x v="4"/>
    <x v="3"/>
    <x v="1"/>
    <x v="1"/>
    <x v="1"/>
    <x v="2"/>
    <x v="1"/>
    <x v="1"/>
    <x v="1"/>
    <x v="2"/>
    <x v="2"/>
    <x v="1"/>
    <x v="2"/>
    <x v="1"/>
    <x v="1"/>
    <x v="1"/>
    <x v="2"/>
    <x v="1"/>
    <x v="2"/>
    <x v="2"/>
    <x v="1"/>
    <x v="2"/>
    <x v="2"/>
    <s v="Une/des rencontre(s)"/>
    <x v="6"/>
    <x v="2"/>
    <x v="122"/>
    <x v="3"/>
    <x v="142"/>
  </r>
  <r>
    <n v="250"/>
    <m/>
    <m/>
    <s v="fr"/>
    <x v="0"/>
    <x v="0"/>
    <x v="0"/>
    <x v="0"/>
    <x v="0"/>
    <x v="0"/>
    <x v="0"/>
    <x v="0"/>
    <x v="0"/>
    <x v="0"/>
    <x v="0"/>
    <x v="0"/>
    <x v="0"/>
    <x v="0"/>
    <x v="0"/>
    <x v="0"/>
    <x v="0"/>
    <x v="0"/>
    <x v="0"/>
    <x v="0"/>
    <x v="0"/>
    <x v="0"/>
    <x v="0"/>
    <x v="0"/>
    <x v="0"/>
    <x v="0"/>
    <x v="0"/>
    <x v="0"/>
    <x v="0"/>
    <x v="0"/>
    <x v="0"/>
    <m/>
    <x v="0"/>
    <x v="0"/>
    <x v="0"/>
    <x v="0"/>
    <x v="0"/>
  </r>
  <r>
    <n v="252"/>
    <s v="1980-01-01 00:00:00"/>
    <n v="6"/>
    <s v="fr"/>
    <x v="1"/>
    <x v="2"/>
    <x v="60"/>
    <x v="2"/>
    <x v="1"/>
    <x v="1"/>
    <x v="1"/>
    <x v="74"/>
    <x v="1"/>
    <x v="4"/>
    <x v="4"/>
    <x v="1"/>
    <x v="1"/>
    <x v="2"/>
    <x v="1"/>
    <x v="2"/>
    <x v="1"/>
    <x v="2"/>
    <x v="2"/>
    <x v="1"/>
    <x v="2"/>
    <x v="2"/>
    <x v="1"/>
    <x v="1"/>
    <x v="1"/>
    <x v="1"/>
    <x v="1"/>
    <x v="1"/>
    <x v="4"/>
    <x v="2"/>
    <x v="1"/>
    <s v="Une séparation"/>
    <x v="6"/>
    <x v="1"/>
    <x v="123"/>
    <x v="3"/>
    <x v="143"/>
  </r>
  <r>
    <n v="253"/>
    <s v="1980-01-01 00:00:00"/>
    <n v="6"/>
    <s v="fr"/>
    <x v="1"/>
    <x v="7"/>
    <x v="8"/>
    <x v="2"/>
    <x v="1"/>
    <x v="1"/>
    <x v="2"/>
    <x v="75"/>
    <x v="4"/>
    <x v="4"/>
    <x v="1"/>
    <x v="1"/>
    <x v="2"/>
    <x v="2"/>
    <x v="1"/>
    <x v="1"/>
    <x v="1"/>
    <x v="2"/>
    <x v="1"/>
    <x v="0"/>
    <x v="0"/>
    <x v="0"/>
    <x v="0"/>
    <x v="0"/>
    <x v="0"/>
    <x v="0"/>
    <x v="3"/>
    <x v="1"/>
    <x v="1"/>
    <x v="1"/>
    <x v="2"/>
    <s v="Des tensions"/>
    <x v="4"/>
    <x v="2"/>
    <x v="18"/>
    <x v="2"/>
    <x v="144"/>
  </r>
  <r>
    <n v="254"/>
    <s v="1980-01-01 00:00:00"/>
    <n v="6"/>
    <s v="fr"/>
    <x v="1"/>
    <x v="2"/>
    <x v="16"/>
    <x v="1"/>
    <x v="1"/>
    <x v="1"/>
    <x v="2"/>
    <x v="76"/>
    <x v="4"/>
    <x v="1"/>
    <x v="2"/>
    <x v="2"/>
    <x v="2"/>
    <x v="1"/>
    <x v="1"/>
    <x v="1"/>
    <x v="1"/>
    <x v="2"/>
    <x v="1"/>
    <x v="0"/>
    <x v="0"/>
    <x v="0"/>
    <x v="0"/>
    <x v="0"/>
    <x v="0"/>
    <x v="0"/>
    <x v="3"/>
    <x v="2"/>
    <x v="1"/>
    <x v="1"/>
    <x v="2"/>
    <s v="Aucun impact"/>
    <x v="3"/>
    <x v="2"/>
    <x v="124"/>
    <x v="3"/>
    <x v="145"/>
  </r>
  <r>
    <n v="255"/>
    <s v="1980-01-01 00:00:00"/>
    <n v="6"/>
    <s v="fr"/>
    <x v="1"/>
    <x v="2"/>
    <x v="28"/>
    <x v="2"/>
    <x v="1"/>
    <x v="1"/>
    <x v="1"/>
    <x v="0"/>
    <x v="1"/>
    <x v="1"/>
    <x v="2"/>
    <x v="1"/>
    <x v="1"/>
    <x v="2"/>
    <x v="1"/>
    <x v="1"/>
    <x v="1"/>
    <x v="2"/>
    <x v="1"/>
    <x v="0"/>
    <x v="0"/>
    <x v="0"/>
    <x v="0"/>
    <x v="0"/>
    <x v="0"/>
    <x v="0"/>
    <x v="1"/>
    <x v="3"/>
    <x v="2"/>
    <x v="2"/>
    <x v="2"/>
    <s v="Aucun impact"/>
    <x v="1"/>
    <x v="2"/>
    <x v="5"/>
    <x v="1"/>
    <x v="146"/>
  </r>
  <r>
    <n v="256"/>
    <s v="1980-01-01 00:00:00"/>
    <n v="6"/>
    <s v="fr"/>
    <x v="1"/>
    <x v="2"/>
    <x v="28"/>
    <x v="1"/>
    <x v="1"/>
    <x v="1"/>
    <x v="1"/>
    <x v="77"/>
    <x v="4"/>
    <x v="1"/>
    <x v="3"/>
    <x v="1"/>
    <x v="1"/>
    <x v="2"/>
    <x v="1"/>
    <x v="1"/>
    <x v="1"/>
    <x v="2"/>
    <x v="1"/>
    <x v="0"/>
    <x v="0"/>
    <x v="0"/>
    <x v="0"/>
    <x v="0"/>
    <x v="0"/>
    <x v="0"/>
    <x v="2"/>
    <x v="2"/>
    <x v="2"/>
    <x v="2"/>
    <x v="2"/>
    <s v="Aucun impact"/>
    <x v="2"/>
    <x v="1"/>
    <x v="51"/>
    <x v="3"/>
    <x v="22"/>
  </r>
  <r>
    <n v="257"/>
    <s v="1980-01-01 00:00:00"/>
    <n v="6"/>
    <s v="fr"/>
    <x v="1"/>
    <x v="2"/>
    <x v="28"/>
    <x v="1"/>
    <x v="1"/>
    <x v="1"/>
    <x v="1"/>
    <x v="78"/>
    <x v="1"/>
    <x v="3"/>
    <x v="4"/>
    <x v="1"/>
    <x v="1"/>
    <x v="2"/>
    <x v="1"/>
    <x v="1"/>
    <x v="1"/>
    <x v="2"/>
    <x v="1"/>
    <x v="0"/>
    <x v="0"/>
    <x v="0"/>
    <x v="0"/>
    <x v="0"/>
    <x v="0"/>
    <x v="0"/>
    <x v="2"/>
    <x v="2"/>
    <x v="2"/>
    <x v="2"/>
    <x v="2"/>
    <s v="Une/des rencontre(s)"/>
    <x v="2"/>
    <x v="2"/>
    <x v="125"/>
    <x v="1"/>
    <x v="147"/>
  </r>
  <r>
    <n v="258"/>
    <s v="1980-01-01 00:00:00"/>
    <n v="6"/>
    <s v="fr"/>
    <x v="2"/>
    <x v="13"/>
    <x v="8"/>
    <x v="1"/>
    <x v="1"/>
    <x v="2"/>
    <x v="1"/>
    <x v="79"/>
    <x v="4"/>
    <x v="3"/>
    <x v="1"/>
    <x v="1"/>
    <x v="2"/>
    <x v="1"/>
    <x v="1"/>
    <x v="1"/>
    <x v="2"/>
    <x v="2"/>
    <x v="1"/>
    <x v="0"/>
    <x v="0"/>
    <x v="0"/>
    <x v="0"/>
    <x v="0"/>
    <x v="0"/>
    <x v="0"/>
    <x v="3"/>
    <x v="2"/>
    <x v="1"/>
    <x v="2"/>
    <x v="1"/>
    <s v="Aucun impact"/>
    <x v="3"/>
    <x v="1"/>
    <x v="44"/>
    <x v="3"/>
    <x v="148"/>
  </r>
  <r>
    <n v="259"/>
    <m/>
    <m/>
    <s v="fr"/>
    <x v="0"/>
    <x v="0"/>
    <x v="0"/>
    <x v="0"/>
    <x v="0"/>
    <x v="0"/>
    <x v="0"/>
    <x v="0"/>
    <x v="0"/>
    <x v="0"/>
    <x v="0"/>
    <x v="0"/>
    <x v="0"/>
    <x v="0"/>
    <x v="0"/>
    <x v="0"/>
    <x v="0"/>
    <x v="0"/>
    <x v="0"/>
    <x v="0"/>
    <x v="0"/>
    <x v="0"/>
    <x v="0"/>
    <x v="0"/>
    <x v="0"/>
    <x v="0"/>
    <x v="0"/>
    <x v="0"/>
    <x v="0"/>
    <x v="0"/>
    <x v="0"/>
    <m/>
    <x v="0"/>
    <x v="0"/>
    <x v="0"/>
    <x v="0"/>
    <x v="0"/>
  </r>
  <r>
    <n v="260"/>
    <s v="1980-01-01 00:00:00"/>
    <n v="6"/>
    <s v="fr"/>
    <x v="2"/>
    <x v="1"/>
    <x v="41"/>
    <x v="1"/>
    <x v="1"/>
    <x v="1"/>
    <x v="1"/>
    <x v="0"/>
    <x v="1"/>
    <x v="3"/>
    <x v="1"/>
    <x v="1"/>
    <x v="2"/>
    <x v="2"/>
    <x v="1"/>
    <x v="1"/>
    <x v="1"/>
    <x v="2"/>
    <x v="1"/>
    <x v="0"/>
    <x v="0"/>
    <x v="0"/>
    <x v="0"/>
    <x v="0"/>
    <x v="0"/>
    <x v="0"/>
    <x v="2"/>
    <x v="2"/>
    <x v="1"/>
    <x v="2"/>
    <x v="2"/>
    <s v="Aucun impact"/>
    <x v="6"/>
    <x v="2"/>
    <x v="44"/>
    <x v="3"/>
    <x v="149"/>
  </r>
  <r>
    <n v="261"/>
    <s v="1980-01-01 00:00:00"/>
    <n v="6"/>
    <s v="fr"/>
    <x v="1"/>
    <x v="1"/>
    <x v="55"/>
    <x v="1"/>
    <x v="1"/>
    <x v="1"/>
    <x v="1"/>
    <x v="0"/>
    <x v="1"/>
    <x v="1"/>
    <x v="3"/>
    <x v="1"/>
    <x v="1"/>
    <x v="2"/>
    <x v="1"/>
    <x v="1"/>
    <x v="1"/>
    <x v="1"/>
    <x v="1"/>
    <x v="0"/>
    <x v="0"/>
    <x v="0"/>
    <x v="0"/>
    <x v="0"/>
    <x v="0"/>
    <x v="0"/>
    <x v="1"/>
    <x v="2"/>
    <x v="2"/>
    <x v="2"/>
    <x v="1"/>
    <s v="Aucun impact"/>
    <x v="2"/>
    <x v="2"/>
    <x v="126"/>
    <x v="1"/>
    <x v="12"/>
  </r>
  <r>
    <n v="262"/>
    <s v="1980-01-01 00:00:00"/>
    <n v="6"/>
    <s v="fr"/>
    <x v="2"/>
    <x v="1"/>
    <x v="48"/>
    <x v="1"/>
    <x v="1"/>
    <x v="1"/>
    <x v="2"/>
    <x v="0"/>
    <x v="4"/>
    <x v="1"/>
    <x v="1"/>
    <x v="1"/>
    <x v="1"/>
    <x v="1"/>
    <x v="1"/>
    <x v="1"/>
    <x v="1"/>
    <x v="2"/>
    <x v="1"/>
    <x v="0"/>
    <x v="0"/>
    <x v="0"/>
    <x v="0"/>
    <x v="0"/>
    <x v="0"/>
    <x v="0"/>
    <x v="2"/>
    <x v="1"/>
    <x v="3"/>
    <x v="2"/>
    <x v="1"/>
    <s v="Aucun impact"/>
    <x v="3"/>
    <x v="1"/>
    <x v="28"/>
    <x v="3"/>
    <x v="150"/>
  </r>
  <r>
    <n v="263"/>
    <m/>
    <n v="2"/>
    <s v="fr"/>
    <x v="1"/>
    <x v="2"/>
    <x v="61"/>
    <x v="1"/>
    <x v="1"/>
    <x v="1"/>
    <x v="1"/>
    <x v="80"/>
    <x v="0"/>
    <x v="0"/>
    <x v="0"/>
    <x v="0"/>
    <x v="0"/>
    <x v="0"/>
    <x v="0"/>
    <x v="0"/>
    <x v="0"/>
    <x v="0"/>
    <x v="0"/>
    <x v="0"/>
    <x v="0"/>
    <x v="0"/>
    <x v="0"/>
    <x v="0"/>
    <x v="0"/>
    <x v="0"/>
    <x v="0"/>
    <x v="0"/>
    <x v="0"/>
    <x v="0"/>
    <x v="0"/>
    <m/>
    <x v="0"/>
    <x v="0"/>
    <x v="0"/>
    <x v="0"/>
    <x v="0"/>
  </r>
  <r>
    <n v="264"/>
    <s v="1980-01-01 00:00:00"/>
    <n v="6"/>
    <s v="fr"/>
    <x v="1"/>
    <x v="2"/>
    <x v="33"/>
    <x v="2"/>
    <x v="1"/>
    <x v="1"/>
    <x v="2"/>
    <x v="81"/>
    <x v="1"/>
    <x v="3"/>
    <x v="3"/>
    <x v="2"/>
    <x v="2"/>
    <x v="2"/>
    <x v="1"/>
    <x v="1"/>
    <x v="1"/>
    <x v="2"/>
    <x v="1"/>
    <x v="0"/>
    <x v="0"/>
    <x v="0"/>
    <x v="0"/>
    <x v="0"/>
    <x v="0"/>
    <x v="0"/>
    <x v="2"/>
    <x v="3"/>
    <x v="2"/>
    <x v="2"/>
    <x v="2"/>
    <s v="Aucun impact"/>
    <x v="2"/>
    <x v="2"/>
    <x v="5"/>
    <x v="3"/>
    <x v="5"/>
  </r>
  <r>
    <n v="265"/>
    <s v="1980-01-01 00:00:00"/>
    <n v="6"/>
    <s v="fr"/>
    <x v="2"/>
    <x v="2"/>
    <x v="31"/>
    <x v="1"/>
    <x v="1"/>
    <x v="1"/>
    <x v="1"/>
    <x v="82"/>
    <x v="4"/>
    <x v="1"/>
    <x v="1"/>
    <x v="1"/>
    <x v="2"/>
    <x v="1"/>
    <x v="1"/>
    <x v="1"/>
    <x v="1"/>
    <x v="2"/>
    <x v="1"/>
    <x v="0"/>
    <x v="0"/>
    <x v="0"/>
    <x v="0"/>
    <x v="0"/>
    <x v="0"/>
    <x v="0"/>
    <x v="1"/>
    <x v="2"/>
    <x v="3"/>
    <x v="2"/>
    <x v="1"/>
    <s v="Aucun impact"/>
    <x v="5"/>
    <x v="2"/>
    <x v="127"/>
    <x v="3"/>
    <x v="151"/>
  </r>
  <r>
    <n v="266"/>
    <s v="1980-01-01 00:00:00"/>
    <n v="6"/>
    <s v="fr"/>
    <x v="1"/>
    <x v="2"/>
    <x v="62"/>
    <x v="1"/>
    <x v="1"/>
    <x v="1"/>
    <x v="1"/>
    <x v="0"/>
    <x v="4"/>
    <x v="1"/>
    <x v="1"/>
    <x v="1"/>
    <x v="1"/>
    <x v="1"/>
    <x v="1"/>
    <x v="1"/>
    <x v="1"/>
    <x v="2"/>
    <x v="1"/>
    <x v="0"/>
    <x v="0"/>
    <x v="0"/>
    <x v="0"/>
    <x v="0"/>
    <x v="0"/>
    <x v="0"/>
    <x v="2"/>
    <x v="2"/>
    <x v="2"/>
    <x v="2"/>
    <x v="1"/>
    <s v="Aucun impact"/>
    <x v="1"/>
    <x v="2"/>
    <x v="28"/>
    <x v="3"/>
    <x v="12"/>
  </r>
  <r>
    <n v="267"/>
    <s v="1980-01-01 00:00:00"/>
    <n v="6"/>
    <s v="fr"/>
    <x v="1"/>
    <x v="2"/>
    <x v="20"/>
    <x v="1"/>
    <x v="1"/>
    <x v="1"/>
    <x v="1"/>
    <x v="83"/>
    <x v="4"/>
    <x v="1"/>
    <x v="1"/>
    <x v="1"/>
    <x v="2"/>
    <x v="1"/>
    <x v="1"/>
    <x v="1"/>
    <x v="1"/>
    <x v="2"/>
    <x v="1"/>
    <x v="0"/>
    <x v="0"/>
    <x v="0"/>
    <x v="0"/>
    <x v="0"/>
    <x v="0"/>
    <x v="0"/>
    <x v="1"/>
    <x v="2"/>
    <x v="3"/>
    <x v="1"/>
    <x v="1"/>
    <s v="Aucun impact"/>
    <x v="2"/>
    <x v="1"/>
    <x v="128"/>
    <x v="1"/>
    <x v="152"/>
  </r>
  <r>
    <n v="268"/>
    <m/>
    <n v="5"/>
    <s v="fr"/>
    <x v="1"/>
    <x v="4"/>
    <x v="55"/>
    <x v="1"/>
    <x v="1"/>
    <x v="1"/>
    <x v="2"/>
    <x v="0"/>
    <x v="4"/>
    <x v="1"/>
    <x v="2"/>
    <x v="2"/>
    <x v="2"/>
    <x v="1"/>
    <x v="1"/>
    <x v="1"/>
    <x v="1"/>
    <x v="2"/>
    <x v="1"/>
    <x v="0"/>
    <x v="0"/>
    <x v="0"/>
    <x v="0"/>
    <x v="0"/>
    <x v="0"/>
    <x v="0"/>
    <x v="1"/>
    <x v="2"/>
    <x v="1"/>
    <x v="1"/>
    <x v="1"/>
    <s v="Aucun impact"/>
    <x v="3"/>
    <x v="2"/>
    <x v="0"/>
    <x v="1"/>
    <x v="0"/>
  </r>
  <r>
    <n v="269"/>
    <s v="1980-01-01 00:00:00"/>
    <n v="6"/>
    <s v="fr"/>
    <x v="2"/>
    <x v="2"/>
    <x v="16"/>
    <x v="1"/>
    <x v="1"/>
    <x v="1"/>
    <x v="1"/>
    <x v="84"/>
    <x v="4"/>
    <x v="1"/>
    <x v="2"/>
    <x v="1"/>
    <x v="2"/>
    <x v="2"/>
    <x v="1"/>
    <x v="1"/>
    <x v="1"/>
    <x v="2"/>
    <x v="1"/>
    <x v="0"/>
    <x v="0"/>
    <x v="0"/>
    <x v="0"/>
    <x v="0"/>
    <x v="0"/>
    <x v="0"/>
    <x v="1"/>
    <x v="3"/>
    <x v="2"/>
    <x v="2"/>
    <x v="2"/>
    <s v="Aucun impact"/>
    <x v="5"/>
    <x v="1"/>
    <x v="18"/>
    <x v="2"/>
    <x v="153"/>
  </r>
  <r>
    <n v="270"/>
    <s v="1980-01-01 00:00:00"/>
    <n v="6"/>
    <s v="fr"/>
    <x v="2"/>
    <x v="2"/>
    <x v="4"/>
    <x v="1"/>
    <x v="1"/>
    <x v="1"/>
    <x v="1"/>
    <x v="0"/>
    <x v="4"/>
    <x v="3"/>
    <x v="2"/>
    <x v="1"/>
    <x v="1"/>
    <x v="2"/>
    <x v="1"/>
    <x v="1"/>
    <x v="1"/>
    <x v="2"/>
    <x v="2"/>
    <x v="2"/>
    <x v="2"/>
    <x v="1"/>
    <x v="1"/>
    <x v="1"/>
    <x v="2"/>
    <x v="1"/>
    <x v="2"/>
    <x v="2"/>
    <x v="1"/>
    <x v="1"/>
    <x v="2"/>
    <s v="Une/des rencontre(s)"/>
    <x v="2"/>
    <x v="2"/>
    <x v="28"/>
    <x v="3"/>
    <x v="154"/>
  </r>
  <r>
    <n v="271"/>
    <s v="1980-01-01 00:00:00"/>
    <n v="6"/>
    <s v="fr"/>
    <x v="2"/>
    <x v="7"/>
    <x v="17"/>
    <x v="2"/>
    <x v="1"/>
    <x v="1"/>
    <x v="1"/>
    <x v="0"/>
    <x v="4"/>
    <x v="1"/>
    <x v="1"/>
    <x v="1"/>
    <x v="1"/>
    <x v="1"/>
    <x v="1"/>
    <x v="1"/>
    <x v="1"/>
    <x v="2"/>
    <x v="1"/>
    <x v="0"/>
    <x v="0"/>
    <x v="0"/>
    <x v="0"/>
    <x v="0"/>
    <x v="0"/>
    <x v="0"/>
    <x v="3"/>
    <x v="1"/>
    <x v="2"/>
    <x v="2"/>
    <x v="1"/>
    <s v="Des tensions"/>
    <x v="4"/>
    <x v="1"/>
    <x v="129"/>
    <x v="1"/>
    <x v="155"/>
  </r>
  <r>
    <n v="272"/>
    <s v="1980-01-01 00:00:00"/>
    <n v="6"/>
    <s v="fr"/>
    <x v="2"/>
    <x v="23"/>
    <x v="28"/>
    <x v="2"/>
    <x v="1"/>
    <x v="1"/>
    <x v="1"/>
    <x v="64"/>
    <x v="4"/>
    <x v="1"/>
    <x v="3"/>
    <x v="1"/>
    <x v="1"/>
    <x v="2"/>
    <x v="1"/>
    <x v="1"/>
    <x v="1"/>
    <x v="1"/>
    <x v="1"/>
    <x v="0"/>
    <x v="0"/>
    <x v="0"/>
    <x v="0"/>
    <x v="0"/>
    <x v="0"/>
    <x v="0"/>
    <x v="3"/>
    <x v="1"/>
    <x v="1"/>
    <x v="2"/>
    <x v="1"/>
    <s v="Une/des rencontre(s)"/>
    <x v="5"/>
    <x v="1"/>
    <x v="130"/>
    <x v="3"/>
    <x v="156"/>
  </r>
  <r>
    <n v="273"/>
    <s v="1980-01-01 00:00:00"/>
    <n v="6"/>
    <s v="fr"/>
    <x v="1"/>
    <x v="1"/>
    <x v="29"/>
    <x v="2"/>
    <x v="1"/>
    <x v="1"/>
    <x v="1"/>
    <x v="0"/>
    <x v="1"/>
    <x v="1"/>
    <x v="3"/>
    <x v="1"/>
    <x v="1"/>
    <x v="2"/>
    <x v="1"/>
    <x v="1"/>
    <x v="1"/>
    <x v="2"/>
    <x v="1"/>
    <x v="0"/>
    <x v="0"/>
    <x v="0"/>
    <x v="0"/>
    <x v="0"/>
    <x v="0"/>
    <x v="0"/>
    <x v="2"/>
    <x v="1"/>
    <x v="2"/>
    <x v="2"/>
    <x v="1"/>
    <s v="Des tensions"/>
    <x v="4"/>
    <x v="1"/>
    <x v="126"/>
    <x v="3"/>
    <x v="12"/>
  </r>
  <r>
    <n v="274"/>
    <s v="1980-01-01 00:00:00"/>
    <n v="6"/>
    <s v="fr"/>
    <x v="1"/>
    <x v="1"/>
    <x v="63"/>
    <x v="1"/>
    <x v="1"/>
    <x v="1"/>
    <x v="1"/>
    <x v="0"/>
    <x v="1"/>
    <x v="1"/>
    <x v="1"/>
    <x v="1"/>
    <x v="2"/>
    <x v="1"/>
    <x v="1"/>
    <x v="1"/>
    <x v="1"/>
    <x v="2"/>
    <x v="1"/>
    <x v="0"/>
    <x v="0"/>
    <x v="0"/>
    <x v="0"/>
    <x v="0"/>
    <x v="0"/>
    <x v="0"/>
    <x v="2"/>
    <x v="2"/>
    <x v="1"/>
    <x v="2"/>
    <x v="2"/>
    <s v="Aucun impact"/>
    <x v="1"/>
    <x v="2"/>
    <x v="131"/>
    <x v="2"/>
    <x v="157"/>
  </r>
  <r>
    <n v="275"/>
    <m/>
    <n v="0"/>
    <s v="fr"/>
    <x v="0"/>
    <x v="0"/>
    <x v="0"/>
    <x v="0"/>
    <x v="0"/>
    <x v="0"/>
    <x v="0"/>
    <x v="0"/>
    <x v="0"/>
    <x v="0"/>
    <x v="0"/>
    <x v="0"/>
    <x v="0"/>
    <x v="0"/>
    <x v="0"/>
    <x v="0"/>
    <x v="0"/>
    <x v="0"/>
    <x v="0"/>
    <x v="0"/>
    <x v="0"/>
    <x v="0"/>
    <x v="0"/>
    <x v="0"/>
    <x v="0"/>
    <x v="0"/>
    <x v="0"/>
    <x v="0"/>
    <x v="0"/>
    <x v="0"/>
    <x v="0"/>
    <m/>
    <x v="0"/>
    <x v="1"/>
    <x v="130"/>
    <x v="3"/>
    <x v="156"/>
  </r>
  <r>
    <n v="276"/>
    <s v="1980-01-01 00:00:00"/>
    <n v="6"/>
    <s v="fr"/>
    <x v="2"/>
    <x v="10"/>
    <x v="2"/>
    <x v="1"/>
    <x v="2"/>
    <x v="1"/>
    <x v="2"/>
    <x v="85"/>
    <x v="4"/>
    <x v="3"/>
    <x v="3"/>
    <x v="1"/>
    <x v="1"/>
    <x v="2"/>
    <x v="1"/>
    <x v="1"/>
    <x v="2"/>
    <x v="2"/>
    <x v="1"/>
    <x v="0"/>
    <x v="0"/>
    <x v="0"/>
    <x v="0"/>
    <x v="0"/>
    <x v="0"/>
    <x v="0"/>
    <x v="3"/>
    <x v="1"/>
    <x v="3"/>
    <x v="1"/>
    <x v="1"/>
    <s v="Aucun impact"/>
    <x v="5"/>
    <x v="1"/>
    <x v="132"/>
    <x v="2"/>
    <x v="158"/>
  </r>
  <r>
    <n v="277"/>
    <s v="1980-01-01 00:00:00"/>
    <n v="6"/>
    <s v="fr"/>
    <x v="1"/>
    <x v="1"/>
    <x v="64"/>
    <x v="2"/>
    <x v="1"/>
    <x v="1"/>
    <x v="2"/>
    <x v="0"/>
    <x v="4"/>
    <x v="3"/>
    <x v="3"/>
    <x v="1"/>
    <x v="2"/>
    <x v="1"/>
    <x v="1"/>
    <x v="1"/>
    <x v="2"/>
    <x v="2"/>
    <x v="1"/>
    <x v="0"/>
    <x v="0"/>
    <x v="0"/>
    <x v="0"/>
    <x v="0"/>
    <x v="0"/>
    <x v="0"/>
    <x v="2"/>
    <x v="1"/>
    <x v="2"/>
    <x v="2"/>
    <x v="1"/>
    <s v="Aucun impact"/>
    <x v="4"/>
    <x v="2"/>
    <x v="10"/>
    <x v="1"/>
    <x v="159"/>
  </r>
  <r>
    <n v="278"/>
    <s v="1980-01-01 00:00:00"/>
    <n v="6"/>
    <s v="fr"/>
    <x v="1"/>
    <x v="2"/>
    <x v="2"/>
    <x v="1"/>
    <x v="1"/>
    <x v="1"/>
    <x v="1"/>
    <x v="86"/>
    <x v="4"/>
    <x v="1"/>
    <x v="1"/>
    <x v="1"/>
    <x v="2"/>
    <x v="1"/>
    <x v="1"/>
    <x v="1"/>
    <x v="1"/>
    <x v="2"/>
    <x v="1"/>
    <x v="0"/>
    <x v="0"/>
    <x v="0"/>
    <x v="0"/>
    <x v="0"/>
    <x v="0"/>
    <x v="0"/>
    <x v="2"/>
    <x v="1"/>
    <x v="3"/>
    <x v="2"/>
    <x v="1"/>
    <s v="Une séparation"/>
    <x v="2"/>
    <x v="1"/>
    <x v="133"/>
    <x v="2"/>
    <x v="160"/>
  </r>
  <r>
    <n v="279"/>
    <s v="1980-01-01 00:00:00"/>
    <n v="6"/>
    <s v="fr"/>
    <x v="2"/>
    <x v="2"/>
    <x v="21"/>
    <x v="2"/>
    <x v="1"/>
    <x v="1"/>
    <x v="1"/>
    <x v="87"/>
    <x v="4"/>
    <x v="1"/>
    <x v="1"/>
    <x v="1"/>
    <x v="2"/>
    <x v="1"/>
    <x v="1"/>
    <x v="1"/>
    <x v="1"/>
    <x v="2"/>
    <x v="1"/>
    <x v="0"/>
    <x v="0"/>
    <x v="0"/>
    <x v="0"/>
    <x v="0"/>
    <x v="0"/>
    <x v="0"/>
    <x v="1"/>
    <x v="3"/>
    <x v="2"/>
    <x v="2"/>
    <x v="2"/>
    <s v="Aucun impact"/>
    <x v="4"/>
    <x v="2"/>
    <x v="134"/>
    <x v="3"/>
    <x v="161"/>
  </r>
  <r>
    <n v="280"/>
    <s v="1980-01-01 00:00:00"/>
    <n v="6"/>
    <s v="fr"/>
    <x v="1"/>
    <x v="2"/>
    <x v="26"/>
    <x v="2"/>
    <x v="1"/>
    <x v="1"/>
    <x v="1"/>
    <x v="88"/>
    <x v="1"/>
    <x v="3"/>
    <x v="4"/>
    <x v="2"/>
    <x v="2"/>
    <x v="2"/>
    <x v="1"/>
    <x v="1"/>
    <x v="2"/>
    <x v="2"/>
    <x v="2"/>
    <x v="1"/>
    <x v="1"/>
    <x v="1"/>
    <x v="1"/>
    <x v="1"/>
    <x v="1"/>
    <x v="1"/>
    <x v="1"/>
    <x v="1"/>
    <x v="3"/>
    <x v="2"/>
    <x v="1"/>
    <s v="Des tensions"/>
    <x v="1"/>
    <x v="1"/>
    <x v="135"/>
    <x v="2"/>
    <x v="162"/>
  </r>
  <r>
    <n v="281"/>
    <s v="1980-01-01 00:00:00"/>
    <n v="6"/>
    <s v="fr"/>
    <x v="2"/>
    <x v="7"/>
    <x v="17"/>
    <x v="1"/>
    <x v="1"/>
    <x v="1"/>
    <x v="1"/>
    <x v="0"/>
    <x v="2"/>
    <x v="2"/>
    <x v="2"/>
    <x v="1"/>
    <x v="2"/>
    <x v="1"/>
    <x v="1"/>
    <x v="1"/>
    <x v="1"/>
    <x v="2"/>
    <x v="1"/>
    <x v="0"/>
    <x v="0"/>
    <x v="0"/>
    <x v="0"/>
    <x v="0"/>
    <x v="0"/>
    <x v="0"/>
    <x v="3"/>
    <x v="2"/>
    <x v="1"/>
    <x v="2"/>
    <x v="2"/>
    <s v="Aucun impact"/>
    <x v="4"/>
    <x v="2"/>
    <x v="22"/>
    <x v="2"/>
    <x v="163"/>
  </r>
  <r>
    <n v="282"/>
    <s v="1980-01-01 00:00:00"/>
    <n v="6"/>
    <s v="fr"/>
    <x v="2"/>
    <x v="2"/>
    <x v="59"/>
    <x v="1"/>
    <x v="1"/>
    <x v="1"/>
    <x v="1"/>
    <x v="0"/>
    <x v="1"/>
    <x v="1"/>
    <x v="1"/>
    <x v="1"/>
    <x v="1"/>
    <x v="2"/>
    <x v="1"/>
    <x v="1"/>
    <x v="1"/>
    <x v="2"/>
    <x v="1"/>
    <x v="0"/>
    <x v="0"/>
    <x v="0"/>
    <x v="0"/>
    <x v="0"/>
    <x v="0"/>
    <x v="0"/>
    <x v="2"/>
    <x v="2"/>
    <x v="2"/>
    <x v="2"/>
    <x v="2"/>
    <s v="Aucun impact"/>
    <x v="2"/>
    <x v="2"/>
    <x v="136"/>
    <x v="2"/>
    <x v="164"/>
  </r>
  <r>
    <n v="283"/>
    <s v="1980-01-01 00:00:00"/>
    <n v="6"/>
    <s v="fr"/>
    <x v="1"/>
    <x v="10"/>
    <x v="65"/>
    <x v="2"/>
    <x v="1"/>
    <x v="1"/>
    <x v="1"/>
    <x v="0"/>
    <x v="4"/>
    <x v="1"/>
    <x v="1"/>
    <x v="1"/>
    <x v="1"/>
    <x v="2"/>
    <x v="2"/>
    <x v="2"/>
    <x v="1"/>
    <x v="2"/>
    <x v="2"/>
    <x v="1"/>
    <x v="1"/>
    <x v="2"/>
    <x v="1"/>
    <x v="1"/>
    <x v="1"/>
    <x v="1"/>
    <x v="1"/>
    <x v="2"/>
    <x v="1"/>
    <x v="1"/>
    <x v="2"/>
    <s v="Aucun impact"/>
    <x v="4"/>
    <x v="2"/>
    <x v="132"/>
    <x v="1"/>
    <x v="12"/>
  </r>
  <r>
    <n v="284"/>
    <s v="1980-01-01 00:00:00"/>
    <n v="6"/>
    <s v="fr"/>
    <x v="2"/>
    <x v="3"/>
    <x v="18"/>
    <x v="1"/>
    <x v="1"/>
    <x v="1"/>
    <x v="1"/>
    <x v="0"/>
    <x v="4"/>
    <x v="1"/>
    <x v="1"/>
    <x v="1"/>
    <x v="1"/>
    <x v="2"/>
    <x v="1"/>
    <x v="1"/>
    <x v="1"/>
    <x v="2"/>
    <x v="1"/>
    <x v="0"/>
    <x v="0"/>
    <x v="0"/>
    <x v="0"/>
    <x v="0"/>
    <x v="0"/>
    <x v="0"/>
    <x v="1"/>
    <x v="2"/>
    <x v="1"/>
    <x v="2"/>
    <x v="1"/>
    <s v="Aucun impact"/>
    <x v="1"/>
    <x v="2"/>
    <x v="137"/>
    <x v="3"/>
    <x v="5"/>
  </r>
  <r>
    <n v="285"/>
    <s v="1980-01-01 00:00:00"/>
    <n v="6"/>
    <s v="fr"/>
    <x v="1"/>
    <x v="4"/>
    <x v="28"/>
    <x v="1"/>
    <x v="1"/>
    <x v="1"/>
    <x v="2"/>
    <x v="89"/>
    <x v="3"/>
    <x v="1"/>
    <x v="2"/>
    <x v="1"/>
    <x v="2"/>
    <x v="1"/>
    <x v="1"/>
    <x v="1"/>
    <x v="1"/>
    <x v="2"/>
    <x v="1"/>
    <x v="0"/>
    <x v="0"/>
    <x v="0"/>
    <x v="0"/>
    <x v="0"/>
    <x v="0"/>
    <x v="0"/>
    <x v="1"/>
    <x v="2"/>
    <x v="1"/>
    <x v="1"/>
    <x v="1"/>
    <s v="Aucun impact"/>
    <x v="1"/>
    <x v="2"/>
    <x v="55"/>
    <x v="1"/>
    <x v="90"/>
  </r>
  <r>
    <n v="286"/>
    <s v="1980-01-01 00:00:00"/>
    <n v="6"/>
    <s v="fr"/>
    <x v="1"/>
    <x v="1"/>
    <x v="18"/>
    <x v="2"/>
    <x v="1"/>
    <x v="1"/>
    <x v="1"/>
    <x v="0"/>
    <x v="3"/>
    <x v="1"/>
    <x v="1"/>
    <x v="1"/>
    <x v="2"/>
    <x v="1"/>
    <x v="1"/>
    <x v="1"/>
    <x v="1"/>
    <x v="2"/>
    <x v="2"/>
    <x v="1"/>
    <x v="2"/>
    <x v="1"/>
    <x v="1"/>
    <x v="1"/>
    <x v="2"/>
    <x v="1"/>
    <x v="1"/>
    <x v="1"/>
    <x v="1"/>
    <x v="2"/>
    <x v="1"/>
    <s v="Aucun impact"/>
    <x v="2"/>
    <x v="2"/>
    <x v="10"/>
    <x v="2"/>
    <x v="12"/>
  </r>
  <r>
    <n v="287"/>
    <m/>
    <m/>
    <s v="fr"/>
    <x v="0"/>
    <x v="0"/>
    <x v="0"/>
    <x v="0"/>
    <x v="0"/>
    <x v="0"/>
    <x v="0"/>
    <x v="0"/>
    <x v="0"/>
    <x v="0"/>
    <x v="0"/>
    <x v="0"/>
    <x v="0"/>
    <x v="0"/>
    <x v="0"/>
    <x v="0"/>
    <x v="0"/>
    <x v="0"/>
    <x v="0"/>
    <x v="0"/>
    <x v="0"/>
    <x v="0"/>
    <x v="0"/>
    <x v="0"/>
    <x v="0"/>
    <x v="0"/>
    <x v="0"/>
    <x v="0"/>
    <x v="0"/>
    <x v="0"/>
    <x v="0"/>
    <m/>
    <x v="0"/>
    <x v="0"/>
    <x v="0"/>
    <x v="0"/>
    <x v="0"/>
  </r>
  <r>
    <n v="288"/>
    <s v="1980-01-01 00:00:00"/>
    <n v="6"/>
    <s v="fr"/>
    <x v="1"/>
    <x v="1"/>
    <x v="28"/>
    <x v="2"/>
    <x v="1"/>
    <x v="1"/>
    <x v="1"/>
    <x v="0"/>
    <x v="4"/>
    <x v="3"/>
    <x v="1"/>
    <x v="1"/>
    <x v="1"/>
    <x v="1"/>
    <x v="1"/>
    <x v="1"/>
    <x v="1"/>
    <x v="2"/>
    <x v="2"/>
    <x v="2"/>
    <x v="2"/>
    <x v="1"/>
    <x v="1"/>
    <x v="1"/>
    <x v="1"/>
    <x v="1"/>
    <x v="1"/>
    <x v="2"/>
    <x v="3"/>
    <x v="2"/>
    <x v="1"/>
    <s v="Des tensions"/>
    <x v="5"/>
    <x v="1"/>
    <x v="18"/>
    <x v="3"/>
    <x v="165"/>
  </r>
  <r>
    <n v="289"/>
    <s v="1980-01-01 00:00:00"/>
    <n v="6"/>
    <s v="fr"/>
    <x v="2"/>
    <x v="1"/>
    <x v="66"/>
    <x v="1"/>
    <x v="1"/>
    <x v="1"/>
    <x v="1"/>
    <x v="0"/>
    <x v="1"/>
    <x v="1"/>
    <x v="1"/>
    <x v="1"/>
    <x v="2"/>
    <x v="1"/>
    <x v="1"/>
    <x v="1"/>
    <x v="1"/>
    <x v="2"/>
    <x v="1"/>
    <x v="0"/>
    <x v="0"/>
    <x v="0"/>
    <x v="0"/>
    <x v="0"/>
    <x v="0"/>
    <x v="0"/>
    <x v="2"/>
    <x v="2"/>
    <x v="2"/>
    <x v="2"/>
    <x v="2"/>
    <s v="Aucun impact"/>
    <x v="4"/>
    <x v="2"/>
    <x v="138"/>
    <x v="2"/>
    <x v="166"/>
  </r>
  <r>
    <n v="290"/>
    <s v="1980-01-01 00:00:00"/>
    <n v="6"/>
    <s v="fr"/>
    <x v="1"/>
    <x v="1"/>
    <x v="28"/>
    <x v="1"/>
    <x v="1"/>
    <x v="1"/>
    <x v="2"/>
    <x v="0"/>
    <x v="1"/>
    <x v="1"/>
    <x v="1"/>
    <x v="1"/>
    <x v="2"/>
    <x v="1"/>
    <x v="1"/>
    <x v="1"/>
    <x v="1"/>
    <x v="2"/>
    <x v="1"/>
    <x v="0"/>
    <x v="0"/>
    <x v="0"/>
    <x v="0"/>
    <x v="0"/>
    <x v="0"/>
    <x v="0"/>
    <x v="2"/>
    <x v="2"/>
    <x v="2"/>
    <x v="2"/>
    <x v="1"/>
    <s v="Des tensions"/>
    <x v="6"/>
    <x v="2"/>
    <x v="5"/>
    <x v="3"/>
    <x v="167"/>
  </r>
  <r>
    <n v="291"/>
    <s v="1980-01-01 00:00:00"/>
    <n v="6"/>
    <s v="fr"/>
    <x v="2"/>
    <x v="2"/>
    <x v="18"/>
    <x v="2"/>
    <x v="1"/>
    <x v="1"/>
    <x v="1"/>
    <x v="90"/>
    <x v="4"/>
    <x v="1"/>
    <x v="1"/>
    <x v="1"/>
    <x v="2"/>
    <x v="2"/>
    <x v="1"/>
    <x v="1"/>
    <x v="2"/>
    <x v="2"/>
    <x v="1"/>
    <x v="0"/>
    <x v="0"/>
    <x v="0"/>
    <x v="0"/>
    <x v="0"/>
    <x v="0"/>
    <x v="0"/>
    <x v="2"/>
    <x v="1"/>
    <x v="2"/>
    <x v="1"/>
    <x v="2"/>
    <s v="Des tensions"/>
    <x v="4"/>
    <x v="2"/>
    <x v="129"/>
    <x v="2"/>
    <x v="168"/>
  </r>
  <r>
    <n v="292"/>
    <s v="1980-01-01 00:00:00"/>
    <n v="6"/>
    <s v="fr"/>
    <x v="2"/>
    <x v="7"/>
    <x v="55"/>
    <x v="1"/>
    <x v="1"/>
    <x v="1"/>
    <x v="1"/>
    <x v="91"/>
    <x v="4"/>
    <x v="1"/>
    <x v="1"/>
    <x v="1"/>
    <x v="1"/>
    <x v="2"/>
    <x v="1"/>
    <x v="1"/>
    <x v="1"/>
    <x v="2"/>
    <x v="1"/>
    <x v="0"/>
    <x v="0"/>
    <x v="0"/>
    <x v="0"/>
    <x v="0"/>
    <x v="0"/>
    <x v="0"/>
    <x v="2"/>
    <x v="2"/>
    <x v="1"/>
    <x v="2"/>
    <x v="1"/>
    <s v="Aucun impact"/>
    <x v="5"/>
    <x v="2"/>
    <x v="14"/>
    <x v="3"/>
    <x v="105"/>
  </r>
  <r>
    <n v="293"/>
    <s v="1980-01-01 00:00:00"/>
    <n v="6"/>
    <s v="fr"/>
    <x v="1"/>
    <x v="7"/>
    <x v="28"/>
    <x v="1"/>
    <x v="1"/>
    <x v="1"/>
    <x v="2"/>
    <x v="0"/>
    <x v="1"/>
    <x v="1"/>
    <x v="3"/>
    <x v="1"/>
    <x v="2"/>
    <x v="1"/>
    <x v="1"/>
    <x v="1"/>
    <x v="1"/>
    <x v="2"/>
    <x v="1"/>
    <x v="0"/>
    <x v="0"/>
    <x v="0"/>
    <x v="0"/>
    <x v="0"/>
    <x v="0"/>
    <x v="0"/>
    <x v="2"/>
    <x v="2"/>
    <x v="2"/>
    <x v="2"/>
    <x v="2"/>
    <s v="Aucun impact"/>
    <x v="2"/>
    <x v="1"/>
    <x v="139"/>
    <x v="2"/>
    <x v="169"/>
  </r>
  <r>
    <n v="294"/>
    <s v="1980-01-01 00:00:00"/>
    <n v="6"/>
    <s v="fr"/>
    <x v="1"/>
    <x v="2"/>
    <x v="19"/>
    <x v="1"/>
    <x v="1"/>
    <x v="1"/>
    <x v="1"/>
    <x v="92"/>
    <x v="4"/>
    <x v="4"/>
    <x v="2"/>
    <x v="1"/>
    <x v="2"/>
    <x v="2"/>
    <x v="1"/>
    <x v="1"/>
    <x v="1"/>
    <x v="1"/>
    <x v="1"/>
    <x v="0"/>
    <x v="0"/>
    <x v="0"/>
    <x v="0"/>
    <x v="0"/>
    <x v="0"/>
    <x v="0"/>
    <x v="3"/>
    <x v="2"/>
    <x v="1"/>
    <x v="2"/>
    <x v="2"/>
    <s v="Aucun impact"/>
    <x v="2"/>
    <x v="2"/>
    <x v="140"/>
    <x v="2"/>
    <x v="170"/>
  </r>
  <r>
    <n v="295"/>
    <s v="1980-01-01 00:00:00"/>
    <n v="6"/>
    <s v="fr"/>
    <x v="1"/>
    <x v="1"/>
    <x v="12"/>
    <x v="1"/>
    <x v="1"/>
    <x v="1"/>
    <x v="1"/>
    <x v="0"/>
    <x v="4"/>
    <x v="2"/>
    <x v="1"/>
    <x v="1"/>
    <x v="2"/>
    <x v="1"/>
    <x v="1"/>
    <x v="1"/>
    <x v="1"/>
    <x v="2"/>
    <x v="1"/>
    <x v="0"/>
    <x v="0"/>
    <x v="0"/>
    <x v="0"/>
    <x v="0"/>
    <x v="0"/>
    <x v="0"/>
    <x v="1"/>
    <x v="3"/>
    <x v="2"/>
    <x v="2"/>
    <x v="2"/>
    <s v="Aucun impact"/>
    <x v="1"/>
    <x v="1"/>
    <x v="22"/>
    <x v="2"/>
    <x v="6"/>
  </r>
  <r>
    <n v="296"/>
    <s v="1980-01-01 00:00:00"/>
    <n v="6"/>
    <s v="fr"/>
    <x v="2"/>
    <x v="2"/>
    <x v="67"/>
    <x v="1"/>
    <x v="1"/>
    <x v="1"/>
    <x v="1"/>
    <x v="0"/>
    <x v="1"/>
    <x v="1"/>
    <x v="1"/>
    <x v="1"/>
    <x v="1"/>
    <x v="1"/>
    <x v="1"/>
    <x v="1"/>
    <x v="1"/>
    <x v="2"/>
    <x v="1"/>
    <x v="0"/>
    <x v="0"/>
    <x v="0"/>
    <x v="0"/>
    <x v="0"/>
    <x v="0"/>
    <x v="0"/>
    <x v="2"/>
    <x v="2"/>
    <x v="1"/>
    <x v="2"/>
    <x v="1"/>
    <s v="Aucun impact"/>
    <x v="3"/>
    <x v="1"/>
    <x v="63"/>
    <x v="2"/>
    <x v="171"/>
  </r>
  <r>
    <n v="297"/>
    <s v="1980-01-01 00:00:00"/>
    <n v="6"/>
    <s v="fr"/>
    <x v="1"/>
    <x v="1"/>
    <x v="28"/>
    <x v="3"/>
    <x v="1"/>
    <x v="1"/>
    <x v="2"/>
    <x v="0"/>
    <x v="1"/>
    <x v="3"/>
    <x v="1"/>
    <x v="1"/>
    <x v="1"/>
    <x v="2"/>
    <x v="1"/>
    <x v="1"/>
    <x v="1"/>
    <x v="2"/>
    <x v="1"/>
    <x v="0"/>
    <x v="0"/>
    <x v="0"/>
    <x v="0"/>
    <x v="0"/>
    <x v="0"/>
    <x v="0"/>
    <x v="3"/>
    <x v="2"/>
    <x v="1"/>
    <x v="1"/>
    <x v="1"/>
    <s v="Des tensions"/>
    <x v="2"/>
    <x v="2"/>
    <x v="141"/>
    <x v="3"/>
    <x v="172"/>
  </r>
  <r>
    <n v="298"/>
    <m/>
    <n v="1"/>
    <s v="fr"/>
    <x v="1"/>
    <x v="1"/>
    <x v="33"/>
    <x v="1"/>
    <x v="1"/>
    <x v="1"/>
    <x v="0"/>
    <x v="0"/>
    <x v="0"/>
    <x v="0"/>
    <x v="0"/>
    <x v="0"/>
    <x v="0"/>
    <x v="0"/>
    <x v="0"/>
    <x v="0"/>
    <x v="0"/>
    <x v="0"/>
    <x v="0"/>
    <x v="0"/>
    <x v="0"/>
    <x v="0"/>
    <x v="0"/>
    <x v="0"/>
    <x v="0"/>
    <x v="0"/>
    <x v="0"/>
    <x v="0"/>
    <x v="0"/>
    <x v="0"/>
    <x v="0"/>
    <m/>
    <x v="0"/>
    <x v="0"/>
    <x v="0"/>
    <x v="0"/>
    <x v="0"/>
  </r>
  <r>
    <n v="299"/>
    <s v="1980-01-01 00:00:00"/>
    <n v="6"/>
    <s v="fr"/>
    <x v="2"/>
    <x v="1"/>
    <x v="28"/>
    <x v="2"/>
    <x v="1"/>
    <x v="1"/>
    <x v="1"/>
    <x v="93"/>
    <x v="1"/>
    <x v="1"/>
    <x v="2"/>
    <x v="1"/>
    <x v="1"/>
    <x v="2"/>
    <x v="1"/>
    <x v="1"/>
    <x v="1"/>
    <x v="2"/>
    <x v="1"/>
    <x v="0"/>
    <x v="0"/>
    <x v="0"/>
    <x v="0"/>
    <x v="0"/>
    <x v="0"/>
    <x v="0"/>
    <x v="2"/>
    <x v="3"/>
    <x v="1"/>
    <x v="2"/>
    <x v="2"/>
    <s v="Des tensions"/>
    <x v="1"/>
    <x v="1"/>
    <x v="6"/>
    <x v="2"/>
    <x v="6"/>
  </r>
  <r>
    <n v="300"/>
    <s v="1980-01-01 00:00:00"/>
    <n v="6"/>
    <s v="fr"/>
    <x v="2"/>
    <x v="7"/>
    <x v="16"/>
    <x v="1"/>
    <x v="1"/>
    <x v="1"/>
    <x v="1"/>
    <x v="94"/>
    <x v="4"/>
    <x v="1"/>
    <x v="1"/>
    <x v="1"/>
    <x v="1"/>
    <x v="2"/>
    <x v="1"/>
    <x v="1"/>
    <x v="1"/>
    <x v="2"/>
    <x v="1"/>
    <x v="0"/>
    <x v="0"/>
    <x v="0"/>
    <x v="0"/>
    <x v="0"/>
    <x v="0"/>
    <x v="0"/>
    <x v="2"/>
    <x v="2"/>
    <x v="2"/>
    <x v="1"/>
    <x v="2"/>
    <s v="Aucun impact"/>
    <x v="4"/>
    <x v="2"/>
    <x v="142"/>
    <x v="1"/>
    <x v="12"/>
  </r>
  <r>
    <n v="301"/>
    <s v="1980-01-01 00:00:00"/>
    <n v="6"/>
    <s v="fr"/>
    <x v="1"/>
    <x v="2"/>
    <x v="31"/>
    <x v="1"/>
    <x v="1"/>
    <x v="1"/>
    <x v="1"/>
    <x v="95"/>
    <x v="1"/>
    <x v="1"/>
    <x v="2"/>
    <x v="1"/>
    <x v="1"/>
    <x v="2"/>
    <x v="1"/>
    <x v="1"/>
    <x v="1"/>
    <x v="2"/>
    <x v="1"/>
    <x v="0"/>
    <x v="0"/>
    <x v="0"/>
    <x v="0"/>
    <x v="0"/>
    <x v="0"/>
    <x v="0"/>
    <x v="1"/>
    <x v="2"/>
    <x v="1"/>
    <x v="1"/>
    <x v="2"/>
    <s v="Aucun impact"/>
    <x v="1"/>
    <x v="2"/>
    <x v="143"/>
    <x v="2"/>
    <x v="173"/>
  </r>
  <r>
    <n v="302"/>
    <s v="1980-01-01 00:00:00"/>
    <n v="6"/>
    <s v="fr"/>
    <x v="2"/>
    <x v="7"/>
    <x v="7"/>
    <x v="1"/>
    <x v="1"/>
    <x v="1"/>
    <x v="1"/>
    <x v="0"/>
    <x v="2"/>
    <x v="1"/>
    <x v="2"/>
    <x v="1"/>
    <x v="2"/>
    <x v="1"/>
    <x v="1"/>
    <x v="1"/>
    <x v="1"/>
    <x v="2"/>
    <x v="1"/>
    <x v="0"/>
    <x v="0"/>
    <x v="0"/>
    <x v="0"/>
    <x v="0"/>
    <x v="0"/>
    <x v="0"/>
    <x v="3"/>
    <x v="2"/>
    <x v="2"/>
    <x v="2"/>
    <x v="1"/>
    <s v="Aucun impact"/>
    <x v="1"/>
    <x v="2"/>
    <x v="144"/>
    <x v="3"/>
    <x v="174"/>
  </r>
  <r>
    <n v="303"/>
    <s v="1980-01-01 00:00:00"/>
    <n v="6"/>
    <s v="fr"/>
    <x v="1"/>
    <x v="2"/>
    <x v="7"/>
    <x v="2"/>
    <x v="1"/>
    <x v="1"/>
    <x v="2"/>
    <x v="96"/>
    <x v="4"/>
    <x v="2"/>
    <x v="4"/>
    <x v="1"/>
    <x v="1"/>
    <x v="2"/>
    <x v="1"/>
    <x v="1"/>
    <x v="1"/>
    <x v="1"/>
    <x v="1"/>
    <x v="0"/>
    <x v="0"/>
    <x v="0"/>
    <x v="0"/>
    <x v="0"/>
    <x v="0"/>
    <x v="0"/>
    <x v="2"/>
    <x v="1"/>
    <x v="2"/>
    <x v="2"/>
    <x v="1"/>
    <s v="Aucun impact"/>
    <x v="1"/>
    <x v="1"/>
    <x v="10"/>
    <x v="2"/>
    <x v="175"/>
  </r>
  <r>
    <n v="304"/>
    <s v="1980-01-01 00:00:00"/>
    <n v="6"/>
    <s v="fr"/>
    <x v="1"/>
    <x v="2"/>
    <x v="3"/>
    <x v="1"/>
    <x v="1"/>
    <x v="1"/>
    <x v="1"/>
    <x v="97"/>
    <x v="4"/>
    <x v="1"/>
    <x v="4"/>
    <x v="2"/>
    <x v="1"/>
    <x v="1"/>
    <x v="1"/>
    <x v="1"/>
    <x v="2"/>
    <x v="2"/>
    <x v="1"/>
    <x v="0"/>
    <x v="0"/>
    <x v="0"/>
    <x v="0"/>
    <x v="0"/>
    <x v="0"/>
    <x v="0"/>
    <x v="3"/>
    <x v="1"/>
    <x v="3"/>
    <x v="2"/>
    <x v="1"/>
    <s v="Aucun impact"/>
    <x v="4"/>
    <x v="1"/>
    <x v="145"/>
    <x v="2"/>
    <x v="176"/>
  </r>
  <r>
    <n v="305"/>
    <m/>
    <n v="0"/>
    <s v="fr"/>
    <x v="0"/>
    <x v="0"/>
    <x v="0"/>
    <x v="0"/>
    <x v="0"/>
    <x v="0"/>
    <x v="0"/>
    <x v="0"/>
    <x v="0"/>
    <x v="0"/>
    <x v="0"/>
    <x v="0"/>
    <x v="0"/>
    <x v="0"/>
    <x v="0"/>
    <x v="0"/>
    <x v="0"/>
    <x v="0"/>
    <x v="0"/>
    <x v="0"/>
    <x v="0"/>
    <x v="0"/>
    <x v="0"/>
    <x v="0"/>
    <x v="0"/>
    <x v="0"/>
    <x v="0"/>
    <x v="0"/>
    <x v="0"/>
    <x v="0"/>
    <x v="0"/>
    <m/>
    <x v="0"/>
    <x v="1"/>
    <x v="145"/>
    <x v="2"/>
    <x v="176"/>
  </r>
  <r>
    <n v="306"/>
    <s v="1980-01-01 00:00:00"/>
    <n v="6"/>
    <s v="fr"/>
    <x v="1"/>
    <x v="24"/>
    <x v="68"/>
    <x v="2"/>
    <x v="1"/>
    <x v="1"/>
    <x v="2"/>
    <x v="98"/>
    <x v="4"/>
    <x v="1"/>
    <x v="1"/>
    <x v="1"/>
    <x v="2"/>
    <x v="1"/>
    <x v="1"/>
    <x v="1"/>
    <x v="2"/>
    <x v="2"/>
    <x v="1"/>
    <x v="0"/>
    <x v="0"/>
    <x v="0"/>
    <x v="0"/>
    <x v="0"/>
    <x v="0"/>
    <x v="0"/>
    <x v="2"/>
    <x v="1"/>
    <x v="1"/>
    <x v="1"/>
    <x v="2"/>
    <s v="Aucun impact"/>
    <x v="3"/>
    <x v="2"/>
    <x v="28"/>
    <x v="1"/>
    <x v="177"/>
  </r>
  <r>
    <n v="307"/>
    <s v="1980-01-01 00:00:00"/>
    <n v="6"/>
    <s v="fr"/>
    <x v="1"/>
    <x v="1"/>
    <x v="55"/>
    <x v="1"/>
    <x v="1"/>
    <x v="2"/>
    <x v="2"/>
    <x v="99"/>
    <x v="1"/>
    <x v="2"/>
    <x v="1"/>
    <x v="1"/>
    <x v="2"/>
    <x v="1"/>
    <x v="1"/>
    <x v="1"/>
    <x v="1"/>
    <x v="2"/>
    <x v="1"/>
    <x v="0"/>
    <x v="0"/>
    <x v="0"/>
    <x v="0"/>
    <x v="0"/>
    <x v="0"/>
    <x v="0"/>
    <x v="1"/>
    <x v="3"/>
    <x v="2"/>
    <x v="1"/>
    <x v="2"/>
    <s v="Aucun impact"/>
    <x v="2"/>
    <x v="1"/>
    <x v="9"/>
    <x v="3"/>
    <x v="178"/>
  </r>
  <r>
    <n v="308"/>
    <s v="1980-01-01 00:00:00"/>
    <n v="6"/>
    <s v="fr"/>
    <x v="2"/>
    <x v="2"/>
    <x v="16"/>
    <x v="1"/>
    <x v="1"/>
    <x v="1"/>
    <x v="1"/>
    <x v="100"/>
    <x v="4"/>
    <x v="1"/>
    <x v="2"/>
    <x v="1"/>
    <x v="1"/>
    <x v="2"/>
    <x v="1"/>
    <x v="1"/>
    <x v="1"/>
    <x v="2"/>
    <x v="2"/>
    <x v="2"/>
    <x v="1"/>
    <x v="1"/>
    <x v="1"/>
    <x v="1"/>
    <x v="1"/>
    <x v="1"/>
    <x v="2"/>
    <x v="2"/>
    <x v="1"/>
    <x v="2"/>
    <x v="1"/>
    <s v="Aucun impact"/>
    <x v="2"/>
    <x v="2"/>
    <x v="146"/>
    <x v="2"/>
    <x v="179"/>
  </r>
  <r>
    <n v="309"/>
    <s v="1980-01-01 00:00:00"/>
    <n v="6"/>
    <s v="fr"/>
    <x v="2"/>
    <x v="2"/>
    <x v="16"/>
    <x v="1"/>
    <x v="1"/>
    <x v="1"/>
    <x v="1"/>
    <x v="101"/>
    <x v="4"/>
    <x v="1"/>
    <x v="2"/>
    <x v="1"/>
    <x v="1"/>
    <x v="2"/>
    <x v="1"/>
    <x v="2"/>
    <x v="1"/>
    <x v="2"/>
    <x v="1"/>
    <x v="0"/>
    <x v="0"/>
    <x v="0"/>
    <x v="0"/>
    <x v="0"/>
    <x v="0"/>
    <x v="0"/>
    <x v="3"/>
    <x v="2"/>
    <x v="1"/>
    <x v="2"/>
    <x v="1"/>
    <s v="Aucun impact"/>
    <x v="2"/>
    <x v="2"/>
    <x v="147"/>
    <x v="3"/>
    <x v="180"/>
  </r>
  <r>
    <n v="310"/>
    <m/>
    <n v="2"/>
    <s v="fr"/>
    <x v="1"/>
    <x v="25"/>
    <x v="16"/>
    <x v="2"/>
    <x v="1"/>
    <x v="1"/>
    <x v="1"/>
    <x v="102"/>
    <x v="0"/>
    <x v="0"/>
    <x v="0"/>
    <x v="0"/>
    <x v="0"/>
    <x v="0"/>
    <x v="0"/>
    <x v="0"/>
    <x v="0"/>
    <x v="0"/>
    <x v="0"/>
    <x v="0"/>
    <x v="0"/>
    <x v="0"/>
    <x v="0"/>
    <x v="0"/>
    <x v="0"/>
    <x v="0"/>
    <x v="0"/>
    <x v="0"/>
    <x v="0"/>
    <x v="0"/>
    <x v="0"/>
    <m/>
    <x v="0"/>
    <x v="0"/>
    <x v="0"/>
    <x v="0"/>
    <x v="0"/>
  </r>
  <r>
    <n v="311"/>
    <s v="1980-01-01 00:00:00"/>
    <n v="6"/>
    <s v="fr"/>
    <x v="2"/>
    <x v="3"/>
    <x v="16"/>
    <x v="1"/>
    <x v="1"/>
    <x v="1"/>
    <x v="2"/>
    <x v="76"/>
    <x v="4"/>
    <x v="2"/>
    <x v="1"/>
    <x v="1"/>
    <x v="1"/>
    <x v="2"/>
    <x v="1"/>
    <x v="1"/>
    <x v="1"/>
    <x v="2"/>
    <x v="2"/>
    <x v="1"/>
    <x v="2"/>
    <x v="1"/>
    <x v="2"/>
    <x v="1"/>
    <x v="2"/>
    <x v="1"/>
    <x v="1"/>
    <x v="2"/>
    <x v="1"/>
    <x v="2"/>
    <x v="2"/>
    <s v="Aucun impact"/>
    <x v="2"/>
    <x v="2"/>
    <x v="148"/>
    <x v="3"/>
    <x v="181"/>
  </r>
  <r>
    <n v="312"/>
    <s v="1980-01-01 00:00:00"/>
    <n v="6"/>
    <s v="fr"/>
    <x v="1"/>
    <x v="2"/>
    <x v="17"/>
    <x v="1"/>
    <x v="1"/>
    <x v="1"/>
    <x v="1"/>
    <x v="103"/>
    <x v="1"/>
    <x v="2"/>
    <x v="1"/>
    <x v="1"/>
    <x v="2"/>
    <x v="1"/>
    <x v="1"/>
    <x v="1"/>
    <x v="1"/>
    <x v="2"/>
    <x v="1"/>
    <x v="0"/>
    <x v="0"/>
    <x v="0"/>
    <x v="0"/>
    <x v="0"/>
    <x v="0"/>
    <x v="0"/>
    <x v="1"/>
    <x v="2"/>
    <x v="1"/>
    <x v="1"/>
    <x v="1"/>
    <s v="Aucun impact"/>
    <x v="4"/>
    <x v="2"/>
    <x v="149"/>
    <x v="3"/>
    <x v="182"/>
  </r>
  <r>
    <n v="313"/>
    <m/>
    <n v="5"/>
    <s v="fr"/>
    <x v="1"/>
    <x v="7"/>
    <x v="16"/>
    <x v="1"/>
    <x v="1"/>
    <x v="1"/>
    <x v="2"/>
    <x v="76"/>
    <x v="4"/>
    <x v="2"/>
    <x v="2"/>
    <x v="1"/>
    <x v="1"/>
    <x v="2"/>
    <x v="1"/>
    <x v="1"/>
    <x v="1"/>
    <x v="2"/>
    <x v="2"/>
    <x v="1"/>
    <x v="2"/>
    <x v="1"/>
    <x v="2"/>
    <x v="1"/>
    <x v="2"/>
    <x v="1"/>
    <x v="1"/>
    <x v="2"/>
    <x v="1"/>
    <x v="1"/>
    <x v="2"/>
    <s v="Aucun impact"/>
    <x v="2"/>
    <x v="0"/>
    <x v="0"/>
    <x v="0"/>
    <x v="0"/>
  </r>
  <r>
    <n v="314"/>
    <m/>
    <m/>
    <s v="fr"/>
    <x v="0"/>
    <x v="0"/>
    <x v="0"/>
    <x v="0"/>
    <x v="0"/>
    <x v="0"/>
    <x v="0"/>
    <x v="0"/>
    <x v="0"/>
    <x v="0"/>
    <x v="0"/>
    <x v="0"/>
    <x v="0"/>
    <x v="0"/>
    <x v="0"/>
    <x v="0"/>
    <x v="0"/>
    <x v="0"/>
    <x v="0"/>
    <x v="0"/>
    <x v="0"/>
    <x v="0"/>
    <x v="0"/>
    <x v="0"/>
    <x v="0"/>
    <x v="0"/>
    <x v="0"/>
    <x v="0"/>
    <x v="0"/>
    <x v="0"/>
    <x v="0"/>
    <m/>
    <x v="0"/>
    <x v="0"/>
    <x v="0"/>
    <x v="0"/>
    <x v="0"/>
  </r>
  <r>
    <n v="315"/>
    <s v="1980-01-01 00:00:00"/>
    <n v="6"/>
    <s v="fr"/>
    <x v="1"/>
    <x v="2"/>
    <x v="2"/>
    <x v="1"/>
    <x v="1"/>
    <x v="1"/>
    <x v="1"/>
    <x v="0"/>
    <x v="4"/>
    <x v="1"/>
    <x v="3"/>
    <x v="1"/>
    <x v="1"/>
    <x v="1"/>
    <x v="1"/>
    <x v="1"/>
    <x v="1"/>
    <x v="2"/>
    <x v="1"/>
    <x v="0"/>
    <x v="0"/>
    <x v="0"/>
    <x v="0"/>
    <x v="0"/>
    <x v="0"/>
    <x v="0"/>
    <x v="2"/>
    <x v="1"/>
    <x v="1"/>
    <x v="2"/>
    <x v="2"/>
    <s v="Aucun impact"/>
    <x v="5"/>
    <x v="1"/>
    <x v="22"/>
    <x v="3"/>
    <x v="183"/>
  </r>
  <r>
    <n v="316"/>
    <m/>
    <m/>
    <s v="fr"/>
    <x v="0"/>
    <x v="0"/>
    <x v="0"/>
    <x v="0"/>
    <x v="0"/>
    <x v="0"/>
    <x v="0"/>
    <x v="0"/>
    <x v="0"/>
    <x v="0"/>
    <x v="0"/>
    <x v="0"/>
    <x v="0"/>
    <x v="0"/>
    <x v="0"/>
    <x v="0"/>
    <x v="0"/>
    <x v="0"/>
    <x v="0"/>
    <x v="0"/>
    <x v="0"/>
    <x v="0"/>
    <x v="0"/>
    <x v="0"/>
    <x v="0"/>
    <x v="0"/>
    <x v="0"/>
    <x v="0"/>
    <x v="0"/>
    <x v="0"/>
    <x v="0"/>
    <m/>
    <x v="0"/>
    <x v="0"/>
    <x v="0"/>
    <x v="0"/>
    <x v="0"/>
  </r>
  <r>
    <n v="317"/>
    <s v="1980-01-01 00:00:00"/>
    <n v="6"/>
    <s v="fr"/>
    <x v="2"/>
    <x v="7"/>
    <x v="18"/>
    <x v="2"/>
    <x v="1"/>
    <x v="1"/>
    <x v="1"/>
    <x v="104"/>
    <x v="4"/>
    <x v="1"/>
    <x v="1"/>
    <x v="1"/>
    <x v="1"/>
    <x v="2"/>
    <x v="1"/>
    <x v="1"/>
    <x v="1"/>
    <x v="2"/>
    <x v="1"/>
    <x v="0"/>
    <x v="0"/>
    <x v="0"/>
    <x v="0"/>
    <x v="0"/>
    <x v="0"/>
    <x v="0"/>
    <x v="2"/>
    <x v="1"/>
    <x v="2"/>
    <x v="2"/>
    <x v="2"/>
    <s v="Aucun impact"/>
    <x v="6"/>
    <x v="2"/>
    <x v="129"/>
    <x v="3"/>
    <x v="184"/>
  </r>
  <r>
    <n v="318"/>
    <s v="1980-01-01 00:00:00"/>
    <n v="6"/>
    <s v="fr"/>
    <x v="2"/>
    <x v="1"/>
    <x v="55"/>
    <x v="1"/>
    <x v="1"/>
    <x v="2"/>
    <x v="1"/>
    <x v="105"/>
    <x v="4"/>
    <x v="2"/>
    <x v="1"/>
    <x v="1"/>
    <x v="2"/>
    <x v="1"/>
    <x v="1"/>
    <x v="1"/>
    <x v="2"/>
    <x v="2"/>
    <x v="1"/>
    <x v="0"/>
    <x v="0"/>
    <x v="0"/>
    <x v="0"/>
    <x v="0"/>
    <x v="0"/>
    <x v="0"/>
    <x v="2"/>
    <x v="1"/>
    <x v="2"/>
    <x v="2"/>
    <x v="2"/>
    <s v="Aucun impact"/>
    <x v="1"/>
    <x v="1"/>
    <x v="150"/>
    <x v="3"/>
    <x v="75"/>
  </r>
  <r>
    <n v="319"/>
    <s v="1980-01-01 00:00:00"/>
    <n v="6"/>
    <s v="fr"/>
    <x v="1"/>
    <x v="2"/>
    <x v="53"/>
    <x v="1"/>
    <x v="1"/>
    <x v="1"/>
    <x v="1"/>
    <x v="0"/>
    <x v="4"/>
    <x v="2"/>
    <x v="2"/>
    <x v="1"/>
    <x v="2"/>
    <x v="1"/>
    <x v="1"/>
    <x v="1"/>
    <x v="1"/>
    <x v="2"/>
    <x v="1"/>
    <x v="0"/>
    <x v="0"/>
    <x v="0"/>
    <x v="0"/>
    <x v="0"/>
    <x v="0"/>
    <x v="0"/>
    <x v="2"/>
    <x v="2"/>
    <x v="2"/>
    <x v="2"/>
    <x v="1"/>
    <s v="Aucun impact"/>
    <x v="2"/>
    <x v="2"/>
    <x v="151"/>
    <x v="1"/>
    <x v="58"/>
  </r>
  <r>
    <n v="320"/>
    <s v="1980-01-01 00:00:00"/>
    <n v="6"/>
    <s v="fr"/>
    <x v="2"/>
    <x v="2"/>
    <x v="6"/>
    <x v="1"/>
    <x v="1"/>
    <x v="2"/>
    <x v="1"/>
    <x v="106"/>
    <x v="1"/>
    <x v="2"/>
    <x v="1"/>
    <x v="1"/>
    <x v="2"/>
    <x v="2"/>
    <x v="1"/>
    <x v="1"/>
    <x v="1"/>
    <x v="2"/>
    <x v="1"/>
    <x v="0"/>
    <x v="0"/>
    <x v="0"/>
    <x v="0"/>
    <x v="0"/>
    <x v="0"/>
    <x v="0"/>
    <x v="2"/>
    <x v="2"/>
    <x v="1"/>
    <x v="1"/>
    <x v="1"/>
    <s v="Des tensions"/>
    <x v="1"/>
    <x v="2"/>
    <x v="129"/>
    <x v="3"/>
    <x v="185"/>
  </r>
  <r>
    <n v="321"/>
    <s v="1980-01-01 00:00:00"/>
    <n v="6"/>
    <s v="fr"/>
    <x v="1"/>
    <x v="7"/>
    <x v="10"/>
    <x v="2"/>
    <x v="1"/>
    <x v="1"/>
    <x v="2"/>
    <x v="0"/>
    <x v="3"/>
    <x v="2"/>
    <x v="3"/>
    <x v="1"/>
    <x v="1"/>
    <x v="2"/>
    <x v="1"/>
    <x v="1"/>
    <x v="1"/>
    <x v="2"/>
    <x v="1"/>
    <x v="0"/>
    <x v="0"/>
    <x v="0"/>
    <x v="0"/>
    <x v="0"/>
    <x v="0"/>
    <x v="0"/>
    <x v="2"/>
    <x v="1"/>
    <x v="3"/>
    <x v="2"/>
    <x v="2"/>
    <s v="Des tensions"/>
    <x v="2"/>
    <x v="1"/>
    <x v="20"/>
    <x v="1"/>
    <x v="75"/>
  </r>
  <r>
    <n v="322"/>
    <s v="1980-01-01 00:00:00"/>
    <n v="6"/>
    <s v="fr"/>
    <x v="2"/>
    <x v="2"/>
    <x v="16"/>
    <x v="1"/>
    <x v="1"/>
    <x v="1"/>
    <x v="1"/>
    <x v="107"/>
    <x v="4"/>
    <x v="1"/>
    <x v="4"/>
    <x v="1"/>
    <x v="1"/>
    <x v="1"/>
    <x v="1"/>
    <x v="1"/>
    <x v="1"/>
    <x v="2"/>
    <x v="2"/>
    <x v="2"/>
    <x v="2"/>
    <x v="2"/>
    <x v="1"/>
    <x v="1"/>
    <x v="2"/>
    <x v="1"/>
    <x v="1"/>
    <x v="1"/>
    <x v="2"/>
    <x v="2"/>
    <x v="2"/>
    <s v="Une/des rencontre(s)"/>
    <x v="2"/>
    <x v="1"/>
    <x v="117"/>
    <x v="3"/>
    <x v="186"/>
  </r>
  <r>
    <n v="323"/>
    <s v="1980-01-01 00:00:00"/>
    <n v="6"/>
    <s v="fr"/>
    <x v="1"/>
    <x v="7"/>
    <x v="28"/>
    <x v="1"/>
    <x v="1"/>
    <x v="1"/>
    <x v="2"/>
    <x v="0"/>
    <x v="4"/>
    <x v="1"/>
    <x v="1"/>
    <x v="1"/>
    <x v="1"/>
    <x v="1"/>
    <x v="1"/>
    <x v="1"/>
    <x v="1"/>
    <x v="2"/>
    <x v="1"/>
    <x v="0"/>
    <x v="0"/>
    <x v="0"/>
    <x v="0"/>
    <x v="0"/>
    <x v="0"/>
    <x v="0"/>
    <x v="3"/>
    <x v="1"/>
    <x v="1"/>
    <x v="1"/>
    <x v="2"/>
    <s v="Aucun impact"/>
    <x v="1"/>
    <x v="2"/>
    <x v="152"/>
    <x v="3"/>
    <x v="187"/>
  </r>
  <r>
    <n v="324"/>
    <s v="1980-01-01 00:00:00"/>
    <n v="6"/>
    <s v="fr"/>
    <x v="2"/>
    <x v="7"/>
    <x v="28"/>
    <x v="1"/>
    <x v="1"/>
    <x v="1"/>
    <x v="1"/>
    <x v="108"/>
    <x v="4"/>
    <x v="1"/>
    <x v="3"/>
    <x v="2"/>
    <x v="2"/>
    <x v="1"/>
    <x v="1"/>
    <x v="1"/>
    <x v="1"/>
    <x v="2"/>
    <x v="1"/>
    <x v="0"/>
    <x v="0"/>
    <x v="0"/>
    <x v="0"/>
    <x v="0"/>
    <x v="0"/>
    <x v="0"/>
    <x v="1"/>
    <x v="1"/>
    <x v="1"/>
    <x v="1"/>
    <x v="1"/>
    <s v="Aucun impact"/>
    <x v="3"/>
    <x v="2"/>
    <x v="153"/>
    <x v="1"/>
    <x v="84"/>
  </r>
  <r>
    <n v="325"/>
    <s v="1980-01-01 00:00:00"/>
    <n v="6"/>
    <s v="fr"/>
    <x v="2"/>
    <x v="26"/>
    <x v="69"/>
    <x v="1"/>
    <x v="1"/>
    <x v="1"/>
    <x v="1"/>
    <x v="109"/>
    <x v="4"/>
    <x v="1"/>
    <x v="2"/>
    <x v="1"/>
    <x v="1"/>
    <x v="2"/>
    <x v="1"/>
    <x v="1"/>
    <x v="1"/>
    <x v="2"/>
    <x v="2"/>
    <x v="1"/>
    <x v="1"/>
    <x v="1"/>
    <x v="1"/>
    <x v="1"/>
    <x v="1"/>
    <x v="1"/>
    <x v="1"/>
    <x v="2"/>
    <x v="1"/>
    <x v="2"/>
    <x v="2"/>
    <s v="Une/des rencontre(s)"/>
    <x v="4"/>
    <x v="2"/>
    <x v="154"/>
    <x v="2"/>
    <x v="5"/>
  </r>
  <r>
    <n v="326"/>
    <s v="1980-01-01 00:00:00"/>
    <n v="6"/>
    <s v="fr"/>
    <x v="2"/>
    <x v="1"/>
    <x v="70"/>
    <x v="3"/>
    <x v="1"/>
    <x v="1"/>
    <x v="1"/>
    <x v="110"/>
    <x v="4"/>
    <x v="1"/>
    <x v="4"/>
    <x v="1"/>
    <x v="1"/>
    <x v="2"/>
    <x v="1"/>
    <x v="1"/>
    <x v="1"/>
    <x v="2"/>
    <x v="1"/>
    <x v="0"/>
    <x v="0"/>
    <x v="0"/>
    <x v="0"/>
    <x v="0"/>
    <x v="0"/>
    <x v="0"/>
    <x v="3"/>
    <x v="1"/>
    <x v="4"/>
    <x v="2"/>
    <x v="1"/>
    <s v="Des tensions"/>
    <x v="2"/>
    <x v="1"/>
    <x v="129"/>
    <x v="2"/>
    <x v="188"/>
  </r>
  <r>
    <n v="327"/>
    <s v="1980-01-01 00:00:00"/>
    <n v="6"/>
    <s v="fr"/>
    <x v="1"/>
    <x v="2"/>
    <x v="31"/>
    <x v="1"/>
    <x v="1"/>
    <x v="1"/>
    <x v="1"/>
    <x v="14"/>
    <x v="4"/>
    <x v="1"/>
    <x v="1"/>
    <x v="1"/>
    <x v="2"/>
    <x v="2"/>
    <x v="1"/>
    <x v="1"/>
    <x v="1"/>
    <x v="2"/>
    <x v="1"/>
    <x v="0"/>
    <x v="0"/>
    <x v="0"/>
    <x v="0"/>
    <x v="0"/>
    <x v="0"/>
    <x v="0"/>
    <x v="1"/>
    <x v="2"/>
    <x v="1"/>
    <x v="1"/>
    <x v="2"/>
    <s v="Aucun impact"/>
    <x v="2"/>
    <x v="2"/>
    <x v="155"/>
    <x v="3"/>
    <x v="189"/>
  </r>
  <r>
    <n v="328"/>
    <s v="1980-01-01 00:00:00"/>
    <n v="6"/>
    <s v="fr"/>
    <x v="2"/>
    <x v="2"/>
    <x v="21"/>
    <x v="1"/>
    <x v="1"/>
    <x v="1"/>
    <x v="1"/>
    <x v="111"/>
    <x v="4"/>
    <x v="1"/>
    <x v="1"/>
    <x v="1"/>
    <x v="1"/>
    <x v="2"/>
    <x v="1"/>
    <x v="1"/>
    <x v="1"/>
    <x v="2"/>
    <x v="1"/>
    <x v="0"/>
    <x v="0"/>
    <x v="0"/>
    <x v="0"/>
    <x v="0"/>
    <x v="0"/>
    <x v="0"/>
    <x v="2"/>
    <x v="1"/>
    <x v="2"/>
    <x v="1"/>
    <x v="2"/>
    <s v="Aucun impact"/>
    <x v="2"/>
    <x v="1"/>
    <x v="156"/>
    <x v="3"/>
    <x v="5"/>
  </r>
  <r>
    <n v="329"/>
    <s v="1980-01-01 00:00:00"/>
    <n v="6"/>
    <s v="fr"/>
    <x v="1"/>
    <x v="7"/>
    <x v="7"/>
    <x v="1"/>
    <x v="1"/>
    <x v="1"/>
    <x v="2"/>
    <x v="112"/>
    <x v="1"/>
    <x v="1"/>
    <x v="1"/>
    <x v="2"/>
    <x v="2"/>
    <x v="1"/>
    <x v="1"/>
    <x v="1"/>
    <x v="1"/>
    <x v="1"/>
    <x v="2"/>
    <x v="1"/>
    <x v="1"/>
    <x v="1"/>
    <x v="1"/>
    <x v="1"/>
    <x v="1"/>
    <x v="1"/>
    <x v="1"/>
    <x v="3"/>
    <x v="1"/>
    <x v="2"/>
    <x v="2"/>
    <s v="Aucun impact"/>
    <x v="2"/>
    <x v="2"/>
    <x v="157"/>
    <x v="3"/>
    <x v="190"/>
  </r>
  <r>
    <n v="330"/>
    <m/>
    <n v="1"/>
    <s v="fr"/>
    <x v="1"/>
    <x v="2"/>
    <x v="2"/>
    <x v="1"/>
    <x v="1"/>
    <x v="1"/>
    <x v="0"/>
    <x v="0"/>
    <x v="0"/>
    <x v="0"/>
    <x v="0"/>
    <x v="0"/>
    <x v="0"/>
    <x v="0"/>
    <x v="0"/>
    <x v="0"/>
    <x v="0"/>
    <x v="0"/>
    <x v="0"/>
    <x v="0"/>
    <x v="0"/>
    <x v="0"/>
    <x v="0"/>
    <x v="0"/>
    <x v="0"/>
    <x v="0"/>
    <x v="0"/>
    <x v="0"/>
    <x v="0"/>
    <x v="0"/>
    <x v="0"/>
    <m/>
    <x v="0"/>
    <x v="0"/>
    <x v="0"/>
    <x v="0"/>
    <x v="0"/>
  </r>
  <r>
    <n v="331"/>
    <s v="1980-01-01 00:00:00"/>
    <n v="6"/>
    <s v="fr"/>
    <x v="2"/>
    <x v="1"/>
    <x v="57"/>
    <x v="1"/>
    <x v="1"/>
    <x v="1"/>
    <x v="1"/>
    <x v="113"/>
    <x v="1"/>
    <x v="3"/>
    <x v="3"/>
    <x v="1"/>
    <x v="1"/>
    <x v="2"/>
    <x v="1"/>
    <x v="1"/>
    <x v="1"/>
    <x v="2"/>
    <x v="1"/>
    <x v="0"/>
    <x v="0"/>
    <x v="0"/>
    <x v="0"/>
    <x v="0"/>
    <x v="0"/>
    <x v="0"/>
    <x v="2"/>
    <x v="1"/>
    <x v="2"/>
    <x v="2"/>
    <x v="1"/>
    <s v="Une séparation"/>
    <x v="5"/>
    <x v="1"/>
    <x v="158"/>
    <x v="1"/>
    <x v="191"/>
  </r>
  <r>
    <n v="332"/>
    <s v="1980-01-01 00:00:00"/>
    <n v="6"/>
    <s v="fr"/>
    <x v="1"/>
    <x v="1"/>
    <x v="57"/>
    <x v="1"/>
    <x v="1"/>
    <x v="1"/>
    <x v="1"/>
    <x v="0"/>
    <x v="4"/>
    <x v="1"/>
    <x v="4"/>
    <x v="1"/>
    <x v="1"/>
    <x v="2"/>
    <x v="1"/>
    <x v="1"/>
    <x v="1"/>
    <x v="2"/>
    <x v="2"/>
    <x v="2"/>
    <x v="2"/>
    <x v="1"/>
    <x v="1"/>
    <x v="1"/>
    <x v="1"/>
    <x v="1"/>
    <x v="2"/>
    <x v="3"/>
    <x v="4"/>
    <x v="2"/>
    <x v="1"/>
    <s v="Une séparation"/>
    <x v="2"/>
    <x v="1"/>
    <x v="44"/>
    <x v="2"/>
    <x v="12"/>
  </r>
  <r>
    <n v="333"/>
    <s v="1980-01-01 00:00:00"/>
    <n v="6"/>
    <s v="fr"/>
    <x v="2"/>
    <x v="2"/>
    <x v="59"/>
    <x v="1"/>
    <x v="1"/>
    <x v="1"/>
    <x v="1"/>
    <x v="114"/>
    <x v="1"/>
    <x v="3"/>
    <x v="4"/>
    <x v="1"/>
    <x v="1"/>
    <x v="2"/>
    <x v="1"/>
    <x v="1"/>
    <x v="1"/>
    <x v="2"/>
    <x v="1"/>
    <x v="0"/>
    <x v="0"/>
    <x v="0"/>
    <x v="0"/>
    <x v="0"/>
    <x v="0"/>
    <x v="0"/>
    <x v="3"/>
    <x v="2"/>
    <x v="2"/>
    <x v="2"/>
    <x v="1"/>
    <s v="Une séparation"/>
    <x v="4"/>
    <x v="1"/>
    <x v="159"/>
    <x v="2"/>
    <x v="12"/>
  </r>
  <r>
    <n v="334"/>
    <s v="1980-01-01 00:00:00"/>
    <n v="6"/>
    <s v="fr"/>
    <x v="2"/>
    <x v="7"/>
    <x v="57"/>
    <x v="1"/>
    <x v="1"/>
    <x v="1"/>
    <x v="1"/>
    <x v="14"/>
    <x v="4"/>
    <x v="1"/>
    <x v="3"/>
    <x v="1"/>
    <x v="1"/>
    <x v="2"/>
    <x v="1"/>
    <x v="1"/>
    <x v="1"/>
    <x v="2"/>
    <x v="1"/>
    <x v="0"/>
    <x v="0"/>
    <x v="0"/>
    <x v="0"/>
    <x v="0"/>
    <x v="0"/>
    <x v="0"/>
    <x v="2"/>
    <x v="2"/>
    <x v="1"/>
    <x v="1"/>
    <x v="1"/>
    <s v="Aucun impact"/>
    <x v="4"/>
    <x v="2"/>
    <x v="160"/>
    <x v="2"/>
    <x v="192"/>
  </r>
  <r>
    <n v="335"/>
    <s v="1980-01-01 00:00:00"/>
    <n v="6"/>
    <s v="fr"/>
    <x v="1"/>
    <x v="13"/>
    <x v="71"/>
    <x v="1"/>
    <x v="1"/>
    <x v="1"/>
    <x v="1"/>
    <x v="115"/>
    <x v="3"/>
    <x v="1"/>
    <x v="2"/>
    <x v="1"/>
    <x v="2"/>
    <x v="2"/>
    <x v="1"/>
    <x v="1"/>
    <x v="1"/>
    <x v="2"/>
    <x v="1"/>
    <x v="0"/>
    <x v="0"/>
    <x v="0"/>
    <x v="0"/>
    <x v="0"/>
    <x v="0"/>
    <x v="0"/>
    <x v="2"/>
    <x v="2"/>
    <x v="1"/>
    <x v="1"/>
    <x v="2"/>
    <s v="Aucun impact"/>
    <x v="3"/>
    <x v="2"/>
    <x v="5"/>
    <x v="2"/>
    <x v="193"/>
  </r>
  <r>
    <n v="336"/>
    <s v="1980-01-01 00:00:00"/>
    <n v="6"/>
    <s v="fr"/>
    <x v="1"/>
    <x v="1"/>
    <x v="72"/>
    <x v="1"/>
    <x v="1"/>
    <x v="1"/>
    <x v="1"/>
    <x v="0"/>
    <x v="4"/>
    <x v="3"/>
    <x v="2"/>
    <x v="1"/>
    <x v="2"/>
    <x v="1"/>
    <x v="1"/>
    <x v="1"/>
    <x v="2"/>
    <x v="2"/>
    <x v="1"/>
    <x v="0"/>
    <x v="0"/>
    <x v="0"/>
    <x v="0"/>
    <x v="0"/>
    <x v="0"/>
    <x v="0"/>
    <x v="3"/>
    <x v="2"/>
    <x v="1"/>
    <x v="1"/>
    <x v="2"/>
    <s v="Aucun impact"/>
    <x v="4"/>
    <x v="2"/>
    <x v="161"/>
    <x v="3"/>
    <x v="67"/>
  </r>
  <r>
    <n v="337"/>
    <s v="1980-01-01 00:00:00"/>
    <n v="6"/>
    <s v="fr"/>
    <x v="1"/>
    <x v="1"/>
    <x v="57"/>
    <x v="1"/>
    <x v="1"/>
    <x v="1"/>
    <x v="1"/>
    <x v="0"/>
    <x v="2"/>
    <x v="1"/>
    <x v="2"/>
    <x v="1"/>
    <x v="1"/>
    <x v="2"/>
    <x v="1"/>
    <x v="1"/>
    <x v="1"/>
    <x v="2"/>
    <x v="1"/>
    <x v="0"/>
    <x v="0"/>
    <x v="0"/>
    <x v="0"/>
    <x v="0"/>
    <x v="0"/>
    <x v="0"/>
    <x v="1"/>
    <x v="2"/>
    <x v="1"/>
    <x v="2"/>
    <x v="1"/>
    <s v="Aucun impact"/>
    <x v="4"/>
    <x v="2"/>
    <x v="107"/>
    <x v="2"/>
    <x v="179"/>
  </r>
  <r>
    <n v="338"/>
    <s v="1980-01-01 00:00:00"/>
    <n v="6"/>
    <s v="fr"/>
    <x v="2"/>
    <x v="7"/>
    <x v="57"/>
    <x v="3"/>
    <x v="1"/>
    <x v="1"/>
    <x v="1"/>
    <x v="0"/>
    <x v="4"/>
    <x v="1"/>
    <x v="1"/>
    <x v="1"/>
    <x v="2"/>
    <x v="1"/>
    <x v="1"/>
    <x v="1"/>
    <x v="1"/>
    <x v="2"/>
    <x v="1"/>
    <x v="0"/>
    <x v="0"/>
    <x v="0"/>
    <x v="0"/>
    <x v="0"/>
    <x v="0"/>
    <x v="0"/>
    <x v="3"/>
    <x v="2"/>
    <x v="1"/>
    <x v="1"/>
    <x v="1"/>
    <s v="Aucun impact"/>
    <x v="1"/>
    <x v="1"/>
    <x v="22"/>
    <x v="1"/>
    <x v="194"/>
  </r>
  <r>
    <n v="339"/>
    <s v="1980-01-01 00:00:00"/>
    <n v="6"/>
    <s v="fr"/>
    <x v="2"/>
    <x v="1"/>
    <x v="57"/>
    <x v="1"/>
    <x v="1"/>
    <x v="1"/>
    <x v="1"/>
    <x v="116"/>
    <x v="1"/>
    <x v="3"/>
    <x v="1"/>
    <x v="1"/>
    <x v="1"/>
    <x v="1"/>
    <x v="1"/>
    <x v="1"/>
    <x v="1"/>
    <x v="2"/>
    <x v="1"/>
    <x v="0"/>
    <x v="0"/>
    <x v="0"/>
    <x v="0"/>
    <x v="0"/>
    <x v="0"/>
    <x v="0"/>
    <x v="1"/>
    <x v="1"/>
    <x v="2"/>
    <x v="2"/>
    <x v="1"/>
    <s v="Une/des rencontre(s)"/>
    <x v="1"/>
    <x v="1"/>
    <x v="162"/>
    <x v="3"/>
    <x v="5"/>
  </r>
  <r>
    <n v="340"/>
    <s v="1980-01-01 00:00:00"/>
    <n v="6"/>
    <s v="fr"/>
    <x v="1"/>
    <x v="2"/>
    <x v="57"/>
    <x v="1"/>
    <x v="1"/>
    <x v="1"/>
    <x v="1"/>
    <x v="0"/>
    <x v="1"/>
    <x v="1"/>
    <x v="3"/>
    <x v="1"/>
    <x v="1"/>
    <x v="2"/>
    <x v="1"/>
    <x v="1"/>
    <x v="1"/>
    <x v="2"/>
    <x v="1"/>
    <x v="0"/>
    <x v="0"/>
    <x v="0"/>
    <x v="0"/>
    <x v="0"/>
    <x v="0"/>
    <x v="0"/>
    <x v="1"/>
    <x v="1"/>
    <x v="3"/>
    <x v="2"/>
    <x v="1"/>
    <s v="Aucun impact"/>
    <x v="4"/>
    <x v="1"/>
    <x v="163"/>
    <x v="1"/>
    <x v="195"/>
  </r>
  <r>
    <n v="341"/>
    <s v="1980-01-01 00:00:00"/>
    <n v="6"/>
    <s v="fr"/>
    <x v="1"/>
    <x v="1"/>
    <x v="57"/>
    <x v="1"/>
    <x v="1"/>
    <x v="1"/>
    <x v="2"/>
    <x v="117"/>
    <x v="4"/>
    <x v="1"/>
    <x v="3"/>
    <x v="1"/>
    <x v="2"/>
    <x v="1"/>
    <x v="1"/>
    <x v="1"/>
    <x v="1"/>
    <x v="2"/>
    <x v="1"/>
    <x v="0"/>
    <x v="0"/>
    <x v="0"/>
    <x v="0"/>
    <x v="0"/>
    <x v="0"/>
    <x v="0"/>
    <x v="1"/>
    <x v="2"/>
    <x v="2"/>
    <x v="2"/>
    <x v="1"/>
    <s v="Aucun impact"/>
    <x v="5"/>
    <x v="1"/>
    <x v="159"/>
    <x v="3"/>
    <x v="196"/>
  </r>
  <r>
    <n v="342"/>
    <s v="1980-01-01 00:00:00"/>
    <n v="6"/>
    <s v="fr"/>
    <x v="2"/>
    <x v="2"/>
    <x v="4"/>
    <x v="1"/>
    <x v="1"/>
    <x v="1"/>
    <x v="1"/>
    <x v="0"/>
    <x v="3"/>
    <x v="2"/>
    <x v="3"/>
    <x v="1"/>
    <x v="2"/>
    <x v="1"/>
    <x v="1"/>
    <x v="1"/>
    <x v="2"/>
    <x v="2"/>
    <x v="1"/>
    <x v="0"/>
    <x v="0"/>
    <x v="0"/>
    <x v="0"/>
    <x v="0"/>
    <x v="0"/>
    <x v="0"/>
    <x v="3"/>
    <x v="1"/>
    <x v="2"/>
    <x v="2"/>
    <x v="1"/>
    <s v="Aucun impact"/>
    <x v="1"/>
    <x v="2"/>
    <x v="159"/>
    <x v="3"/>
    <x v="12"/>
  </r>
  <r>
    <n v="343"/>
    <s v="1980-01-01 00:00:00"/>
    <n v="6"/>
    <s v="fr"/>
    <x v="2"/>
    <x v="2"/>
    <x v="57"/>
    <x v="1"/>
    <x v="1"/>
    <x v="1"/>
    <x v="1"/>
    <x v="118"/>
    <x v="4"/>
    <x v="1"/>
    <x v="1"/>
    <x v="1"/>
    <x v="2"/>
    <x v="1"/>
    <x v="1"/>
    <x v="1"/>
    <x v="1"/>
    <x v="2"/>
    <x v="1"/>
    <x v="0"/>
    <x v="0"/>
    <x v="0"/>
    <x v="0"/>
    <x v="0"/>
    <x v="0"/>
    <x v="0"/>
    <x v="2"/>
    <x v="3"/>
    <x v="3"/>
    <x v="2"/>
    <x v="2"/>
    <s v="Une séparation"/>
    <x v="4"/>
    <x v="1"/>
    <x v="63"/>
    <x v="2"/>
    <x v="150"/>
  </r>
  <r>
    <n v="344"/>
    <s v="1980-01-01 00:00:00"/>
    <n v="6"/>
    <s v="fr"/>
    <x v="2"/>
    <x v="2"/>
    <x v="57"/>
    <x v="1"/>
    <x v="1"/>
    <x v="1"/>
    <x v="1"/>
    <x v="119"/>
    <x v="4"/>
    <x v="1"/>
    <x v="1"/>
    <x v="1"/>
    <x v="1"/>
    <x v="2"/>
    <x v="1"/>
    <x v="1"/>
    <x v="1"/>
    <x v="2"/>
    <x v="2"/>
    <x v="2"/>
    <x v="2"/>
    <x v="1"/>
    <x v="1"/>
    <x v="1"/>
    <x v="2"/>
    <x v="1"/>
    <x v="1"/>
    <x v="3"/>
    <x v="1"/>
    <x v="2"/>
    <x v="1"/>
    <s v="Des tensions"/>
    <x v="5"/>
    <x v="1"/>
    <x v="164"/>
    <x v="2"/>
    <x v="197"/>
  </r>
  <r>
    <n v="345"/>
    <s v="1980-01-01 00:00:00"/>
    <n v="6"/>
    <s v="fr"/>
    <x v="1"/>
    <x v="27"/>
    <x v="28"/>
    <x v="1"/>
    <x v="1"/>
    <x v="1"/>
    <x v="2"/>
    <x v="0"/>
    <x v="3"/>
    <x v="1"/>
    <x v="1"/>
    <x v="1"/>
    <x v="1"/>
    <x v="1"/>
    <x v="1"/>
    <x v="1"/>
    <x v="1"/>
    <x v="2"/>
    <x v="1"/>
    <x v="0"/>
    <x v="0"/>
    <x v="0"/>
    <x v="0"/>
    <x v="0"/>
    <x v="0"/>
    <x v="0"/>
    <x v="2"/>
    <x v="2"/>
    <x v="2"/>
    <x v="2"/>
    <x v="1"/>
    <s v="Aucun impact"/>
    <x v="3"/>
    <x v="2"/>
    <x v="165"/>
    <x v="3"/>
    <x v="198"/>
  </r>
  <r>
    <n v="346"/>
    <s v="1980-01-01 00:00:00"/>
    <n v="6"/>
    <s v="fr"/>
    <x v="1"/>
    <x v="3"/>
    <x v="57"/>
    <x v="1"/>
    <x v="1"/>
    <x v="1"/>
    <x v="1"/>
    <x v="120"/>
    <x v="4"/>
    <x v="1"/>
    <x v="1"/>
    <x v="1"/>
    <x v="1"/>
    <x v="2"/>
    <x v="2"/>
    <x v="1"/>
    <x v="1"/>
    <x v="2"/>
    <x v="1"/>
    <x v="0"/>
    <x v="0"/>
    <x v="0"/>
    <x v="0"/>
    <x v="0"/>
    <x v="0"/>
    <x v="0"/>
    <x v="1"/>
    <x v="2"/>
    <x v="3"/>
    <x v="2"/>
    <x v="1"/>
    <s v="Une/des rencontre(s)"/>
    <x v="6"/>
    <x v="1"/>
    <x v="55"/>
    <x v="2"/>
    <x v="199"/>
  </r>
  <r>
    <n v="347"/>
    <s v="1980-01-01 00:00:00"/>
    <n v="6"/>
    <s v="fr"/>
    <x v="1"/>
    <x v="2"/>
    <x v="57"/>
    <x v="2"/>
    <x v="1"/>
    <x v="1"/>
    <x v="2"/>
    <x v="75"/>
    <x v="4"/>
    <x v="1"/>
    <x v="1"/>
    <x v="2"/>
    <x v="1"/>
    <x v="1"/>
    <x v="1"/>
    <x v="1"/>
    <x v="1"/>
    <x v="2"/>
    <x v="2"/>
    <x v="2"/>
    <x v="2"/>
    <x v="1"/>
    <x v="1"/>
    <x v="1"/>
    <x v="2"/>
    <x v="2"/>
    <x v="2"/>
    <x v="2"/>
    <x v="2"/>
    <x v="2"/>
    <x v="1"/>
    <s v="Aucun impact"/>
    <x v="4"/>
    <x v="1"/>
    <x v="166"/>
    <x v="2"/>
    <x v="200"/>
  </r>
  <r>
    <n v="348"/>
    <s v="1980-01-01 00:00:00"/>
    <n v="6"/>
    <s v="fr"/>
    <x v="2"/>
    <x v="7"/>
    <x v="64"/>
    <x v="2"/>
    <x v="1"/>
    <x v="2"/>
    <x v="1"/>
    <x v="121"/>
    <x v="4"/>
    <x v="3"/>
    <x v="1"/>
    <x v="1"/>
    <x v="1"/>
    <x v="2"/>
    <x v="1"/>
    <x v="1"/>
    <x v="1"/>
    <x v="2"/>
    <x v="1"/>
    <x v="0"/>
    <x v="0"/>
    <x v="0"/>
    <x v="0"/>
    <x v="0"/>
    <x v="0"/>
    <x v="0"/>
    <x v="3"/>
    <x v="2"/>
    <x v="1"/>
    <x v="2"/>
    <x v="1"/>
    <s v="Aucun impact"/>
    <x v="2"/>
    <x v="2"/>
    <x v="129"/>
    <x v="3"/>
    <x v="6"/>
  </r>
  <r>
    <n v="349"/>
    <s v="1980-01-01 00:00:00"/>
    <n v="6"/>
    <s v="fr"/>
    <x v="1"/>
    <x v="13"/>
    <x v="57"/>
    <x v="1"/>
    <x v="1"/>
    <x v="1"/>
    <x v="1"/>
    <x v="122"/>
    <x v="3"/>
    <x v="1"/>
    <x v="3"/>
    <x v="1"/>
    <x v="1"/>
    <x v="2"/>
    <x v="1"/>
    <x v="1"/>
    <x v="1"/>
    <x v="1"/>
    <x v="1"/>
    <x v="0"/>
    <x v="0"/>
    <x v="0"/>
    <x v="0"/>
    <x v="0"/>
    <x v="0"/>
    <x v="0"/>
    <x v="1"/>
    <x v="3"/>
    <x v="4"/>
    <x v="2"/>
    <x v="1"/>
    <s v="Des tensions"/>
    <x v="2"/>
    <x v="1"/>
    <x v="63"/>
    <x v="2"/>
    <x v="201"/>
  </r>
  <r>
    <n v="350"/>
    <m/>
    <n v="2"/>
    <s v="fr"/>
    <x v="1"/>
    <x v="10"/>
    <x v="57"/>
    <x v="1"/>
    <x v="1"/>
    <x v="1"/>
    <x v="1"/>
    <x v="123"/>
    <x v="0"/>
    <x v="0"/>
    <x v="0"/>
    <x v="0"/>
    <x v="0"/>
    <x v="0"/>
    <x v="0"/>
    <x v="0"/>
    <x v="0"/>
    <x v="0"/>
    <x v="0"/>
    <x v="0"/>
    <x v="0"/>
    <x v="0"/>
    <x v="0"/>
    <x v="0"/>
    <x v="0"/>
    <x v="0"/>
    <x v="0"/>
    <x v="0"/>
    <x v="0"/>
    <x v="0"/>
    <x v="0"/>
    <m/>
    <x v="0"/>
    <x v="0"/>
    <x v="0"/>
    <x v="0"/>
    <x v="0"/>
  </r>
  <r>
    <n v="351"/>
    <s v="1980-01-01 00:00:00"/>
    <n v="6"/>
    <s v="fr"/>
    <x v="2"/>
    <x v="2"/>
    <x v="34"/>
    <x v="1"/>
    <x v="1"/>
    <x v="2"/>
    <x v="1"/>
    <x v="0"/>
    <x v="4"/>
    <x v="1"/>
    <x v="1"/>
    <x v="1"/>
    <x v="1"/>
    <x v="2"/>
    <x v="1"/>
    <x v="1"/>
    <x v="1"/>
    <x v="2"/>
    <x v="1"/>
    <x v="0"/>
    <x v="0"/>
    <x v="0"/>
    <x v="0"/>
    <x v="0"/>
    <x v="0"/>
    <x v="0"/>
    <x v="3"/>
    <x v="2"/>
    <x v="1"/>
    <x v="2"/>
    <x v="1"/>
    <s v="Des tensions"/>
    <x v="1"/>
    <x v="2"/>
    <x v="167"/>
    <x v="3"/>
    <x v="202"/>
  </r>
  <r>
    <n v="352"/>
    <s v="1980-01-01 00:00:00"/>
    <n v="6"/>
    <s v="fr"/>
    <x v="1"/>
    <x v="2"/>
    <x v="35"/>
    <x v="1"/>
    <x v="1"/>
    <x v="1"/>
    <x v="2"/>
    <x v="124"/>
    <x v="3"/>
    <x v="2"/>
    <x v="2"/>
    <x v="1"/>
    <x v="2"/>
    <x v="1"/>
    <x v="1"/>
    <x v="1"/>
    <x v="2"/>
    <x v="2"/>
    <x v="1"/>
    <x v="0"/>
    <x v="0"/>
    <x v="0"/>
    <x v="0"/>
    <x v="0"/>
    <x v="0"/>
    <x v="0"/>
    <x v="2"/>
    <x v="1"/>
    <x v="2"/>
    <x v="2"/>
    <x v="1"/>
    <s v="Aucun impact"/>
    <x v="1"/>
    <x v="1"/>
    <x v="21"/>
    <x v="2"/>
    <x v="19"/>
  </r>
  <r>
    <n v="353"/>
    <s v="1980-01-01 00:00:00"/>
    <n v="6"/>
    <s v="fr"/>
    <x v="1"/>
    <x v="1"/>
    <x v="35"/>
    <x v="1"/>
    <x v="1"/>
    <x v="1"/>
    <x v="2"/>
    <x v="0"/>
    <x v="4"/>
    <x v="1"/>
    <x v="1"/>
    <x v="1"/>
    <x v="1"/>
    <x v="2"/>
    <x v="1"/>
    <x v="1"/>
    <x v="1"/>
    <x v="2"/>
    <x v="2"/>
    <x v="2"/>
    <x v="2"/>
    <x v="1"/>
    <x v="1"/>
    <x v="1"/>
    <x v="1"/>
    <x v="1"/>
    <x v="2"/>
    <x v="1"/>
    <x v="2"/>
    <x v="2"/>
    <x v="2"/>
    <s v="Aucun impact"/>
    <x v="1"/>
    <x v="2"/>
    <x v="168"/>
    <x v="3"/>
    <x v="203"/>
  </r>
  <r>
    <n v="354"/>
    <s v="1980-01-01 00:00:00"/>
    <n v="6"/>
    <s v="fr"/>
    <x v="1"/>
    <x v="3"/>
    <x v="28"/>
    <x v="2"/>
    <x v="1"/>
    <x v="1"/>
    <x v="1"/>
    <x v="125"/>
    <x v="4"/>
    <x v="1"/>
    <x v="3"/>
    <x v="1"/>
    <x v="2"/>
    <x v="2"/>
    <x v="1"/>
    <x v="1"/>
    <x v="1"/>
    <x v="2"/>
    <x v="2"/>
    <x v="1"/>
    <x v="2"/>
    <x v="1"/>
    <x v="1"/>
    <x v="1"/>
    <x v="1"/>
    <x v="1"/>
    <x v="2"/>
    <x v="1"/>
    <x v="3"/>
    <x v="2"/>
    <x v="2"/>
    <s v="Des tensions"/>
    <x v="2"/>
    <x v="1"/>
    <x v="145"/>
    <x v="2"/>
    <x v="204"/>
  </r>
  <r>
    <n v="355"/>
    <s v="1980-01-01 00:00:00"/>
    <n v="6"/>
    <s v="fr"/>
    <x v="1"/>
    <x v="2"/>
    <x v="57"/>
    <x v="1"/>
    <x v="1"/>
    <x v="2"/>
    <x v="1"/>
    <x v="0"/>
    <x v="2"/>
    <x v="3"/>
    <x v="1"/>
    <x v="1"/>
    <x v="2"/>
    <x v="2"/>
    <x v="1"/>
    <x v="1"/>
    <x v="1"/>
    <x v="2"/>
    <x v="2"/>
    <x v="1"/>
    <x v="2"/>
    <x v="1"/>
    <x v="1"/>
    <x v="1"/>
    <x v="1"/>
    <x v="1"/>
    <x v="1"/>
    <x v="3"/>
    <x v="2"/>
    <x v="2"/>
    <x v="1"/>
    <s v="Une séparation"/>
    <x v="2"/>
    <x v="1"/>
    <x v="123"/>
    <x v="2"/>
    <x v="205"/>
  </r>
  <r>
    <n v="356"/>
    <s v="1980-01-01 00:00:00"/>
    <n v="6"/>
    <s v="fr"/>
    <x v="1"/>
    <x v="1"/>
    <x v="35"/>
    <x v="1"/>
    <x v="1"/>
    <x v="1"/>
    <x v="2"/>
    <x v="126"/>
    <x v="1"/>
    <x v="1"/>
    <x v="2"/>
    <x v="1"/>
    <x v="2"/>
    <x v="1"/>
    <x v="1"/>
    <x v="1"/>
    <x v="1"/>
    <x v="2"/>
    <x v="1"/>
    <x v="0"/>
    <x v="0"/>
    <x v="0"/>
    <x v="0"/>
    <x v="0"/>
    <x v="0"/>
    <x v="0"/>
    <x v="1"/>
    <x v="2"/>
    <x v="1"/>
    <x v="1"/>
    <x v="2"/>
    <s v="Aucun impact"/>
    <x v="5"/>
    <x v="2"/>
    <x v="68"/>
    <x v="3"/>
    <x v="113"/>
  </r>
  <r>
    <n v="357"/>
    <m/>
    <m/>
    <s v="fr"/>
    <x v="0"/>
    <x v="0"/>
    <x v="0"/>
    <x v="0"/>
    <x v="0"/>
    <x v="0"/>
    <x v="0"/>
    <x v="0"/>
    <x v="0"/>
    <x v="0"/>
    <x v="0"/>
    <x v="0"/>
    <x v="0"/>
    <x v="0"/>
    <x v="0"/>
    <x v="0"/>
    <x v="0"/>
    <x v="0"/>
    <x v="0"/>
    <x v="0"/>
    <x v="0"/>
    <x v="0"/>
    <x v="0"/>
    <x v="0"/>
    <x v="0"/>
    <x v="0"/>
    <x v="0"/>
    <x v="0"/>
    <x v="0"/>
    <x v="0"/>
    <x v="0"/>
    <m/>
    <x v="0"/>
    <x v="0"/>
    <x v="0"/>
    <x v="0"/>
    <x v="0"/>
  </r>
  <r>
    <n v="358"/>
    <s v="1980-01-01 00:00:00"/>
    <n v="6"/>
    <s v="fr"/>
    <x v="2"/>
    <x v="1"/>
    <x v="73"/>
    <x v="2"/>
    <x v="1"/>
    <x v="1"/>
    <x v="1"/>
    <x v="0"/>
    <x v="4"/>
    <x v="1"/>
    <x v="4"/>
    <x v="2"/>
    <x v="2"/>
    <x v="1"/>
    <x v="1"/>
    <x v="1"/>
    <x v="1"/>
    <x v="2"/>
    <x v="2"/>
    <x v="1"/>
    <x v="1"/>
    <x v="2"/>
    <x v="1"/>
    <x v="1"/>
    <x v="2"/>
    <x v="1"/>
    <x v="1"/>
    <x v="1"/>
    <x v="2"/>
    <x v="1"/>
    <x v="1"/>
    <s v="Des tensions"/>
    <x v="2"/>
    <x v="1"/>
    <x v="44"/>
    <x v="2"/>
    <x v="5"/>
  </r>
  <r>
    <n v="359"/>
    <s v="1980-01-01 00:00:00"/>
    <n v="6"/>
    <s v="fr"/>
    <x v="1"/>
    <x v="1"/>
    <x v="74"/>
    <x v="1"/>
    <x v="1"/>
    <x v="1"/>
    <x v="2"/>
    <x v="127"/>
    <x v="1"/>
    <x v="2"/>
    <x v="1"/>
    <x v="1"/>
    <x v="2"/>
    <x v="2"/>
    <x v="1"/>
    <x v="1"/>
    <x v="1"/>
    <x v="2"/>
    <x v="1"/>
    <x v="0"/>
    <x v="0"/>
    <x v="0"/>
    <x v="0"/>
    <x v="0"/>
    <x v="0"/>
    <x v="0"/>
    <x v="2"/>
    <x v="2"/>
    <x v="2"/>
    <x v="2"/>
    <x v="2"/>
    <s v="Aucun impact"/>
    <x v="4"/>
    <x v="2"/>
    <x v="169"/>
    <x v="3"/>
    <x v="206"/>
  </r>
  <r>
    <n v="360"/>
    <s v="1980-01-01 00:00:00"/>
    <n v="6"/>
    <s v="fr"/>
    <x v="1"/>
    <x v="2"/>
    <x v="51"/>
    <x v="1"/>
    <x v="1"/>
    <x v="1"/>
    <x v="1"/>
    <x v="0"/>
    <x v="1"/>
    <x v="1"/>
    <x v="1"/>
    <x v="1"/>
    <x v="2"/>
    <x v="2"/>
    <x v="1"/>
    <x v="1"/>
    <x v="1"/>
    <x v="2"/>
    <x v="1"/>
    <x v="0"/>
    <x v="0"/>
    <x v="0"/>
    <x v="0"/>
    <x v="0"/>
    <x v="0"/>
    <x v="0"/>
    <x v="2"/>
    <x v="1"/>
    <x v="1"/>
    <x v="2"/>
    <x v="1"/>
    <s v="Aucun impact"/>
    <x v="2"/>
    <x v="1"/>
    <x v="163"/>
    <x v="2"/>
    <x v="207"/>
  </r>
  <r>
    <n v="361"/>
    <s v="1980-01-01 00:00:00"/>
    <n v="6"/>
    <s v="fr"/>
    <x v="1"/>
    <x v="1"/>
    <x v="15"/>
    <x v="1"/>
    <x v="1"/>
    <x v="1"/>
    <x v="2"/>
    <x v="0"/>
    <x v="4"/>
    <x v="2"/>
    <x v="2"/>
    <x v="1"/>
    <x v="2"/>
    <x v="1"/>
    <x v="1"/>
    <x v="1"/>
    <x v="1"/>
    <x v="2"/>
    <x v="1"/>
    <x v="0"/>
    <x v="0"/>
    <x v="0"/>
    <x v="0"/>
    <x v="0"/>
    <x v="0"/>
    <x v="0"/>
    <x v="2"/>
    <x v="2"/>
    <x v="1"/>
    <x v="1"/>
    <x v="2"/>
    <s v="Aucun impact"/>
    <x v="2"/>
    <x v="2"/>
    <x v="28"/>
    <x v="3"/>
    <x v="208"/>
  </r>
  <r>
    <n v="362"/>
    <s v="1980-01-01 00:00:00"/>
    <n v="6"/>
    <s v="fr"/>
    <x v="1"/>
    <x v="13"/>
    <x v="29"/>
    <x v="1"/>
    <x v="1"/>
    <x v="1"/>
    <x v="1"/>
    <x v="0"/>
    <x v="4"/>
    <x v="1"/>
    <x v="1"/>
    <x v="1"/>
    <x v="1"/>
    <x v="2"/>
    <x v="1"/>
    <x v="1"/>
    <x v="1"/>
    <x v="2"/>
    <x v="1"/>
    <x v="0"/>
    <x v="0"/>
    <x v="0"/>
    <x v="0"/>
    <x v="0"/>
    <x v="0"/>
    <x v="0"/>
    <x v="3"/>
    <x v="3"/>
    <x v="3"/>
    <x v="2"/>
    <x v="2"/>
    <s v="Aucun impact"/>
    <x v="4"/>
    <x v="1"/>
    <x v="170"/>
    <x v="2"/>
    <x v="209"/>
  </r>
  <r>
    <n v="363"/>
    <s v="1980-01-01 00:00:00"/>
    <n v="6"/>
    <s v="fr"/>
    <x v="2"/>
    <x v="2"/>
    <x v="64"/>
    <x v="1"/>
    <x v="1"/>
    <x v="1"/>
    <x v="1"/>
    <x v="0"/>
    <x v="4"/>
    <x v="1"/>
    <x v="1"/>
    <x v="1"/>
    <x v="1"/>
    <x v="1"/>
    <x v="1"/>
    <x v="1"/>
    <x v="1"/>
    <x v="2"/>
    <x v="1"/>
    <x v="0"/>
    <x v="0"/>
    <x v="0"/>
    <x v="0"/>
    <x v="0"/>
    <x v="0"/>
    <x v="0"/>
    <x v="1"/>
    <x v="2"/>
    <x v="1"/>
    <x v="2"/>
    <x v="2"/>
    <s v="Aucun impact"/>
    <x v="2"/>
    <x v="1"/>
    <x v="171"/>
    <x v="2"/>
    <x v="210"/>
  </r>
  <r>
    <n v="364"/>
    <s v="1980-01-01 00:00:00"/>
    <n v="6"/>
    <s v="fr"/>
    <x v="2"/>
    <x v="7"/>
    <x v="57"/>
    <x v="1"/>
    <x v="1"/>
    <x v="1"/>
    <x v="1"/>
    <x v="0"/>
    <x v="4"/>
    <x v="2"/>
    <x v="1"/>
    <x v="1"/>
    <x v="1"/>
    <x v="1"/>
    <x v="1"/>
    <x v="1"/>
    <x v="1"/>
    <x v="2"/>
    <x v="1"/>
    <x v="0"/>
    <x v="0"/>
    <x v="0"/>
    <x v="0"/>
    <x v="0"/>
    <x v="0"/>
    <x v="0"/>
    <x v="1"/>
    <x v="2"/>
    <x v="1"/>
    <x v="1"/>
    <x v="1"/>
    <s v="Aucun impact"/>
    <x v="2"/>
    <x v="2"/>
    <x v="22"/>
    <x v="3"/>
    <x v="211"/>
  </r>
  <r>
    <n v="365"/>
    <s v="1980-01-01 00:00:00"/>
    <n v="6"/>
    <s v="fr"/>
    <x v="1"/>
    <x v="28"/>
    <x v="57"/>
    <x v="1"/>
    <x v="1"/>
    <x v="1"/>
    <x v="1"/>
    <x v="128"/>
    <x v="4"/>
    <x v="2"/>
    <x v="4"/>
    <x v="1"/>
    <x v="1"/>
    <x v="2"/>
    <x v="1"/>
    <x v="1"/>
    <x v="1"/>
    <x v="2"/>
    <x v="1"/>
    <x v="0"/>
    <x v="0"/>
    <x v="0"/>
    <x v="0"/>
    <x v="0"/>
    <x v="0"/>
    <x v="0"/>
    <x v="2"/>
    <x v="3"/>
    <x v="3"/>
    <x v="2"/>
    <x v="1"/>
    <s v="Aucun impact"/>
    <x v="2"/>
    <x v="2"/>
    <x v="65"/>
    <x v="2"/>
    <x v="212"/>
  </r>
  <r>
    <n v="366"/>
    <s v="1980-01-01 00:00:00"/>
    <n v="6"/>
    <s v="fr"/>
    <x v="1"/>
    <x v="19"/>
    <x v="57"/>
    <x v="2"/>
    <x v="1"/>
    <x v="1"/>
    <x v="2"/>
    <x v="0"/>
    <x v="4"/>
    <x v="1"/>
    <x v="4"/>
    <x v="1"/>
    <x v="1"/>
    <x v="2"/>
    <x v="1"/>
    <x v="2"/>
    <x v="1"/>
    <x v="1"/>
    <x v="2"/>
    <x v="1"/>
    <x v="1"/>
    <x v="2"/>
    <x v="1"/>
    <x v="2"/>
    <x v="1"/>
    <x v="2"/>
    <x v="1"/>
    <x v="2"/>
    <x v="1"/>
    <x v="2"/>
    <x v="1"/>
    <s v="Aucun impact"/>
    <x v="2"/>
    <x v="2"/>
    <x v="172"/>
    <x v="3"/>
    <x v="213"/>
  </r>
  <r>
    <n v="367"/>
    <m/>
    <n v="0"/>
    <s v="fr"/>
    <x v="1"/>
    <x v="0"/>
    <x v="0"/>
    <x v="0"/>
    <x v="1"/>
    <x v="1"/>
    <x v="0"/>
    <x v="0"/>
    <x v="0"/>
    <x v="0"/>
    <x v="0"/>
    <x v="0"/>
    <x v="0"/>
    <x v="0"/>
    <x v="0"/>
    <x v="0"/>
    <x v="0"/>
    <x v="0"/>
    <x v="0"/>
    <x v="0"/>
    <x v="0"/>
    <x v="0"/>
    <x v="0"/>
    <x v="0"/>
    <x v="0"/>
    <x v="0"/>
    <x v="0"/>
    <x v="0"/>
    <x v="0"/>
    <x v="0"/>
    <x v="0"/>
    <m/>
    <x v="0"/>
    <x v="0"/>
    <x v="0"/>
    <x v="0"/>
    <x v="0"/>
  </r>
  <r>
    <n v="368"/>
    <m/>
    <n v="0"/>
    <s v="fr"/>
    <x v="0"/>
    <x v="0"/>
    <x v="0"/>
    <x v="0"/>
    <x v="0"/>
    <x v="0"/>
    <x v="0"/>
    <x v="0"/>
    <x v="0"/>
    <x v="0"/>
    <x v="0"/>
    <x v="0"/>
    <x v="0"/>
    <x v="0"/>
    <x v="0"/>
    <x v="0"/>
    <x v="0"/>
    <x v="0"/>
    <x v="0"/>
    <x v="0"/>
    <x v="0"/>
    <x v="0"/>
    <x v="0"/>
    <x v="0"/>
    <x v="0"/>
    <x v="0"/>
    <x v="0"/>
    <x v="0"/>
    <x v="0"/>
    <x v="0"/>
    <x v="0"/>
    <m/>
    <x v="0"/>
    <x v="0"/>
    <x v="0"/>
    <x v="0"/>
    <x v="0"/>
  </r>
  <r>
    <n v="369"/>
    <s v="1980-01-01 00:00:00"/>
    <n v="6"/>
    <s v="fr"/>
    <x v="1"/>
    <x v="1"/>
    <x v="35"/>
    <x v="1"/>
    <x v="1"/>
    <x v="1"/>
    <x v="1"/>
    <x v="0"/>
    <x v="4"/>
    <x v="1"/>
    <x v="2"/>
    <x v="1"/>
    <x v="1"/>
    <x v="1"/>
    <x v="1"/>
    <x v="1"/>
    <x v="1"/>
    <x v="2"/>
    <x v="1"/>
    <x v="0"/>
    <x v="0"/>
    <x v="0"/>
    <x v="0"/>
    <x v="0"/>
    <x v="0"/>
    <x v="0"/>
    <x v="1"/>
    <x v="2"/>
    <x v="1"/>
    <x v="1"/>
    <x v="2"/>
    <s v="Aucun impact"/>
    <x v="2"/>
    <x v="2"/>
    <x v="35"/>
    <x v="3"/>
    <x v="214"/>
  </r>
  <r>
    <n v="370"/>
    <m/>
    <m/>
    <s v="fr"/>
    <x v="0"/>
    <x v="0"/>
    <x v="0"/>
    <x v="0"/>
    <x v="0"/>
    <x v="0"/>
    <x v="0"/>
    <x v="0"/>
    <x v="0"/>
    <x v="0"/>
    <x v="0"/>
    <x v="0"/>
    <x v="0"/>
    <x v="0"/>
    <x v="0"/>
    <x v="0"/>
    <x v="0"/>
    <x v="0"/>
    <x v="0"/>
    <x v="0"/>
    <x v="0"/>
    <x v="0"/>
    <x v="0"/>
    <x v="0"/>
    <x v="0"/>
    <x v="0"/>
    <x v="0"/>
    <x v="0"/>
    <x v="0"/>
    <x v="0"/>
    <x v="0"/>
    <m/>
    <x v="0"/>
    <x v="0"/>
    <x v="0"/>
    <x v="0"/>
    <x v="0"/>
  </r>
  <r>
    <n v="371"/>
    <s v="1980-01-01 00:00:00"/>
    <n v="6"/>
    <s v="fr"/>
    <x v="1"/>
    <x v="7"/>
    <x v="57"/>
    <x v="1"/>
    <x v="1"/>
    <x v="1"/>
    <x v="1"/>
    <x v="0"/>
    <x v="4"/>
    <x v="1"/>
    <x v="3"/>
    <x v="1"/>
    <x v="2"/>
    <x v="1"/>
    <x v="1"/>
    <x v="1"/>
    <x v="1"/>
    <x v="2"/>
    <x v="1"/>
    <x v="0"/>
    <x v="0"/>
    <x v="0"/>
    <x v="0"/>
    <x v="0"/>
    <x v="0"/>
    <x v="0"/>
    <x v="2"/>
    <x v="3"/>
    <x v="1"/>
    <x v="2"/>
    <x v="2"/>
    <s v="Aucun impact"/>
    <x v="3"/>
    <x v="2"/>
    <x v="173"/>
    <x v="2"/>
    <x v="5"/>
  </r>
  <r>
    <n v="372"/>
    <s v="1980-01-01 00:00:00"/>
    <n v="6"/>
    <s v="fr"/>
    <x v="2"/>
    <x v="2"/>
    <x v="75"/>
    <x v="1"/>
    <x v="1"/>
    <x v="1"/>
    <x v="1"/>
    <x v="0"/>
    <x v="4"/>
    <x v="2"/>
    <x v="2"/>
    <x v="2"/>
    <x v="2"/>
    <x v="1"/>
    <x v="1"/>
    <x v="1"/>
    <x v="1"/>
    <x v="2"/>
    <x v="1"/>
    <x v="0"/>
    <x v="0"/>
    <x v="0"/>
    <x v="0"/>
    <x v="0"/>
    <x v="0"/>
    <x v="0"/>
    <x v="1"/>
    <x v="2"/>
    <x v="1"/>
    <x v="2"/>
    <x v="1"/>
    <s v="Aucun impact"/>
    <x v="2"/>
    <x v="2"/>
    <x v="174"/>
    <x v="1"/>
    <x v="215"/>
  </r>
  <r>
    <n v="373"/>
    <m/>
    <m/>
    <s v="fr"/>
    <x v="0"/>
    <x v="0"/>
    <x v="0"/>
    <x v="0"/>
    <x v="0"/>
    <x v="0"/>
    <x v="0"/>
    <x v="0"/>
    <x v="0"/>
    <x v="0"/>
    <x v="0"/>
    <x v="0"/>
    <x v="0"/>
    <x v="0"/>
    <x v="0"/>
    <x v="0"/>
    <x v="0"/>
    <x v="0"/>
    <x v="0"/>
    <x v="0"/>
    <x v="0"/>
    <x v="0"/>
    <x v="0"/>
    <x v="0"/>
    <x v="0"/>
    <x v="0"/>
    <x v="0"/>
    <x v="0"/>
    <x v="0"/>
    <x v="0"/>
    <x v="0"/>
    <m/>
    <x v="0"/>
    <x v="0"/>
    <x v="0"/>
    <x v="0"/>
    <x v="0"/>
  </r>
  <r>
    <n v="374"/>
    <s v="1980-01-01 00:00:00"/>
    <n v="6"/>
    <s v="fr"/>
    <x v="2"/>
    <x v="12"/>
    <x v="2"/>
    <x v="1"/>
    <x v="1"/>
    <x v="1"/>
    <x v="1"/>
    <x v="0"/>
    <x v="4"/>
    <x v="2"/>
    <x v="2"/>
    <x v="1"/>
    <x v="1"/>
    <x v="1"/>
    <x v="1"/>
    <x v="1"/>
    <x v="1"/>
    <x v="2"/>
    <x v="1"/>
    <x v="0"/>
    <x v="0"/>
    <x v="0"/>
    <x v="0"/>
    <x v="0"/>
    <x v="0"/>
    <x v="0"/>
    <x v="1"/>
    <x v="2"/>
    <x v="1"/>
    <x v="1"/>
    <x v="2"/>
    <s v="Aucun impact"/>
    <x v="3"/>
    <x v="2"/>
    <x v="175"/>
    <x v="3"/>
    <x v="216"/>
  </r>
  <r>
    <n v="375"/>
    <s v="1980-01-01 00:00:00"/>
    <n v="6"/>
    <s v="fr"/>
    <x v="1"/>
    <x v="4"/>
    <x v="9"/>
    <x v="2"/>
    <x v="1"/>
    <x v="1"/>
    <x v="1"/>
    <x v="129"/>
    <x v="4"/>
    <x v="3"/>
    <x v="3"/>
    <x v="1"/>
    <x v="1"/>
    <x v="2"/>
    <x v="1"/>
    <x v="1"/>
    <x v="1"/>
    <x v="2"/>
    <x v="2"/>
    <x v="1"/>
    <x v="1"/>
    <x v="1"/>
    <x v="1"/>
    <x v="1"/>
    <x v="1"/>
    <x v="1"/>
    <x v="2"/>
    <x v="2"/>
    <x v="2"/>
    <x v="2"/>
    <x v="1"/>
    <s v="Des tensions"/>
    <x v="2"/>
    <x v="1"/>
    <x v="176"/>
    <x v="3"/>
    <x v="217"/>
  </r>
  <r>
    <n v="376"/>
    <s v="1980-01-01 00:00:00"/>
    <n v="6"/>
    <s v="fr"/>
    <x v="1"/>
    <x v="4"/>
    <x v="76"/>
    <x v="1"/>
    <x v="1"/>
    <x v="1"/>
    <x v="2"/>
    <x v="130"/>
    <x v="1"/>
    <x v="3"/>
    <x v="1"/>
    <x v="1"/>
    <x v="1"/>
    <x v="1"/>
    <x v="1"/>
    <x v="1"/>
    <x v="1"/>
    <x v="2"/>
    <x v="2"/>
    <x v="1"/>
    <x v="1"/>
    <x v="1"/>
    <x v="1"/>
    <x v="1"/>
    <x v="2"/>
    <x v="2"/>
    <x v="3"/>
    <x v="2"/>
    <x v="1"/>
    <x v="1"/>
    <x v="2"/>
    <s v="Une/des rencontre(s)"/>
    <x v="2"/>
    <x v="2"/>
    <x v="177"/>
    <x v="1"/>
    <x v="12"/>
  </r>
  <r>
    <n v="377"/>
    <s v="1980-01-01 00:00:00"/>
    <n v="6"/>
    <s v="fr"/>
    <x v="1"/>
    <x v="2"/>
    <x v="57"/>
    <x v="1"/>
    <x v="1"/>
    <x v="1"/>
    <x v="2"/>
    <x v="0"/>
    <x v="1"/>
    <x v="1"/>
    <x v="1"/>
    <x v="1"/>
    <x v="1"/>
    <x v="2"/>
    <x v="1"/>
    <x v="1"/>
    <x v="1"/>
    <x v="2"/>
    <x v="1"/>
    <x v="0"/>
    <x v="0"/>
    <x v="0"/>
    <x v="0"/>
    <x v="0"/>
    <x v="0"/>
    <x v="0"/>
    <x v="2"/>
    <x v="2"/>
    <x v="1"/>
    <x v="1"/>
    <x v="1"/>
    <s v="Aucun impact"/>
    <x v="2"/>
    <x v="2"/>
    <x v="28"/>
    <x v="2"/>
    <x v="218"/>
  </r>
  <r>
    <n v="378"/>
    <s v="1980-01-01 00:00:00"/>
    <n v="6"/>
    <s v="fr"/>
    <x v="1"/>
    <x v="7"/>
    <x v="77"/>
    <x v="2"/>
    <x v="1"/>
    <x v="1"/>
    <x v="2"/>
    <x v="131"/>
    <x v="4"/>
    <x v="1"/>
    <x v="3"/>
    <x v="1"/>
    <x v="2"/>
    <x v="2"/>
    <x v="1"/>
    <x v="1"/>
    <x v="1"/>
    <x v="2"/>
    <x v="1"/>
    <x v="0"/>
    <x v="0"/>
    <x v="0"/>
    <x v="0"/>
    <x v="0"/>
    <x v="0"/>
    <x v="0"/>
    <x v="3"/>
    <x v="1"/>
    <x v="2"/>
    <x v="2"/>
    <x v="2"/>
    <s v="Aucun impact"/>
    <x v="2"/>
    <x v="2"/>
    <x v="5"/>
    <x v="3"/>
    <x v="6"/>
  </r>
  <r>
    <n v="379"/>
    <s v="1980-01-01 00:00:00"/>
    <n v="6"/>
    <s v="fr"/>
    <x v="1"/>
    <x v="2"/>
    <x v="57"/>
    <x v="1"/>
    <x v="1"/>
    <x v="1"/>
    <x v="2"/>
    <x v="0"/>
    <x v="4"/>
    <x v="1"/>
    <x v="1"/>
    <x v="2"/>
    <x v="2"/>
    <x v="2"/>
    <x v="1"/>
    <x v="1"/>
    <x v="1"/>
    <x v="2"/>
    <x v="1"/>
    <x v="0"/>
    <x v="0"/>
    <x v="0"/>
    <x v="0"/>
    <x v="0"/>
    <x v="0"/>
    <x v="0"/>
    <x v="3"/>
    <x v="3"/>
    <x v="3"/>
    <x v="2"/>
    <x v="2"/>
    <s v="Aucun impact"/>
    <x v="3"/>
    <x v="1"/>
    <x v="178"/>
    <x v="2"/>
    <x v="219"/>
  </r>
  <r>
    <n v="380"/>
    <m/>
    <m/>
    <s v="fr"/>
    <x v="0"/>
    <x v="0"/>
    <x v="0"/>
    <x v="0"/>
    <x v="0"/>
    <x v="0"/>
    <x v="0"/>
    <x v="0"/>
    <x v="0"/>
    <x v="0"/>
    <x v="0"/>
    <x v="0"/>
    <x v="0"/>
    <x v="0"/>
    <x v="0"/>
    <x v="0"/>
    <x v="0"/>
    <x v="0"/>
    <x v="0"/>
    <x v="0"/>
    <x v="0"/>
    <x v="0"/>
    <x v="0"/>
    <x v="0"/>
    <x v="0"/>
    <x v="0"/>
    <x v="0"/>
    <x v="0"/>
    <x v="0"/>
    <x v="0"/>
    <x v="0"/>
    <m/>
    <x v="0"/>
    <x v="0"/>
    <x v="0"/>
    <x v="0"/>
    <x v="0"/>
  </r>
  <r>
    <n v="381"/>
    <m/>
    <m/>
    <s v="fr"/>
    <x v="0"/>
    <x v="0"/>
    <x v="0"/>
    <x v="0"/>
    <x v="0"/>
    <x v="0"/>
    <x v="0"/>
    <x v="0"/>
    <x v="0"/>
    <x v="0"/>
    <x v="0"/>
    <x v="0"/>
    <x v="0"/>
    <x v="0"/>
    <x v="0"/>
    <x v="0"/>
    <x v="0"/>
    <x v="0"/>
    <x v="0"/>
    <x v="0"/>
    <x v="0"/>
    <x v="0"/>
    <x v="0"/>
    <x v="0"/>
    <x v="0"/>
    <x v="0"/>
    <x v="0"/>
    <x v="0"/>
    <x v="0"/>
    <x v="0"/>
    <x v="0"/>
    <m/>
    <x v="0"/>
    <x v="0"/>
    <x v="0"/>
    <x v="0"/>
    <x v="0"/>
  </r>
  <r>
    <n v="382"/>
    <s v="1980-01-01 00:00:00"/>
    <n v="6"/>
    <s v="fr"/>
    <x v="1"/>
    <x v="2"/>
    <x v="5"/>
    <x v="1"/>
    <x v="1"/>
    <x v="1"/>
    <x v="2"/>
    <x v="132"/>
    <x v="3"/>
    <x v="1"/>
    <x v="2"/>
    <x v="1"/>
    <x v="1"/>
    <x v="1"/>
    <x v="1"/>
    <x v="1"/>
    <x v="1"/>
    <x v="1"/>
    <x v="1"/>
    <x v="0"/>
    <x v="0"/>
    <x v="0"/>
    <x v="0"/>
    <x v="0"/>
    <x v="0"/>
    <x v="0"/>
    <x v="2"/>
    <x v="2"/>
    <x v="2"/>
    <x v="2"/>
    <x v="1"/>
    <s v="Aucun impact"/>
    <x v="3"/>
    <x v="1"/>
    <x v="14"/>
    <x v="1"/>
    <x v="220"/>
  </r>
  <r>
    <n v="383"/>
    <s v="1980-01-01 00:00:00"/>
    <n v="6"/>
    <s v="fr"/>
    <x v="2"/>
    <x v="12"/>
    <x v="78"/>
    <x v="2"/>
    <x v="1"/>
    <x v="1"/>
    <x v="1"/>
    <x v="133"/>
    <x v="4"/>
    <x v="2"/>
    <x v="1"/>
    <x v="1"/>
    <x v="2"/>
    <x v="1"/>
    <x v="1"/>
    <x v="1"/>
    <x v="1"/>
    <x v="2"/>
    <x v="2"/>
    <x v="1"/>
    <x v="2"/>
    <x v="1"/>
    <x v="1"/>
    <x v="1"/>
    <x v="2"/>
    <x v="1"/>
    <x v="1"/>
    <x v="2"/>
    <x v="1"/>
    <x v="1"/>
    <x v="1"/>
    <s v="Aucun impact"/>
    <x v="2"/>
    <x v="2"/>
    <x v="117"/>
    <x v="1"/>
    <x v="221"/>
  </r>
  <r>
    <n v="384"/>
    <s v="1980-01-01 00:00:00"/>
    <n v="6"/>
    <s v="fr"/>
    <x v="1"/>
    <x v="10"/>
    <x v="54"/>
    <x v="2"/>
    <x v="1"/>
    <x v="1"/>
    <x v="1"/>
    <x v="134"/>
    <x v="4"/>
    <x v="1"/>
    <x v="2"/>
    <x v="1"/>
    <x v="1"/>
    <x v="2"/>
    <x v="1"/>
    <x v="1"/>
    <x v="2"/>
    <x v="2"/>
    <x v="1"/>
    <x v="0"/>
    <x v="0"/>
    <x v="0"/>
    <x v="0"/>
    <x v="0"/>
    <x v="0"/>
    <x v="0"/>
    <x v="3"/>
    <x v="3"/>
    <x v="2"/>
    <x v="1"/>
    <x v="1"/>
    <s v="Aucun impact"/>
    <x v="4"/>
    <x v="1"/>
    <x v="179"/>
    <x v="3"/>
    <x v="222"/>
  </r>
  <r>
    <n v="385"/>
    <s v="1980-01-01 00:00:00"/>
    <n v="6"/>
    <s v="fr"/>
    <x v="1"/>
    <x v="1"/>
    <x v="16"/>
    <x v="1"/>
    <x v="1"/>
    <x v="1"/>
    <x v="1"/>
    <x v="135"/>
    <x v="4"/>
    <x v="3"/>
    <x v="1"/>
    <x v="2"/>
    <x v="2"/>
    <x v="1"/>
    <x v="1"/>
    <x v="1"/>
    <x v="1"/>
    <x v="2"/>
    <x v="1"/>
    <x v="0"/>
    <x v="0"/>
    <x v="0"/>
    <x v="0"/>
    <x v="0"/>
    <x v="0"/>
    <x v="0"/>
    <x v="3"/>
    <x v="2"/>
    <x v="1"/>
    <x v="2"/>
    <x v="2"/>
    <s v="Aucun impact"/>
    <x v="5"/>
    <x v="1"/>
    <x v="180"/>
    <x v="1"/>
    <x v="223"/>
  </r>
  <r>
    <n v="386"/>
    <s v="1980-01-01 00:00:00"/>
    <n v="6"/>
    <s v="fr"/>
    <x v="1"/>
    <x v="7"/>
    <x v="31"/>
    <x v="1"/>
    <x v="1"/>
    <x v="1"/>
    <x v="1"/>
    <x v="136"/>
    <x v="4"/>
    <x v="2"/>
    <x v="1"/>
    <x v="2"/>
    <x v="2"/>
    <x v="1"/>
    <x v="1"/>
    <x v="1"/>
    <x v="1"/>
    <x v="2"/>
    <x v="1"/>
    <x v="0"/>
    <x v="0"/>
    <x v="0"/>
    <x v="0"/>
    <x v="0"/>
    <x v="0"/>
    <x v="0"/>
    <x v="1"/>
    <x v="2"/>
    <x v="1"/>
    <x v="2"/>
    <x v="1"/>
    <s v="Aucun impact"/>
    <x v="1"/>
    <x v="2"/>
    <x v="181"/>
    <x v="2"/>
    <x v="224"/>
  </r>
  <r>
    <n v="387"/>
    <m/>
    <n v="5"/>
    <s v="fr"/>
    <x v="1"/>
    <x v="1"/>
    <x v="10"/>
    <x v="1"/>
    <x v="1"/>
    <x v="1"/>
    <x v="2"/>
    <x v="0"/>
    <x v="4"/>
    <x v="1"/>
    <x v="1"/>
    <x v="2"/>
    <x v="1"/>
    <x v="1"/>
    <x v="1"/>
    <x v="1"/>
    <x v="2"/>
    <x v="2"/>
    <x v="1"/>
    <x v="0"/>
    <x v="0"/>
    <x v="0"/>
    <x v="0"/>
    <x v="0"/>
    <x v="0"/>
    <x v="0"/>
    <x v="1"/>
    <x v="2"/>
    <x v="1"/>
    <x v="1"/>
    <x v="2"/>
    <s v="Aucun impact"/>
    <x v="3"/>
    <x v="0"/>
    <x v="0"/>
    <x v="0"/>
    <x v="0"/>
  </r>
  <r>
    <n v="388"/>
    <s v="1980-01-01 00:00:00"/>
    <n v="6"/>
    <s v="fr"/>
    <x v="1"/>
    <x v="2"/>
    <x v="57"/>
    <x v="1"/>
    <x v="1"/>
    <x v="1"/>
    <x v="2"/>
    <x v="0"/>
    <x v="1"/>
    <x v="1"/>
    <x v="4"/>
    <x v="1"/>
    <x v="1"/>
    <x v="1"/>
    <x v="1"/>
    <x v="1"/>
    <x v="1"/>
    <x v="1"/>
    <x v="1"/>
    <x v="0"/>
    <x v="0"/>
    <x v="0"/>
    <x v="0"/>
    <x v="0"/>
    <x v="0"/>
    <x v="0"/>
    <x v="3"/>
    <x v="1"/>
    <x v="1"/>
    <x v="2"/>
    <x v="2"/>
    <s v="Aucun impact"/>
    <x v="2"/>
    <x v="1"/>
    <x v="44"/>
    <x v="2"/>
    <x v="225"/>
  </r>
  <r>
    <n v="389"/>
    <m/>
    <n v="5"/>
    <s v="fr"/>
    <x v="2"/>
    <x v="1"/>
    <x v="57"/>
    <x v="1"/>
    <x v="1"/>
    <x v="1"/>
    <x v="1"/>
    <x v="0"/>
    <x v="4"/>
    <x v="3"/>
    <x v="1"/>
    <x v="1"/>
    <x v="1"/>
    <x v="2"/>
    <x v="1"/>
    <x v="1"/>
    <x v="1"/>
    <x v="2"/>
    <x v="1"/>
    <x v="0"/>
    <x v="0"/>
    <x v="0"/>
    <x v="0"/>
    <x v="0"/>
    <x v="0"/>
    <x v="0"/>
    <x v="3"/>
    <x v="1"/>
    <x v="2"/>
    <x v="2"/>
    <x v="1"/>
    <s v="Aucun impact"/>
    <x v="4"/>
    <x v="2"/>
    <x v="0"/>
    <x v="1"/>
    <x v="0"/>
  </r>
  <r>
    <n v="390"/>
    <m/>
    <n v="1"/>
    <s v="fr"/>
    <x v="1"/>
    <x v="1"/>
    <x v="28"/>
    <x v="1"/>
    <x v="1"/>
    <x v="1"/>
    <x v="0"/>
    <x v="0"/>
    <x v="0"/>
    <x v="0"/>
    <x v="0"/>
    <x v="0"/>
    <x v="0"/>
    <x v="0"/>
    <x v="0"/>
    <x v="0"/>
    <x v="0"/>
    <x v="0"/>
    <x v="0"/>
    <x v="0"/>
    <x v="0"/>
    <x v="0"/>
    <x v="0"/>
    <x v="0"/>
    <x v="0"/>
    <x v="0"/>
    <x v="0"/>
    <x v="0"/>
    <x v="0"/>
    <x v="0"/>
    <x v="0"/>
    <m/>
    <x v="0"/>
    <x v="0"/>
    <x v="0"/>
    <x v="0"/>
    <x v="0"/>
  </r>
  <r>
    <n v="391"/>
    <m/>
    <n v="0"/>
    <s v="fr"/>
    <x v="0"/>
    <x v="0"/>
    <x v="0"/>
    <x v="0"/>
    <x v="1"/>
    <x v="1"/>
    <x v="0"/>
    <x v="0"/>
    <x v="0"/>
    <x v="0"/>
    <x v="0"/>
    <x v="0"/>
    <x v="0"/>
    <x v="0"/>
    <x v="0"/>
    <x v="0"/>
    <x v="0"/>
    <x v="0"/>
    <x v="0"/>
    <x v="0"/>
    <x v="0"/>
    <x v="0"/>
    <x v="0"/>
    <x v="0"/>
    <x v="0"/>
    <x v="0"/>
    <x v="0"/>
    <x v="0"/>
    <x v="0"/>
    <x v="0"/>
    <x v="0"/>
    <m/>
    <x v="0"/>
    <x v="0"/>
    <x v="0"/>
    <x v="0"/>
    <x v="0"/>
  </r>
  <r>
    <n v="392"/>
    <s v="1980-01-01 00:00:00"/>
    <n v="6"/>
    <s v="fr"/>
    <x v="2"/>
    <x v="1"/>
    <x v="31"/>
    <x v="1"/>
    <x v="1"/>
    <x v="1"/>
    <x v="1"/>
    <x v="137"/>
    <x v="4"/>
    <x v="2"/>
    <x v="1"/>
    <x v="1"/>
    <x v="2"/>
    <x v="1"/>
    <x v="1"/>
    <x v="1"/>
    <x v="2"/>
    <x v="2"/>
    <x v="1"/>
    <x v="0"/>
    <x v="0"/>
    <x v="0"/>
    <x v="0"/>
    <x v="0"/>
    <x v="0"/>
    <x v="0"/>
    <x v="1"/>
    <x v="1"/>
    <x v="2"/>
    <x v="1"/>
    <x v="1"/>
    <s v="Aucun impact"/>
    <x v="3"/>
    <x v="2"/>
    <x v="182"/>
    <x v="1"/>
    <x v="226"/>
  </r>
  <r>
    <n v="393"/>
    <m/>
    <m/>
    <s v="fr"/>
    <x v="0"/>
    <x v="0"/>
    <x v="0"/>
    <x v="0"/>
    <x v="0"/>
    <x v="0"/>
    <x v="0"/>
    <x v="0"/>
    <x v="0"/>
    <x v="0"/>
    <x v="0"/>
    <x v="0"/>
    <x v="0"/>
    <x v="0"/>
    <x v="0"/>
    <x v="0"/>
    <x v="0"/>
    <x v="0"/>
    <x v="0"/>
    <x v="0"/>
    <x v="0"/>
    <x v="0"/>
    <x v="0"/>
    <x v="0"/>
    <x v="0"/>
    <x v="0"/>
    <x v="0"/>
    <x v="0"/>
    <x v="0"/>
    <x v="0"/>
    <x v="0"/>
    <m/>
    <x v="0"/>
    <x v="0"/>
    <x v="0"/>
    <x v="0"/>
    <x v="0"/>
  </r>
  <r>
    <n v="394"/>
    <s v="1980-01-01 00:00:00"/>
    <n v="6"/>
    <s v="fr"/>
    <x v="1"/>
    <x v="2"/>
    <x v="57"/>
    <x v="2"/>
    <x v="1"/>
    <x v="1"/>
    <x v="1"/>
    <x v="0"/>
    <x v="4"/>
    <x v="1"/>
    <x v="3"/>
    <x v="1"/>
    <x v="2"/>
    <x v="1"/>
    <x v="1"/>
    <x v="1"/>
    <x v="1"/>
    <x v="2"/>
    <x v="2"/>
    <x v="2"/>
    <x v="1"/>
    <x v="1"/>
    <x v="1"/>
    <x v="2"/>
    <x v="2"/>
    <x v="1"/>
    <x v="2"/>
    <x v="1"/>
    <x v="3"/>
    <x v="1"/>
    <x v="1"/>
    <s v="Aucun impact"/>
    <x v="2"/>
    <x v="1"/>
    <x v="10"/>
    <x v="1"/>
    <x v="123"/>
  </r>
  <r>
    <n v="395"/>
    <s v="1980-01-01 00:00:00"/>
    <n v="6"/>
    <s v="fr"/>
    <x v="1"/>
    <x v="2"/>
    <x v="2"/>
    <x v="1"/>
    <x v="1"/>
    <x v="1"/>
    <x v="1"/>
    <x v="0"/>
    <x v="4"/>
    <x v="3"/>
    <x v="2"/>
    <x v="1"/>
    <x v="2"/>
    <x v="1"/>
    <x v="1"/>
    <x v="1"/>
    <x v="1"/>
    <x v="1"/>
    <x v="1"/>
    <x v="0"/>
    <x v="0"/>
    <x v="0"/>
    <x v="0"/>
    <x v="0"/>
    <x v="0"/>
    <x v="0"/>
    <x v="3"/>
    <x v="3"/>
    <x v="1"/>
    <x v="2"/>
    <x v="2"/>
    <s v="Des tensions"/>
    <x v="2"/>
    <x v="2"/>
    <x v="183"/>
    <x v="3"/>
    <x v="75"/>
  </r>
  <r>
    <n v="396"/>
    <s v="1980-01-01 00:00:00"/>
    <n v="6"/>
    <s v="fr"/>
    <x v="2"/>
    <x v="1"/>
    <x v="57"/>
    <x v="1"/>
    <x v="1"/>
    <x v="2"/>
    <x v="1"/>
    <x v="0"/>
    <x v="4"/>
    <x v="3"/>
    <x v="2"/>
    <x v="1"/>
    <x v="1"/>
    <x v="2"/>
    <x v="1"/>
    <x v="1"/>
    <x v="1"/>
    <x v="2"/>
    <x v="1"/>
    <x v="0"/>
    <x v="0"/>
    <x v="0"/>
    <x v="0"/>
    <x v="0"/>
    <x v="0"/>
    <x v="0"/>
    <x v="2"/>
    <x v="3"/>
    <x v="1"/>
    <x v="2"/>
    <x v="2"/>
    <s v="Une/des rencontre(s)"/>
    <x v="2"/>
    <x v="2"/>
    <x v="16"/>
    <x v="2"/>
    <x v="227"/>
  </r>
  <r>
    <n v="397"/>
    <m/>
    <n v="2"/>
    <s v="fr"/>
    <x v="1"/>
    <x v="7"/>
    <x v="8"/>
    <x v="1"/>
    <x v="1"/>
    <x v="1"/>
    <x v="2"/>
    <x v="0"/>
    <x v="0"/>
    <x v="0"/>
    <x v="0"/>
    <x v="0"/>
    <x v="0"/>
    <x v="0"/>
    <x v="0"/>
    <x v="0"/>
    <x v="0"/>
    <x v="0"/>
    <x v="0"/>
    <x v="0"/>
    <x v="0"/>
    <x v="0"/>
    <x v="0"/>
    <x v="0"/>
    <x v="0"/>
    <x v="0"/>
    <x v="0"/>
    <x v="0"/>
    <x v="0"/>
    <x v="0"/>
    <x v="0"/>
    <m/>
    <x v="0"/>
    <x v="0"/>
    <x v="0"/>
    <x v="0"/>
    <x v="0"/>
  </r>
  <r>
    <n v="398"/>
    <s v="1980-01-01 00:00:00"/>
    <n v="6"/>
    <s v="fr"/>
    <x v="2"/>
    <x v="1"/>
    <x v="1"/>
    <x v="1"/>
    <x v="1"/>
    <x v="1"/>
    <x v="1"/>
    <x v="0"/>
    <x v="2"/>
    <x v="3"/>
    <x v="1"/>
    <x v="1"/>
    <x v="1"/>
    <x v="2"/>
    <x v="1"/>
    <x v="1"/>
    <x v="1"/>
    <x v="2"/>
    <x v="2"/>
    <x v="2"/>
    <x v="2"/>
    <x v="1"/>
    <x v="1"/>
    <x v="1"/>
    <x v="2"/>
    <x v="1"/>
    <x v="2"/>
    <x v="1"/>
    <x v="3"/>
    <x v="2"/>
    <x v="2"/>
    <s v="Une séparation"/>
    <x v="2"/>
    <x v="1"/>
    <x v="22"/>
    <x v="1"/>
    <x v="228"/>
  </r>
  <r>
    <n v="399"/>
    <s v="1980-01-01 00:00:00"/>
    <n v="6"/>
    <s v="fr"/>
    <x v="2"/>
    <x v="7"/>
    <x v="58"/>
    <x v="1"/>
    <x v="1"/>
    <x v="1"/>
    <x v="1"/>
    <x v="0"/>
    <x v="3"/>
    <x v="1"/>
    <x v="1"/>
    <x v="2"/>
    <x v="1"/>
    <x v="1"/>
    <x v="1"/>
    <x v="1"/>
    <x v="1"/>
    <x v="2"/>
    <x v="1"/>
    <x v="0"/>
    <x v="0"/>
    <x v="0"/>
    <x v="0"/>
    <x v="0"/>
    <x v="0"/>
    <x v="0"/>
    <x v="4"/>
    <x v="1"/>
    <x v="3"/>
    <x v="2"/>
    <x v="1"/>
    <s v="Une séparation"/>
    <x v="4"/>
    <x v="1"/>
    <x v="18"/>
    <x v="3"/>
    <x v="22"/>
  </r>
  <r>
    <n v="400"/>
    <s v="1980-01-01 00:00:00"/>
    <n v="6"/>
    <s v="fr"/>
    <x v="1"/>
    <x v="4"/>
    <x v="28"/>
    <x v="2"/>
    <x v="1"/>
    <x v="1"/>
    <x v="2"/>
    <x v="138"/>
    <x v="4"/>
    <x v="2"/>
    <x v="1"/>
    <x v="1"/>
    <x v="1"/>
    <x v="1"/>
    <x v="1"/>
    <x v="1"/>
    <x v="1"/>
    <x v="2"/>
    <x v="1"/>
    <x v="0"/>
    <x v="0"/>
    <x v="0"/>
    <x v="0"/>
    <x v="0"/>
    <x v="0"/>
    <x v="0"/>
    <x v="2"/>
    <x v="1"/>
    <x v="1"/>
    <x v="1"/>
    <x v="2"/>
    <s v="Des tensions"/>
    <x v="3"/>
    <x v="2"/>
    <x v="184"/>
    <x v="3"/>
    <x v="229"/>
  </r>
  <r>
    <n v="401"/>
    <s v="1980-01-01 00:00:00"/>
    <n v="6"/>
    <s v="fr"/>
    <x v="1"/>
    <x v="1"/>
    <x v="2"/>
    <x v="1"/>
    <x v="1"/>
    <x v="1"/>
    <x v="2"/>
    <x v="139"/>
    <x v="3"/>
    <x v="1"/>
    <x v="3"/>
    <x v="1"/>
    <x v="2"/>
    <x v="1"/>
    <x v="1"/>
    <x v="1"/>
    <x v="1"/>
    <x v="2"/>
    <x v="1"/>
    <x v="0"/>
    <x v="0"/>
    <x v="0"/>
    <x v="0"/>
    <x v="0"/>
    <x v="0"/>
    <x v="0"/>
    <x v="2"/>
    <x v="1"/>
    <x v="1"/>
    <x v="1"/>
    <x v="2"/>
    <s v="Aucun impact"/>
    <x v="3"/>
    <x v="2"/>
    <x v="9"/>
    <x v="1"/>
    <x v="230"/>
  </r>
  <r>
    <n v="402"/>
    <s v="1980-01-01 00:00:00"/>
    <n v="6"/>
    <s v="fr"/>
    <x v="1"/>
    <x v="7"/>
    <x v="35"/>
    <x v="1"/>
    <x v="1"/>
    <x v="1"/>
    <x v="2"/>
    <x v="0"/>
    <x v="4"/>
    <x v="2"/>
    <x v="2"/>
    <x v="1"/>
    <x v="1"/>
    <x v="1"/>
    <x v="1"/>
    <x v="1"/>
    <x v="1"/>
    <x v="2"/>
    <x v="1"/>
    <x v="0"/>
    <x v="0"/>
    <x v="0"/>
    <x v="0"/>
    <x v="0"/>
    <x v="0"/>
    <x v="0"/>
    <x v="2"/>
    <x v="3"/>
    <x v="1"/>
    <x v="1"/>
    <x v="2"/>
    <s v="Aucun impact"/>
    <x v="2"/>
    <x v="2"/>
    <x v="185"/>
    <x v="3"/>
    <x v="231"/>
  </r>
  <r>
    <n v="403"/>
    <m/>
    <n v="1"/>
    <s v="fr"/>
    <x v="1"/>
    <x v="2"/>
    <x v="35"/>
    <x v="1"/>
    <x v="1"/>
    <x v="2"/>
    <x v="0"/>
    <x v="0"/>
    <x v="0"/>
    <x v="0"/>
    <x v="0"/>
    <x v="0"/>
    <x v="0"/>
    <x v="0"/>
    <x v="0"/>
    <x v="0"/>
    <x v="0"/>
    <x v="0"/>
    <x v="0"/>
    <x v="0"/>
    <x v="0"/>
    <x v="0"/>
    <x v="0"/>
    <x v="0"/>
    <x v="0"/>
    <x v="0"/>
    <x v="0"/>
    <x v="0"/>
    <x v="0"/>
    <x v="0"/>
    <x v="0"/>
    <m/>
    <x v="0"/>
    <x v="0"/>
    <x v="0"/>
    <x v="0"/>
    <x v="0"/>
  </r>
  <r>
    <n v="404"/>
    <s v="1980-01-01 00:00:00"/>
    <n v="6"/>
    <s v="fr"/>
    <x v="2"/>
    <x v="7"/>
    <x v="57"/>
    <x v="1"/>
    <x v="1"/>
    <x v="1"/>
    <x v="1"/>
    <x v="140"/>
    <x v="4"/>
    <x v="1"/>
    <x v="2"/>
    <x v="1"/>
    <x v="2"/>
    <x v="2"/>
    <x v="1"/>
    <x v="1"/>
    <x v="2"/>
    <x v="2"/>
    <x v="1"/>
    <x v="0"/>
    <x v="0"/>
    <x v="0"/>
    <x v="0"/>
    <x v="0"/>
    <x v="0"/>
    <x v="0"/>
    <x v="3"/>
    <x v="2"/>
    <x v="1"/>
    <x v="2"/>
    <x v="2"/>
    <s v="Aucun impact"/>
    <x v="4"/>
    <x v="2"/>
    <x v="22"/>
    <x v="1"/>
    <x v="5"/>
  </r>
  <r>
    <n v="405"/>
    <s v="1980-01-01 00:00:00"/>
    <n v="6"/>
    <s v="fr"/>
    <x v="1"/>
    <x v="2"/>
    <x v="30"/>
    <x v="1"/>
    <x v="1"/>
    <x v="1"/>
    <x v="1"/>
    <x v="0"/>
    <x v="4"/>
    <x v="2"/>
    <x v="3"/>
    <x v="2"/>
    <x v="2"/>
    <x v="1"/>
    <x v="1"/>
    <x v="1"/>
    <x v="1"/>
    <x v="2"/>
    <x v="1"/>
    <x v="0"/>
    <x v="0"/>
    <x v="0"/>
    <x v="0"/>
    <x v="0"/>
    <x v="0"/>
    <x v="0"/>
    <x v="3"/>
    <x v="1"/>
    <x v="1"/>
    <x v="1"/>
    <x v="1"/>
    <s v="Aucun impact"/>
    <x v="1"/>
    <x v="2"/>
    <x v="186"/>
    <x v="3"/>
    <x v="232"/>
  </r>
  <r>
    <n v="406"/>
    <m/>
    <n v="1"/>
    <s v="fr"/>
    <x v="1"/>
    <x v="7"/>
    <x v="2"/>
    <x v="1"/>
    <x v="1"/>
    <x v="1"/>
    <x v="0"/>
    <x v="0"/>
    <x v="0"/>
    <x v="0"/>
    <x v="0"/>
    <x v="0"/>
    <x v="0"/>
    <x v="0"/>
    <x v="0"/>
    <x v="0"/>
    <x v="0"/>
    <x v="0"/>
    <x v="0"/>
    <x v="0"/>
    <x v="0"/>
    <x v="0"/>
    <x v="0"/>
    <x v="0"/>
    <x v="0"/>
    <x v="0"/>
    <x v="0"/>
    <x v="0"/>
    <x v="0"/>
    <x v="0"/>
    <x v="0"/>
    <m/>
    <x v="0"/>
    <x v="0"/>
    <x v="0"/>
    <x v="0"/>
    <x v="0"/>
  </r>
  <r>
    <n v="407"/>
    <s v="1980-01-01 00:00:00"/>
    <n v="6"/>
    <s v="fr"/>
    <x v="1"/>
    <x v="1"/>
    <x v="5"/>
    <x v="1"/>
    <x v="1"/>
    <x v="1"/>
    <x v="1"/>
    <x v="0"/>
    <x v="1"/>
    <x v="1"/>
    <x v="1"/>
    <x v="2"/>
    <x v="2"/>
    <x v="1"/>
    <x v="1"/>
    <x v="1"/>
    <x v="1"/>
    <x v="2"/>
    <x v="2"/>
    <x v="2"/>
    <x v="2"/>
    <x v="1"/>
    <x v="1"/>
    <x v="1"/>
    <x v="1"/>
    <x v="1"/>
    <x v="1"/>
    <x v="2"/>
    <x v="1"/>
    <x v="2"/>
    <x v="1"/>
    <s v="Aucun impact"/>
    <x v="3"/>
    <x v="2"/>
    <x v="14"/>
    <x v="2"/>
    <x v="233"/>
  </r>
  <r>
    <n v="408"/>
    <s v="1980-01-01 00:00:00"/>
    <n v="6"/>
    <s v="fr"/>
    <x v="2"/>
    <x v="7"/>
    <x v="29"/>
    <x v="1"/>
    <x v="1"/>
    <x v="1"/>
    <x v="1"/>
    <x v="0"/>
    <x v="1"/>
    <x v="1"/>
    <x v="3"/>
    <x v="1"/>
    <x v="1"/>
    <x v="1"/>
    <x v="1"/>
    <x v="1"/>
    <x v="1"/>
    <x v="2"/>
    <x v="2"/>
    <x v="2"/>
    <x v="2"/>
    <x v="1"/>
    <x v="1"/>
    <x v="1"/>
    <x v="2"/>
    <x v="1"/>
    <x v="2"/>
    <x v="2"/>
    <x v="2"/>
    <x v="2"/>
    <x v="2"/>
    <s v="Aucun impact"/>
    <x v="4"/>
    <x v="1"/>
    <x v="22"/>
    <x v="3"/>
    <x v="234"/>
  </r>
  <r>
    <n v="409"/>
    <s v="1980-01-01 00:00:00"/>
    <n v="6"/>
    <s v="fr"/>
    <x v="1"/>
    <x v="1"/>
    <x v="2"/>
    <x v="1"/>
    <x v="1"/>
    <x v="1"/>
    <x v="2"/>
    <x v="0"/>
    <x v="3"/>
    <x v="2"/>
    <x v="2"/>
    <x v="2"/>
    <x v="1"/>
    <x v="1"/>
    <x v="1"/>
    <x v="1"/>
    <x v="1"/>
    <x v="2"/>
    <x v="1"/>
    <x v="0"/>
    <x v="0"/>
    <x v="0"/>
    <x v="0"/>
    <x v="0"/>
    <x v="0"/>
    <x v="0"/>
    <x v="1"/>
    <x v="2"/>
    <x v="1"/>
    <x v="1"/>
    <x v="1"/>
    <s v="Aucun impact"/>
    <x v="2"/>
    <x v="2"/>
    <x v="18"/>
    <x v="1"/>
    <x v="235"/>
  </r>
  <r>
    <n v="410"/>
    <s v="1980-01-01 00:00:00"/>
    <n v="6"/>
    <s v="fr"/>
    <x v="1"/>
    <x v="1"/>
    <x v="15"/>
    <x v="1"/>
    <x v="1"/>
    <x v="1"/>
    <x v="1"/>
    <x v="0"/>
    <x v="4"/>
    <x v="1"/>
    <x v="1"/>
    <x v="1"/>
    <x v="1"/>
    <x v="1"/>
    <x v="1"/>
    <x v="1"/>
    <x v="1"/>
    <x v="2"/>
    <x v="1"/>
    <x v="0"/>
    <x v="0"/>
    <x v="0"/>
    <x v="0"/>
    <x v="0"/>
    <x v="0"/>
    <x v="0"/>
    <x v="3"/>
    <x v="1"/>
    <x v="1"/>
    <x v="1"/>
    <x v="2"/>
    <s v="Aucun impact"/>
    <x v="5"/>
    <x v="2"/>
    <x v="28"/>
    <x v="3"/>
    <x v="58"/>
  </r>
  <r>
    <n v="411"/>
    <s v="1980-01-01 00:00:00"/>
    <n v="6"/>
    <s v="fr"/>
    <x v="2"/>
    <x v="2"/>
    <x v="79"/>
    <x v="2"/>
    <x v="1"/>
    <x v="1"/>
    <x v="1"/>
    <x v="0"/>
    <x v="4"/>
    <x v="1"/>
    <x v="2"/>
    <x v="1"/>
    <x v="1"/>
    <x v="2"/>
    <x v="1"/>
    <x v="1"/>
    <x v="1"/>
    <x v="2"/>
    <x v="1"/>
    <x v="0"/>
    <x v="0"/>
    <x v="0"/>
    <x v="0"/>
    <x v="0"/>
    <x v="0"/>
    <x v="0"/>
    <x v="3"/>
    <x v="2"/>
    <x v="1"/>
    <x v="2"/>
    <x v="2"/>
    <s v="Des tensions"/>
    <x v="2"/>
    <x v="1"/>
    <x v="62"/>
    <x v="3"/>
    <x v="236"/>
  </r>
  <r>
    <n v="412"/>
    <s v="1980-01-01 00:00:00"/>
    <n v="6"/>
    <s v="fr"/>
    <x v="1"/>
    <x v="3"/>
    <x v="35"/>
    <x v="1"/>
    <x v="1"/>
    <x v="1"/>
    <x v="1"/>
    <x v="141"/>
    <x v="2"/>
    <x v="3"/>
    <x v="1"/>
    <x v="1"/>
    <x v="1"/>
    <x v="1"/>
    <x v="1"/>
    <x v="1"/>
    <x v="1"/>
    <x v="2"/>
    <x v="2"/>
    <x v="2"/>
    <x v="2"/>
    <x v="2"/>
    <x v="1"/>
    <x v="1"/>
    <x v="1"/>
    <x v="1"/>
    <x v="1"/>
    <x v="2"/>
    <x v="1"/>
    <x v="2"/>
    <x v="2"/>
    <s v="Aucun impact"/>
    <x v="2"/>
    <x v="1"/>
    <x v="5"/>
    <x v="3"/>
    <x v="237"/>
  </r>
  <r>
    <n v="413"/>
    <s v="1980-01-01 00:00:00"/>
    <n v="6"/>
    <s v="fr"/>
    <x v="1"/>
    <x v="10"/>
    <x v="75"/>
    <x v="1"/>
    <x v="2"/>
    <x v="1"/>
    <x v="1"/>
    <x v="142"/>
    <x v="4"/>
    <x v="1"/>
    <x v="1"/>
    <x v="2"/>
    <x v="1"/>
    <x v="1"/>
    <x v="1"/>
    <x v="1"/>
    <x v="1"/>
    <x v="2"/>
    <x v="1"/>
    <x v="0"/>
    <x v="0"/>
    <x v="0"/>
    <x v="0"/>
    <x v="0"/>
    <x v="0"/>
    <x v="0"/>
    <x v="2"/>
    <x v="1"/>
    <x v="2"/>
    <x v="2"/>
    <x v="1"/>
    <s v="Aucun impact"/>
    <x v="2"/>
    <x v="1"/>
    <x v="22"/>
    <x v="3"/>
    <x v="238"/>
  </r>
  <r>
    <n v="415"/>
    <s v="1980-01-01 00:00:00"/>
    <n v="6"/>
    <s v="fr"/>
    <x v="1"/>
    <x v="7"/>
    <x v="35"/>
    <x v="1"/>
    <x v="1"/>
    <x v="1"/>
    <x v="2"/>
    <x v="143"/>
    <x v="4"/>
    <x v="2"/>
    <x v="2"/>
    <x v="1"/>
    <x v="2"/>
    <x v="1"/>
    <x v="1"/>
    <x v="1"/>
    <x v="2"/>
    <x v="2"/>
    <x v="1"/>
    <x v="0"/>
    <x v="0"/>
    <x v="0"/>
    <x v="0"/>
    <x v="0"/>
    <x v="0"/>
    <x v="0"/>
    <x v="1"/>
    <x v="2"/>
    <x v="1"/>
    <x v="1"/>
    <x v="2"/>
    <s v="Aucun impact"/>
    <x v="3"/>
    <x v="2"/>
    <x v="187"/>
    <x v="3"/>
    <x v="239"/>
  </r>
  <r>
    <n v="416"/>
    <s v="1980-01-01 00:00:00"/>
    <n v="6"/>
    <s v="fr"/>
    <x v="2"/>
    <x v="1"/>
    <x v="80"/>
    <x v="2"/>
    <x v="1"/>
    <x v="2"/>
    <x v="2"/>
    <x v="0"/>
    <x v="1"/>
    <x v="1"/>
    <x v="1"/>
    <x v="1"/>
    <x v="1"/>
    <x v="2"/>
    <x v="1"/>
    <x v="1"/>
    <x v="1"/>
    <x v="2"/>
    <x v="2"/>
    <x v="1"/>
    <x v="2"/>
    <x v="1"/>
    <x v="1"/>
    <x v="1"/>
    <x v="2"/>
    <x v="1"/>
    <x v="2"/>
    <x v="2"/>
    <x v="1"/>
    <x v="2"/>
    <x v="1"/>
    <s v="Aucun impact"/>
    <x v="6"/>
    <x v="2"/>
    <x v="129"/>
    <x v="2"/>
    <x v="240"/>
  </r>
  <r>
    <n v="417"/>
    <s v="1980-01-01 00:00:00"/>
    <n v="6"/>
    <s v="fr"/>
    <x v="2"/>
    <x v="2"/>
    <x v="81"/>
    <x v="2"/>
    <x v="1"/>
    <x v="1"/>
    <x v="1"/>
    <x v="0"/>
    <x v="4"/>
    <x v="3"/>
    <x v="4"/>
    <x v="1"/>
    <x v="2"/>
    <x v="1"/>
    <x v="1"/>
    <x v="1"/>
    <x v="1"/>
    <x v="2"/>
    <x v="1"/>
    <x v="0"/>
    <x v="0"/>
    <x v="0"/>
    <x v="0"/>
    <x v="0"/>
    <x v="0"/>
    <x v="0"/>
    <x v="2"/>
    <x v="1"/>
    <x v="3"/>
    <x v="2"/>
    <x v="1"/>
    <s v="Aucun impact"/>
    <x v="2"/>
    <x v="1"/>
    <x v="188"/>
    <x v="2"/>
    <x v="241"/>
  </r>
  <r>
    <n v="418"/>
    <s v="1980-01-01 00:00:00"/>
    <n v="6"/>
    <s v="fr"/>
    <x v="1"/>
    <x v="2"/>
    <x v="16"/>
    <x v="2"/>
    <x v="1"/>
    <x v="1"/>
    <x v="1"/>
    <x v="0"/>
    <x v="4"/>
    <x v="3"/>
    <x v="3"/>
    <x v="1"/>
    <x v="1"/>
    <x v="1"/>
    <x v="1"/>
    <x v="1"/>
    <x v="1"/>
    <x v="2"/>
    <x v="1"/>
    <x v="0"/>
    <x v="0"/>
    <x v="0"/>
    <x v="0"/>
    <x v="0"/>
    <x v="0"/>
    <x v="0"/>
    <x v="2"/>
    <x v="1"/>
    <x v="2"/>
    <x v="2"/>
    <x v="2"/>
    <s v="Une séparation"/>
    <x v="4"/>
    <x v="1"/>
    <x v="49"/>
    <x v="3"/>
    <x v="242"/>
  </r>
  <r>
    <n v="419"/>
    <s v="1980-01-01 00:00:00"/>
    <n v="6"/>
    <s v="fr"/>
    <x v="2"/>
    <x v="1"/>
    <x v="21"/>
    <x v="1"/>
    <x v="1"/>
    <x v="1"/>
    <x v="1"/>
    <x v="0"/>
    <x v="2"/>
    <x v="1"/>
    <x v="2"/>
    <x v="1"/>
    <x v="2"/>
    <x v="2"/>
    <x v="1"/>
    <x v="1"/>
    <x v="1"/>
    <x v="2"/>
    <x v="2"/>
    <x v="1"/>
    <x v="2"/>
    <x v="2"/>
    <x v="1"/>
    <x v="1"/>
    <x v="2"/>
    <x v="1"/>
    <x v="1"/>
    <x v="2"/>
    <x v="1"/>
    <x v="1"/>
    <x v="2"/>
    <s v="Aucun impact"/>
    <x v="5"/>
    <x v="2"/>
    <x v="189"/>
    <x v="3"/>
    <x v="243"/>
  </r>
  <r>
    <n v="420"/>
    <m/>
    <n v="1"/>
    <s v="fr"/>
    <x v="2"/>
    <x v="2"/>
    <x v="20"/>
    <x v="1"/>
    <x v="1"/>
    <x v="1"/>
    <x v="0"/>
    <x v="0"/>
    <x v="0"/>
    <x v="0"/>
    <x v="0"/>
    <x v="0"/>
    <x v="0"/>
    <x v="0"/>
    <x v="0"/>
    <x v="0"/>
    <x v="0"/>
    <x v="0"/>
    <x v="0"/>
    <x v="0"/>
    <x v="0"/>
    <x v="0"/>
    <x v="0"/>
    <x v="0"/>
    <x v="0"/>
    <x v="0"/>
    <x v="0"/>
    <x v="0"/>
    <x v="0"/>
    <x v="0"/>
    <x v="0"/>
    <m/>
    <x v="0"/>
    <x v="0"/>
    <x v="0"/>
    <x v="0"/>
    <x v="0"/>
  </r>
  <r>
    <n v="421"/>
    <s v="1980-01-01 00:00:00"/>
    <n v="6"/>
    <s v="fr"/>
    <x v="2"/>
    <x v="2"/>
    <x v="17"/>
    <x v="2"/>
    <x v="1"/>
    <x v="1"/>
    <x v="1"/>
    <x v="0"/>
    <x v="4"/>
    <x v="1"/>
    <x v="2"/>
    <x v="1"/>
    <x v="2"/>
    <x v="2"/>
    <x v="1"/>
    <x v="1"/>
    <x v="1"/>
    <x v="2"/>
    <x v="1"/>
    <x v="0"/>
    <x v="0"/>
    <x v="0"/>
    <x v="0"/>
    <x v="0"/>
    <x v="0"/>
    <x v="0"/>
    <x v="2"/>
    <x v="2"/>
    <x v="1"/>
    <x v="2"/>
    <x v="2"/>
    <s v="Aucun impact"/>
    <x v="2"/>
    <x v="2"/>
    <x v="28"/>
    <x v="2"/>
    <x v="244"/>
  </r>
  <r>
    <n v="422"/>
    <m/>
    <n v="1"/>
    <s v="fr"/>
    <x v="2"/>
    <x v="2"/>
    <x v="20"/>
    <x v="1"/>
    <x v="1"/>
    <x v="1"/>
    <x v="0"/>
    <x v="0"/>
    <x v="0"/>
    <x v="0"/>
    <x v="0"/>
    <x v="0"/>
    <x v="0"/>
    <x v="0"/>
    <x v="0"/>
    <x v="0"/>
    <x v="0"/>
    <x v="0"/>
    <x v="0"/>
    <x v="0"/>
    <x v="0"/>
    <x v="0"/>
    <x v="0"/>
    <x v="0"/>
    <x v="0"/>
    <x v="0"/>
    <x v="0"/>
    <x v="0"/>
    <x v="0"/>
    <x v="0"/>
    <x v="0"/>
    <m/>
    <x v="0"/>
    <x v="0"/>
    <x v="0"/>
    <x v="0"/>
    <x v="0"/>
  </r>
  <r>
    <n v="423"/>
    <m/>
    <m/>
    <s v="fr"/>
    <x v="0"/>
    <x v="0"/>
    <x v="0"/>
    <x v="0"/>
    <x v="0"/>
    <x v="0"/>
    <x v="0"/>
    <x v="0"/>
    <x v="0"/>
    <x v="0"/>
    <x v="0"/>
    <x v="0"/>
    <x v="0"/>
    <x v="0"/>
    <x v="0"/>
    <x v="0"/>
    <x v="0"/>
    <x v="0"/>
    <x v="0"/>
    <x v="0"/>
    <x v="0"/>
    <x v="0"/>
    <x v="0"/>
    <x v="0"/>
    <x v="0"/>
    <x v="0"/>
    <x v="0"/>
    <x v="0"/>
    <x v="0"/>
    <x v="0"/>
    <x v="0"/>
    <m/>
    <x v="0"/>
    <x v="0"/>
    <x v="0"/>
    <x v="0"/>
    <x v="0"/>
  </r>
  <r>
    <n v="424"/>
    <m/>
    <m/>
    <s v="fr"/>
    <x v="0"/>
    <x v="0"/>
    <x v="0"/>
    <x v="0"/>
    <x v="0"/>
    <x v="0"/>
    <x v="0"/>
    <x v="0"/>
    <x v="0"/>
    <x v="0"/>
    <x v="0"/>
    <x v="0"/>
    <x v="0"/>
    <x v="0"/>
    <x v="0"/>
    <x v="0"/>
    <x v="0"/>
    <x v="0"/>
    <x v="0"/>
    <x v="0"/>
    <x v="0"/>
    <x v="0"/>
    <x v="0"/>
    <x v="0"/>
    <x v="0"/>
    <x v="0"/>
    <x v="0"/>
    <x v="0"/>
    <x v="0"/>
    <x v="0"/>
    <x v="0"/>
    <m/>
    <x v="0"/>
    <x v="0"/>
    <x v="0"/>
    <x v="0"/>
    <x v="0"/>
  </r>
  <r>
    <n v="425"/>
    <s v="1980-01-01 00:00:00"/>
    <n v="6"/>
    <s v="fr"/>
    <x v="1"/>
    <x v="10"/>
    <x v="57"/>
    <x v="1"/>
    <x v="1"/>
    <x v="2"/>
    <x v="1"/>
    <x v="144"/>
    <x v="4"/>
    <x v="3"/>
    <x v="2"/>
    <x v="1"/>
    <x v="1"/>
    <x v="1"/>
    <x v="1"/>
    <x v="1"/>
    <x v="1"/>
    <x v="2"/>
    <x v="1"/>
    <x v="0"/>
    <x v="0"/>
    <x v="0"/>
    <x v="0"/>
    <x v="0"/>
    <x v="0"/>
    <x v="0"/>
    <x v="3"/>
    <x v="2"/>
    <x v="1"/>
    <x v="2"/>
    <x v="1"/>
    <s v="Aucun impact"/>
    <x v="3"/>
    <x v="2"/>
    <x v="190"/>
    <x v="1"/>
    <x v="245"/>
  </r>
  <r>
    <n v="426"/>
    <s v="1980-01-01 00:00:00"/>
    <n v="6"/>
    <s v="fr"/>
    <x v="2"/>
    <x v="7"/>
    <x v="20"/>
    <x v="1"/>
    <x v="1"/>
    <x v="1"/>
    <x v="1"/>
    <x v="145"/>
    <x v="4"/>
    <x v="1"/>
    <x v="4"/>
    <x v="1"/>
    <x v="2"/>
    <x v="1"/>
    <x v="1"/>
    <x v="1"/>
    <x v="1"/>
    <x v="2"/>
    <x v="1"/>
    <x v="0"/>
    <x v="0"/>
    <x v="0"/>
    <x v="0"/>
    <x v="0"/>
    <x v="0"/>
    <x v="0"/>
    <x v="3"/>
    <x v="1"/>
    <x v="3"/>
    <x v="2"/>
    <x v="2"/>
    <s v="Des tensions"/>
    <x v="2"/>
    <x v="1"/>
    <x v="191"/>
    <x v="3"/>
    <x v="6"/>
  </r>
  <r>
    <n v="427"/>
    <m/>
    <m/>
    <s v="fr"/>
    <x v="0"/>
    <x v="0"/>
    <x v="0"/>
    <x v="0"/>
    <x v="0"/>
    <x v="0"/>
    <x v="0"/>
    <x v="0"/>
    <x v="0"/>
    <x v="0"/>
    <x v="0"/>
    <x v="0"/>
    <x v="0"/>
    <x v="0"/>
    <x v="0"/>
    <x v="0"/>
    <x v="0"/>
    <x v="0"/>
    <x v="0"/>
    <x v="0"/>
    <x v="0"/>
    <x v="0"/>
    <x v="0"/>
    <x v="0"/>
    <x v="0"/>
    <x v="0"/>
    <x v="0"/>
    <x v="0"/>
    <x v="0"/>
    <x v="0"/>
    <x v="0"/>
    <m/>
    <x v="0"/>
    <x v="0"/>
    <x v="0"/>
    <x v="0"/>
    <x v="0"/>
  </r>
  <r>
    <n v="428"/>
    <s v="1980-01-01 00:00:00"/>
    <n v="6"/>
    <s v="fr"/>
    <x v="2"/>
    <x v="1"/>
    <x v="4"/>
    <x v="1"/>
    <x v="1"/>
    <x v="1"/>
    <x v="1"/>
    <x v="146"/>
    <x v="1"/>
    <x v="1"/>
    <x v="2"/>
    <x v="1"/>
    <x v="1"/>
    <x v="2"/>
    <x v="1"/>
    <x v="1"/>
    <x v="1"/>
    <x v="2"/>
    <x v="2"/>
    <x v="1"/>
    <x v="1"/>
    <x v="1"/>
    <x v="1"/>
    <x v="1"/>
    <x v="2"/>
    <x v="2"/>
    <x v="1"/>
    <x v="3"/>
    <x v="1"/>
    <x v="2"/>
    <x v="2"/>
    <s v="Aucun impact"/>
    <x v="6"/>
    <x v="2"/>
    <x v="22"/>
    <x v="2"/>
    <x v="246"/>
  </r>
  <r>
    <n v="429"/>
    <m/>
    <m/>
    <s v="fr"/>
    <x v="0"/>
    <x v="0"/>
    <x v="0"/>
    <x v="0"/>
    <x v="0"/>
    <x v="0"/>
    <x v="0"/>
    <x v="0"/>
    <x v="0"/>
    <x v="0"/>
    <x v="0"/>
    <x v="0"/>
    <x v="0"/>
    <x v="0"/>
    <x v="0"/>
    <x v="0"/>
    <x v="0"/>
    <x v="0"/>
    <x v="0"/>
    <x v="0"/>
    <x v="0"/>
    <x v="0"/>
    <x v="0"/>
    <x v="0"/>
    <x v="0"/>
    <x v="0"/>
    <x v="0"/>
    <x v="0"/>
    <x v="0"/>
    <x v="0"/>
    <x v="0"/>
    <m/>
    <x v="0"/>
    <x v="0"/>
    <x v="0"/>
    <x v="0"/>
    <x v="0"/>
  </r>
  <r>
    <n v="430"/>
    <m/>
    <n v="1"/>
    <s v="fr"/>
    <x v="1"/>
    <x v="2"/>
    <x v="31"/>
    <x v="2"/>
    <x v="1"/>
    <x v="1"/>
    <x v="0"/>
    <x v="0"/>
    <x v="0"/>
    <x v="0"/>
    <x v="0"/>
    <x v="0"/>
    <x v="0"/>
    <x v="0"/>
    <x v="0"/>
    <x v="0"/>
    <x v="0"/>
    <x v="0"/>
    <x v="0"/>
    <x v="0"/>
    <x v="0"/>
    <x v="0"/>
    <x v="0"/>
    <x v="0"/>
    <x v="0"/>
    <x v="0"/>
    <x v="0"/>
    <x v="0"/>
    <x v="0"/>
    <x v="0"/>
    <x v="0"/>
    <m/>
    <x v="0"/>
    <x v="0"/>
    <x v="0"/>
    <x v="0"/>
    <x v="0"/>
  </r>
  <r>
    <n v="431"/>
    <m/>
    <m/>
    <s v="fr"/>
    <x v="0"/>
    <x v="0"/>
    <x v="0"/>
    <x v="0"/>
    <x v="0"/>
    <x v="0"/>
    <x v="0"/>
    <x v="0"/>
    <x v="0"/>
    <x v="0"/>
    <x v="0"/>
    <x v="0"/>
    <x v="0"/>
    <x v="0"/>
    <x v="0"/>
    <x v="0"/>
    <x v="0"/>
    <x v="0"/>
    <x v="0"/>
    <x v="0"/>
    <x v="0"/>
    <x v="0"/>
    <x v="0"/>
    <x v="0"/>
    <x v="0"/>
    <x v="0"/>
    <x v="0"/>
    <x v="0"/>
    <x v="0"/>
    <x v="0"/>
    <x v="0"/>
    <m/>
    <x v="0"/>
    <x v="0"/>
    <x v="0"/>
    <x v="0"/>
    <x v="0"/>
  </r>
  <r>
    <n v="432"/>
    <s v="1980-01-01 00:00:00"/>
    <n v="6"/>
    <s v="fr"/>
    <x v="1"/>
    <x v="1"/>
    <x v="31"/>
    <x v="2"/>
    <x v="1"/>
    <x v="1"/>
    <x v="1"/>
    <x v="0"/>
    <x v="4"/>
    <x v="1"/>
    <x v="3"/>
    <x v="2"/>
    <x v="2"/>
    <x v="2"/>
    <x v="1"/>
    <x v="1"/>
    <x v="1"/>
    <x v="2"/>
    <x v="2"/>
    <x v="2"/>
    <x v="2"/>
    <x v="1"/>
    <x v="1"/>
    <x v="1"/>
    <x v="2"/>
    <x v="1"/>
    <x v="2"/>
    <x v="1"/>
    <x v="2"/>
    <x v="2"/>
    <x v="2"/>
    <s v="Aucun impact"/>
    <x v="2"/>
    <x v="1"/>
    <x v="192"/>
    <x v="1"/>
    <x v="247"/>
  </r>
  <r>
    <n v="433"/>
    <s v="1980-01-01 00:00:00"/>
    <n v="6"/>
    <s v="fr"/>
    <x v="1"/>
    <x v="1"/>
    <x v="57"/>
    <x v="2"/>
    <x v="1"/>
    <x v="1"/>
    <x v="2"/>
    <x v="0"/>
    <x v="4"/>
    <x v="1"/>
    <x v="1"/>
    <x v="1"/>
    <x v="2"/>
    <x v="1"/>
    <x v="1"/>
    <x v="1"/>
    <x v="1"/>
    <x v="2"/>
    <x v="1"/>
    <x v="0"/>
    <x v="0"/>
    <x v="0"/>
    <x v="0"/>
    <x v="0"/>
    <x v="0"/>
    <x v="0"/>
    <x v="2"/>
    <x v="2"/>
    <x v="1"/>
    <x v="2"/>
    <x v="1"/>
    <s v="Aucun impact"/>
    <x v="1"/>
    <x v="1"/>
    <x v="5"/>
    <x v="1"/>
    <x v="248"/>
  </r>
  <r>
    <n v="434"/>
    <s v="1980-01-01 00:00:00"/>
    <n v="6"/>
    <s v="fr"/>
    <x v="2"/>
    <x v="7"/>
    <x v="31"/>
    <x v="1"/>
    <x v="1"/>
    <x v="1"/>
    <x v="1"/>
    <x v="14"/>
    <x v="4"/>
    <x v="1"/>
    <x v="1"/>
    <x v="1"/>
    <x v="1"/>
    <x v="2"/>
    <x v="1"/>
    <x v="1"/>
    <x v="1"/>
    <x v="2"/>
    <x v="1"/>
    <x v="0"/>
    <x v="0"/>
    <x v="0"/>
    <x v="0"/>
    <x v="0"/>
    <x v="0"/>
    <x v="0"/>
    <x v="1"/>
    <x v="1"/>
    <x v="1"/>
    <x v="2"/>
    <x v="1"/>
    <s v="Aucun impact"/>
    <x v="4"/>
    <x v="2"/>
    <x v="14"/>
    <x v="1"/>
    <x v="5"/>
  </r>
  <r>
    <n v="435"/>
    <s v="1980-01-01 00:00:00"/>
    <n v="6"/>
    <s v="fr"/>
    <x v="1"/>
    <x v="1"/>
    <x v="16"/>
    <x v="1"/>
    <x v="1"/>
    <x v="1"/>
    <x v="1"/>
    <x v="147"/>
    <x v="4"/>
    <x v="1"/>
    <x v="1"/>
    <x v="1"/>
    <x v="1"/>
    <x v="1"/>
    <x v="1"/>
    <x v="1"/>
    <x v="1"/>
    <x v="2"/>
    <x v="2"/>
    <x v="1"/>
    <x v="1"/>
    <x v="1"/>
    <x v="1"/>
    <x v="1"/>
    <x v="1"/>
    <x v="1"/>
    <x v="1"/>
    <x v="3"/>
    <x v="1"/>
    <x v="2"/>
    <x v="1"/>
    <s v="Aucun impact"/>
    <x v="5"/>
    <x v="2"/>
    <x v="193"/>
    <x v="2"/>
    <x v="249"/>
  </r>
  <r>
    <n v="436"/>
    <s v="1980-01-01 00:00:00"/>
    <n v="6"/>
    <s v="fr"/>
    <x v="2"/>
    <x v="2"/>
    <x v="18"/>
    <x v="2"/>
    <x v="1"/>
    <x v="1"/>
    <x v="1"/>
    <x v="0"/>
    <x v="4"/>
    <x v="1"/>
    <x v="4"/>
    <x v="1"/>
    <x v="1"/>
    <x v="2"/>
    <x v="2"/>
    <x v="2"/>
    <x v="1"/>
    <x v="1"/>
    <x v="1"/>
    <x v="0"/>
    <x v="0"/>
    <x v="0"/>
    <x v="0"/>
    <x v="0"/>
    <x v="0"/>
    <x v="0"/>
    <x v="1"/>
    <x v="1"/>
    <x v="2"/>
    <x v="1"/>
    <x v="1"/>
    <s v="Aucun impact"/>
    <x v="2"/>
    <x v="1"/>
    <x v="194"/>
    <x v="3"/>
    <x v="250"/>
  </r>
  <r>
    <n v="437"/>
    <s v="1980-01-01 00:00:00"/>
    <n v="6"/>
    <s v="fr"/>
    <x v="2"/>
    <x v="2"/>
    <x v="16"/>
    <x v="3"/>
    <x v="1"/>
    <x v="1"/>
    <x v="1"/>
    <x v="0"/>
    <x v="4"/>
    <x v="3"/>
    <x v="1"/>
    <x v="1"/>
    <x v="2"/>
    <x v="2"/>
    <x v="1"/>
    <x v="1"/>
    <x v="1"/>
    <x v="2"/>
    <x v="1"/>
    <x v="0"/>
    <x v="0"/>
    <x v="0"/>
    <x v="0"/>
    <x v="0"/>
    <x v="0"/>
    <x v="0"/>
    <x v="3"/>
    <x v="1"/>
    <x v="2"/>
    <x v="2"/>
    <x v="1"/>
    <s v="Une séparation"/>
    <x v="2"/>
    <x v="2"/>
    <x v="129"/>
    <x v="3"/>
    <x v="251"/>
  </r>
  <r>
    <n v="438"/>
    <s v="1980-01-01 00:00:00"/>
    <n v="6"/>
    <s v="fr"/>
    <x v="2"/>
    <x v="1"/>
    <x v="31"/>
    <x v="1"/>
    <x v="1"/>
    <x v="1"/>
    <x v="1"/>
    <x v="0"/>
    <x v="1"/>
    <x v="1"/>
    <x v="1"/>
    <x v="1"/>
    <x v="1"/>
    <x v="2"/>
    <x v="1"/>
    <x v="1"/>
    <x v="1"/>
    <x v="2"/>
    <x v="2"/>
    <x v="1"/>
    <x v="2"/>
    <x v="1"/>
    <x v="1"/>
    <x v="1"/>
    <x v="2"/>
    <x v="2"/>
    <x v="1"/>
    <x v="2"/>
    <x v="1"/>
    <x v="2"/>
    <x v="1"/>
    <s v="Aucun impact"/>
    <x v="1"/>
    <x v="1"/>
    <x v="195"/>
    <x v="2"/>
    <x v="252"/>
  </r>
  <r>
    <n v="439"/>
    <m/>
    <m/>
    <s v="fr"/>
    <x v="0"/>
    <x v="0"/>
    <x v="0"/>
    <x v="0"/>
    <x v="0"/>
    <x v="0"/>
    <x v="0"/>
    <x v="0"/>
    <x v="0"/>
    <x v="0"/>
    <x v="0"/>
    <x v="0"/>
    <x v="0"/>
    <x v="0"/>
    <x v="0"/>
    <x v="0"/>
    <x v="0"/>
    <x v="0"/>
    <x v="0"/>
    <x v="0"/>
    <x v="0"/>
    <x v="0"/>
    <x v="0"/>
    <x v="0"/>
    <x v="0"/>
    <x v="0"/>
    <x v="0"/>
    <x v="0"/>
    <x v="0"/>
    <x v="0"/>
    <x v="0"/>
    <m/>
    <x v="0"/>
    <x v="0"/>
    <x v="0"/>
    <x v="0"/>
    <x v="0"/>
  </r>
  <r>
    <n v="440"/>
    <s v="1980-01-01 00:00:00"/>
    <n v="6"/>
    <s v="fr"/>
    <x v="2"/>
    <x v="2"/>
    <x v="31"/>
    <x v="1"/>
    <x v="1"/>
    <x v="1"/>
    <x v="1"/>
    <x v="0"/>
    <x v="4"/>
    <x v="3"/>
    <x v="1"/>
    <x v="1"/>
    <x v="1"/>
    <x v="2"/>
    <x v="1"/>
    <x v="1"/>
    <x v="1"/>
    <x v="2"/>
    <x v="1"/>
    <x v="0"/>
    <x v="0"/>
    <x v="0"/>
    <x v="0"/>
    <x v="0"/>
    <x v="0"/>
    <x v="0"/>
    <x v="3"/>
    <x v="3"/>
    <x v="2"/>
    <x v="2"/>
    <x v="1"/>
    <s v="Aucun impact"/>
    <x v="2"/>
    <x v="1"/>
    <x v="44"/>
    <x v="3"/>
    <x v="123"/>
  </r>
  <r>
    <n v="441"/>
    <s v="1980-01-01 00:00:00"/>
    <n v="6"/>
    <s v="fr"/>
    <x v="2"/>
    <x v="7"/>
    <x v="16"/>
    <x v="1"/>
    <x v="1"/>
    <x v="2"/>
    <x v="2"/>
    <x v="148"/>
    <x v="4"/>
    <x v="2"/>
    <x v="1"/>
    <x v="1"/>
    <x v="2"/>
    <x v="1"/>
    <x v="1"/>
    <x v="1"/>
    <x v="1"/>
    <x v="2"/>
    <x v="2"/>
    <x v="1"/>
    <x v="1"/>
    <x v="1"/>
    <x v="1"/>
    <x v="1"/>
    <x v="2"/>
    <x v="2"/>
    <x v="1"/>
    <x v="2"/>
    <x v="2"/>
    <x v="1"/>
    <x v="2"/>
    <s v="Aucun impact"/>
    <x v="2"/>
    <x v="2"/>
    <x v="196"/>
    <x v="2"/>
    <x v="253"/>
  </r>
  <r>
    <n v="442"/>
    <m/>
    <m/>
    <s v="fr"/>
    <x v="0"/>
    <x v="0"/>
    <x v="0"/>
    <x v="0"/>
    <x v="0"/>
    <x v="0"/>
    <x v="0"/>
    <x v="0"/>
    <x v="0"/>
    <x v="0"/>
    <x v="0"/>
    <x v="0"/>
    <x v="0"/>
    <x v="0"/>
    <x v="0"/>
    <x v="0"/>
    <x v="0"/>
    <x v="0"/>
    <x v="0"/>
    <x v="0"/>
    <x v="0"/>
    <x v="0"/>
    <x v="0"/>
    <x v="0"/>
    <x v="0"/>
    <x v="0"/>
    <x v="0"/>
    <x v="0"/>
    <x v="0"/>
    <x v="0"/>
    <x v="0"/>
    <m/>
    <x v="0"/>
    <x v="0"/>
    <x v="0"/>
    <x v="0"/>
    <x v="0"/>
  </r>
  <r>
    <n v="443"/>
    <s v="1980-01-01 00:00:00"/>
    <n v="6"/>
    <s v="fr"/>
    <x v="2"/>
    <x v="7"/>
    <x v="31"/>
    <x v="1"/>
    <x v="1"/>
    <x v="1"/>
    <x v="1"/>
    <x v="149"/>
    <x v="1"/>
    <x v="1"/>
    <x v="2"/>
    <x v="1"/>
    <x v="1"/>
    <x v="1"/>
    <x v="1"/>
    <x v="1"/>
    <x v="1"/>
    <x v="2"/>
    <x v="1"/>
    <x v="0"/>
    <x v="0"/>
    <x v="0"/>
    <x v="0"/>
    <x v="0"/>
    <x v="0"/>
    <x v="0"/>
    <x v="3"/>
    <x v="1"/>
    <x v="1"/>
    <x v="1"/>
    <x v="2"/>
    <s v="Aucun impact"/>
    <x v="4"/>
    <x v="2"/>
    <x v="22"/>
    <x v="3"/>
    <x v="254"/>
  </r>
  <r>
    <n v="444"/>
    <s v="1980-01-01 00:00:00"/>
    <n v="6"/>
    <s v="fr"/>
    <x v="2"/>
    <x v="1"/>
    <x v="21"/>
    <x v="1"/>
    <x v="1"/>
    <x v="1"/>
    <x v="1"/>
    <x v="0"/>
    <x v="1"/>
    <x v="1"/>
    <x v="3"/>
    <x v="1"/>
    <x v="1"/>
    <x v="2"/>
    <x v="1"/>
    <x v="1"/>
    <x v="1"/>
    <x v="2"/>
    <x v="1"/>
    <x v="0"/>
    <x v="0"/>
    <x v="0"/>
    <x v="0"/>
    <x v="0"/>
    <x v="0"/>
    <x v="0"/>
    <x v="2"/>
    <x v="3"/>
    <x v="3"/>
    <x v="2"/>
    <x v="1"/>
    <s v="Une/des rencontre(s)"/>
    <x v="2"/>
    <x v="1"/>
    <x v="197"/>
    <x v="2"/>
    <x v="255"/>
  </r>
  <r>
    <n v="445"/>
    <s v="1980-01-01 00:00:00"/>
    <n v="6"/>
    <s v="fr"/>
    <x v="2"/>
    <x v="2"/>
    <x v="20"/>
    <x v="1"/>
    <x v="1"/>
    <x v="1"/>
    <x v="1"/>
    <x v="0"/>
    <x v="4"/>
    <x v="3"/>
    <x v="3"/>
    <x v="1"/>
    <x v="1"/>
    <x v="2"/>
    <x v="1"/>
    <x v="1"/>
    <x v="1"/>
    <x v="2"/>
    <x v="1"/>
    <x v="0"/>
    <x v="0"/>
    <x v="0"/>
    <x v="0"/>
    <x v="0"/>
    <x v="0"/>
    <x v="0"/>
    <x v="2"/>
    <x v="3"/>
    <x v="3"/>
    <x v="2"/>
    <x v="1"/>
    <s v="Aucun impact"/>
    <x v="5"/>
    <x v="1"/>
    <x v="22"/>
    <x v="2"/>
    <x v="5"/>
  </r>
  <r>
    <n v="446"/>
    <s v="1980-01-01 00:00:00"/>
    <n v="6"/>
    <s v="fr"/>
    <x v="2"/>
    <x v="1"/>
    <x v="82"/>
    <x v="1"/>
    <x v="1"/>
    <x v="1"/>
    <x v="1"/>
    <x v="0"/>
    <x v="4"/>
    <x v="1"/>
    <x v="1"/>
    <x v="1"/>
    <x v="1"/>
    <x v="2"/>
    <x v="1"/>
    <x v="1"/>
    <x v="1"/>
    <x v="2"/>
    <x v="1"/>
    <x v="0"/>
    <x v="0"/>
    <x v="0"/>
    <x v="0"/>
    <x v="0"/>
    <x v="0"/>
    <x v="0"/>
    <x v="2"/>
    <x v="1"/>
    <x v="2"/>
    <x v="2"/>
    <x v="1"/>
    <s v="Une séparation"/>
    <x v="5"/>
    <x v="2"/>
    <x v="198"/>
    <x v="2"/>
    <x v="256"/>
  </r>
  <r>
    <n v="447"/>
    <s v="1980-01-01 00:00:00"/>
    <n v="6"/>
    <s v="fr"/>
    <x v="2"/>
    <x v="1"/>
    <x v="15"/>
    <x v="1"/>
    <x v="1"/>
    <x v="1"/>
    <x v="1"/>
    <x v="0"/>
    <x v="4"/>
    <x v="1"/>
    <x v="1"/>
    <x v="2"/>
    <x v="2"/>
    <x v="1"/>
    <x v="1"/>
    <x v="1"/>
    <x v="1"/>
    <x v="2"/>
    <x v="2"/>
    <x v="1"/>
    <x v="2"/>
    <x v="1"/>
    <x v="1"/>
    <x v="1"/>
    <x v="2"/>
    <x v="1"/>
    <x v="1"/>
    <x v="2"/>
    <x v="2"/>
    <x v="2"/>
    <x v="1"/>
    <s v="Une séparation"/>
    <x v="4"/>
    <x v="1"/>
    <x v="199"/>
    <x v="2"/>
    <x v="257"/>
  </r>
  <r>
    <n v="448"/>
    <s v="1980-01-01 00:00:00"/>
    <n v="6"/>
    <s v="fr"/>
    <x v="2"/>
    <x v="2"/>
    <x v="15"/>
    <x v="1"/>
    <x v="1"/>
    <x v="1"/>
    <x v="1"/>
    <x v="150"/>
    <x v="4"/>
    <x v="3"/>
    <x v="1"/>
    <x v="1"/>
    <x v="1"/>
    <x v="2"/>
    <x v="1"/>
    <x v="1"/>
    <x v="1"/>
    <x v="2"/>
    <x v="1"/>
    <x v="0"/>
    <x v="0"/>
    <x v="0"/>
    <x v="0"/>
    <x v="0"/>
    <x v="0"/>
    <x v="0"/>
    <x v="1"/>
    <x v="2"/>
    <x v="1"/>
    <x v="2"/>
    <x v="1"/>
    <s v="Des tensions"/>
    <x v="2"/>
    <x v="2"/>
    <x v="154"/>
    <x v="2"/>
    <x v="258"/>
  </r>
  <r>
    <n v="449"/>
    <m/>
    <m/>
    <s v="fr"/>
    <x v="0"/>
    <x v="0"/>
    <x v="0"/>
    <x v="0"/>
    <x v="0"/>
    <x v="0"/>
    <x v="0"/>
    <x v="0"/>
    <x v="0"/>
    <x v="0"/>
    <x v="0"/>
    <x v="0"/>
    <x v="0"/>
    <x v="0"/>
    <x v="0"/>
    <x v="0"/>
    <x v="0"/>
    <x v="0"/>
    <x v="0"/>
    <x v="0"/>
    <x v="0"/>
    <x v="0"/>
    <x v="0"/>
    <x v="0"/>
    <x v="0"/>
    <x v="0"/>
    <x v="0"/>
    <x v="0"/>
    <x v="0"/>
    <x v="0"/>
    <x v="0"/>
    <m/>
    <x v="0"/>
    <x v="0"/>
    <x v="0"/>
    <x v="0"/>
    <x v="0"/>
  </r>
  <r>
    <n v="450"/>
    <m/>
    <n v="1"/>
    <s v="fr"/>
    <x v="2"/>
    <x v="1"/>
    <x v="31"/>
    <x v="3"/>
    <x v="1"/>
    <x v="1"/>
    <x v="0"/>
    <x v="0"/>
    <x v="0"/>
    <x v="0"/>
    <x v="0"/>
    <x v="0"/>
    <x v="0"/>
    <x v="0"/>
    <x v="0"/>
    <x v="0"/>
    <x v="0"/>
    <x v="0"/>
    <x v="0"/>
    <x v="0"/>
    <x v="0"/>
    <x v="0"/>
    <x v="0"/>
    <x v="0"/>
    <x v="0"/>
    <x v="0"/>
    <x v="0"/>
    <x v="0"/>
    <x v="0"/>
    <x v="0"/>
    <x v="0"/>
    <m/>
    <x v="0"/>
    <x v="0"/>
    <x v="0"/>
    <x v="0"/>
    <x v="0"/>
  </r>
  <r>
    <n v="451"/>
    <m/>
    <m/>
    <s v="fr"/>
    <x v="0"/>
    <x v="0"/>
    <x v="0"/>
    <x v="0"/>
    <x v="0"/>
    <x v="0"/>
    <x v="0"/>
    <x v="0"/>
    <x v="0"/>
    <x v="0"/>
    <x v="0"/>
    <x v="0"/>
    <x v="0"/>
    <x v="0"/>
    <x v="0"/>
    <x v="0"/>
    <x v="0"/>
    <x v="0"/>
    <x v="0"/>
    <x v="0"/>
    <x v="0"/>
    <x v="0"/>
    <x v="0"/>
    <x v="0"/>
    <x v="0"/>
    <x v="0"/>
    <x v="0"/>
    <x v="0"/>
    <x v="0"/>
    <x v="0"/>
    <x v="0"/>
    <m/>
    <x v="0"/>
    <x v="0"/>
    <x v="0"/>
    <x v="0"/>
    <x v="0"/>
  </r>
  <r>
    <n v="452"/>
    <m/>
    <n v="1"/>
    <s v="fr"/>
    <x v="2"/>
    <x v="1"/>
    <x v="83"/>
    <x v="1"/>
    <x v="1"/>
    <x v="1"/>
    <x v="0"/>
    <x v="0"/>
    <x v="0"/>
    <x v="0"/>
    <x v="0"/>
    <x v="0"/>
    <x v="0"/>
    <x v="0"/>
    <x v="0"/>
    <x v="0"/>
    <x v="0"/>
    <x v="0"/>
    <x v="0"/>
    <x v="0"/>
    <x v="0"/>
    <x v="0"/>
    <x v="0"/>
    <x v="0"/>
    <x v="0"/>
    <x v="0"/>
    <x v="0"/>
    <x v="0"/>
    <x v="0"/>
    <x v="0"/>
    <x v="0"/>
    <m/>
    <x v="0"/>
    <x v="0"/>
    <x v="0"/>
    <x v="0"/>
    <x v="0"/>
  </r>
  <r>
    <n v="453"/>
    <m/>
    <n v="1"/>
    <s v="fr"/>
    <x v="1"/>
    <x v="1"/>
    <x v="20"/>
    <x v="1"/>
    <x v="1"/>
    <x v="1"/>
    <x v="0"/>
    <x v="0"/>
    <x v="0"/>
    <x v="0"/>
    <x v="0"/>
    <x v="0"/>
    <x v="0"/>
    <x v="0"/>
    <x v="0"/>
    <x v="0"/>
    <x v="0"/>
    <x v="0"/>
    <x v="0"/>
    <x v="0"/>
    <x v="0"/>
    <x v="0"/>
    <x v="0"/>
    <x v="0"/>
    <x v="0"/>
    <x v="0"/>
    <x v="0"/>
    <x v="0"/>
    <x v="0"/>
    <x v="0"/>
    <x v="0"/>
    <m/>
    <x v="0"/>
    <x v="0"/>
    <x v="0"/>
    <x v="0"/>
    <x v="0"/>
  </r>
  <r>
    <n v="454"/>
    <s v="1980-01-01 00:00:00"/>
    <n v="6"/>
    <s v="fr"/>
    <x v="2"/>
    <x v="1"/>
    <x v="20"/>
    <x v="1"/>
    <x v="1"/>
    <x v="1"/>
    <x v="2"/>
    <x v="151"/>
    <x v="4"/>
    <x v="3"/>
    <x v="1"/>
    <x v="1"/>
    <x v="1"/>
    <x v="2"/>
    <x v="1"/>
    <x v="1"/>
    <x v="1"/>
    <x v="2"/>
    <x v="2"/>
    <x v="1"/>
    <x v="2"/>
    <x v="1"/>
    <x v="1"/>
    <x v="1"/>
    <x v="1"/>
    <x v="1"/>
    <x v="2"/>
    <x v="1"/>
    <x v="4"/>
    <x v="2"/>
    <x v="2"/>
    <s v="Une séparation"/>
    <x v="1"/>
    <x v="1"/>
    <x v="159"/>
    <x v="3"/>
    <x v="205"/>
  </r>
  <r>
    <n v="455"/>
    <m/>
    <m/>
    <s v="fr"/>
    <x v="0"/>
    <x v="0"/>
    <x v="0"/>
    <x v="0"/>
    <x v="0"/>
    <x v="0"/>
    <x v="0"/>
    <x v="0"/>
    <x v="0"/>
    <x v="0"/>
    <x v="0"/>
    <x v="0"/>
    <x v="0"/>
    <x v="0"/>
    <x v="0"/>
    <x v="0"/>
    <x v="0"/>
    <x v="0"/>
    <x v="0"/>
    <x v="0"/>
    <x v="0"/>
    <x v="0"/>
    <x v="0"/>
    <x v="0"/>
    <x v="0"/>
    <x v="0"/>
    <x v="0"/>
    <x v="0"/>
    <x v="0"/>
    <x v="0"/>
    <x v="0"/>
    <m/>
    <x v="0"/>
    <x v="0"/>
    <x v="0"/>
    <x v="0"/>
    <x v="0"/>
  </r>
  <r>
    <n v="456"/>
    <m/>
    <n v="1"/>
    <s v="fr"/>
    <x v="2"/>
    <x v="1"/>
    <x v="84"/>
    <x v="1"/>
    <x v="1"/>
    <x v="1"/>
    <x v="0"/>
    <x v="0"/>
    <x v="0"/>
    <x v="0"/>
    <x v="0"/>
    <x v="0"/>
    <x v="0"/>
    <x v="0"/>
    <x v="0"/>
    <x v="0"/>
    <x v="0"/>
    <x v="0"/>
    <x v="0"/>
    <x v="0"/>
    <x v="0"/>
    <x v="0"/>
    <x v="0"/>
    <x v="0"/>
    <x v="0"/>
    <x v="0"/>
    <x v="0"/>
    <x v="0"/>
    <x v="0"/>
    <x v="0"/>
    <x v="0"/>
    <m/>
    <x v="0"/>
    <x v="0"/>
    <x v="0"/>
    <x v="0"/>
    <x v="0"/>
  </r>
  <r>
    <n v="457"/>
    <s v="1980-01-01 00:00:00"/>
    <n v="6"/>
    <s v="fr"/>
    <x v="2"/>
    <x v="1"/>
    <x v="21"/>
    <x v="1"/>
    <x v="1"/>
    <x v="1"/>
    <x v="1"/>
    <x v="0"/>
    <x v="1"/>
    <x v="1"/>
    <x v="2"/>
    <x v="1"/>
    <x v="1"/>
    <x v="2"/>
    <x v="1"/>
    <x v="1"/>
    <x v="1"/>
    <x v="2"/>
    <x v="1"/>
    <x v="0"/>
    <x v="0"/>
    <x v="0"/>
    <x v="0"/>
    <x v="0"/>
    <x v="0"/>
    <x v="0"/>
    <x v="2"/>
    <x v="3"/>
    <x v="1"/>
    <x v="2"/>
    <x v="1"/>
    <s v="Aucun impact"/>
    <x v="5"/>
    <x v="1"/>
    <x v="18"/>
    <x v="2"/>
    <x v="259"/>
  </r>
  <r>
    <n v="458"/>
    <m/>
    <m/>
    <s v="fr"/>
    <x v="0"/>
    <x v="0"/>
    <x v="0"/>
    <x v="0"/>
    <x v="0"/>
    <x v="0"/>
    <x v="0"/>
    <x v="0"/>
    <x v="0"/>
    <x v="0"/>
    <x v="0"/>
    <x v="0"/>
    <x v="0"/>
    <x v="0"/>
    <x v="0"/>
    <x v="0"/>
    <x v="0"/>
    <x v="0"/>
    <x v="0"/>
    <x v="0"/>
    <x v="0"/>
    <x v="0"/>
    <x v="0"/>
    <x v="0"/>
    <x v="0"/>
    <x v="0"/>
    <x v="0"/>
    <x v="0"/>
    <x v="0"/>
    <x v="0"/>
    <x v="0"/>
    <m/>
    <x v="0"/>
    <x v="0"/>
    <x v="0"/>
    <x v="0"/>
    <x v="0"/>
  </r>
  <r>
    <n v="459"/>
    <m/>
    <m/>
    <s v="fr"/>
    <x v="0"/>
    <x v="0"/>
    <x v="0"/>
    <x v="0"/>
    <x v="0"/>
    <x v="0"/>
    <x v="0"/>
    <x v="0"/>
    <x v="0"/>
    <x v="0"/>
    <x v="0"/>
    <x v="0"/>
    <x v="0"/>
    <x v="0"/>
    <x v="0"/>
    <x v="0"/>
    <x v="0"/>
    <x v="0"/>
    <x v="0"/>
    <x v="0"/>
    <x v="0"/>
    <x v="0"/>
    <x v="0"/>
    <x v="0"/>
    <x v="0"/>
    <x v="0"/>
    <x v="0"/>
    <x v="0"/>
    <x v="0"/>
    <x v="0"/>
    <x v="0"/>
    <m/>
    <x v="0"/>
    <x v="0"/>
    <x v="0"/>
    <x v="0"/>
    <x v="0"/>
  </r>
  <r>
    <n v="460"/>
    <m/>
    <m/>
    <s v="fr"/>
    <x v="0"/>
    <x v="0"/>
    <x v="0"/>
    <x v="0"/>
    <x v="0"/>
    <x v="0"/>
    <x v="0"/>
    <x v="0"/>
    <x v="0"/>
    <x v="0"/>
    <x v="0"/>
    <x v="0"/>
    <x v="0"/>
    <x v="0"/>
    <x v="0"/>
    <x v="0"/>
    <x v="0"/>
    <x v="0"/>
    <x v="0"/>
    <x v="0"/>
    <x v="0"/>
    <x v="0"/>
    <x v="0"/>
    <x v="0"/>
    <x v="0"/>
    <x v="0"/>
    <x v="0"/>
    <x v="0"/>
    <x v="0"/>
    <x v="0"/>
    <x v="0"/>
    <m/>
    <x v="0"/>
    <x v="0"/>
    <x v="0"/>
    <x v="0"/>
    <x v="0"/>
  </r>
  <r>
    <n v="461"/>
    <m/>
    <n v="1"/>
    <s v="fr"/>
    <x v="1"/>
    <x v="2"/>
    <x v="16"/>
    <x v="1"/>
    <x v="1"/>
    <x v="1"/>
    <x v="0"/>
    <x v="0"/>
    <x v="0"/>
    <x v="0"/>
    <x v="0"/>
    <x v="0"/>
    <x v="0"/>
    <x v="0"/>
    <x v="0"/>
    <x v="0"/>
    <x v="0"/>
    <x v="0"/>
    <x v="0"/>
    <x v="0"/>
    <x v="0"/>
    <x v="0"/>
    <x v="0"/>
    <x v="0"/>
    <x v="0"/>
    <x v="0"/>
    <x v="0"/>
    <x v="0"/>
    <x v="0"/>
    <x v="0"/>
    <x v="0"/>
    <m/>
    <x v="0"/>
    <x v="0"/>
    <x v="0"/>
    <x v="0"/>
    <x v="0"/>
  </r>
  <r>
    <n v="462"/>
    <m/>
    <m/>
    <s v="fr"/>
    <x v="0"/>
    <x v="0"/>
    <x v="0"/>
    <x v="0"/>
    <x v="0"/>
    <x v="0"/>
    <x v="0"/>
    <x v="0"/>
    <x v="0"/>
    <x v="0"/>
    <x v="0"/>
    <x v="0"/>
    <x v="0"/>
    <x v="0"/>
    <x v="0"/>
    <x v="0"/>
    <x v="0"/>
    <x v="0"/>
    <x v="0"/>
    <x v="0"/>
    <x v="0"/>
    <x v="0"/>
    <x v="0"/>
    <x v="0"/>
    <x v="0"/>
    <x v="0"/>
    <x v="0"/>
    <x v="0"/>
    <x v="0"/>
    <x v="0"/>
    <x v="0"/>
    <m/>
    <x v="0"/>
    <x v="0"/>
    <x v="0"/>
    <x v="0"/>
    <x v="0"/>
  </r>
  <r>
    <n v="463"/>
    <m/>
    <n v="1"/>
    <s v="fr"/>
    <x v="2"/>
    <x v="2"/>
    <x v="20"/>
    <x v="1"/>
    <x v="1"/>
    <x v="1"/>
    <x v="0"/>
    <x v="0"/>
    <x v="0"/>
    <x v="0"/>
    <x v="0"/>
    <x v="0"/>
    <x v="0"/>
    <x v="0"/>
    <x v="0"/>
    <x v="0"/>
    <x v="0"/>
    <x v="0"/>
    <x v="0"/>
    <x v="0"/>
    <x v="0"/>
    <x v="0"/>
    <x v="0"/>
    <x v="0"/>
    <x v="0"/>
    <x v="0"/>
    <x v="0"/>
    <x v="0"/>
    <x v="0"/>
    <x v="0"/>
    <x v="0"/>
    <m/>
    <x v="0"/>
    <x v="0"/>
    <x v="0"/>
    <x v="0"/>
    <x v="0"/>
  </r>
  <r>
    <n v="464"/>
    <m/>
    <n v="2"/>
    <s v="fr"/>
    <x v="2"/>
    <x v="2"/>
    <x v="21"/>
    <x v="2"/>
    <x v="2"/>
    <x v="1"/>
    <x v="1"/>
    <x v="152"/>
    <x v="0"/>
    <x v="0"/>
    <x v="0"/>
    <x v="0"/>
    <x v="0"/>
    <x v="0"/>
    <x v="0"/>
    <x v="0"/>
    <x v="0"/>
    <x v="0"/>
    <x v="0"/>
    <x v="0"/>
    <x v="0"/>
    <x v="0"/>
    <x v="0"/>
    <x v="0"/>
    <x v="0"/>
    <x v="0"/>
    <x v="0"/>
    <x v="0"/>
    <x v="0"/>
    <x v="0"/>
    <x v="0"/>
    <m/>
    <x v="0"/>
    <x v="0"/>
    <x v="0"/>
    <x v="0"/>
    <x v="0"/>
  </r>
  <r>
    <n v="465"/>
    <m/>
    <n v="5"/>
    <s v="fr"/>
    <x v="2"/>
    <x v="2"/>
    <x v="20"/>
    <x v="1"/>
    <x v="1"/>
    <x v="1"/>
    <x v="1"/>
    <x v="153"/>
    <x v="4"/>
    <x v="3"/>
    <x v="1"/>
    <x v="1"/>
    <x v="2"/>
    <x v="2"/>
    <x v="1"/>
    <x v="1"/>
    <x v="2"/>
    <x v="2"/>
    <x v="1"/>
    <x v="0"/>
    <x v="0"/>
    <x v="0"/>
    <x v="0"/>
    <x v="0"/>
    <x v="0"/>
    <x v="0"/>
    <x v="2"/>
    <x v="2"/>
    <x v="3"/>
    <x v="2"/>
    <x v="1"/>
    <s v="Une séparation"/>
    <x v="5"/>
    <x v="0"/>
    <x v="0"/>
    <x v="0"/>
    <x v="0"/>
  </r>
  <r>
    <n v="466"/>
    <s v="1980-01-01 00:00:00"/>
    <n v="6"/>
    <s v="fr"/>
    <x v="2"/>
    <x v="2"/>
    <x v="20"/>
    <x v="1"/>
    <x v="1"/>
    <x v="2"/>
    <x v="1"/>
    <x v="0"/>
    <x v="4"/>
    <x v="4"/>
    <x v="3"/>
    <x v="1"/>
    <x v="1"/>
    <x v="2"/>
    <x v="1"/>
    <x v="1"/>
    <x v="1"/>
    <x v="2"/>
    <x v="2"/>
    <x v="2"/>
    <x v="2"/>
    <x v="1"/>
    <x v="1"/>
    <x v="1"/>
    <x v="2"/>
    <x v="1"/>
    <x v="2"/>
    <x v="2"/>
    <x v="2"/>
    <x v="2"/>
    <x v="1"/>
    <s v="Une/des rencontre(s)"/>
    <x v="2"/>
    <x v="1"/>
    <x v="22"/>
    <x v="2"/>
    <x v="260"/>
  </r>
  <r>
    <n v="467"/>
    <s v="1980-01-01 00:00:00"/>
    <n v="6"/>
    <s v="fr"/>
    <x v="2"/>
    <x v="3"/>
    <x v="31"/>
    <x v="2"/>
    <x v="1"/>
    <x v="1"/>
    <x v="2"/>
    <x v="0"/>
    <x v="2"/>
    <x v="3"/>
    <x v="2"/>
    <x v="2"/>
    <x v="2"/>
    <x v="2"/>
    <x v="1"/>
    <x v="1"/>
    <x v="1"/>
    <x v="2"/>
    <x v="2"/>
    <x v="1"/>
    <x v="2"/>
    <x v="1"/>
    <x v="1"/>
    <x v="1"/>
    <x v="2"/>
    <x v="2"/>
    <x v="3"/>
    <x v="2"/>
    <x v="1"/>
    <x v="2"/>
    <x v="1"/>
    <s v="Une/des rencontre(s)"/>
    <x v="2"/>
    <x v="2"/>
    <x v="18"/>
    <x v="3"/>
    <x v="12"/>
  </r>
  <r>
    <n v="468"/>
    <s v="1980-01-01 00:00:00"/>
    <n v="6"/>
    <s v="fr"/>
    <x v="2"/>
    <x v="7"/>
    <x v="17"/>
    <x v="1"/>
    <x v="1"/>
    <x v="1"/>
    <x v="1"/>
    <x v="14"/>
    <x v="4"/>
    <x v="3"/>
    <x v="3"/>
    <x v="1"/>
    <x v="1"/>
    <x v="2"/>
    <x v="1"/>
    <x v="1"/>
    <x v="1"/>
    <x v="2"/>
    <x v="2"/>
    <x v="1"/>
    <x v="2"/>
    <x v="1"/>
    <x v="1"/>
    <x v="1"/>
    <x v="2"/>
    <x v="1"/>
    <x v="2"/>
    <x v="1"/>
    <x v="3"/>
    <x v="2"/>
    <x v="2"/>
    <s v="Aucun impact"/>
    <x v="5"/>
    <x v="1"/>
    <x v="18"/>
    <x v="2"/>
    <x v="261"/>
  </r>
  <r>
    <n v="469"/>
    <m/>
    <n v="3"/>
    <s v="fr"/>
    <x v="2"/>
    <x v="1"/>
    <x v="15"/>
    <x v="1"/>
    <x v="1"/>
    <x v="1"/>
    <x v="1"/>
    <x v="0"/>
    <x v="1"/>
    <x v="1"/>
    <x v="1"/>
    <x v="2"/>
    <x v="2"/>
    <x v="2"/>
    <x v="1"/>
    <x v="1"/>
    <x v="1"/>
    <x v="2"/>
    <x v="1"/>
    <x v="0"/>
    <x v="0"/>
    <x v="0"/>
    <x v="0"/>
    <x v="0"/>
    <x v="0"/>
    <x v="0"/>
    <x v="2"/>
    <x v="1"/>
    <x v="2"/>
    <x v="2"/>
    <x v="1"/>
    <m/>
    <x v="0"/>
    <x v="0"/>
    <x v="0"/>
    <x v="0"/>
    <x v="0"/>
  </r>
  <r>
    <n v="470"/>
    <s v="1980-01-01 00:00:00"/>
    <n v="6"/>
    <s v="fr"/>
    <x v="1"/>
    <x v="2"/>
    <x v="20"/>
    <x v="1"/>
    <x v="1"/>
    <x v="1"/>
    <x v="1"/>
    <x v="0"/>
    <x v="4"/>
    <x v="3"/>
    <x v="1"/>
    <x v="1"/>
    <x v="1"/>
    <x v="2"/>
    <x v="1"/>
    <x v="1"/>
    <x v="1"/>
    <x v="2"/>
    <x v="2"/>
    <x v="2"/>
    <x v="2"/>
    <x v="1"/>
    <x v="1"/>
    <x v="1"/>
    <x v="2"/>
    <x v="2"/>
    <x v="2"/>
    <x v="3"/>
    <x v="2"/>
    <x v="2"/>
    <x v="2"/>
    <s v="Une/des rencontre(s)"/>
    <x v="2"/>
    <x v="1"/>
    <x v="200"/>
    <x v="2"/>
    <x v="262"/>
  </r>
  <r>
    <n v="471"/>
    <s v="1980-01-01 00:00:00"/>
    <n v="6"/>
    <s v="fr"/>
    <x v="1"/>
    <x v="12"/>
    <x v="15"/>
    <x v="1"/>
    <x v="1"/>
    <x v="1"/>
    <x v="1"/>
    <x v="0"/>
    <x v="3"/>
    <x v="1"/>
    <x v="2"/>
    <x v="1"/>
    <x v="2"/>
    <x v="1"/>
    <x v="1"/>
    <x v="1"/>
    <x v="1"/>
    <x v="2"/>
    <x v="2"/>
    <x v="1"/>
    <x v="1"/>
    <x v="2"/>
    <x v="1"/>
    <x v="1"/>
    <x v="2"/>
    <x v="1"/>
    <x v="2"/>
    <x v="2"/>
    <x v="1"/>
    <x v="1"/>
    <x v="2"/>
    <s v="Aucun impact"/>
    <x v="1"/>
    <x v="2"/>
    <x v="35"/>
    <x v="3"/>
    <x v="263"/>
  </r>
  <r>
    <n v="472"/>
    <s v="1980-01-01 00:00:00"/>
    <n v="6"/>
    <s v="fr"/>
    <x v="2"/>
    <x v="1"/>
    <x v="85"/>
    <x v="1"/>
    <x v="1"/>
    <x v="1"/>
    <x v="1"/>
    <x v="0"/>
    <x v="4"/>
    <x v="1"/>
    <x v="1"/>
    <x v="1"/>
    <x v="2"/>
    <x v="2"/>
    <x v="1"/>
    <x v="1"/>
    <x v="1"/>
    <x v="2"/>
    <x v="1"/>
    <x v="0"/>
    <x v="0"/>
    <x v="0"/>
    <x v="0"/>
    <x v="0"/>
    <x v="0"/>
    <x v="0"/>
    <x v="2"/>
    <x v="1"/>
    <x v="1"/>
    <x v="2"/>
    <x v="1"/>
    <s v="Aucun impact"/>
    <x v="4"/>
    <x v="1"/>
    <x v="201"/>
    <x v="3"/>
    <x v="264"/>
  </r>
  <r>
    <n v="473"/>
    <m/>
    <m/>
    <s v="fr"/>
    <x v="0"/>
    <x v="0"/>
    <x v="0"/>
    <x v="0"/>
    <x v="0"/>
    <x v="0"/>
    <x v="0"/>
    <x v="0"/>
    <x v="0"/>
    <x v="0"/>
    <x v="0"/>
    <x v="0"/>
    <x v="0"/>
    <x v="0"/>
    <x v="0"/>
    <x v="0"/>
    <x v="0"/>
    <x v="0"/>
    <x v="0"/>
    <x v="0"/>
    <x v="0"/>
    <x v="0"/>
    <x v="0"/>
    <x v="0"/>
    <x v="0"/>
    <x v="0"/>
    <x v="0"/>
    <x v="0"/>
    <x v="0"/>
    <x v="0"/>
    <x v="0"/>
    <m/>
    <x v="0"/>
    <x v="0"/>
    <x v="0"/>
    <x v="0"/>
    <x v="0"/>
  </r>
  <r>
    <n v="474"/>
    <s v="1980-01-01 00:00:00"/>
    <n v="6"/>
    <s v="fr"/>
    <x v="1"/>
    <x v="2"/>
    <x v="15"/>
    <x v="1"/>
    <x v="1"/>
    <x v="1"/>
    <x v="2"/>
    <x v="154"/>
    <x v="4"/>
    <x v="1"/>
    <x v="2"/>
    <x v="1"/>
    <x v="1"/>
    <x v="1"/>
    <x v="1"/>
    <x v="1"/>
    <x v="1"/>
    <x v="1"/>
    <x v="1"/>
    <x v="0"/>
    <x v="0"/>
    <x v="0"/>
    <x v="0"/>
    <x v="0"/>
    <x v="0"/>
    <x v="0"/>
    <x v="2"/>
    <x v="2"/>
    <x v="1"/>
    <x v="1"/>
    <x v="2"/>
    <s v="Aucun impact"/>
    <x v="3"/>
    <x v="2"/>
    <x v="28"/>
    <x v="1"/>
    <x v="91"/>
  </r>
  <r>
    <n v="475"/>
    <s v="1980-01-01 00:00:00"/>
    <n v="6"/>
    <s v="fr"/>
    <x v="1"/>
    <x v="1"/>
    <x v="31"/>
    <x v="1"/>
    <x v="1"/>
    <x v="1"/>
    <x v="1"/>
    <x v="0"/>
    <x v="4"/>
    <x v="1"/>
    <x v="2"/>
    <x v="1"/>
    <x v="1"/>
    <x v="1"/>
    <x v="1"/>
    <x v="1"/>
    <x v="1"/>
    <x v="2"/>
    <x v="2"/>
    <x v="1"/>
    <x v="2"/>
    <x v="1"/>
    <x v="1"/>
    <x v="1"/>
    <x v="2"/>
    <x v="1"/>
    <x v="1"/>
    <x v="2"/>
    <x v="1"/>
    <x v="2"/>
    <x v="2"/>
    <s v="Une séparation"/>
    <x v="4"/>
    <x v="2"/>
    <x v="55"/>
    <x v="3"/>
    <x v="265"/>
  </r>
  <r>
    <n v="476"/>
    <m/>
    <m/>
    <s v="fr"/>
    <x v="0"/>
    <x v="0"/>
    <x v="0"/>
    <x v="0"/>
    <x v="0"/>
    <x v="0"/>
    <x v="0"/>
    <x v="0"/>
    <x v="0"/>
    <x v="0"/>
    <x v="0"/>
    <x v="0"/>
    <x v="0"/>
    <x v="0"/>
    <x v="0"/>
    <x v="0"/>
    <x v="0"/>
    <x v="0"/>
    <x v="0"/>
    <x v="0"/>
    <x v="0"/>
    <x v="0"/>
    <x v="0"/>
    <x v="0"/>
    <x v="0"/>
    <x v="0"/>
    <x v="0"/>
    <x v="0"/>
    <x v="0"/>
    <x v="0"/>
    <x v="0"/>
    <m/>
    <x v="0"/>
    <x v="0"/>
    <x v="0"/>
    <x v="0"/>
    <x v="0"/>
  </r>
  <r>
    <n v="477"/>
    <m/>
    <m/>
    <s v="fr"/>
    <x v="0"/>
    <x v="0"/>
    <x v="0"/>
    <x v="0"/>
    <x v="0"/>
    <x v="0"/>
    <x v="0"/>
    <x v="0"/>
    <x v="0"/>
    <x v="0"/>
    <x v="0"/>
    <x v="0"/>
    <x v="0"/>
    <x v="0"/>
    <x v="0"/>
    <x v="0"/>
    <x v="0"/>
    <x v="0"/>
    <x v="0"/>
    <x v="0"/>
    <x v="0"/>
    <x v="0"/>
    <x v="0"/>
    <x v="0"/>
    <x v="0"/>
    <x v="0"/>
    <x v="0"/>
    <x v="0"/>
    <x v="0"/>
    <x v="0"/>
    <x v="0"/>
    <m/>
    <x v="0"/>
    <x v="0"/>
    <x v="0"/>
    <x v="0"/>
    <x v="0"/>
  </r>
  <r>
    <n v="478"/>
    <m/>
    <n v="4"/>
    <s v="fr"/>
    <x v="2"/>
    <x v="1"/>
    <x v="31"/>
    <x v="1"/>
    <x v="1"/>
    <x v="1"/>
    <x v="1"/>
    <x v="155"/>
    <x v="4"/>
    <x v="1"/>
    <x v="2"/>
    <x v="2"/>
    <x v="2"/>
    <x v="1"/>
    <x v="1"/>
    <x v="1"/>
    <x v="1"/>
    <x v="2"/>
    <x v="1"/>
    <x v="0"/>
    <x v="0"/>
    <x v="0"/>
    <x v="0"/>
    <x v="0"/>
    <x v="0"/>
    <x v="0"/>
    <x v="1"/>
    <x v="3"/>
    <x v="1"/>
    <x v="2"/>
    <x v="1"/>
    <s v="Aucun impact"/>
    <x v="0"/>
    <x v="0"/>
    <x v="0"/>
    <x v="0"/>
    <x v="0"/>
  </r>
  <r>
    <n v="479"/>
    <s v="1980-01-01 00:00:00"/>
    <n v="6"/>
    <s v="fr"/>
    <x v="2"/>
    <x v="3"/>
    <x v="21"/>
    <x v="1"/>
    <x v="1"/>
    <x v="1"/>
    <x v="1"/>
    <x v="0"/>
    <x v="4"/>
    <x v="1"/>
    <x v="3"/>
    <x v="1"/>
    <x v="1"/>
    <x v="2"/>
    <x v="1"/>
    <x v="1"/>
    <x v="1"/>
    <x v="2"/>
    <x v="2"/>
    <x v="1"/>
    <x v="2"/>
    <x v="1"/>
    <x v="1"/>
    <x v="1"/>
    <x v="2"/>
    <x v="1"/>
    <x v="1"/>
    <x v="3"/>
    <x v="3"/>
    <x v="2"/>
    <x v="1"/>
    <s v="Aucun impact"/>
    <x v="5"/>
    <x v="1"/>
    <x v="44"/>
    <x v="2"/>
    <x v="12"/>
  </r>
  <r>
    <n v="480"/>
    <s v="1980-01-01 00:00:00"/>
    <n v="6"/>
    <s v="fr"/>
    <x v="2"/>
    <x v="2"/>
    <x v="31"/>
    <x v="1"/>
    <x v="1"/>
    <x v="1"/>
    <x v="1"/>
    <x v="156"/>
    <x v="3"/>
    <x v="1"/>
    <x v="3"/>
    <x v="1"/>
    <x v="1"/>
    <x v="2"/>
    <x v="1"/>
    <x v="1"/>
    <x v="1"/>
    <x v="2"/>
    <x v="2"/>
    <x v="1"/>
    <x v="2"/>
    <x v="1"/>
    <x v="1"/>
    <x v="1"/>
    <x v="2"/>
    <x v="1"/>
    <x v="1"/>
    <x v="3"/>
    <x v="2"/>
    <x v="2"/>
    <x v="1"/>
    <s v="Une/des rencontre(s)"/>
    <x v="2"/>
    <x v="1"/>
    <x v="202"/>
    <x v="2"/>
    <x v="5"/>
  </r>
  <r>
    <n v="481"/>
    <s v="1980-01-01 00:00:00"/>
    <n v="6"/>
    <s v="fr"/>
    <x v="2"/>
    <x v="1"/>
    <x v="86"/>
    <x v="2"/>
    <x v="1"/>
    <x v="1"/>
    <x v="1"/>
    <x v="0"/>
    <x v="4"/>
    <x v="1"/>
    <x v="3"/>
    <x v="2"/>
    <x v="2"/>
    <x v="2"/>
    <x v="1"/>
    <x v="1"/>
    <x v="1"/>
    <x v="2"/>
    <x v="1"/>
    <x v="0"/>
    <x v="0"/>
    <x v="0"/>
    <x v="0"/>
    <x v="0"/>
    <x v="0"/>
    <x v="0"/>
    <x v="2"/>
    <x v="1"/>
    <x v="1"/>
    <x v="2"/>
    <x v="1"/>
    <s v="Aucun impact"/>
    <x v="5"/>
    <x v="1"/>
    <x v="203"/>
    <x v="2"/>
    <x v="266"/>
  </r>
  <r>
    <n v="482"/>
    <s v="1980-01-01 00:00:00"/>
    <n v="6"/>
    <s v="fr"/>
    <x v="1"/>
    <x v="7"/>
    <x v="20"/>
    <x v="2"/>
    <x v="1"/>
    <x v="1"/>
    <x v="1"/>
    <x v="157"/>
    <x v="4"/>
    <x v="1"/>
    <x v="3"/>
    <x v="1"/>
    <x v="1"/>
    <x v="2"/>
    <x v="1"/>
    <x v="1"/>
    <x v="1"/>
    <x v="2"/>
    <x v="1"/>
    <x v="0"/>
    <x v="0"/>
    <x v="0"/>
    <x v="0"/>
    <x v="0"/>
    <x v="0"/>
    <x v="0"/>
    <x v="1"/>
    <x v="3"/>
    <x v="3"/>
    <x v="1"/>
    <x v="1"/>
    <s v="Une/des rencontre(s)"/>
    <x v="2"/>
    <x v="1"/>
    <x v="65"/>
    <x v="2"/>
    <x v="267"/>
  </r>
  <r>
    <n v="483"/>
    <m/>
    <m/>
    <s v="fr"/>
    <x v="0"/>
    <x v="0"/>
    <x v="0"/>
    <x v="0"/>
    <x v="0"/>
    <x v="0"/>
    <x v="0"/>
    <x v="0"/>
    <x v="0"/>
    <x v="0"/>
    <x v="0"/>
    <x v="0"/>
    <x v="0"/>
    <x v="0"/>
    <x v="0"/>
    <x v="0"/>
    <x v="0"/>
    <x v="0"/>
    <x v="0"/>
    <x v="0"/>
    <x v="0"/>
    <x v="0"/>
    <x v="0"/>
    <x v="0"/>
    <x v="0"/>
    <x v="0"/>
    <x v="0"/>
    <x v="0"/>
    <x v="0"/>
    <x v="0"/>
    <x v="0"/>
    <m/>
    <x v="0"/>
    <x v="0"/>
    <x v="0"/>
    <x v="0"/>
    <x v="0"/>
  </r>
  <r>
    <n v="484"/>
    <m/>
    <n v="2"/>
    <s v="fr"/>
    <x v="1"/>
    <x v="7"/>
    <x v="21"/>
    <x v="1"/>
    <x v="1"/>
    <x v="1"/>
    <x v="1"/>
    <x v="0"/>
    <x v="0"/>
    <x v="0"/>
    <x v="0"/>
    <x v="0"/>
    <x v="0"/>
    <x v="0"/>
    <x v="0"/>
    <x v="0"/>
    <x v="0"/>
    <x v="0"/>
    <x v="0"/>
    <x v="0"/>
    <x v="0"/>
    <x v="0"/>
    <x v="0"/>
    <x v="0"/>
    <x v="0"/>
    <x v="0"/>
    <x v="0"/>
    <x v="0"/>
    <x v="0"/>
    <x v="0"/>
    <x v="0"/>
    <m/>
    <x v="0"/>
    <x v="0"/>
    <x v="0"/>
    <x v="0"/>
    <x v="0"/>
  </r>
  <r>
    <n v="485"/>
    <m/>
    <n v="1"/>
    <s v="fr"/>
    <x v="2"/>
    <x v="2"/>
    <x v="15"/>
    <x v="1"/>
    <x v="1"/>
    <x v="1"/>
    <x v="0"/>
    <x v="0"/>
    <x v="0"/>
    <x v="0"/>
    <x v="0"/>
    <x v="0"/>
    <x v="0"/>
    <x v="0"/>
    <x v="0"/>
    <x v="0"/>
    <x v="0"/>
    <x v="0"/>
    <x v="0"/>
    <x v="0"/>
    <x v="0"/>
    <x v="0"/>
    <x v="0"/>
    <x v="0"/>
    <x v="0"/>
    <x v="0"/>
    <x v="0"/>
    <x v="0"/>
    <x v="0"/>
    <x v="0"/>
    <x v="0"/>
    <m/>
    <x v="0"/>
    <x v="0"/>
    <x v="0"/>
    <x v="0"/>
    <x v="0"/>
  </r>
  <r>
    <n v="486"/>
    <m/>
    <n v="1"/>
    <s v="fr"/>
    <x v="2"/>
    <x v="2"/>
    <x v="15"/>
    <x v="1"/>
    <x v="1"/>
    <x v="1"/>
    <x v="0"/>
    <x v="0"/>
    <x v="0"/>
    <x v="0"/>
    <x v="0"/>
    <x v="0"/>
    <x v="0"/>
    <x v="0"/>
    <x v="0"/>
    <x v="0"/>
    <x v="0"/>
    <x v="0"/>
    <x v="0"/>
    <x v="0"/>
    <x v="0"/>
    <x v="0"/>
    <x v="0"/>
    <x v="0"/>
    <x v="0"/>
    <x v="0"/>
    <x v="0"/>
    <x v="0"/>
    <x v="0"/>
    <x v="0"/>
    <x v="0"/>
    <m/>
    <x v="0"/>
    <x v="0"/>
    <x v="0"/>
    <x v="0"/>
    <x v="0"/>
  </r>
  <r>
    <n v="487"/>
    <s v="1980-01-01 00:00:00"/>
    <n v="6"/>
    <s v="fr"/>
    <x v="2"/>
    <x v="3"/>
    <x v="75"/>
    <x v="1"/>
    <x v="1"/>
    <x v="1"/>
    <x v="2"/>
    <x v="158"/>
    <x v="4"/>
    <x v="2"/>
    <x v="2"/>
    <x v="1"/>
    <x v="1"/>
    <x v="2"/>
    <x v="1"/>
    <x v="1"/>
    <x v="1"/>
    <x v="2"/>
    <x v="1"/>
    <x v="0"/>
    <x v="0"/>
    <x v="0"/>
    <x v="0"/>
    <x v="0"/>
    <x v="0"/>
    <x v="0"/>
    <x v="1"/>
    <x v="2"/>
    <x v="1"/>
    <x v="2"/>
    <x v="2"/>
    <s v="Aucun impact"/>
    <x v="3"/>
    <x v="2"/>
    <x v="22"/>
    <x v="3"/>
    <x v="58"/>
  </r>
  <r>
    <n v="488"/>
    <m/>
    <n v="5"/>
    <s v="fr"/>
    <x v="2"/>
    <x v="2"/>
    <x v="20"/>
    <x v="1"/>
    <x v="1"/>
    <x v="1"/>
    <x v="2"/>
    <x v="0"/>
    <x v="4"/>
    <x v="1"/>
    <x v="1"/>
    <x v="1"/>
    <x v="1"/>
    <x v="2"/>
    <x v="1"/>
    <x v="1"/>
    <x v="1"/>
    <x v="2"/>
    <x v="1"/>
    <x v="0"/>
    <x v="0"/>
    <x v="0"/>
    <x v="0"/>
    <x v="0"/>
    <x v="0"/>
    <x v="0"/>
    <x v="1"/>
    <x v="3"/>
    <x v="3"/>
    <x v="2"/>
    <x v="2"/>
    <s v="Aucun impact"/>
    <x v="2"/>
    <x v="0"/>
    <x v="0"/>
    <x v="0"/>
    <x v="0"/>
  </r>
  <r>
    <n v="489"/>
    <s v="1980-01-01 00:00:00"/>
    <n v="6"/>
    <s v="fr"/>
    <x v="2"/>
    <x v="2"/>
    <x v="20"/>
    <x v="1"/>
    <x v="1"/>
    <x v="1"/>
    <x v="2"/>
    <x v="0"/>
    <x v="4"/>
    <x v="2"/>
    <x v="4"/>
    <x v="1"/>
    <x v="2"/>
    <x v="1"/>
    <x v="1"/>
    <x v="1"/>
    <x v="2"/>
    <x v="2"/>
    <x v="1"/>
    <x v="0"/>
    <x v="0"/>
    <x v="0"/>
    <x v="0"/>
    <x v="0"/>
    <x v="0"/>
    <x v="0"/>
    <x v="3"/>
    <x v="1"/>
    <x v="4"/>
    <x v="1"/>
    <x v="1"/>
    <s v="Aucun impact"/>
    <x v="3"/>
    <x v="1"/>
    <x v="22"/>
    <x v="3"/>
    <x v="268"/>
  </r>
  <r>
    <n v="490"/>
    <m/>
    <m/>
    <s v="fr"/>
    <x v="0"/>
    <x v="0"/>
    <x v="0"/>
    <x v="0"/>
    <x v="0"/>
    <x v="0"/>
    <x v="0"/>
    <x v="0"/>
    <x v="0"/>
    <x v="0"/>
    <x v="0"/>
    <x v="0"/>
    <x v="0"/>
    <x v="0"/>
    <x v="0"/>
    <x v="0"/>
    <x v="0"/>
    <x v="0"/>
    <x v="0"/>
    <x v="0"/>
    <x v="0"/>
    <x v="0"/>
    <x v="0"/>
    <x v="0"/>
    <x v="0"/>
    <x v="0"/>
    <x v="0"/>
    <x v="0"/>
    <x v="0"/>
    <x v="0"/>
    <x v="0"/>
    <m/>
    <x v="0"/>
    <x v="0"/>
    <x v="0"/>
    <x v="0"/>
    <x v="0"/>
  </r>
  <r>
    <n v="491"/>
    <m/>
    <n v="5"/>
    <s v="fr"/>
    <x v="1"/>
    <x v="1"/>
    <x v="17"/>
    <x v="1"/>
    <x v="1"/>
    <x v="1"/>
    <x v="1"/>
    <x v="0"/>
    <x v="1"/>
    <x v="3"/>
    <x v="2"/>
    <x v="1"/>
    <x v="1"/>
    <x v="1"/>
    <x v="1"/>
    <x v="1"/>
    <x v="1"/>
    <x v="1"/>
    <x v="1"/>
    <x v="0"/>
    <x v="0"/>
    <x v="0"/>
    <x v="0"/>
    <x v="0"/>
    <x v="0"/>
    <x v="0"/>
    <x v="2"/>
    <x v="3"/>
    <x v="2"/>
    <x v="2"/>
    <x v="1"/>
    <s v="Aucun impact"/>
    <x v="1"/>
    <x v="1"/>
    <x v="0"/>
    <x v="2"/>
    <x v="0"/>
  </r>
  <r>
    <n v="492"/>
    <s v="1980-01-01 00:00:00"/>
    <n v="6"/>
    <s v="fr"/>
    <x v="2"/>
    <x v="1"/>
    <x v="47"/>
    <x v="1"/>
    <x v="1"/>
    <x v="1"/>
    <x v="1"/>
    <x v="159"/>
    <x v="4"/>
    <x v="4"/>
    <x v="1"/>
    <x v="1"/>
    <x v="1"/>
    <x v="2"/>
    <x v="1"/>
    <x v="1"/>
    <x v="1"/>
    <x v="2"/>
    <x v="2"/>
    <x v="1"/>
    <x v="2"/>
    <x v="1"/>
    <x v="1"/>
    <x v="1"/>
    <x v="2"/>
    <x v="2"/>
    <x v="2"/>
    <x v="3"/>
    <x v="2"/>
    <x v="2"/>
    <x v="2"/>
    <s v="Aucun impact"/>
    <x v="5"/>
    <x v="1"/>
    <x v="163"/>
    <x v="2"/>
    <x v="84"/>
  </r>
  <r>
    <n v="493"/>
    <s v="1980-01-01 00:00:00"/>
    <n v="6"/>
    <s v="fr"/>
    <x v="1"/>
    <x v="1"/>
    <x v="21"/>
    <x v="4"/>
    <x v="1"/>
    <x v="1"/>
    <x v="2"/>
    <x v="160"/>
    <x v="4"/>
    <x v="1"/>
    <x v="3"/>
    <x v="1"/>
    <x v="1"/>
    <x v="2"/>
    <x v="1"/>
    <x v="1"/>
    <x v="1"/>
    <x v="2"/>
    <x v="1"/>
    <x v="0"/>
    <x v="0"/>
    <x v="0"/>
    <x v="0"/>
    <x v="0"/>
    <x v="0"/>
    <x v="0"/>
    <x v="2"/>
    <x v="1"/>
    <x v="2"/>
    <x v="2"/>
    <x v="1"/>
    <s v="Aucun impact"/>
    <x v="4"/>
    <x v="1"/>
    <x v="204"/>
    <x v="2"/>
    <x v="269"/>
  </r>
  <r>
    <n v="494"/>
    <s v="1980-01-01 00:00:00"/>
    <n v="6"/>
    <s v="fr"/>
    <x v="1"/>
    <x v="1"/>
    <x v="31"/>
    <x v="1"/>
    <x v="1"/>
    <x v="1"/>
    <x v="1"/>
    <x v="0"/>
    <x v="4"/>
    <x v="1"/>
    <x v="3"/>
    <x v="1"/>
    <x v="1"/>
    <x v="2"/>
    <x v="1"/>
    <x v="1"/>
    <x v="1"/>
    <x v="2"/>
    <x v="2"/>
    <x v="1"/>
    <x v="2"/>
    <x v="1"/>
    <x v="1"/>
    <x v="1"/>
    <x v="1"/>
    <x v="1"/>
    <x v="2"/>
    <x v="3"/>
    <x v="2"/>
    <x v="2"/>
    <x v="2"/>
    <s v="Aucun impact"/>
    <x v="1"/>
    <x v="2"/>
    <x v="205"/>
    <x v="3"/>
    <x v="270"/>
  </r>
  <r>
    <n v="495"/>
    <m/>
    <m/>
    <s v="fr"/>
    <x v="0"/>
    <x v="0"/>
    <x v="0"/>
    <x v="0"/>
    <x v="0"/>
    <x v="0"/>
    <x v="0"/>
    <x v="0"/>
    <x v="0"/>
    <x v="0"/>
    <x v="0"/>
    <x v="0"/>
    <x v="0"/>
    <x v="0"/>
    <x v="0"/>
    <x v="0"/>
    <x v="0"/>
    <x v="0"/>
    <x v="0"/>
    <x v="0"/>
    <x v="0"/>
    <x v="0"/>
    <x v="0"/>
    <x v="0"/>
    <x v="0"/>
    <x v="0"/>
    <x v="0"/>
    <x v="0"/>
    <x v="0"/>
    <x v="0"/>
    <x v="0"/>
    <m/>
    <x v="0"/>
    <x v="0"/>
    <x v="0"/>
    <x v="0"/>
    <x v="0"/>
  </r>
  <r>
    <n v="496"/>
    <m/>
    <n v="0"/>
    <s v="fr"/>
    <x v="0"/>
    <x v="0"/>
    <x v="0"/>
    <x v="0"/>
    <x v="1"/>
    <x v="1"/>
    <x v="0"/>
    <x v="0"/>
    <x v="0"/>
    <x v="0"/>
    <x v="0"/>
    <x v="0"/>
    <x v="0"/>
    <x v="0"/>
    <x v="0"/>
    <x v="0"/>
    <x v="0"/>
    <x v="0"/>
    <x v="0"/>
    <x v="0"/>
    <x v="0"/>
    <x v="0"/>
    <x v="0"/>
    <x v="0"/>
    <x v="0"/>
    <x v="0"/>
    <x v="0"/>
    <x v="0"/>
    <x v="0"/>
    <x v="0"/>
    <x v="0"/>
    <m/>
    <x v="0"/>
    <x v="0"/>
    <x v="0"/>
    <x v="0"/>
    <x v="0"/>
  </r>
  <r>
    <n v="497"/>
    <m/>
    <m/>
    <s v="fr"/>
    <x v="0"/>
    <x v="0"/>
    <x v="0"/>
    <x v="0"/>
    <x v="0"/>
    <x v="0"/>
    <x v="0"/>
    <x v="0"/>
    <x v="0"/>
    <x v="0"/>
    <x v="0"/>
    <x v="0"/>
    <x v="0"/>
    <x v="0"/>
    <x v="0"/>
    <x v="0"/>
    <x v="0"/>
    <x v="0"/>
    <x v="0"/>
    <x v="0"/>
    <x v="0"/>
    <x v="0"/>
    <x v="0"/>
    <x v="0"/>
    <x v="0"/>
    <x v="0"/>
    <x v="0"/>
    <x v="0"/>
    <x v="0"/>
    <x v="0"/>
    <x v="0"/>
    <m/>
    <x v="0"/>
    <x v="0"/>
    <x v="0"/>
    <x v="0"/>
    <x v="0"/>
  </r>
  <r>
    <n v="498"/>
    <s v="1980-01-01 00:00:00"/>
    <n v="6"/>
    <s v="fr"/>
    <x v="2"/>
    <x v="2"/>
    <x v="31"/>
    <x v="1"/>
    <x v="1"/>
    <x v="1"/>
    <x v="1"/>
    <x v="0"/>
    <x v="1"/>
    <x v="1"/>
    <x v="1"/>
    <x v="1"/>
    <x v="2"/>
    <x v="1"/>
    <x v="1"/>
    <x v="1"/>
    <x v="1"/>
    <x v="2"/>
    <x v="2"/>
    <x v="2"/>
    <x v="1"/>
    <x v="1"/>
    <x v="1"/>
    <x v="1"/>
    <x v="2"/>
    <x v="1"/>
    <x v="1"/>
    <x v="3"/>
    <x v="2"/>
    <x v="2"/>
    <x v="1"/>
    <s v="Aucun impact"/>
    <x v="4"/>
    <x v="2"/>
    <x v="107"/>
    <x v="2"/>
    <x v="271"/>
  </r>
  <r>
    <n v="499"/>
    <s v="1980-01-01 00:00:00"/>
    <n v="6"/>
    <s v="fr"/>
    <x v="2"/>
    <x v="2"/>
    <x v="20"/>
    <x v="2"/>
    <x v="1"/>
    <x v="1"/>
    <x v="1"/>
    <x v="161"/>
    <x v="4"/>
    <x v="1"/>
    <x v="4"/>
    <x v="1"/>
    <x v="1"/>
    <x v="2"/>
    <x v="1"/>
    <x v="1"/>
    <x v="1"/>
    <x v="2"/>
    <x v="1"/>
    <x v="0"/>
    <x v="0"/>
    <x v="0"/>
    <x v="0"/>
    <x v="0"/>
    <x v="0"/>
    <x v="0"/>
    <x v="2"/>
    <x v="1"/>
    <x v="3"/>
    <x v="1"/>
    <x v="1"/>
    <s v="Aucun impact"/>
    <x v="5"/>
    <x v="1"/>
    <x v="22"/>
    <x v="3"/>
    <x v="272"/>
  </r>
  <r>
    <n v="500"/>
    <s v="1980-01-01 00:00:00"/>
    <n v="6"/>
    <s v="fr"/>
    <x v="2"/>
    <x v="2"/>
    <x v="18"/>
    <x v="2"/>
    <x v="1"/>
    <x v="1"/>
    <x v="1"/>
    <x v="0"/>
    <x v="4"/>
    <x v="3"/>
    <x v="3"/>
    <x v="1"/>
    <x v="1"/>
    <x v="2"/>
    <x v="1"/>
    <x v="1"/>
    <x v="1"/>
    <x v="2"/>
    <x v="1"/>
    <x v="0"/>
    <x v="0"/>
    <x v="0"/>
    <x v="0"/>
    <x v="0"/>
    <x v="0"/>
    <x v="0"/>
    <x v="1"/>
    <x v="1"/>
    <x v="3"/>
    <x v="1"/>
    <x v="1"/>
    <s v="Des tensions"/>
    <x v="2"/>
    <x v="1"/>
    <x v="206"/>
    <x v="3"/>
    <x v="273"/>
  </r>
  <r>
    <n v="501"/>
    <m/>
    <m/>
    <s v="fr"/>
    <x v="0"/>
    <x v="0"/>
    <x v="0"/>
    <x v="0"/>
    <x v="0"/>
    <x v="0"/>
    <x v="0"/>
    <x v="0"/>
    <x v="0"/>
    <x v="0"/>
    <x v="0"/>
    <x v="0"/>
    <x v="0"/>
    <x v="0"/>
    <x v="0"/>
    <x v="0"/>
    <x v="0"/>
    <x v="0"/>
    <x v="0"/>
    <x v="0"/>
    <x v="0"/>
    <x v="0"/>
    <x v="0"/>
    <x v="0"/>
    <x v="0"/>
    <x v="0"/>
    <x v="0"/>
    <x v="0"/>
    <x v="0"/>
    <x v="0"/>
    <x v="0"/>
    <m/>
    <x v="0"/>
    <x v="0"/>
    <x v="0"/>
    <x v="0"/>
    <x v="0"/>
  </r>
  <r>
    <n v="502"/>
    <m/>
    <n v="3"/>
    <s v="fr"/>
    <x v="2"/>
    <x v="2"/>
    <x v="31"/>
    <x v="1"/>
    <x v="1"/>
    <x v="1"/>
    <x v="1"/>
    <x v="0"/>
    <x v="1"/>
    <x v="1"/>
    <x v="2"/>
    <x v="1"/>
    <x v="1"/>
    <x v="2"/>
    <x v="1"/>
    <x v="1"/>
    <x v="1"/>
    <x v="2"/>
    <x v="1"/>
    <x v="0"/>
    <x v="0"/>
    <x v="0"/>
    <x v="0"/>
    <x v="0"/>
    <x v="0"/>
    <x v="0"/>
    <x v="2"/>
    <x v="2"/>
    <x v="1"/>
    <x v="2"/>
    <x v="1"/>
    <m/>
    <x v="0"/>
    <x v="0"/>
    <x v="0"/>
    <x v="0"/>
    <x v="0"/>
  </r>
  <r>
    <n v="503"/>
    <m/>
    <m/>
    <s v="fr"/>
    <x v="0"/>
    <x v="0"/>
    <x v="0"/>
    <x v="0"/>
    <x v="0"/>
    <x v="0"/>
    <x v="0"/>
    <x v="0"/>
    <x v="0"/>
    <x v="0"/>
    <x v="0"/>
    <x v="0"/>
    <x v="0"/>
    <x v="0"/>
    <x v="0"/>
    <x v="0"/>
    <x v="0"/>
    <x v="0"/>
    <x v="0"/>
    <x v="0"/>
    <x v="0"/>
    <x v="0"/>
    <x v="0"/>
    <x v="0"/>
    <x v="0"/>
    <x v="0"/>
    <x v="0"/>
    <x v="0"/>
    <x v="0"/>
    <x v="0"/>
    <x v="0"/>
    <m/>
    <x v="0"/>
    <x v="0"/>
    <x v="0"/>
    <x v="0"/>
    <x v="0"/>
  </r>
  <r>
    <n v="504"/>
    <m/>
    <n v="2"/>
    <s v="fr"/>
    <x v="2"/>
    <x v="2"/>
    <x v="44"/>
    <x v="1"/>
    <x v="1"/>
    <x v="1"/>
    <x v="1"/>
    <x v="0"/>
    <x v="0"/>
    <x v="0"/>
    <x v="0"/>
    <x v="0"/>
    <x v="0"/>
    <x v="0"/>
    <x v="0"/>
    <x v="0"/>
    <x v="0"/>
    <x v="0"/>
    <x v="0"/>
    <x v="0"/>
    <x v="0"/>
    <x v="0"/>
    <x v="0"/>
    <x v="0"/>
    <x v="0"/>
    <x v="0"/>
    <x v="0"/>
    <x v="0"/>
    <x v="0"/>
    <x v="0"/>
    <x v="0"/>
    <m/>
    <x v="0"/>
    <x v="0"/>
    <x v="0"/>
    <x v="0"/>
    <x v="0"/>
  </r>
  <r>
    <n v="505"/>
    <s v="1980-01-01 00:00:00"/>
    <n v="6"/>
    <s v="fr"/>
    <x v="2"/>
    <x v="7"/>
    <x v="16"/>
    <x v="1"/>
    <x v="1"/>
    <x v="1"/>
    <x v="2"/>
    <x v="0"/>
    <x v="4"/>
    <x v="2"/>
    <x v="3"/>
    <x v="2"/>
    <x v="1"/>
    <x v="1"/>
    <x v="1"/>
    <x v="1"/>
    <x v="1"/>
    <x v="2"/>
    <x v="1"/>
    <x v="0"/>
    <x v="0"/>
    <x v="0"/>
    <x v="0"/>
    <x v="0"/>
    <x v="0"/>
    <x v="0"/>
    <x v="3"/>
    <x v="1"/>
    <x v="3"/>
    <x v="2"/>
    <x v="1"/>
    <s v="Aucun impact"/>
    <x v="3"/>
    <x v="2"/>
    <x v="21"/>
    <x v="2"/>
    <x v="264"/>
  </r>
  <r>
    <n v="506"/>
    <m/>
    <n v="1"/>
    <s v="fr"/>
    <x v="2"/>
    <x v="2"/>
    <x v="87"/>
    <x v="1"/>
    <x v="2"/>
    <x v="1"/>
    <x v="0"/>
    <x v="0"/>
    <x v="0"/>
    <x v="0"/>
    <x v="0"/>
    <x v="0"/>
    <x v="0"/>
    <x v="0"/>
    <x v="0"/>
    <x v="0"/>
    <x v="0"/>
    <x v="0"/>
    <x v="0"/>
    <x v="0"/>
    <x v="0"/>
    <x v="0"/>
    <x v="0"/>
    <x v="0"/>
    <x v="0"/>
    <x v="0"/>
    <x v="0"/>
    <x v="0"/>
    <x v="0"/>
    <x v="0"/>
    <x v="0"/>
    <m/>
    <x v="0"/>
    <x v="0"/>
    <x v="0"/>
    <x v="0"/>
    <x v="0"/>
  </r>
  <r>
    <n v="507"/>
    <s v="1980-01-01 00:00:00"/>
    <n v="6"/>
    <s v="fr"/>
    <x v="2"/>
    <x v="13"/>
    <x v="75"/>
    <x v="1"/>
    <x v="1"/>
    <x v="1"/>
    <x v="1"/>
    <x v="162"/>
    <x v="4"/>
    <x v="2"/>
    <x v="2"/>
    <x v="1"/>
    <x v="2"/>
    <x v="1"/>
    <x v="1"/>
    <x v="1"/>
    <x v="1"/>
    <x v="2"/>
    <x v="2"/>
    <x v="1"/>
    <x v="1"/>
    <x v="1"/>
    <x v="1"/>
    <x v="1"/>
    <x v="2"/>
    <x v="2"/>
    <x v="1"/>
    <x v="2"/>
    <x v="1"/>
    <x v="1"/>
    <x v="2"/>
    <s v="Aucun impact"/>
    <x v="2"/>
    <x v="2"/>
    <x v="207"/>
    <x v="3"/>
    <x v="274"/>
  </r>
  <r>
    <n v="508"/>
    <s v="1980-01-01 00:00:00"/>
    <n v="6"/>
    <s v="fr"/>
    <x v="1"/>
    <x v="20"/>
    <x v="57"/>
    <x v="1"/>
    <x v="1"/>
    <x v="1"/>
    <x v="1"/>
    <x v="0"/>
    <x v="3"/>
    <x v="1"/>
    <x v="4"/>
    <x v="1"/>
    <x v="1"/>
    <x v="1"/>
    <x v="1"/>
    <x v="1"/>
    <x v="1"/>
    <x v="2"/>
    <x v="1"/>
    <x v="0"/>
    <x v="0"/>
    <x v="0"/>
    <x v="0"/>
    <x v="0"/>
    <x v="0"/>
    <x v="0"/>
    <x v="3"/>
    <x v="2"/>
    <x v="2"/>
    <x v="2"/>
    <x v="2"/>
    <s v="Aucun impact"/>
    <x v="3"/>
    <x v="1"/>
    <x v="63"/>
    <x v="1"/>
    <x v="275"/>
  </r>
  <r>
    <n v="509"/>
    <s v="1980-01-01 00:00:00"/>
    <n v="6"/>
    <s v="fr"/>
    <x v="2"/>
    <x v="2"/>
    <x v="18"/>
    <x v="1"/>
    <x v="1"/>
    <x v="1"/>
    <x v="1"/>
    <x v="163"/>
    <x v="4"/>
    <x v="1"/>
    <x v="3"/>
    <x v="1"/>
    <x v="2"/>
    <x v="2"/>
    <x v="1"/>
    <x v="1"/>
    <x v="1"/>
    <x v="2"/>
    <x v="1"/>
    <x v="0"/>
    <x v="0"/>
    <x v="0"/>
    <x v="0"/>
    <x v="0"/>
    <x v="0"/>
    <x v="0"/>
    <x v="2"/>
    <x v="1"/>
    <x v="2"/>
    <x v="2"/>
    <x v="1"/>
    <s v="Aucun impact"/>
    <x v="4"/>
    <x v="1"/>
    <x v="147"/>
    <x v="2"/>
    <x v="276"/>
  </r>
  <r>
    <n v="510"/>
    <m/>
    <m/>
    <s v="fr"/>
    <x v="0"/>
    <x v="0"/>
    <x v="0"/>
    <x v="0"/>
    <x v="0"/>
    <x v="0"/>
    <x v="0"/>
    <x v="0"/>
    <x v="0"/>
    <x v="0"/>
    <x v="0"/>
    <x v="0"/>
    <x v="0"/>
    <x v="0"/>
    <x v="0"/>
    <x v="0"/>
    <x v="0"/>
    <x v="0"/>
    <x v="0"/>
    <x v="0"/>
    <x v="0"/>
    <x v="0"/>
    <x v="0"/>
    <x v="0"/>
    <x v="0"/>
    <x v="0"/>
    <x v="0"/>
    <x v="0"/>
    <x v="0"/>
    <x v="0"/>
    <x v="0"/>
    <m/>
    <x v="0"/>
    <x v="0"/>
    <x v="0"/>
    <x v="0"/>
    <x v="0"/>
  </r>
  <r>
    <n v="511"/>
    <s v="1980-01-01 00:00:00"/>
    <n v="6"/>
    <s v="fr"/>
    <x v="2"/>
    <x v="1"/>
    <x v="88"/>
    <x v="1"/>
    <x v="2"/>
    <x v="1"/>
    <x v="1"/>
    <x v="0"/>
    <x v="1"/>
    <x v="1"/>
    <x v="1"/>
    <x v="1"/>
    <x v="1"/>
    <x v="2"/>
    <x v="1"/>
    <x v="1"/>
    <x v="1"/>
    <x v="2"/>
    <x v="1"/>
    <x v="0"/>
    <x v="0"/>
    <x v="0"/>
    <x v="0"/>
    <x v="0"/>
    <x v="0"/>
    <x v="0"/>
    <x v="2"/>
    <x v="2"/>
    <x v="1"/>
    <x v="2"/>
    <x v="2"/>
    <s v="Des tensions"/>
    <x v="2"/>
    <x v="2"/>
    <x v="44"/>
    <x v="1"/>
    <x v="277"/>
  </r>
  <r>
    <n v="512"/>
    <m/>
    <m/>
    <s v="fr"/>
    <x v="0"/>
    <x v="0"/>
    <x v="0"/>
    <x v="0"/>
    <x v="0"/>
    <x v="0"/>
    <x v="0"/>
    <x v="0"/>
    <x v="0"/>
    <x v="0"/>
    <x v="0"/>
    <x v="0"/>
    <x v="0"/>
    <x v="0"/>
    <x v="0"/>
    <x v="0"/>
    <x v="0"/>
    <x v="0"/>
    <x v="0"/>
    <x v="0"/>
    <x v="0"/>
    <x v="0"/>
    <x v="0"/>
    <x v="0"/>
    <x v="0"/>
    <x v="0"/>
    <x v="0"/>
    <x v="0"/>
    <x v="0"/>
    <x v="0"/>
    <x v="0"/>
    <m/>
    <x v="0"/>
    <x v="0"/>
    <x v="0"/>
    <x v="0"/>
    <x v="0"/>
  </r>
  <r>
    <n v="513"/>
    <s v="1980-01-01 00:00:00"/>
    <n v="6"/>
    <s v="fr"/>
    <x v="2"/>
    <x v="1"/>
    <x v="21"/>
    <x v="2"/>
    <x v="1"/>
    <x v="1"/>
    <x v="1"/>
    <x v="0"/>
    <x v="4"/>
    <x v="1"/>
    <x v="4"/>
    <x v="2"/>
    <x v="2"/>
    <x v="1"/>
    <x v="1"/>
    <x v="1"/>
    <x v="1"/>
    <x v="2"/>
    <x v="1"/>
    <x v="0"/>
    <x v="0"/>
    <x v="0"/>
    <x v="0"/>
    <x v="0"/>
    <x v="0"/>
    <x v="0"/>
    <x v="2"/>
    <x v="1"/>
    <x v="4"/>
    <x v="1"/>
    <x v="2"/>
    <s v="Aucun impact"/>
    <x v="2"/>
    <x v="1"/>
    <x v="208"/>
    <x v="3"/>
    <x v="278"/>
  </r>
  <r>
    <n v="514"/>
    <s v="1980-01-01 00:00:00"/>
    <n v="6"/>
    <s v="fr"/>
    <x v="2"/>
    <x v="2"/>
    <x v="21"/>
    <x v="1"/>
    <x v="1"/>
    <x v="1"/>
    <x v="2"/>
    <x v="0"/>
    <x v="4"/>
    <x v="1"/>
    <x v="1"/>
    <x v="1"/>
    <x v="2"/>
    <x v="1"/>
    <x v="1"/>
    <x v="1"/>
    <x v="1"/>
    <x v="2"/>
    <x v="1"/>
    <x v="0"/>
    <x v="0"/>
    <x v="0"/>
    <x v="0"/>
    <x v="0"/>
    <x v="0"/>
    <x v="0"/>
    <x v="1"/>
    <x v="2"/>
    <x v="1"/>
    <x v="2"/>
    <x v="1"/>
    <s v="Une séparation"/>
    <x v="2"/>
    <x v="2"/>
    <x v="18"/>
    <x v="3"/>
    <x v="205"/>
  </r>
  <r>
    <n v="515"/>
    <s v="1980-01-01 00:00:00"/>
    <n v="6"/>
    <s v="fr"/>
    <x v="2"/>
    <x v="7"/>
    <x v="1"/>
    <x v="1"/>
    <x v="1"/>
    <x v="1"/>
    <x v="1"/>
    <x v="164"/>
    <x v="4"/>
    <x v="1"/>
    <x v="4"/>
    <x v="2"/>
    <x v="2"/>
    <x v="1"/>
    <x v="1"/>
    <x v="1"/>
    <x v="1"/>
    <x v="2"/>
    <x v="1"/>
    <x v="0"/>
    <x v="0"/>
    <x v="0"/>
    <x v="0"/>
    <x v="0"/>
    <x v="0"/>
    <x v="0"/>
    <x v="2"/>
    <x v="1"/>
    <x v="4"/>
    <x v="2"/>
    <x v="2"/>
    <s v="Aucun impact"/>
    <x v="1"/>
    <x v="1"/>
    <x v="209"/>
    <x v="3"/>
    <x v="279"/>
  </r>
  <r>
    <n v="516"/>
    <s v="1980-01-01 00:00:00"/>
    <n v="6"/>
    <s v="fr"/>
    <x v="1"/>
    <x v="1"/>
    <x v="20"/>
    <x v="1"/>
    <x v="1"/>
    <x v="1"/>
    <x v="1"/>
    <x v="165"/>
    <x v="4"/>
    <x v="2"/>
    <x v="1"/>
    <x v="2"/>
    <x v="2"/>
    <x v="1"/>
    <x v="1"/>
    <x v="1"/>
    <x v="1"/>
    <x v="2"/>
    <x v="1"/>
    <x v="0"/>
    <x v="0"/>
    <x v="0"/>
    <x v="0"/>
    <x v="0"/>
    <x v="0"/>
    <x v="0"/>
    <x v="4"/>
    <x v="2"/>
    <x v="2"/>
    <x v="1"/>
    <x v="1"/>
    <s v="Aucun impact"/>
    <x v="3"/>
    <x v="2"/>
    <x v="24"/>
    <x v="3"/>
    <x v="280"/>
  </r>
  <r>
    <n v="517"/>
    <s v="1980-01-01 00:00:00"/>
    <n v="6"/>
    <s v="fr"/>
    <x v="2"/>
    <x v="2"/>
    <x v="31"/>
    <x v="1"/>
    <x v="1"/>
    <x v="1"/>
    <x v="1"/>
    <x v="0"/>
    <x v="4"/>
    <x v="1"/>
    <x v="1"/>
    <x v="1"/>
    <x v="1"/>
    <x v="2"/>
    <x v="1"/>
    <x v="1"/>
    <x v="1"/>
    <x v="2"/>
    <x v="1"/>
    <x v="0"/>
    <x v="0"/>
    <x v="0"/>
    <x v="0"/>
    <x v="0"/>
    <x v="0"/>
    <x v="0"/>
    <x v="1"/>
    <x v="1"/>
    <x v="3"/>
    <x v="2"/>
    <x v="2"/>
    <s v="Aucun impact"/>
    <x v="4"/>
    <x v="1"/>
    <x v="210"/>
    <x v="3"/>
    <x v="281"/>
  </r>
  <r>
    <n v="518"/>
    <s v="1980-01-01 00:00:00"/>
    <n v="6"/>
    <s v="fr"/>
    <x v="1"/>
    <x v="2"/>
    <x v="20"/>
    <x v="1"/>
    <x v="1"/>
    <x v="1"/>
    <x v="2"/>
    <x v="166"/>
    <x v="4"/>
    <x v="3"/>
    <x v="3"/>
    <x v="1"/>
    <x v="1"/>
    <x v="2"/>
    <x v="1"/>
    <x v="1"/>
    <x v="1"/>
    <x v="2"/>
    <x v="2"/>
    <x v="1"/>
    <x v="2"/>
    <x v="1"/>
    <x v="1"/>
    <x v="1"/>
    <x v="2"/>
    <x v="2"/>
    <x v="2"/>
    <x v="3"/>
    <x v="3"/>
    <x v="2"/>
    <x v="1"/>
    <s v="Une séparation"/>
    <x v="5"/>
    <x v="1"/>
    <x v="211"/>
    <x v="2"/>
    <x v="282"/>
  </r>
  <r>
    <n v="519"/>
    <m/>
    <n v="4"/>
    <s v="fr"/>
    <x v="2"/>
    <x v="1"/>
    <x v="17"/>
    <x v="1"/>
    <x v="1"/>
    <x v="1"/>
    <x v="1"/>
    <x v="0"/>
    <x v="4"/>
    <x v="3"/>
    <x v="1"/>
    <x v="1"/>
    <x v="1"/>
    <x v="2"/>
    <x v="1"/>
    <x v="1"/>
    <x v="1"/>
    <x v="2"/>
    <x v="2"/>
    <x v="1"/>
    <x v="2"/>
    <x v="1"/>
    <x v="1"/>
    <x v="1"/>
    <x v="2"/>
    <x v="2"/>
    <x v="2"/>
    <x v="3"/>
    <x v="2"/>
    <x v="2"/>
    <x v="1"/>
    <s v="Une/des rencontre(s)"/>
    <x v="0"/>
    <x v="0"/>
    <x v="0"/>
    <x v="0"/>
    <x v="0"/>
  </r>
  <r>
    <n v="520"/>
    <m/>
    <m/>
    <s v="fr"/>
    <x v="0"/>
    <x v="0"/>
    <x v="0"/>
    <x v="0"/>
    <x v="0"/>
    <x v="0"/>
    <x v="0"/>
    <x v="0"/>
    <x v="0"/>
    <x v="0"/>
    <x v="0"/>
    <x v="0"/>
    <x v="0"/>
    <x v="0"/>
    <x v="0"/>
    <x v="0"/>
    <x v="0"/>
    <x v="0"/>
    <x v="0"/>
    <x v="0"/>
    <x v="0"/>
    <x v="0"/>
    <x v="0"/>
    <x v="0"/>
    <x v="0"/>
    <x v="0"/>
    <x v="0"/>
    <x v="0"/>
    <x v="0"/>
    <x v="0"/>
    <x v="0"/>
    <m/>
    <x v="0"/>
    <x v="0"/>
    <x v="0"/>
    <x v="0"/>
    <x v="0"/>
  </r>
  <r>
    <n v="521"/>
    <m/>
    <m/>
    <s v="fr"/>
    <x v="0"/>
    <x v="0"/>
    <x v="0"/>
    <x v="0"/>
    <x v="0"/>
    <x v="0"/>
    <x v="0"/>
    <x v="0"/>
    <x v="0"/>
    <x v="0"/>
    <x v="0"/>
    <x v="0"/>
    <x v="0"/>
    <x v="0"/>
    <x v="0"/>
    <x v="0"/>
    <x v="0"/>
    <x v="0"/>
    <x v="0"/>
    <x v="0"/>
    <x v="0"/>
    <x v="0"/>
    <x v="0"/>
    <x v="0"/>
    <x v="0"/>
    <x v="0"/>
    <x v="0"/>
    <x v="0"/>
    <x v="0"/>
    <x v="0"/>
    <x v="0"/>
    <m/>
    <x v="0"/>
    <x v="0"/>
    <x v="0"/>
    <x v="0"/>
    <x v="0"/>
  </r>
  <r>
    <n v="522"/>
    <m/>
    <m/>
    <s v="fr"/>
    <x v="0"/>
    <x v="0"/>
    <x v="0"/>
    <x v="0"/>
    <x v="0"/>
    <x v="0"/>
    <x v="0"/>
    <x v="0"/>
    <x v="0"/>
    <x v="0"/>
    <x v="0"/>
    <x v="0"/>
    <x v="0"/>
    <x v="0"/>
    <x v="0"/>
    <x v="0"/>
    <x v="0"/>
    <x v="0"/>
    <x v="0"/>
    <x v="0"/>
    <x v="0"/>
    <x v="0"/>
    <x v="0"/>
    <x v="0"/>
    <x v="0"/>
    <x v="0"/>
    <x v="0"/>
    <x v="0"/>
    <x v="0"/>
    <x v="0"/>
    <x v="0"/>
    <m/>
    <x v="0"/>
    <x v="0"/>
    <x v="0"/>
    <x v="0"/>
    <x v="0"/>
  </r>
  <r>
    <n v="523"/>
    <s v="1980-01-01 00:00:00"/>
    <n v="6"/>
    <s v="fr"/>
    <x v="2"/>
    <x v="2"/>
    <x v="15"/>
    <x v="1"/>
    <x v="1"/>
    <x v="1"/>
    <x v="1"/>
    <x v="167"/>
    <x v="4"/>
    <x v="1"/>
    <x v="1"/>
    <x v="1"/>
    <x v="1"/>
    <x v="2"/>
    <x v="1"/>
    <x v="1"/>
    <x v="1"/>
    <x v="2"/>
    <x v="2"/>
    <x v="1"/>
    <x v="2"/>
    <x v="1"/>
    <x v="1"/>
    <x v="1"/>
    <x v="2"/>
    <x v="2"/>
    <x v="1"/>
    <x v="2"/>
    <x v="2"/>
    <x v="2"/>
    <x v="1"/>
    <s v="Une/des rencontre(s)"/>
    <x v="2"/>
    <x v="1"/>
    <x v="212"/>
    <x v="2"/>
    <x v="283"/>
  </r>
  <r>
    <n v="524"/>
    <s v="1980-01-01 00:00:00"/>
    <n v="6"/>
    <s v="fr"/>
    <x v="2"/>
    <x v="1"/>
    <x v="89"/>
    <x v="2"/>
    <x v="1"/>
    <x v="1"/>
    <x v="1"/>
    <x v="0"/>
    <x v="4"/>
    <x v="1"/>
    <x v="1"/>
    <x v="1"/>
    <x v="1"/>
    <x v="2"/>
    <x v="2"/>
    <x v="1"/>
    <x v="1"/>
    <x v="2"/>
    <x v="1"/>
    <x v="0"/>
    <x v="0"/>
    <x v="0"/>
    <x v="0"/>
    <x v="0"/>
    <x v="0"/>
    <x v="0"/>
    <x v="2"/>
    <x v="2"/>
    <x v="1"/>
    <x v="1"/>
    <x v="1"/>
    <s v="Des tensions"/>
    <x v="5"/>
    <x v="2"/>
    <x v="5"/>
    <x v="3"/>
    <x v="6"/>
  </r>
  <r>
    <n v="525"/>
    <m/>
    <n v="5"/>
    <s v="fr"/>
    <x v="2"/>
    <x v="2"/>
    <x v="31"/>
    <x v="1"/>
    <x v="1"/>
    <x v="1"/>
    <x v="2"/>
    <x v="0"/>
    <x v="4"/>
    <x v="1"/>
    <x v="2"/>
    <x v="1"/>
    <x v="1"/>
    <x v="2"/>
    <x v="1"/>
    <x v="1"/>
    <x v="1"/>
    <x v="2"/>
    <x v="1"/>
    <x v="0"/>
    <x v="0"/>
    <x v="0"/>
    <x v="0"/>
    <x v="0"/>
    <x v="0"/>
    <x v="0"/>
    <x v="2"/>
    <x v="2"/>
    <x v="1"/>
    <x v="2"/>
    <x v="2"/>
    <s v="Aucun impact"/>
    <x v="1"/>
    <x v="0"/>
    <x v="0"/>
    <x v="0"/>
    <x v="0"/>
  </r>
  <r>
    <n v="526"/>
    <s v="1980-01-01 00:00:00"/>
    <n v="6"/>
    <s v="fr"/>
    <x v="2"/>
    <x v="7"/>
    <x v="21"/>
    <x v="1"/>
    <x v="1"/>
    <x v="1"/>
    <x v="1"/>
    <x v="0"/>
    <x v="4"/>
    <x v="1"/>
    <x v="2"/>
    <x v="1"/>
    <x v="2"/>
    <x v="1"/>
    <x v="1"/>
    <x v="1"/>
    <x v="1"/>
    <x v="2"/>
    <x v="1"/>
    <x v="0"/>
    <x v="0"/>
    <x v="0"/>
    <x v="0"/>
    <x v="0"/>
    <x v="0"/>
    <x v="0"/>
    <x v="3"/>
    <x v="1"/>
    <x v="2"/>
    <x v="2"/>
    <x v="1"/>
    <s v="Aucun impact"/>
    <x v="3"/>
    <x v="1"/>
    <x v="18"/>
    <x v="3"/>
    <x v="5"/>
  </r>
  <r>
    <n v="527"/>
    <s v="1980-01-01 00:00:00"/>
    <n v="6"/>
    <s v="fr"/>
    <x v="2"/>
    <x v="7"/>
    <x v="18"/>
    <x v="1"/>
    <x v="1"/>
    <x v="1"/>
    <x v="1"/>
    <x v="168"/>
    <x v="4"/>
    <x v="1"/>
    <x v="3"/>
    <x v="1"/>
    <x v="2"/>
    <x v="1"/>
    <x v="1"/>
    <x v="1"/>
    <x v="1"/>
    <x v="2"/>
    <x v="2"/>
    <x v="1"/>
    <x v="1"/>
    <x v="1"/>
    <x v="1"/>
    <x v="1"/>
    <x v="2"/>
    <x v="2"/>
    <x v="3"/>
    <x v="1"/>
    <x v="3"/>
    <x v="2"/>
    <x v="1"/>
    <s v="Aucun impact"/>
    <x v="4"/>
    <x v="1"/>
    <x v="213"/>
    <x v="2"/>
    <x v="272"/>
  </r>
  <r>
    <n v="528"/>
    <s v="1980-01-01 00:00:00"/>
    <n v="6"/>
    <s v="fr"/>
    <x v="2"/>
    <x v="1"/>
    <x v="20"/>
    <x v="2"/>
    <x v="1"/>
    <x v="1"/>
    <x v="2"/>
    <x v="0"/>
    <x v="1"/>
    <x v="3"/>
    <x v="1"/>
    <x v="1"/>
    <x v="1"/>
    <x v="2"/>
    <x v="1"/>
    <x v="1"/>
    <x v="2"/>
    <x v="2"/>
    <x v="1"/>
    <x v="0"/>
    <x v="0"/>
    <x v="0"/>
    <x v="0"/>
    <x v="0"/>
    <x v="0"/>
    <x v="0"/>
    <x v="2"/>
    <x v="2"/>
    <x v="1"/>
    <x v="2"/>
    <x v="2"/>
    <s v="Aucun impact"/>
    <x v="5"/>
    <x v="2"/>
    <x v="214"/>
    <x v="3"/>
    <x v="284"/>
  </r>
  <r>
    <n v="529"/>
    <m/>
    <m/>
    <s v="fr"/>
    <x v="0"/>
    <x v="0"/>
    <x v="0"/>
    <x v="0"/>
    <x v="0"/>
    <x v="0"/>
    <x v="0"/>
    <x v="0"/>
    <x v="0"/>
    <x v="0"/>
    <x v="0"/>
    <x v="0"/>
    <x v="0"/>
    <x v="0"/>
    <x v="0"/>
    <x v="0"/>
    <x v="0"/>
    <x v="0"/>
    <x v="0"/>
    <x v="0"/>
    <x v="0"/>
    <x v="0"/>
    <x v="0"/>
    <x v="0"/>
    <x v="0"/>
    <x v="0"/>
    <x v="0"/>
    <x v="0"/>
    <x v="0"/>
    <x v="0"/>
    <x v="0"/>
    <m/>
    <x v="0"/>
    <x v="0"/>
    <x v="0"/>
    <x v="0"/>
    <x v="0"/>
  </r>
  <r>
    <n v="530"/>
    <m/>
    <n v="1"/>
    <s v="fr"/>
    <x v="2"/>
    <x v="7"/>
    <x v="20"/>
    <x v="1"/>
    <x v="1"/>
    <x v="1"/>
    <x v="0"/>
    <x v="0"/>
    <x v="0"/>
    <x v="0"/>
    <x v="0"/>
    <x v="0"/>
    <x v="0"/>
    <x v="0"/>
    <x v="0"/>
    <x v="0"/>
    <x v="0"/>
    <x v="0"/>
    <x v="0"/>
    <x v="0"/>
    <x v="0"/>
    <x v="0"/>
    <x v="0"/>
    <x v="0"/>
    <x v="0"/>
    <x v="0"/>
    <x v="0"/>
    <x v="0"/>
    <x v="0"/>
    <x v="0"/>
    <x v="0"/>
    <m/>
    <x v="0"/>
    <x v="0"/>
    <x v="0"/>
    <x v="0"/>
    <x v="0"/>
  </r>
  <r>
    <n v="531"/>
    <m/>
    <m/>
    <s v="fr"/>
    <x v="0"/>
    <x v="0"/>
    <x v="0"/>
    <x v="0"/>
    <x v="0"/>
    <x v="0"/>
    <x v="0"/>
    <x v="0"/>
    <x v="0"/>
    <x v="0"/>
    <x v="0"/>
    <x v="0"/>
    <x v="0"/>
    <x v="0"/>
    <x v="0"/>
    <x v="0"/>
    <x v="0"/>
    <x v="0"/>
    <x v="0"/>
    <x v="0"/>
    <x v="0"/>
    <x v="0"/>
    <x v="0"/>
    <x v="0"/>
    <x v="0"/>
    <x v="0"/>
    <x v="0"/>
    <x v="0"/>
    <x v="0"/>
    <x v="0"/>
    <x v="0"/>
    <m/>
    <x v="0"/>
    <x v="0"/>
    <x v="0"/>
    <x v="0"/>
    <x v="0"/>
  </r>
  <r>
    <n v="532"/>
    <s v="1980-01-01 00:00:00"/>
    <n v="6"/>
    <s v="fr"/>
    <x v="2"/>
    <x v="1"/>
    <x v="20"/>
    <x v="1"/>
    <x v="1"/>
    <x v="1"/>
    <x v="1"/>
    <x v="0"/>
    <x v="4"/>
    <x v="1"/>
    <x v="1"/>
    <x v="2"/>
    <x v="2"/>
    <x v="1"/>
    <x v="1"/>
    <x v="1"/>
    <x v="1"/>
    <x v="2"/>
    <x v="1"/>
    <x v="0"/>
    <x v="0"/>
    <x v="0"/>
    <x v="0"/>
    <x v="0"/>
    <x v="0"/>
    <x v="0"/>
    <x v="2"/>
    <x v="3"/>
    <x v="1"/>
    <x v="2"/>
    <x v="1"/>
    <s v="Aucun impact"/>
    <x v="2"/>
    <x v="1"/>
    <x v="96"/>
    <x v="3"/>
    <x v="285"/>
  </r>
  <r>
    <n v="533"/>
    <m/>
    <m/>
    <s v="fr"/>
    <x v="0"/>
    <x v="0"/>
    <x v="0"/>
    <x v="0"/>
    <x v="0"/>
    <x v="0"/>
    <x v="0"/>
    <x v="0"/>
    <x v="0"/>
    <x v="0"/>
    <x v="0"/>
    <x v="0"/>
    <x v="0"/>
    <x v="0"/>
    <x v="0"/>
    <x v="0"/>
    <x v="0"/>
    <x v="0"/>
    <x v="0"/>
    <x v="0"/>
    <x v="0"/>
    <x v="0"/>
    <x v="0"/>
    <x v="0"/>
    <x v="0"/>
    <x v="0"/>
    <x v="0"/>
    <x v="0"/>
    <x v="0"/>
    <x v="0"/>
    <x v="0"/>
    <m/>
    <x v="0"/>
    <x v="0"/>
    <x v="0"/>
    <x v="0"/>
    <x v="0"/>
  </r>
  <r>
    <n v="534"/>
    <m/>
    <m/>
    <s v="fr"/>
    <x v="0"/>
    <x v="0"/>
    <x v="0"/>
    <x v="0"/>
    <x v="0"/>
    <x v="0"/>
    <x v="0"/>
    <x v="0"/>
    <x v="0"/>
    <x v="0"/>
    <x v="0"/>
    <x v="0"/>
    <x v="0"/>
    <x v="0"/>
    <x v="0"/>
    <x v="0"/>
    <x v="0"/>
    <x v="0"/>
    <x v="0"/>
    <x v="0"/>
    <x v="0"/>
    <x v="0"/>
    <x v="0"/>
    <x v="0"/>
    <x v="0"/>
    <x v="0"/>
    <x v="0"/>
    <x v="0"/>
    <x v="0"/>
    <x v="0"/>
    <x v="0"/>
    <m/>
    <x v="0"/>
    <x v="0"/>
    <x v="0"/>
    <x v="0"/>
    <x v="0"/>
  </r>
  <r>
    <n v="535"/>
    <s v="1980-01-01 00:00:00"/>
    <n v="6"/>
    <s v="fr"/>
    <x v="2"/>
    <x v="1"/>
    <x v="17"/>
    <x v="2"/>
    <x v="1"/>
    <x v="1"/>
    <x v="1"/>
    <x v="0"/>
    <x v="1"/>
    <x v="3"/>
    <x v="2"/>
    <x v="1"/>
    <x v="1"/>
    <x v="2"/>
    <x v="1"/>
    <x v="1"/>
    <x v="1"/>
    <x v="2"/>
    <x v="1"/>
    <x v="0"/>
    <x v="0"/>
    <x v="0"/>
    <x v="0"/>
    <x v="0"/>
    <x v="0"/>
    <x v="0"/>
    <x v="2"/>
    <x v="2"/>
    <x v="1"/>
    <x v="2"/>
    <x v="2"/>
    <s v="Aucun impact"/>
    <x v="6"/>
    <x v="2"/>
    <x v="215"/>
    <x v="1"/>
    <x v="286"/>
  </r>
  <r>
    <n v="536"/>
    <s v="1980-01-01 00:00:00"/>
    <n v="6"/>
    <s v="fr"/>
    <x v="2"/>
    <x v="1"/>
    <x v="21"/>
    <x v="1"/>
    <x v="1"/>
    <x v="1"/>
    <x v="2"/>
    <x v="169"/>
    <x v="4"/>
    <x v="1"/>
    <x v="1"/>
    <x v="1"/>
    <x v="1"/>
    <x v="2"/>
    <x v="1"/>
    <x v="1"/>
    <x v="1"/>
    <x v="2"/>
    <x v="1"/>
    <x v="0"/>
    <x v="0"/>
    <x v="0"/>
    <x v="0"/>
    <x v="0"/>
    <x v="0"/>
    <x v="0"/>
    <x v="3"/>
    <x v="1"/>
    <x v="2"/>
    <x v="2"/>
    <x v="1"/>
    <s v="Des tensions"/>
    <x v="1"/>
    <x v="1"/>
    <x v="63"/>
    <x v="3"/>
    <x v="12"/>
  </r>
  <r>
    <n v="537"/>
    <m/>
    <m/>
    <s v="fr"/>
    <x v="0"/>
    <x v="0"/>
    <x v="0"/>
    <x v="0"/>
    <x v="0"/>
    <x v="0"/>
    <x v="0"/>
    <x v="0"/>
    <x v="0"/>
    <x v="0"/>
    <x v="0"/>
    <x v="0"/>
    <x v="0"/>
    <x v="0"/>
    <x v="0"/>
    <x v="0"/>
    <x v="0"/>
    <x v="0"/>
    <x v="0"/>
    <x v="0"/>
    <x v="0"/>
    <x v="0"/>
    <x v="0"/>
    <x v="0"/>
    <x v="0"/>
    <x v="0"/>
    <x v="0"/>
    <x v="0"/>
    <x v="0"/>
    <x v="0"/>
    <x v="0"/>
    <m/>
    <x v="0"/>
    <x v="0"/>
    <x v="0"/>
    <x v="0"/>
    <x v="0"/>
  </r>
  <r>
    <n v="538"/>
    <s v="1980-01-01 00:00:00"/>
    <n v="6"/>
    <s v="fr"/>
    <x v="2"/>
    <x v="7"/>
    <x v="16"/>
    <x v="2"/>
    <x v="1"/>
    <x v="1"/>
    <x v="1"/>
    <x v="0"/>
    <x v="3"/>
    <x v="3"/>
    <x v="3"/>
    <x v="1"/>
    <x v="1"/>
    <x v="1"/>
    <x v="1"/>
    <x v="1"/>
    <x v="2"/>
    <x v="2"/>
    <x v="1"/>
    <x v="0"/>
    <x v="0"/>
    <x v="0"/>
    <x v="0"/>
    <x v="0"/>
    <x v="0"/>
    <x v="0"/>
    <x v="2"/>
    <x v="1"/>
    <x v="2"/>
    <x v="1"/>
    <x v="1"/>
    <s v="Une/des rencontre(s)"/>
    <x v="1"/>
    <x v="2"/>
    <x v="9"/>
    <x v="2"/>
    <x v="287"/>
  </r>
  <r>
    <n v="539"/>
    <s v="1980-01-01 00:00:00"/>
    <n v="6"/>
    <s v="fr"/>
    <x v="1"/>
    <x v="1"/>
    <x v="20"/>
    <x v="1"/>
    <x v="1"/>
    <x v="1"/>
    <x v="1"/>
    <x v="0"/>
    <x v="4"/>
    <x v="1"/>
    <x v="3"/>
    <x v="1"/>
    <x v="1"/>
    <x v="2"/>
    <x v="1"/>
    <x v="1"/>
    <x v="1"/>
    <x v="2"/>
    <x v="2"/>
    <x v="2"/>
    <x v="2"/>
    <x v="1"/>
    <x v="1"/>
    <x v="1"/>
    <x v="2"/>
    <x v="2"/>
    <x v="2"/>
    <x v="3"/>
    <x v="3"/>
    <x v="2"/>
    <x v="1"/>
    <s v="Une séparation"/>
    <x v="2"/>
    <x v="1"/>
    <x v="63"/>
    <x v="2"/>
    <x v="20"/>
  </r>
  <r>
    <n v="540"/>
    <s v="1980-01-01 00:00:00"/>
    <n v="6"/>
    <s v="fr"/>
    <x v="1"/>
    <x v="1"/>
    <x v="4"/>
    <x v="1"/>
    <x v="1"/>
    <x v="2"/>
    <x v="1"/>
    <x v="170"/>
    <x v="4"/>
    <x v="1"/>
    <x v="2"/>
    <x v="1"/>
    <x v="2"/>
    <x v="1"/>
    <x v="1"/>
    <x v="1"/>
    <x v="1"/>
    <x v="1"/>
    <x v="2"/>
    <x v="1"/>
    <x v="1"/>
    <x v="2"/>
    <x v="1"/>
    <x v="1"/>
    <x v="1"/>
    <x v="2"/>
    <x v="3"/>
    <x v="2"/>
    <x v="2"/>
    <x v="1"/>
    <x v="2"/>
    <s v="Aucun impact"/>
    <x v="5"/>
    <x v="2"/>
    <x v="28"/>
    <x v="3"/>
    <x v="123"/>
  </r>
  <r>
    <n v="541"/>
    <s v="1980-01-01 00:00:00"/>
    <n v="6"/>
    <s v="fr"/>
    <x v="2"/>
    <x v="2"/>
    <x v="15"/>
    <x v="2"/>
    <x v="2"/>
    <x v="1"/>
    <x v="1"/>
    <x v="0"/>
    <x v="4"/>
    <x v="1"/>
    <x v="1"/>
    <x v="1"/>
    <x v="2"/>
    <x v="1"/>
    <x v="1"/>
    <x v="1"/>
    <x v="1"/>
    <x v="2"/>
    <x v="1"/>
    <x v="0"/>
    <x v="0"/>
    <x v="0"/>
    <x v="0"/>
    <x v="0"/>
    <x v="0"/>
    <x v="0"/>
    <x v="3"/>
    <x v="1"/>
    <x v="2"/>
    <x v="2"/>
    <x v="1"/>
    <s v="Aucun impact"/>
    <x v="1"/>
    <x v="2"/>
    <x v="216"/>
    <x v="2"/>
    <x v="288"/>
  </r>
  <r>
    <n v="542"/>
    <s v="1980-01-01 00:00:00"/>
    <n v="6"/>
    <s v="fr"/>
    <x v="1"/>
    <x v="1"/>
    <x v="16"/>
    <x v="1"/>
    <x v="1"/>
    <x v="1"/>
    <x v="2"/>
    <x v="0"/>
    <x v="4"/>
    <x v="1"/>
    <x v="4"/>
    <x v="1"/>
    <x v="2"/>
    <x v="1"/>
    <x v="1"/>
    <x v="1"/>
    <x v="1"/>
    <x v="2"/>
    <x v="2"/>
    <x v="1"/>
    <x v="2"/>
    <x v="2"/>
    <x v="1"/>
    <x v="2"/>
    <x v="2"/>
    <x v="1"/>
    <x v="1"/>
    <x v="2"/>
    <x v="2"/>
    <x v="2"/>
    <x v="1"/>
    <s v="Aucun impact"/>
    <x v="6"/>
    <x v="1"/>
    <x v="217"/>
    <x v="1"/>
    <x v="289"/>
  </r>
  <r>
    <n v="543"/>
    <s v="1980-01-01 00:00:00"/>
    <n v="6"/>
    <s v="fr"/>
    <x v="2"/>
    <x v="10"/>
    <x v="4"/>
    <x v="1"/>
    <x v="1"/>
    <x v="1"/>
    <x v="1"/>
    <x v="64"/>
    <x v="3"/>
    <x v="1"/>
    <x v="3"/>
    <x v="1"/>
    <x v="1"/>
    <x v="2"/>
    <x v="1"/>
    <x v="1"/>
    <x v="1"/>
    <x v="2"/>
    <x v="1"/>
    <x v="0"/>
    <x v="0"/>
    <x v="0"/>
    <x v="0"/>
    <x v="0"/>
    <x v="0"/>
    <x v="0"/>
    <x v="1"/>
    <x v="3"/>
    <x v="3"/>
    <x v="2"/>
    <x v="1"/>
    <s v="Aucun impact"/>
    <x v="2"/>
    <x v="1"/>
    <x v="218"/>
    <x v="2"/>
    <x v="290"/>
  </r>
  <r>
    <n v="544"/>
    <s v="1980-01-01 00:00:00"/>
    <n v="6"/>
    <s v="fr"/>
    <x v="1"/>
    <x v="2"/>
    <x v="12"/>
    <x v="1"/>
    <x v="1"/>
    <x v="1"/>
    <x v="2"/>
    <x v="171"/>
    <x v="4"/>
    <x v="1"/>
    <x v="2"/>
    <x v="1"/>
    <x v="2"/>
    <x v="1"/>
    <x v="1"/>
    <x v="1"/>
    <x v="1"/>
    <x v="2"/>
    <x v="1"/>
    <x v="0"/>
    <x v="0"/>
    <x v="0"/>
    <x v="0"/>
    <x v="0"/>
    <x v="0"/>
    <x v="0"/>
    <x v="2"/>
    <x v="2"/>
    <x v="1"/>
    <x v="1"/>
    <x v="2"/>
    <s v="Aucun impact"/>
    <x v="4"/>
    <x v="2"/>
    <x v="219"/>
    <x v="3"/>
    <x v="169"/>
  </r>
  <r>
    <n v="545"/>
    <s v="1980-01-01 00:00:00"/>
    <n v="6"/>
    <s v="fr"/>
    <x v="2"/>
    <x v="1"/>
    <x v="18"/>
    <x v="1"/>
    <x v="1"/>
    <x v="1"/>
    <x v="1"/>
    <x v="14"/>
    <x v="4"/>
    <x v="1"/>
    <x v="4"/>
    <x v="1"/>
    <x v="1"/>
    <x v="2"/>
    <x v="1"/>
    <x v="1"/>
    <x v="1"/>
    <x v="2"/>
    <x v="1"/>
    <x v="0"/>
    <x v="0"/>
    <x v="0"/>
    <x v="0"/>
    <x v="0"/>
    <x v="0"/>
    <x v="0"/>
    <x v="3"/>
    <x v="1"/>
    <x v="3"/>
    <x v="2"/>
    <x v="1"/>
    <s v="Une séparation"/>
    <x v="1"/>
    <x v="1"/>
    <x v="16"/>
    <x v="2"/>
    <x v="291"/>
  </r>
  <r>
    <n v="546"/>
    <s v="1980-01-01 00:00:00"/>
    <n v="6"/>
    <s v="fr"/>
    <x v="2"/>
    <x v="1"/>
    <x v="2"/>
    <x v="1"/>
    <x v="1"/>
    <x v="1"/>
    <x v="1"/>
    <x v="0"/>
    <x v="1"/>
    <x v="3"/>
    <x v="1"/>
    <x v="1"/>
    <x v="1"/>
    <x v="2"/>
    <x v="1"/>
    <x v="1"/>
    <x v="1"/>
    <x v="2"/>
    <x v="1"/>
    <x v="0"/>
    <x v="0"/>
    <x v="0"/>
    <x v="0"/>
    <x v="0"/>
    <x v="0"/>
    <x v="0"/>
    <x v="2"/>
    <x v="2"/>
    <x v="1"/>
    <x v="2"/>
    <x v="2"/>
    <s v="Aucun impact"/>
    <x v="2"/>
    <x v="2"/>
    <x v="6"/>
    <x v="2"/>
    <x v="292"/>
  </r>
  <r>
    <n v="547"/>
    <s v="1980-01-01 00:00:00"/>
    <n v="6"/>
    <s v="fr"/>
    <x v="2"/>
    <x v="1"/>
    <x v="31"/>
    <x v="1"/>
    <x v="1"/>
    <x v="1"/>
    <x v="2"/>
    <x v="0"/>
    <x v="4"/>
    <x v="2"/>
    <x v="2"/>
    <x v="1"/>
    <x v="2"/>
    <x v="1"/>
    <x v="1"/>
    <x v="1"/>
    <x v="1"/>
    <x v="2"/>
    <x v="2"/>
    <x v="1"/>
    <x v="1"/>
    <x v="1"/>
    <x v="1"/>
    <x v="1"/>
    <x v="2"/>
    <x v="2"/>
    <x v="1"/>
    <x v="2"/>
    <x v="1"/>
    <x v="1"/>
    <x v="2"/>
    <s v="Aucun impact"/>
    <x v="2"/>
    <x v="2"/>
    <x v="220"/>
    <x v="2"/>
    <x v="293"/>
  </r>
  <r>
    <n v="548"/>
    <s v="1980-01-01 00:00:00"/>
    <n v="6"/>
    <s v="fr"/>
    <x v="1"/>
    <x v="2"/>
    <x v="9"/>
    <x v="1"/>
    <x v="1"/>
    <x v="1"/>
    <x v="1"/>
    <x v="0"/>
    <x v="4"/>
    <x v="3"/>
    <x v="1"/>
    <x v="1"/>
    <x v="1"/>
    <x v="2"/>
    <x v="1"/>
    <x v="1"/>
    <x v="1"/>
    <x v="2"/>
    <x v="1"/>
    <x v="0"/>
    <x v="0"/>
    <x v="0"/>
    <x v="0"/>
    <x v="0"/>
    <x v="0"/>
    <x v="0"/>
    <x v="2"/>
    <x v="2"/>
    <x v="2"/>
    <x v="2"/>
    <x v="2"/>
    <s v="Des tensions"/>
    <x v="6"/>
    <x v="1"/>
    <x v="44"/>
    <x v="2"/>
    <x v="12"/>
  </r>
  <r>
    <n v="549"/>
    <m/>
    <m/>
    <s v="fr"/>
    <x v="0"/>
    <x v="0"/>
    <x v="0"/>
    <x v="0"/>
    <x v="0"/>
    <x v="0"/>
    <x v="0"/>
    <x v="0"/>
    <x v="0"/>
    <x v="0"/>
    <x v="0"/>
    <x v="0"/>
    <x v="0"/>
    <x v="0"/>
    <x v="0"/>
    <x v="0"/>
    <x v="0"/>
    <x v="0"/>
    <x v="0"/>
    <x v="0"/>
    <x v="0"/>
    <x v="0"/>
    <x v="0"/>
    <x v="0"/>
    <x v="0"/>
    <x v="0"/>
    <x v="0"/>
    <x v="0"/>
    <x v="0"/>
    <x v="0"/>
    <x v="0"/>
    <m/>
    <x v="0"/>
    <x v="0"/>
    <x v="0"/>
    <x v="0"/>
    <x v="0"/>
  </r>
  <r>
    <n v="550"/>
    <s v="1980-01-01 00:00:00"/>
    <n v="6"/>
    <s v="fr"/>
    <x v="2"/>
    <x v="2"/>
    <x v="31"/>
    <x v="1"/>
    <x v="1"/>
    <x v="1"/>
    <x v="1"/>
    <x v="172"/>
    <x v="1"/>
    <x v="1"/>
    <x v="1"/>
    <x v="1"/>
    <x v="1"/>
    <x v="2"/>
    <x v="1"/>
    <x v="1"/>
    <x v="1"/>
    <x v="2"/>
    <x v="2"/>
    <x v="1"/>
    <x v="1"/>
    <x v="1"/>
    <x v="1"/>
    <x v="1"/>
    <x v="2"/>
    <x v="2"/>
    <x v="2"/>
    <x v="3"/>
    <x v="2"/>
    <x v="2"/>
    <x v="1"/>
    <s v="Aucun impact"/>
    <x v="6"/>
    <x v="1"/>
    <x v="221"/>
    <x v="1"/>
    <x v="294"/>
  </r>
  <r>
    <n v="551"/>
    <s v="1980-01-01 00:00:00"/>
    <n v="6"/>
    <s v="fr"/>
    <x v="2"/>
    <x v="1"/>
    <x v="20"/>
    <x v="1"/>
    <x v="1"/>
    <x v="1"/>
    <x v="2"/>
    <x v="0"/>
    <x v="4"/>
    <x v="1"/>
    <x v="1"/>
    <x v="1"/>
    <x v="1"/>
    <x v="2"/>
    <x v="1"/>
    <x v="1"/>
    <x v="1"/>
    <x v="2"/>
    <x v="2"/>
    <x v="2"/>
    <x v="2"/>
    <x v="1"/>
    <x v="1"/>
    <x v="1"/>
    <x v="2"/>
    <x v="1"/>
    <x v="1"/>
    <x v="1"/>
    <x v="1"/>
    <x v="2"/>
    <x v="1"/>
    <s v="Une/des rencontre(s)"/>
    <x v="2"/>
    <x v="2"/>
    <x v="163"/>
    <x v="2"/>
    <x v="295"/>
  </r>
  <r>
    <n v="552"/>
    <s v="1980-01-01 00:00:00"/>
    <n v="6"/>
    <s v="fr"/>
    <x v="2"/>
    <x v="2"/>
    <x v="55"/>
    <x v="1"/>
    <x v="1"/>
    <x v="1"/>
    <x v="1"/>
    <x v="0"/>
    <x v="1"/>
    <x v="1"/>
    <x v="2"/>
    <x v="1"/>
    <x v="2"/>
    <x v="2"/>
    <x v="1"/>
    <x v="1"/>
    <x v="1"/>
    <x v="2"/>
    <x v="1"/>
    <x v="0"/>
    <x v="0"/>
    <x v="0"/>
    <x v="0"/>
    <x v="0"/>
    <x v="0"/>
    <x v="0"/>
    <x v="2"/>
    <x v="2"/>
    <x v="1"/>
    <x v="2"/>
    <x v="1"/>
    <s v="Aucun impact"/>
    <x v="5"/>
    <x v="1"/>
    <x v="154"/>
    <x v="1"/>
    <x v="296"/>
  </r>
  <r>
    <n v="553"/>
    <m/>
    <n v="1"/>
    <s v="fr"/>
    <x v="2"/>
    <x v="2"/>
    <x v="16"/>
    <x v="2"/>
    <x v="1"/>
    <x v="1"/>
    <x v="0"/>
    <x v="0"/>
    <x v="0"/>
    <x v="0"/>
    <x v="0"/>
    <x v="0"/>
    <x v="0"/>
    <x v="0"/>
    <x v="0"/>
    <x v="0"/>
    <x v="0"/>
    <x v="0"/>
    <x v="0"/>
    <x v="0"/>
    <x v="0"/>
    <x v="0"/>
    <x v="0"/>
    <x v="0"/>
    <x v="0"/>
    <x v="0"/>
    <x v="0"/>
    <x v="0"/>
    <x v="0"/>
    <x v="0"/>
    <x v="0"/>
    <m/>
    <x v="0"/>
    <x v="0"/>
    <x v="0"/>
    <x v="0"/>
    <x v="0"/>
  </r>
  <r>
    <n v="554"/>
    <m/>
    <m/>
    <s v="fr"/>
    <x v="0"/>
    <x v="0"/>
    <x v="0"/>
    <x v="0"/>
    <x v="0"/>
    <x v="0"/>
    <x v="0"/>
    <x v="0"/>
    <x v="0"/>
    <x v="0"/>
    <x v="0"/>
    <x v="0"/>
    <x v="0"/>
    <x v="0"/>
    <x v="0"/>
    <x v="0"/>
    <x v="0"/>
    <x v="0"/>
    <x v="0"/>
    <x v="0"/>
    <x v="0"/>
    <x v="0"/>
    <x v="0"/>
    <x v="0"/>
    <x v="0"/>
    <x v="0"/>
    <x v="0"/>
    <x v="0"/>
    <x v="0"/>
    <x v="0"/>
    <x v="0"/>
    <m/>
    <x v="0"/>
    <x v="0"/>
    <x v="0"/>
    <x v="0"/>
    <x v="0"/>
  </r>
  <r>
    <n v="555"/>
    <m/>
    <m/>
    <s v="fr"/>
    <x v="0"/>
    <x v="0"/>
    <x v="0"/>
    <x v="0"/>
    <x v="0"/>
    <x v="0"/>
    <x v="0"/>
    <x v="0"/>
    <x v="0"/>
    <x v="0"/>
    <x v="0"/>
    <x v="0"/>
    <x v="0"/>
    <x v="0"/>
    <x v="0"/>
    <x v="0"/>
    <x v="0"/>
    <x v="0"/>
    <x v="0"/>
    <x v="0"/>
    <x v="0"/>
    <x v="0"/>
    <x v="0"/>
    <x v="0"/>
    <x v="0"/>
    <x v="0"/>
    <x v="0"/>
    <x v="0"/>
    <x v="0"/>
    <x v="0"/>
    <x v="0"/>
    <m/>
    <x v="0"/>
    <x v="0"/>
    <x v="0"/>
    <x v="0"/>
    <x v="0"/>
  </r>
  <r>
    <n v="556"/>
    <m/>
    <m/>
    <s v="fr"/>
    <x v="0"/>
    <x v="0"/>
    <x v="0"/>
    <x v="0"/>
    <x v="0"/>
    <x v="0"/>
    <x v="0"/>
    <x v="0"/>
    <x v="0"/>
    <x v="0"/>
    <x v="0"/>
    <x v="0"/>
    <x v="0"/>
    <x v="0"/>
    <x v="0"/>
    <x v="0"/>
    <x v="0"/>
    <x v="0"/>
    <x v="0"/>
    <x v="0"/>
    <x v="0"/>
    <x v="0"/>
    <x v="0"/>
    <x v="0"/>
    <x v="0"/>
    <x v="0"/>
    <x v="0"/>
    <x v="0"/>
    <x v="0"/>
    <x v="0"/>
    <x v="0"/>
    <m/>
    <x v="0"/>
    <x v="0"/>
    <x v="0"/>
    <x v="0"/>
    <x v="0"/>
  </r>
  <r>
    <n v="557"/>
    <s v="1980-01-01 00:00:00"/>
    <n v="6"/>
    <s v="fr"/>
    <x v="1"/>
    <x v="2"/>
    <x v="2"/>
    <x v="1"/>
    <x v="1"/>
    <x v="1"/>
    <x v="2"/>
    <x v="0"/>
    <x v="1"/>
    <x v="1"/>
    <x v="4"/>
    <x v="1"/>
    <x v="2"/>
    <x v="1"/>
    <x v="1"/>
    <x v="1"/>
    <x v="2"/>
    <x v="2"/>
    <x v="1"/>
    <x v="0"/>
    <x v="0"/>
    <x v="0"/>
    <x v="0"/>
    <x v="0"/>
    <x v="0"/>
    <x v="0"/>
    <x v="1"/>
    <x v="2"/>
    <x v="1"/>
    <x v="2"/>
    <x v="1"/>
    <s v="Aucun impact"/>
    <x v="3"/>
    <x v="1"/>
    <x v="44"/>
    <x v="3"/>
    <x v="5"/>
  </r>
  <r>
    <n v="558"/>
    <s v="1980-01-01 00:00:00"/>
    <n v="6"/>
    <s v="fr"/>
    <x v="2"/>
    <x v="1"/>
    <x v="21"/>
    <x v="1"/>
    <x v="1"/>
    <x v="1"/>
    <x v="1"/>
    <x v="0"/>
    <x v="4"/>
    <x v="3"/>
    <x v="1"/>
    <x v="1"/>
    <x v="1"/>
    <x v="2"/>
    <x v="1"/>
    <x v="1"/>
    <x v="1"/>
    <x v="2"/>
    <x v="2"/>
    <x v="1"/>
    <x v="2"/>
    <x v="1"/>
    <x v="1"/>
    <x v="1"/>
    <x v="2"/>
    <x v="1"/>
    <x v="1"/>
    <x v="1"/>
    <x v="3"/>
    <x v="2"/>
    <x v="1"/>
    <s v="Aucun impact"/>
    <x v="2"/>
    <x v="1"/>
    <x v="18"/>
    <x v="1"/>
    <x v="297"/>
  </r>
  <r>
    <n v="559"/>
    <s v="1980-01-01 00:00:00"/>
    <n v="6"/>
    <s v="fr"/>
    <x v="2"/>
    <x v="2"/>
    <x v="69"/>
    <x v="1"/>
    <x v="2"/>
    <x v="1"/>
    <x v="2"/>
    <x v="0"/>
    <x v="4"/>
    <x v="3"/>
    <x v="3"/>
    <x v="1"/>
    <x v="2"/>
    <x v="1"/>
    <x v="1"/>
    <x v="1"/>
    <x v="1"/>
    <x v="2"/>
    <x v="1"/>
    <x v="0"/>
    <x v="0"/>
    <x v="0"/>
    <x v="0"/>
    <x v="0"/>
    <x v="0"/>
    <x v="0"/>
    <x v="2"/>
    <x v="2"/>
    <x v="1"/>
    <x v="2"/>
    <x v="1"/>
    <s v="Une/des rencontre(s)"/>
    <x v="1"/>
    <x v="1"/>
    <x v="222"/>
    <x v="3"/>
    <x v="298"/>
  </r>
  <r>
    <n v="560"/>
    <s v="1980-01-01 00:00:00"/>
    <n v="6"/>
    <s v="fr"/>
    <x v="2"/>
    <x v="1"/>
    <x v="15"/>
    <x v="1"/>
    <x v="1"/>
    <x v="1"/>
    <x v="1"/>
    <x v="0"/>
    <x v="3"/>
    <x v="1"/>
    <x v="2"/>
    <x v="1"/>
    <x v="2"/>
    <x v="1"/>
    <x v="1"/>
    <x v="1"/>
    <x v="1"/>
    <x v="2"/>
    <x v="1"/>
    <x v="0"/>
    <x v="0"/>
    <x v="0"/>
    <x v="0"/>
    <x v="0"/>
    <x v="0"/>
    <x v="0"/>
    <x v="2"/>
    <x v="2"/>
    <x v="1"/>
    <x v="2"/>
    <x v="1"/>
    <s v="Une séparation"/>
    <x v="2"/>
    <x v="1"/>
    <x v="27"/>
    <x v="3"/>
    <x v="299"/>
  </r>
  <r>
    <n v="561"/>
    <s v="1980-01-01 00:00:00"/>
    <n v="6"/>
    <s v="fr"/>
    <x v="2"/>
    <x v="2"/>
    <x v="16"/>
    <x v="1"/>
    <x v="1"/>
    <x v="1"/>
    <x v="1"/>
    <x v="47"/>
    <x v="4"/>
    <x v="1"/>
    <x v="2"/>
    <x v="1"/>
    <x v="2"/>
    <x v="1"/>
    <x v="1"/>
    <x v="1"/>
    <x v="1"/>
    <x v="2"/>
    <x v="1"/>
    <x v="0"/>
    <x v="0"/>
    <x v="0"/>
    <x v="0"/>
    <x v="0"/>
    <x v="0"/>
    <x v="0"/>
    <x v="1"/>
    <x v="1"/>
    <x v="1"/>
    <x v="2"/>
    <x v="1"/>
    <s v="Une séparation"/>
    <x v="3"/>
    <x v="2"/>
    <x v="223"/>
    <x v="2"/>
    <x v="300"/>
  </r>
  <r>
    <n v="562"/>
    <m/>
    <m/>
    <s v="fr"/>
    <x v="0"/>
    <x v="0"/>
    <x v="0"/>
    <x v="0"/>
    <x v="0"/>
    <x v="0"/>
    <x v="0"/>
    <x v="0"/>
    <x v="0"/>
    <x v="0"/>
    <x v="0"/>
    <x v="0"/>
    <x v="0"/>
    <x v="0"/>
    <x v="0"/>
    <x v="0"/>
    <x v="0"/>
    <x v="0"/>
    <x v="0"/>
    <x v="0"/>
    <x v="0"/>
    <x v="0"/>
    <x v="0"/>
    <x v="0"/>
    <x v="0"/>
    <x v="0"/>
    <x v="0"/>
    <x v="0"/>
    <x v="0"/>
    <x v="0"/>
    <x v="0"/>
    <m/>
    <x v="0"/>
    <x v="0"/>
    <x v="0"/>
    <x v="0"/>
    <x v="0"/>
  </r>
  <r>
    <n v="563"/>
    <s v="1980-01-01 00:00:00"/>
    <n v="6"/>
    <s v="fr"/>
    <x v="2"/>
    <x v="2"/>
    <x v="44"/>
    <x v="1"/>
    <x v="1"/>
    <x v="1"/>
    <x v="1"/>
    <x v="173"/>
    <x v="1"/>
    <x v="2"/>
    <x v="2"/>
    <x v="1"/>
    <x v="1"/>
    <x v="2"/>
    <x v="1"/>
    <x v="1"/>
    <x v="1"/>
    <x v="2"/>
    <x v="1"/>
    <x v="0"/>
    <x v="0"/>
    <x v="0"/>
    <x v="0"/>
    <x v="0"/>
    <x v="0"/>
    <x v="0"/>
    <x v="3"/>
    <x v="2"/>
    <x v="1"/>
    <x v="1"/>
    <x v="2"/>
    <s v="Aucun impact"/>
    <x v="2"/>
    <x v="2"/>
    <x v="22"/>
    <x v="3"/>
    <x v="301"/>
  </r>
  <r>
    <n v="564"/>
    <s v="1980-01-01 00:00:00"/>
    <n v="6"/>
    <s v="fr"/>
    <x v="2"/>
    <x v="2"/>
    <x v="90"/>
    <x v="1"/>
    <x v="1"/>
    <x v="1"/>
    <x v="1"/>
    <x v="174"/>
    <x v="4"/>
    <x v="3"/>
    <x v="1"/>
    <x v="1"/>
    <x v="1"/>
    <x v="2"/>
    <x v="1"/>
    <x v="1"/>
    <x v="1"/>
    <x v="2"/>
    <x v="1"/>
    <x v="0"/>
    <x v="0"/>
    <x v="0"/>
    <x v="0"/>
    <x v="0"/>
    <x v="0"/>
    <x v="0"/>
    <x v="2"/>
    <x v="3"/>
    <x v="3"/>
    <x v="2"/>
    <x v="1"/>
    <s v="Une/des rencontre(s)"/>
    <x v="4"/>
    <x v="1"/>
    <x v="224"/>
    <x v="1"/>
    <x v="302"/>
  </r>
  <r>
    <n v="565"/>
    <m/>
    <m/>
    <s v="fr"/>
    <x v="0"/>
    <x v="0"/>
    <x v="0"/>
    <x v="0"/>
    <x v="0"/>
    <x v="0"/>
    <x v="0"/>
    <x v="0"/>
    <x v="0"/>
    <x v="0"/>
    <x v="0"/>
    <x v="0"/>
    <x v="0"/>
    <x v="0"/>
    <x v="0"/>
    <x v="0"/>
    <x v="0"/>
    <x v="0"/>
    <x v="0"/>
    <x v="0"/>
    <x v="0"/>
    <x v="0"/>
    <x v="0"/>
    <x v="0"/>
    <x v="0"/>
    <x v="0"/>
    <x v="0"/>
    <x v="0"/>
    <x v="0"/>
    <x v="0"/>
    <x v="0"/>
    <m/>
    <x v="0"/>
    <x v="0"/>
    <x v="0"/>
    <x v="0"/>
    <x v="0"/>
  </r>
  <r>
    <n v="566"/>
    <s v="1980-01-01 00:00:00"/>
    <n v="6"/>
    <s v="fr"/>
    <x v="1"/>
    <x v="21"/>
    <x v="57"/>
    <x v="1"/>
    <x v="1"/>
    <x v="1"/>
    <x v="1"/>
    <x v="175"/>
    <x v="4"/>
    <x v="1"/>
    <x v="4"/>
    <x v="1"/>
    <x v="1"/>
    <x v="2"/>
    <x v="1"/>
    <x v="1"/>
    <x v="1"/>
    <x v="2"/>
    <x v="2"/>
    <x v="2"/>
    <x v="1"/>
    <x v="1"/>
    <x v="2"/>
    <x v="1"/>
    <x v="1"/>
    <x v="1"/>
    <x v="1"/>
    <x v="3"/>
    <x v="3"/>
    <x v="2"/>
    <x v="1"/>
    <s v="Aucun impact"/>
    <x v="2"/>
    <x v="1"/>
    <x v="28"/>
    <x v="3"/>
    <x v="303"/>
  </r>
  <r>
    <n v="567"/>
    <s v="1980-01-01 00:00:00"/>
    <n v="6"/>
    <s v="fr"/>
    <x v="2"/>
    <x v="2"/>
    <x v="69"/>
    <x v="2"/>
    <x v="1"/>
    <x v="1"/>
    <x v="2"/>
    <x v="0"/>
    <x v="4"/>
    <x v="3"/>
    <x v="4"/>
    <x v="1"/>
    <x v="1"/>
    <x v="2"/>
    <x v="1"/>
    <x v="1"/>
    <x v="1"/>
    <x v="2"/>
    <x v="1"/>
    <x v="0"/>
    <x v="0"/>
    <x v="0"/>
    <x v="0"/>
    <x v="0"/>
    <x v="0"/>
    <x v="0"/>
    <x v="1"/>
    <x v="1"/>
    <x v="4"/>
    <x v="1"/>
    <x v="1"/>
    <s v="Des tensions"/>
    <x v="4"/>
    <x v="1"/>
    <x v="18"/>
    <x v="2"/>
    <x v="304"/>
  </r>
  <r>
    <n v="568"/>
    <m/>
    <m/>
    <s v="fr"/>
    <x v="0"/>
    <x v="0"/>
    <x v="0"/>
    <x v="0"/>
    <x v="0"/>
    <x v="0"/>
    <x v="0"/>
    <x v="0"/>
    <x v="0"/>
    <x v="0"/>
    <x v="0"/>
    <x v="0"/>
    <x v="0"/>
    <x v="0"/>
    <x v="0"/>
    <x v="0"/>
    <x v="0"/>
    <x v="0"/>
    <x v="0"/>
    <x v="0"/>
    <x v="0"/>
    <x v="0"/>
    <x v="0"/>
    <x v="0"/>
    <x v="0"/>
    <x v="0"/>
    <x v="0"/>
    <x v="0"/>
    <x v="0"/>
    <x v="0"/>
    <x v="0"/>
    <m/>
    <x v="0"/>
    <x v="0"/>
    <x v="0"/>
    <x v="0"/>
    <x v="0"/>
  </r>
  <r>
    <n v="569"/>
    <m/>
    <n v="4"/>
    <s v="fr"/>
    <x v="2"/>
    <x v="7"/>
    <x v="20"/>
    <x v="1"/>
    <x v="1"/>
    <x v="1"/>
    <x v="1"/>
    <x v="0"/>
    <x v="4"/>
    <x v="3"/>
    <x v="4"/>
    <x v="1"/>
    <x v="2"/>
    <x v="1"/>
    <x v="1"/>
    <x v="1"/>
    <x v="1"/>
    <x v="2"/>
    <x v="1"/>
    <x v="0"/>
    <x v="0"/>
    <x v="0"/>
    <x v="0"/>
    <x v="0"/>
    <x v="0"/>
    <x v="0"/>
    <x v="2"/>
    <x v="1"/>
    <x v="3"/>
    <x v="2"/>
    <x v="1"/>
    <s v="Aucun impact"/>
    <x v="0"/>
    <x v="0"/>
    <x v="0"/>
    <x v="0"/>
    <x v="0"/>
  </r>
  <r>
    <n v="570"/>
    <s v="1980-01-01 00:00:00"/>
    <n v="6"/>
    <s v="fr"/>
    <x v="2"/>
    <x v="1"/>
    <x v="20"/>
    <x v="1"/>
    <x v="1"/>
    <x v="1"/>
    <x v="1"/>
    <x v="0"/>
    <x v="1"/>
    <x v="1"/>
    <x v="2"/>
    <x v="1"/>
    <x v="2"/>
    <x v="1"/>
    <x v="1"/>
    <x v="1"/>
    <x v="1"/>
    <x v="2"/>
    <x v="1"/>
    <x v="0"/>
    <x v="0"/>
    <x v="0"/>
    <x v="0"/>
    <x v="0"/>
    <x v="0"/>
    <x v="0"/>
    <x v="2"/>
    <x v="2"/>
    <x v="1"/>
    <x v="2"/>
    <x v="1"/>
    <s v="Aucun impact"/>
    <x v="1"/>
    <x v="2"/>
    <x v="225"/>
    <x v="2"/>
    <x v="305"/>
  </r>
  <r>
    <n v="571"/>
    <s v="1980-01-01 00:00:00"/>
    <n v="6"/>
    <s v="fr"/>
    <x v="2"/>
    <x v="1"/>
    <x v="21"/>
    <x v="2"/>
    <x v="1"/>
    <x v="1"/>
    <x v="1"/>
    <x v="176"/>
    <x v="4"/>
    <x v="1"/>
    <x v="3"/>
    <x v="1"/>
    <x v="1"/>
    <x v="2"/>
    <x v="1"/>
    <x v="1"/>
    <x v="1"/>
    <x v="2"/>
    <x v="1"/>
    <x v="0"/>
    <x v="0"/>
    <x v="0"/>
    <x v="0"/>
    <x v="0"/>
    <x v="0"/>
    <x v="0"/>
    <x v="3"/>
    <x v="1"/>
    <x v="3"/>
    <x v="2"/>
    <x v="1"/>
    <s v="Aucun impact"/>
    <x v="5"/>
    <x v="1"/>
    <x v="226"/>
    <x v="3"/>
    <x v="306"/>
  </r>
  <r>
    <n v="572"/>
    <s v="1980-01-01 00:00:00"/>
    <n v="6"/>
    <s v="fr"/>
    <x v="2"/>
    <x v="2"/>
    <x v="65"/>
    <x v="1"/>
    <x v="1"/>
    <x v="1"/>
    <x v="1"/>
    <x v="177"/>
    <x v="1"/>
    <x v="2"/>
    <x v="1"/>
    <x v="1"/>
    <x v="1"/>
    <x v="2"/>
    <x v="1"/>
    <x v="1"/>
    <x v="1"/>
    <x v="2"/>
    <x v="1"/>
    <x v="0"/>
    <x v="0"/>
    <x v="0"/>
    <x v="0"/>
    <x v="0"/>
    <x v="0"/>
    <x v="0"/>
    <x v="2"/>
    <x v="2"/>
    <x v="2"/>
    <x v="2"/>
    <x v="2"/>
    <s v="Aucun impact"/>
    <x v="2"/>
    <x v="2"/>
    <x v="227"/>
    <x v="2"/>
    <x v="307"/>
  </r>
  <r>
    <n v="573"/>
    <m/>
    <n v="5"/>
    <s v="fr"/>
    <x v="1"/>
    <x v="2"/>
    <x v="31"/>
    <x v="1"/>
    <x v="1"/>
    <x v="1"/>
    <x v="2"/>
    <x v="0"/>
    <x v="1"/>
    <x v="2"/>
    <x v="2"/>
    <x v="2"/>
    <x v="1"/>
    <x v="1"/>
    <x v="1"/>
    <x v="1"/>
    <x v="2"/>
    <x v="2"/>
    <x v="1"/>
    <x v="0"/>
    <x v="0"/>
    <x v="0"/>
    <x v="0"/>
    <x v="0"/>
    <x v="0"/>
    <x v="0"/>
    <x v="1"/>
    <x v="2"/>
    <x v="1"/>
    <x v="2"/>
    <x v="2"/>
    <s v="Des tensions"/>
    <x v="1"/>
    <x v="2"/>
    <x v="228"/>
    <x v="2"/>
    <x v="308"/>
  </r>
  <r>
    <n v="574"/>
    <s v="1980-01-01 00:00:00"/>
    <n v="6"/>
    <s v="fr"/>
    <x v="2"/>
    <x v="29"/>
    <x v="91"/>
    <x v="1"/>
    <x v="1"/>
    <x v="1"/>
    <x v="1"/>
    <x v="0"/>
    <x v="4"/>
    <x v="1"/>
    <x v="1"/>
    <x v="1"/>
    <x v="1"/>
    <x v="2"/>
    <x v="1"/>
    <x v="1"/>
    <x v="2"/>
    <x v="2"/>
    <x v="1"/>
    <x v="0"/>
    <x v="0"/>
    <x v="0"/>
    <x v="0"/>
    <x v="0"/>
    <x v="0"/>
    <x v="0"/>
    <x v="2"/>
    <x v="2"/>
    <x v="1"/>
    <x v="2"/>
    <x v="1"/>
    <s v="Aucun impact"/>
    <x v="6"/>
    <x v="2"/>
    <x v="130"/>
    <x v="3"/>
    <x v="5"/>
  </r>
  <r>
    <n v="575"/>
    <m/>
    <n v="2"/>
    <s v="fr"/>
    <x v="2"/>
    <x v="1"/>
    <x v="17"/>
    <x v="1"/>
    <x v="1"/>
    <x v="1"/>
    <x v="2"/>
    <x v="0"/>
    <x v="0"/>
    <x v="0"/>
    <x v="0"/>
    <x v="0"/>
    <x v="0"/>
    <x v="0"/>
    <x v="0"/>
    <x v="0"/>
    <x v="0"/>
    <x v="0"/>
    <x v="0"/>
    <x v="0"/>
    <x v="0"/>
    <x v="0"/>
    <x v="0"/>
    <x v="0"/>
    <x v="0"/>
    <x v="0"/>
    <x v="0"/>
    <x v="0"/>
    <x v="0"/>
    <x v="0"/>
    <x v="0"/>
    <m/>
    <x v="0"/>
    <x v="0"/>
    <x v="0"/>
    <x v="0"/>
    <x v="0"/>
  </r>
  <r>
    <n v="576"/>
    <s v="1980-01-01 00:00:00"/>
    <n v="6"/>
    <s v="fr"/>
    <x v="2"/>
    <x v="30"/>
    <x v="92"/>
    <x v="1"/>
    <x v="1"/>
    <x v="1"/>
    <x v="1"/>
    <x v="178"/>
    <x v="2"/>
    <x v="4"/>
    <x v="2"/>
    <x v="2"/>
    <x v="2"/>
    <x v="1"/>
    <x v="1"/>
    <x v="1"/>
    <x v="2"/>
    <x v="1"/>
    <x v="2"/>
    <x v="2"/>
    <x v="2"/>
    <x v="2"/>
    <x v="2"/>
    <x v="2"/>
    <x v="1"/>
    <x v="2"/>
    <x v="1"/>
    <x v="3"/>
    <x v="1"/>
    <x v="2"/>
    <x v="2"/>
    <s v="Une/des rencontre(s)"/>
    <x v="2"/>
    <x v="2"/>
    <x v="229"/>
    <x v="1"/>
    <x v="309"/>
  </r>
  <r>
    <n v="577"/>
    <m/>
    <m/>
    <s v="fr"/>
    <x v="0"/>
    <x v="0"/>
    <x v="0"/>
    <x v="0"/>
    <x v="0"/>
    <x v="0"/>
    <x v="0"/>
    <x v="0"/>
    <x v="0"/>
    <x v="0"/>
    <x v="0"/>
    <x v="0"/>
    <x v="0"/>
    <x v="0"/>
    <x v="0"/>
    <x v="0"/>
    <x v="0"/>
    <x v="0"/>
    <x v="0"/>
    <x v="0"/>
    <x v="0"/>
    <x v="0"/>
    <x v="0"/>
    <x v="0"/>
    <x v="0"/>
    <x v="0"/>
    <x v="0"/>
    <x v="0"/>
    <x v="0"/>
    <x v="0"/>
    <x v="0"/>
    <m/>
    <x v="0"/>
    <x v="0"/>
    <x v="0"/>
    <x v="0"/>
    <x v="0"/>
  </r>
  <r>
    <n v="578"/>
    <s v="1980-01-01 00:00:00"/>
    <n v="6"/>
    <s v="fr"/>
    <x v="2"/>
    <x v="2"/>
    <x v="93"/>
    <x v="1"/>
    <x v="1"/>
    <x v="1"/>
    <x v="1"/>
    <x v="0"/>
    <x v="1"/>
    <x v="3"/>
    <x v="1"/>
    <x v="1"/>
    <x v="1"/>
    <x v="2"/>
    <x v="1"/>
    <x v="1"/>
    <x v="1"/>
    <x v="2"/>
    <x v="1"/>
    <x v="0"/>
    <x v="0"/>
    <x v="0"/>
    <x v="0"/>
    <x v="0"/>
    <x v="0"/>
    <x v="0"/>
    <x v="2"/>
    <x v="3"/>
    <x v="2"/>
    <x v="2"/>
    <x v="1"/>
    <s v="Une séparation"/>
    <x v="5"/>
    <x v="1"/>
    <x v="230"/>
    <x v="3"/>
    <x v="310"/>
  </r>
  <r>
    <n v="579"/>
    <s v="1980-01-01 00:00:00"/>
    <n v="6"/>
    <s v="fr"/>
    <x v="2"/>
    <x v="1"/>
    <x v="4"/>
    <x v="1"/>
    <x v="1"/>
    <x v="1"/>
    <x v="1"/>
    <x v="179"/>
    <x v="4"/>
    <x v="1"/>
    <x v="1"/>
    <x v="1"/>
    <x v="2"/>
    <x v="2"/>
    <x v="1"/>
    <x v="1"/>
    <x v="1"/>
    <x v="2"/>
    <x v="1"/>
    <x v="0"/>
    <x v="0"/>
    <x v="0"/>
    <x v="0"/>
    <x v="0"/>
    <x v="0"/>
    <x v="0"/>
    <x v="2"/>
    <x v="1"/>
    <x v="2"/>
    <x v="2"/>
    <x v="1"/>
    <s v="Aucun impact"/>
    <x v="4"/>
    <x v="1"/>
    <x v="231"/>
    <x v="2"/>
    <x v="311"/>
  </r>
  <r>
    <n v="580"/>
    <m/>
    <m/>
    <s v="fr"/>
    <x v="0"/>
    <x v="0"/>
    <x v="0"/>
    <x v="0"/>
    <x v="0"/>
    <x v="0"/>
    <x v="0"/>
    <x v="0"/>
    <x v="0"/>
    <x v="0"/>
    <x v="0"/>
    <x v="0"/>
    <x v="0"/>
    <x v="0"/>
    <x v="0"/>
    <x v="0"/>
    <x v="0"/>
    <x v="0"/>
    <x v="0"/>
    <x v="0"/>
    <x v="0"/>
    <x v="0"/>
    <x v="0"/>
    <x v="0"/>
    <x v="0"/>
    <x v="0"/>
    <x v="0"/>
    <x v="0"/>
    <x v="0"/>
    <x v="0"/>
    <x v="0"/>
    <m/>
    <x v="0"/>
    <x v="0"/>
    <x v="0"/>
    <x v="0"/>
    <x v="0"/>
  </r>
  <r>
    <n v="581"/>
    <s v="1980-01-01 00:00:00"/>
    <n v="6"/>
    <s v="fr"/>
    <x v="1"/>
    <x v="1"/>
    <x v="34"/>
    <x v="1"/>
    <x v="1"/>
    <x v="2"/>
    <x v="1"/>
    <x v="0"/>
    <x v="4"/>
    <x v="1"/>
    <x v="1"/>
    <x v="1"/>
    <x v="1"/>
    <x v="2"/>
    <x v="1"/>
    <x v="1"/>
    <x v="1"/>
    <x v="2"/>
    <x v="1"/>
    <x v="0"/>
    <x v="0"/>
    <x v="0"/>
    <x v="0"/>
    <x v="0"/>
    <x v="0"/>
    <x v="0"/>
    <x v="3"/>
    <x v="1"/>
    <x v="2"/>
    <x v="1"/>
    <x v="1"/>
    <s v="Aucun impact"/>
    <x v="2"/>
    <x v="1"/>
    <x v="232"/>
    <x v="2"/>
    <x v="312"/>
  </r>
  <r>
    <n v="582"/>
    <s v="1980-01-01 00:00:00"/>
    <n v="6"/>
    <s v="fr"/>
    <x v="2"/>
    <x v="1"/>
    <x v="31"/>
    <x v="1"/>
    <x v="1"/>
    <x v="1"/>
    <x v="1"/>
    <x v="0"/>
    <x v="4"/>
    <x v="3"/>
    <x v="1"/>
    <x v="1"/>
    <x v="1"/>
    <x v="2"/>
    <x v="1"/>
    <x v="1"/>
    <x v="1"/>
    <x v="2"/>
    <x v="1"/>
    <x v="0"/>
    <x v="0"/>
    <x v="0"/>
    <x v="0"/>
    <x v="0"/>
    <x v="0"/>
    <x v="0"/>
    <x v="2"/>
    <x v="3"/>
    <x v="3"/>
    <x v="2"/>
    <x v="1"/>
    <s v="Des tensions"/>
    <x v="5"/>
    <x v="1"/>
    <x v="233"/>
    <x v="2"/>
    <x v="313"/>
  </r>
  <r>
    <n v="583"/>
    <s v="1980-01-01 00:00:00"/>
    <n v="6"/>
    <s v="fr"/>
    <x v="1"/>
    <x v="1"/>
    <x v="31"/>
    <x v="2"/>
    <x v="1"/>
    <x v="1"/>
    <x v="1"/>
    <x v="180"/>
    <x v="1"/>
    <x v="3"/>
    <x v="2"/>
    <x v="1"/>
    <x v="1"/>
    <x v="2"/>
    <x v="1"/>
    <x v="1"/>
    <x v="1"/>
    <x v="1"/>
    <x v="1"/>
    <x v="0"/>
    <x v="0"/>
    <x v="0"/>
    <x v="0"/>
    <x v="0"/>
    <x v="0"/>
    <x v="0"/>
    <x v="2"/>
    <x v="2"/>
    <x v="1"/>
    <x v="1"/>
    <x v="1"/>
    <s v="Aucun impact"/>
    <x v="2"/>
    <x v="2"/>
    <x v="6"/>
    <x v="3"/>
    <x v="178"/>
  </r>
  <r>
    <n v="584"/>
    <s v="1980-01-01 00:00:00"/>
    <n v="6"/>
    <s v="fr"/>
    <x v="2"/>
    <x v="1"/>
    <x v="21"/>
    <x v="1"/>
    <x v="1"/>
    <x v="1"/>
    <x v="1"/>
    <x v="0"/>
    <x v="2"/>
    <x v="1"/>
    <x v="1"/>
    <x v="1"/>
    <x v="1"/>
    <x v="2"/>
    <x v="1"/>
    <x v="1"/>
    <x v="1"/>
    <x v="2"/>
    <x v="2"/>
    <x v="2"/>
    <x v="2"/>
    <x v="1"/>
    <x v="1"/>
    <x v="1"/>
    <x v="2"/>
    <x v="1"/>
    <x v="2"/>
    <x v="2"/>
    <x v="2"/>
    <x v="2"/>
    <x v="2"/>
    <s v="Une/des rencontre(s)"/>
    <x v="4"/>
    <x v="1"/>
    <x v="18"/>
    <x v="2"/>
    <x v="314"/>
  </r>
  <r>
    <n v="585"/>
    <s v="1980-01-01 00:00:00"/>
    <n v="6"/>
    <s v="fr"/>
    <x v="1"/>
    <x v="1"/>
    <x v="20"/>
    <x v="1"/>
    <x v="1"/>
    <x v="1"/>
    <x v="2"/>
    <x v="0"/>
    <x v="2"/>
    <x v="2"/>
    <x v="2"/>
    <x v="2"/>
    <x v="2"/>
    <x v="1"/>
    <x v="2"/>
    <x v="1"/>
    <x v="2"/>
    <x v="2"/>
    <x v="2"/>
    <x v="1"/>
    <x v="1"/>
    <x v="1"/>
    <x v="2"/>
    <x v="2"/>
    <x v="2"/>
    <x v="1"/>
    <x v="1"/>
    <x v="3"/>
    <x v="4"/>
    <x v="1"/>
    <x v="2"/>
    <s v="Une/des rencontre(s)"/>
    <x v="3"/>
    <x v="2"/>
    <x v="234"/>
    <x v="3"/>
    <x v="315"/>
  </r>
  <r>
    <n v="586"/>
    <s v="1980-01-01 00:00:00"/>
    <n v="6"/>
    <s v="fr"/>
    <x v="1"/>
    <x v="1"/>
    <x v="17"/>
    <x v="1"/>
    <x v="1"/>
    <x v="1"/>
    <x v="1"/>
    <x v="0"/>
    <x v="4"/>
    <x v="3"/>
    <x v="3"/>
    <x v="1"/>
    <x v="1"/>
    <x v="1"/>
    <x v="1"/>
    <x v="1"/>
    <x v="1"/>
    <x v="2"/>
    <x v="1"/>
    <x v="0"/>
    <x v="0"/>
    <x v="0"/>
    <x v="0"/>
    <x v="0"/>
    <x v="0"/>
    <x v="0"/>
    <x v="2"/>
    <x v="1"/>
    <x v="3"/>
    <x v="2"/>
    <x v="1"/>
    <s v="Aucun impact"/>
    <x v="1"/>
    <x v="1"/>
    <x v="235"/>
    <x v="1"/>
    <x v="316"/>
  </r>
  <r>
    <n v="587"/>
    <s v="1980-01-01 00:00:00"/>
    <n v="6"/>
    <s v="fr"/>
    <x v="1"/>
    <x v="10"/>
    <x v="7"/>
    <x v="1"/>
    <x v="1"/>
    <x v="1"/>
    <x v="1"/>
    <x v="0"/>
    <x v="4"/>
    <x v="1"/>
    <x v="1"/>
    <x v="1"/>
    <x v="2"/>
    <x v="1"/>
    <x v="1"/>
    <x v="1"/>
    <x v="1"/>
    <x v="2"/>
    <x v="2"/>
    <x v="1"/>
    <x v="1"/>
    <x v="1"/>
    <x v="1"/>
    <x v="1"/>
    <x v="1"/>
    <x v="1"/>
    <x v="2"/>
    <x v="1"/>
    <x v="2"/>
    <x v="1"/>
    <x v="1"/>
    <s v="Aucun impact"/>
    <x v="2"/>
    <x v="1"/>
    <x v="9"/>
    <x v="2"/>
    <x v="317"/>
  </r>
  <r>
    <n v="588"/>
    <m/>
    <n v="1"/>
    <s v="fr"/>
    <x v="2"/>
    <x v="7"/>
    <x v="17"/>
    <x v="1"/>
    <x v="1"/>
    <x v="1"/>
    <x v="0"/>
    <x v="0"/>
    <x v="0"/>
    <x v="0"/>
    <x v="0"/>
    <x v="0"/>
    <x v="0"/>
    <x v="0"/>
    <x v="0"/>
    <x v="0"/>
    <x v="0"/>
    <x v="0"/>
    <x v="0"/>
    <x v="0"/>
    <x v="0"/>
    <x v="0"/>
    <x v="0"/>
    <x v="0"/>
    <x v="0"/>
    <x v="0"/>
    <x v="0"/>
    <x v="0"/>
    <x v="0"/>
    <x v="0"/>
    <x v="0"/>
    <m/>
    <x v="0"/>
    <x v="0"/>
    <x v="0"/>
    <x v="0"/>
    <x v="0"/>
  </r>
  <r>
    <n v="589"/>
    <s v="1980-01-01 00:00:00"/>
    <n v="6"/>
    <s v="fr"/>
    <x v="2"/>
    <x v="7"/>
    <x v="57"/>
    <x v="1"/>
    <x v="1"/>
    <x v="1"/>
    <x v="2"/>
    <x v="0"/>
    <x v="4"/>
    <x v="1"/>
    <x v="1"/>
    <x v="1"/>
    <x v="2"/>
    <x v="2"/>
    <x v="1"/>
    <x v="1"/>
    <x v="1"/>
    <x v="2"/>
    <x v="1"/>
    <x v="0"/>
    <x v="0"/>
    <x v="0"/>
    <x v="0"/>
    <x v="0"/>
    <x v="0"/>
    <x v="0"/>
    <x v="3"/>
    <x v="3"/>
    <x v="2"/>
    <x v="2"/>
    <x v="2"/>
    <s v="Des tensions"/>
    <x v="4"/>
    <x v="2"/>
    <x v="129"/>
    <x v="1"/>
    <x v="318"/>
  </r>
  <r>
    <n v="590"/>
    <s v="1980-01-01 00:00:00"/>
    <n v="6"/>
    <s v="fr"/>
    <x v="2"/>
    <x v="2"/>
    <x v="18"/>
    <x v="1"/>
    <x v="1"/>
    <x v="1"/>
    <x v="2"/>
    <x v="0"/>
    <x v="4"/>
    <x v="1"/>
    <x v="3"/>
    <x v="2"/>
    <x v="2"/>
    <x v="2"/>
    <x v="1"/>
    <x v="1"/>
    <x v="1"/>
    <x v="2"/>
    <x v="1"/>
    <x v="0"/>
    <x v="0"/>
    <x v="0"/>
    <x v="0"/>
    <x v="0"/>
    <x v="0"/>
    <x v="0"/>
    <x v="2"/>
    <x v="1"/>
    <x v="2"/>
    <x v="2"/>
    <x v="1"/>
    <s v="Aucun impact"/>
    <x v="5"/>
    <x v="1"/>
    <x v="22"/>
    <x v="1"/>
    <x v="12"/>
  </r>
  <r>
    <n v="591"/>
    <s v="1980-01-01 00:00:00"/>
    <n v="6"/>
    <s v="fr"/>
    <x v="1"/>
    <x v="1"/>
    <x v="20"/>
    <x v="1"/>
    <x v="1"/>
    <x v="1"/>
    <x v="1"/>
    <x v="0"/>
    <x v="4"/>
    <x v="2"/>
    <x v="2"/>
    <x v="1"/>
    <x v="2"/>
    <x v="1"/>
    <x v="1"/>
    <x v="1"/>
    <x v="2"/>
    <x v="2"/>
    <x v="1"/>
    <x v="0"/>
    <x v="0"/>
    <x v="0"/>
    <x v="0"/>
    <x v="0"/>
    <x v="0"/>
    <x v="0"/>
    <x v="1"/>
    <x v="2"/>
    <x v="1"/>
    <x v="2"/>
    <x v="1"/>
    <s v="Aucun impact"/>
    <x v="2"/>
    <x v="2"/>
    <x v="22"/>
    <x v="2"/>
    <x v="319"/>
  </r>
  <r>
    <n v="592"/>
    <s v="1980-01-01 00:00:00"/>
    <n v="6"/>
    <s v="fr"/>
    <x v="2"/>
    <x v="7"/>
    <x v="31"/>
    <x v="1"/>
    <x v="1"/>
    <x v="1"/>
    <x v="1"/>
    <x v="0"/>
    <x v="3"/>
    <x v="3"/>
    <x v="4"/>
    <x v="1"/>
    <x v="1"/>
    <x v="2"/>
    <x v="1"/>
    <x v="1"/>
    <x v="1"/>
    <x v="2"/>
    <x v="1"/>
    <x v="0"/>
    <x v="0"/>
    <x v="0"/>
    <x v="0"/>
    <x v="0"/>
    <x v="0"/>
    <x v="0"/>
    <x v="2"/>
    <x v="1"/>
    <x v="3"/>
    <x v="2"/>
    <x v="1"/>
    <s v="Une séparation"/>
    <x v="2"/>
    <x v="1"/>
    <x v="236"/>
    <x v="2"/>
    <x v="320"/>
  </r>
  <r>
    <n v="593"/>
    <m/>
    <m/>
    <s v="fr"/>
    <x v="0"/>
    <x v="0"/>
    <x v="0"/>
    <x v="0"/>
    <x v="0"/>
    <x v="0"/>
    <x v="0"/>
    <x v="0"/>
    <x v="0"/>
    <x v="0"/>
    <x v="0"/>
    <x v="0"/>
    <x v="0"/>
    <x v="0"/>
    <x v="0"/>
    <x v="0"/>
    <x v="0"/>
    <x v="0"/>
    <x v="0"/>
    <x v="0"/>
    <x v="0"/>
    <x v="0"/>
    <x v="0"/>
    <x v="0"/>
    <x v="0"/>
    <x v="0"/>
    <x v="0"/>
    <x v="0"/>
    <x v="0"/>
    <x v="0"/>
    <x v="0"/>
    <m/>
    <x v="0"/>
    <x v="0"/>
    <x v="0"/>
    <x v="0"/>
    <x v="0"/>
  </r>
  <r>
    <n v="594"/>
    <s v="1980-01-01 00:00:00"/>
    <n v="6"/>
    <s v="fr"/>
    <x v="1"/>
    <x v="1"/>
    <x v="21"/>
    <x v="1"/>
    <x v="1"/>
    <x v="1"/>
    <x v="1"/>
    <x v="0"/>
    <x v="4"/>
    <x v="3"/>
    <x v="1"/>
    <x v="1"/>
    <x v="1"/>
    <x v="1"/>
    <x v="1"/>
    <x v="1"/>
    <x v="1"/>
    <x v="2"/>
    <x v="2"/>
    <x v="1"/>
    <x v="2"/>
    <x v="1"/>
    <x v="1"/>
    <x v="1"/>
    <x v="2"/>
    <x v="1"/>
    <x v="2"/>
    <x v="2"/>
    <x v="1"/>
    <x v="2"/>
    <x v="1"/>
    <s v="Aucun impact"/>
    <x v="5"/>
    <x v="2"/>
    <x v="237"/>
    <x v="3"/>
    <x v="123"/>
  </r>
  <r>
    <n v="595"/>
    <s v="1980-01-01 00:00:00"/>
    <n v="6"/>
    <s v="fr"/>
    <x v="1"/>
    <x v="2"/>
    <x v="21"/>
    <x v="1"/>
    <x v="1"/>
    <x v="1"/>
    <x v="1"/>
    <x v="0"/>
    <x v="4"/>
    <x v="1"/>
    <x v="4"/>
    <x v="1"/>
    <x v="1"/>
    <x v="2"/>
    <x v="1"/>
    <x v="1"/>
    <x v="1"/>
    <x v="2"/>
    <x v="1"/>
    <x v="0"/>
    <x v="0"/>
    <x v="0"/>
    <x v="0"/>
    <x v="0"/>
    <x v="0"/>
    <x v="0"/>
    <x v="2"/>
    <x v="1"/>
    <x v="2"/>
    <x v="2"/>
    <x v="2"/>
    <s v="Aucun impact"/>
    <x v="4"/>
    <x v="1"/>
    <x v="238"/>
    <x v="3"/>
    <x v="321"/>
  </r>
  <r>
    <n v="596"/>
    <s v="1980-01-01 00:00:00"/>
    <n v="6"/>
    <s v="fr"/>
    <x v="2"/>
    <x v="1"/>
    <x v="20"/>
    <x v="2"/>
    <x v="1"/>
    <x v="1"/>
    <x v="1"/>
    <x v="181"/>
    <x v="4"/>
    <x v="1"/>
    <x v="4"/>
    <x v="1"/>
    <x v="1"/>
    <x v="2"/>
    <x v="1"/>
    <x v="1"/>
    <x v="1"/>
    <x v="2"/>
    <x v="1"/>
    <x v="0"/>
    <x v="0"/>
    <x v="0"/>
    <x v="0"/>
    <x v="0"/>
    <x v="0"/>
    <x v="0"/>
    <x v="3"/>
    <x v="3"/>
    <x v="3"/>
    <x v="2"/>
    <x v="1"/>
    <s v="Une/des rencontre(s)"/>
    <x v="4"/>
    <x v="1"/>
    <x v="239"/>
    <x v="2"/>
    <x v="322"/>
  </r>
  <r>
    <n v="597"/>
    <m/>
    <n v="0"/>
    <s v="fr"/>
    <x v="1"/>
    <x v="0"/>
    <x v="0"/>
    <x v="1"/>
    <x v="1"/>
    <x v="1"/>
    <x v="0"/>
    <x v="0"/>
    <x v="0"/>
    <x v="0"/>
    <x v="0"/>
    <x v="0"/>
    <x v="0"/>
    <x v="0"/>
    <x v="0"/>
    <x v="0"/>
    <x v="0"/>
    <x v="0"/>
    <x v="0"/>
    <x v="0"/>
    <x v="0"/>
    <x v="0"/>
    <x v="0"/>
    <x v="0"/>
    <x v="0"/>
    <x v="0"/>
    <x v="0"/>
    <x v="0"/>
    <x v="0"/>
    <x v="0"/>
    <x v="0"/>
    <m/>
    <x v="0"/>
    <x v="0"/>
    <x v="0"/>
    <x v="0"/>
    <x v="0"/>
  </r>
  <r>
    <n v="598"/>
    <s v="1980-01-01 00:00:00"/>
    <n v="6"/>
    <s v="fr"/>
    <x v="2"/>
    <x v="1"/>
    <x v="38"/>
    <x v="1"/>
    <x v="1"/>
    <x v="1"/>
    <x v="1"/>
    <x v="0"/>
    <x v="1"/>
    <x v="3"/>
    <x v="1"/>
    <x v="1"/>
    <x v="2"/>
    <x v="1"/>
    <x v="1"/>
    <x v="1"/>
    <x v="1"/>
    <x v="2"/>
    <x v="1"/>
    <x v="0"/>
    <x v="0"/>
    <x v="0"/>
    <x v="0"/>
    <x v="0"/>
    <x v="0"/>
    <x v="0"/>
    <x v="1"/>
    <x v="2"/>
    <x v="2"/>
    <x v="2"/>
    <x v="1"/>
    <s v="Aucun impact"/>
    <x v="6"/>
    <x v="2"/>
    <x v="240"/>
    <x v="2"/>
    <x v="323"/>
  </r>
  <r>
    <n v="599"/>
    <s v="1980-01-01 00:00:00"/>
    <n v="6"/>
    <s v="fr"/>
    <x v="2"/>
    <x v="1"/>
    <x v="31"/>
    <x v="1"/>
    <x v="1"/>
    <x v="1"/>
    <x v="1"/>
    <x v="0"/>
    <x v="1"/>
    <x v="1"/>
    <x v="1"/>
    <x v="1"/>
    <x v="1"/>
    <x v="2"/>
    <x v="1"/>
    <x v="1"/>
    <x v="1"/>
    <x v="2"/>
    <x v="1"/>
    <x v="0"/>
    <x v="0"/>
    <x v="0"/>
    <x v="0"/>
    <x v="0"/>
    <x v="0"/>
    <x v="0"/>
    <x v="2"/>
    <x v="3"/>
    <x v="2"/>
    <x v="2"/>
    <x v="2"/>
    <s v="Aucun impact"/>
    <x v="6"/>
    <x v="2"/>
    <x v="44"/>
    <x v="2"/>
    <x v="324"/>
  </r>
  <r>
    <n v="600"/>
    <s v="1980-01-01 00:00:00"/>
    <n v="6"/>
    <s v="fr"/>
    <x v="2"/>
    <x v="2"/>
    <x v="17"/>
    <x v="1"/>
    <x v="1"/>
    <x v="1"/>
    <x v="1"/>
    <x v="182"/>
    <x v="4"/>
    <x v="2"/>
    <x v="1"/>
    <x v="1"/>
    <x v="1"/>
    <x v="2"/>
    <x v="1"/>
    <x v="1"/>
    <x v="1"/>
    <x v="2"/>
    <x v="1"/>
    <x v="0"/>
    <x v="0"/>
    <x v="0"/>
    <x v="0"/>
    <x v="0"/>
    <x v="0"/>
    <x v="0"/>
    <x v="2"/>
    <x v="2"/>
    <x v="1"/>
    <x v="2"/>
    <x v="1"/>
    <s v="Aucun impact"/>
    <x v="5"/>
    <x v="1"/>
    <x v="16"/>
    <x v="2"/>
    <x v="239"/>
  </r>
  <r>
    <n v="601"/>
    <m/>
    <n v="2"/>
    <s v="fr"/>
    <x v="2"/>
    <x v="1"/>
    <x v="67"/>
    <x v="1"/>
    <x v="1"/>
    <x v="1"/>
    <x v="2"/>
    <x v="0"/>
    <x v="0"/>
    <x v="0"/>
    <x v="0"/>
    <x v="0"/>
    <x v="0"/>
    <x v="0"/>
    <x v="0"/>
    <x v="0"/>
    <x v="0"/>
    <x v="0"/>
    <x v="0"/>
    <x v="0"/>
    <x v="0"/>
    <x v="0"/>
    <x v="0"/>
    <x v="0"/>
    <x v="0"/>
    <x v="0"/>
    <x v="0"/>
    <x v="0"/>
    <x v="0"/>
    <x v="0"/>
    <x v="0"/>
    <m/>
    <x v="0"/>
    <x v="0"/>
    <x v="0"/>
    <x v="0"/>
    <x v="0"/>
  </r>
  <r>
    <n v="602"/>
    <s v="1980-01-01 00:00:00"/>
    <n v="6"/>
    <s v="fr"/>
    <x v="1"/>
    <x v="7"/>
    <x v="2"/>
    <x v="1"/>
    <x v="1"/>
    <x v="1"/>
    <x v="2"/>
    <x v="183"/>
    <x v="4"/>
    <x v="1"/>
    <x v="1"/>
    <x v="1"/>
    <x v="1"/>
    <x v="1"/>
    <x v="1"/>
    <x v="1"/>
    <x v="2"/>
    <x v="2"/>
    <x v="1"/>
    <x v="0"/>
    <x v="0"/>
    <x v="0"/>
    <x v="0"/>
    <x v="0"/>
    <x v="0"/>
    <x v="0"/>
    <x v="1"/>
    <x v="2"/>
    <x v="1"/>
    <x v="1"/>
    <x v="2"/>
    <s v="Aucun impact"/>
    <x v="3"/>
    <x v="2"/>
    <x v="241"/>
    <x v="1"/>
    <x v="325"/>
  </r>
  <r>
    <n v="603"/>
    <s v="1980-01-01 00:00:00"/>
    <n v="6"/>
    <s v="fr"/>
    <x v="1"/>
    <x v="1"/>
    <x v="21"/>
    <x v="1"/>
    <x v="1"/>
    <x v="1"/>
    <x v="1"/>
    <x v="184"/>
    <x v="4"/>
    <x v="1"/>
    <x v="1"/>
    <x v="1"/>
    <x v="2"/>
    <x v="1"/>
    <x v="1"/>
    <x v="1"/>
    <x v="1"/>
    <x v="2"/>
    <x v="1"/>
    <x v="0"/>
    <x v="0"/>
    <x v="0"/>
    <x v="0"/>
    <x v="0"/>
    <x v="0"/>
    <x v="0"/>
    <x v="2"/>
    <x v="3"/>
    <x v="2"/>
    <x v="2"/>
    <x v="1"/>
    <s v="Aucun impact"/>
    <x v="1"/>
    <x v="1"/>
    <x v="18"/>
    <x v="1"/>
    <x v="6"/>
  </r>
  <r>
    <n v="604"/>
    <s v="1980-01-01 00:00:00"/>
    <n v="6"/>
    <s v="fr"/>
    <x v="1"/>
    <x v="1"/>
    <x v="31"/>
    <x v="1"/>
    <x v="1"/>
    <x v="1"/>
    <x v="2"/>
    <x v="185"/>
    <x v="4"/>
    <x v="1"/>
    <x v="1"/>
    <x v="2"/>
    <x v="2"/>
    <x v="1"/>
    <x v="1"/>
    <x v="1"/>
    <x v="1"/>
    <x v="2"/>
    <x v="1"/>
    <x v="0"/>
    <x v="0"/>
    <x v="0"/>
    <x v="0"/>
    <x v="0"/>
    <x v="0"/>
    <x v="0"/>
    <x v="1"/>
    <x v="1"/>
    <x v="1"/>
    <x v="1"/>
    <x v="1"/>
    <s v="Aucun impact"/>
    <x v="1"/>
    <x v="1"/>
    <x v="28"/>
    <x v="3"/>
    <x v="326"/>
  </r>
  <r>
    <n v="605"/>
    <s v="1980-01-01 00:00:00"/>
    <n v="6"/>
    <s v="fr"/>
    <x v="2"/>
    <x v="2"/>
    <x v="57"/>
    <x v="1"/>
    <x v="1"/>
    <x v="1"/>
    <x v="1"/>
    <x v="0"/>
    <x v="4"/>
    <x v="2"/>
    <x v="2"/>
    <x v="1"/>
    <x v="1"/>
    <x v="2"/>
    <x v="1"/>
    <x v="1"/>
    <x v="1"/>
    <x v="2"/>
    <x v="1"/>
    <x v="0"/>
    <x v="0"/>
    <x v="0"/>
    <x v="0"/>
    <x v="0"/>
    <x v="0"/>
    <x v="0"/>
    <x v="1"/>
    <x v="2"/>
    <x v="1"/>
    <x v="2"/>
    <x v="1"/>
    <s v="Aucun impact"/>
    <x v="2"/>
    <x v="2"/>
    <x v="242"/>
    <x v="3"/>
    <x v="327"/>
  </r>
  <r>
    <n v="606"/>
    <s v="1980-01-01 00:00:00"/>
    <n v="6"/>
    <s v="fr"/>
    <x v="2"/>
    <x v="1"/>
    <x v="18"/>
    <x v="2"/>
    <x v="1"/>
    <x v="1"/>
    <x v="1"/>
    <x v="186"/>
    <x v="3"/>
    <x v="2"/>
    <x v="1"/>
    <x v="1"/>
    <x v="1"/>
    <x v="2"/>
    <x v="1"/>
    <x v="1"/>
    <x v="1"/>
    <x v="2"/>
    <x v="2"/>
    <x v="1"/>
    <x v="1"/>
    <x v="1"/>
    <x v="1"/>
    <x v="1"/>
    <x v="1"/>
    <x v="1"/>
    <x v="1"/>
    <x v="2"/>
    <x v="2"/>
    <x v="2"/>
    <x v="2"/>
    <s v="Des tensions"/>
    <x v="2"/>
    <x v="2"/>
    <x v="129"/>
    <x v="2"/>
    <x v="12"/>
  </r>
  <r>
    <n v="607"/>
    <s v="1980-01-01 00:00:00"/>
    <n v="6"/>
    <s v="fr"/>
    <x v="1"/>
    <x v="1"/>
    <x v="57"/>
    <x v="1"/>
    <x v="1"/>
    <x v="2"/>
    <x v="1"/>
    <x v="0"/>
    <x v="4"/>
    <x v="1"/>
    <x v="3"/>
    <x v="2"/>
    <x v="1"/>
    <x v="2"/>
    <x v="1"/>
    <x v="1"/>
    <x v="1"/>
    <x v="2"/>
    <x v="1"/>
    <x v="0"/>
    <x v="0"/>
    <x v="0"/>
    <x v="0"/>
    <x v="0"/>
    <x v="0"/>
    <x v="0"/>
    <x v="2"/>
    <x v="2"/>
    <x v="1"/>
    <x v="2"/>
    <x v="2"/>
    <s v="Aucun impact"/>
    <x v="4"/>
    <x v="2"/>
    <x v="243"/>
    <x v="1"/>
    <x v="328"/>
  </r>
  <r>
    <n v="608"/>
    <s v="1980-01-01 00:00:00"/>
    <n v="6"/>
    <s v="fr"/>
    <x v="1"/>
    <x v="31"/>
    <x v="20"/>
    <x v="2"/>
    <x v="1"/>
    <x v="1"/>
    <x v="1"/>
    <x v="116"/>
    <x v="4"/>
    <x v="4"/>
    <x v="3"/>
    <x v="1"/>
    <x v="2"/>
    <x v="1"/>
    <x v="1"/>
    <x v="1"/>
    <x v="1"/>
    <x v="2"/>
    <x v="1"/>
    <x v="0"/>
    <x v="0"/>
    <x v="0"/>
    <x v="0"/>
    <x v="0"/>
    <x v="0"/>
    <x v="0"/>
    <x v="3"/>
    <x v="1"/>
    <x v="3"/>
    <x v="2"/>
    <x v="2"/>
    <s v="Des tensions"/>
    <x v="1"/>
    <x v="1"/>
    <x v="244"/>
    <x v="1"/>
    <x v="329"/>
  </r>
  <r>
    <n v="609"/>
    <s v="1980-01-01 00:00:00"/>
    <n v="6"/>
    <s v="fr"/>
    <x v="1"/>
    <x v="1"/>
    <x v="28"/>
    <x v="1"/>
    <x v="1"/>
    <x v="1"/>
    <x v="1"/>
    <x v="187"/>
    <x v="4"/>
    <x v="1"/>
    <x v="4"/>
    <x v="1"/>
    <x v="1"/>
    <x v="2"/>
    <x v="1"/>
    <x v="1"/>
    <x v="1"/>
    <x v="2"/>
    <x v="1"/>
    <x v="0"/>
    <x v="0"/>
    <x v="0"/>
    <x v="0"/>
    <x v="0"/>
    <x v="0"/>
    <x v="0"/>
    <x v="1"/>
    <x v="3"/>
    <x v="2"/>
    <x v="2"/>
    <x v="2"/>
    <s v="Aucun impact"/>
    <x v="3"/>
    <x v="1"/>
    <x v="245"/>
    <x v="3"/>
    <x v="330"/>
  </r>
  <r>
    <n v="610"/>
    <s v="1980-01-01 00:00:00"/>
    <n v="6"/>
    <s v="fr"/>
    <x v="1"/>
    <x v="8"/>
    <x v="2"/>
    <x v="3"/>
    <x v="1"/>
    <x v="1"/>
    <x v="2"/>
    <x v="188"/>
    <x v="4"/>
    <x v="2"/>
    <x v="1"/>
    <x v="1"/>
    <x v="1"/>
    <x v="2"/>
    <x v="1"/>
    <x v="1"/>
    <x v="1"/>
    <x v="2"/>
    <x v="1"/>
    <x v="0"/>
    <x v="0"/>
    <x v="0"/>
    <x v="0"/>
    <x v="0"/>
    <x v="0"/>
    <x v="0"/>
    <x v="2"/>
    <x v="2"/>
    <x v="3"/>
    <x v="1"/>
    <x v="1"/>
    <s v="Aucun impact"/>
    <x v="3"/>
    <x v="1"/>
    <x v="246"/>
    <x v="3"/>
    <x v="331"/>
  </r>
  <r>
    <n v="611"/>
    <s v="1980-01-01 00:00:00"/>
    <n v="6"/>
    <s v="fr"/>
    <x v="2"/>
    <x v="1"/>
    <x v="17"/>
    <x v="1"/>
    <x v="1"/>
    <x v="1"/>
    <x v="1"/>
    <x v="0"/>
    <x v="4"/>
    <x v="1"/>
    <x v="1"/>
    <x v="1"/>
    <x v="1"/>
    <x v="2"/>
    <x v="1"/>
    <x v="1"/>
    <x v="1"/>
    <x v="2"/>
    <x v="1"/>
    <x v="0"/>
    <x v="0"/>
    <x v="0"/>
    <x v="0"/>
    <x v="0"/>
    <x v="0"/>
    <x v="0"/>
    <x v="1"/>
    <x v="3"/>
    <x v="2"/>
    <x v="2"/>
    <x v="1"/>
    <s v="Aucun impact"/>
    <x v="4"/>
    <x v="1"/>
    <x v="18"/>
    <x v="2"/>
    <x v="332"/>
  </r>
  <r>
    <n v="613"/>
    <m/>
    <m/>
    <s v="fr"/>
    <x v="0"/>
    <x v="0"/>
    <x v="0"/>
    <x v="0"/>
    <x v="0"/>
    <x v="0"/>
    <x v="0"/>
    <x v="0"/>
    <x v="0"/>
    <x v="0"/>
    <x v="0"/>
    <x v="0"/>
    <x v="0"/>
    <x v="0"/>
    <x v="0"/>
    <x v="0"/>
    <x v="0"/>
    <x v="0"/>
    <x v="0"/>
    <x v="0"/>
    <x v="0"/>
    <x v="0"/>
    <x v="0"/>
    <x v="0"/>
    <x v="0"/>
    <x v="0"/>
    <x v="0"/>
    <x v="0"/>
    <x v="0"/>
    <x v="0"/>
    <x v="0"/>
    <m/>
    <x v="0"/>
    <x v="0"/>
    <x v="0"/>
    <x v="0"/>
    <x v="0"/>
  </r>
  <r>
    <n v="614"/>
    <s v="1980-01-01 00:00:00"/>
    <n v="6"/>
    <s v="fr"/>
    <x v="2"/>
    <x v="1"/>
    <x v="20"/>
    <x v="2"/>
    <x v="1"/>
    <x v="1"/>
    <x v="1"/>
    <x v="0"/>
    <x v="1"/>
    <x v="1"/>
    <x v="2"/>
    <x v="1"/>
    <x v="1"/>
    <x v="2"/>
    <x v="1"/>
    <x v="1"/>
    <x v="1"/>
    <x v="2"/>
    <x v="1"/>
    <x v="0"/>
    <x v="0"/>
    <x v="0"/>
    <x v="0"/>
    <x v="0"/>
    <x v="0"/>
    <x v="0"/>
    <x v="2"/>
    <x v="2"/>
    <x v="1"/>
    <x v="1"/>
    <x v="1"/>
    <s v="Aucun impact"/>
    <x v="2"/>
    <x v="1"/>
    <x v="117"/>
    <x v="1"/>
    <x v="333"/>
  </r>
  <r>
    <n v="615"/>
    <s v="1980-01-01 00:00:00"/>
    <n v="6"/>
    <s v="fr"/>
    <x v="1"/>
    <x v="1"/>
    <x v="28"/>
    <x v="1"/>
    <x v="1"/>
    <x v="1"/>
    <x v="1"/>
    <x v="189"/>
    <x v="4"/>
    <x v="1"/>
    <x v="3"/>
    <x v="1"/>
    <x v="1"/>
    <x v="1"/>
    <x v="1"/>
    <x v="1"/>
    <x v="2"/>
    <x v="2"/>
    <x v="1"/>
    <x v="0"/>
    <x v="0"/>
    <x v="0"/>
    <x v="0"/>
    <x v="0"/>
    <x v="0"/>
    <x v="0"/>
    <x v="2"/>
    <x v="1"/>
    <x v="2"/>
    <x v="2"/>
    <x v="1"/>
    <s v="Aucun impact"/>
    <x v="2"/>
    <x v="2"/>
    <x v="247"/>
    <x v="1"/>
    <x v="334"/>
  </r>
  <r>
    <n v="616"/>
    <s v="1980-01-01 00:00:00"/>
    <n v="6"/>
    <s v="fr"/>
    <x v="1"/>
    <x v="1"/>
    <x v="8"/>
    <x v="1"/>
    <x v="1"/>
    <x v="1"/>
    <x v="2"/>
    <x v="190"/>
    <x v="4"/>
    <x v="1"/>
    <x v="1"/>
    <x v="1"/>
    <x v="1"/>
    <x v="1"/>
    <x v="1"/>
    <x v="1"/>
    <x v="1"/>
    <x v="2"/>
    <x v="1"/>
    <x v="0"/>
    <x v="0"/>
    <x v="0"/>
    <x v="0"/>
    <x v="0"/>
    <x v="0"/>
    <x v="0"/>
    <x v="1"/>
    <x v="1"/>
    <x v="2"/>
    <x v="2"/>
    <x v="2"/>
    <s v="Aucun impact"/>
    <x v="2"/>
    <x v="2"/>
    <x v="248"/>
    <x v="3"/>
    <x v="335"/>
  </r>
  <r>
    <n v="617"/>
    <m/>
    <m/>
    <s v="fr"/>
    <x v="0"/>
    <x v="0"/>
    <x v="0"/>
    <x v="0"/>
    <x v="0"/>
    <x v="0"/>
    <x v="0"/>
    <x v="0"/>
    <x v="0"/>
    <x v="0"/>
    <x v="0"/>
    <x v="0"/>
    <x v="0"/>
    <x v="0"/>
    <x v="0"/>
    <x v="0"/>
    <x v="0"/>
    <x v="0"/>
    <x v="0"/>
    <x v="0"/>
    <x v="0"/>
    <x v="0"/>
    <x v="0"/>
    <x v="0"/>
    <x v="0"/>
    <x v="0"/>
    <x v="0"/>
    <x v="0"/>
    <x v="0"/>
    <x v="0"/>
    <x v="0"/>
    <m/>
    <x v="0"/>
    <x v="0"/>
    <x v="0"/>
    <x v="0"/>
    <x v="0"/>
  </r>
  <r>
    <n v="618"/>
    <m/>
    <n v="0"/>
    <s v="fr"/>
    <x v="0"/>
    <x v="0"/>
    <x v="0"/>
    <x v="0"/>
    <x v="1"/>
    <x v="1"/>
    <x v="0"/>
    <x v="0"/>
    <x v="0"/>
    <x v="0"/>
    <x v="0"/>
    <x v="0"/>
    <x v="0"/>
    <x v="0"/>
    <x v="0"/>
    <x v="0"/>
    <x v="0"/>
    <x v="0"/>
    <x v="0"/>
    <x v="0"/>
    <x v="0"/>
    <x v="0"/>
    <x v="0"/>
    <x v="0"/>
    <x v="0"/>
    <x v="0"/>
    <x v="0"/>
    <x v="0"/>
    <x v="0"/>
    <x v="0"/>
    <x v="0"/>
    <m/>
    <x v="0"/>
    <x v="0"/>
    <x v="0"/>
    <x v="0"/>
    <x v="0"/>
  </r>
  <r>
    <n v="619"/>
    <s v="1980-01-01 00:00:00"/>
    <n v="6"/>
    <s v="fr"/>
    <x v="2"/>
    <x v="1"/>
    <x v="20"/>
    <x v="1"/>
    <x v="1"/>
    <x v="1"/>
    <x v="1"/>
    <x v="191"/>
    <x v="4"/>
    <x v="1"/>
    <x v="1"/>
    <x v="1"/>
    <x v="1"/>
    <x v="2"/>
    <x v="1"/>
    <x v="1"/>
    <x v="1"/>
    <x v="2"/>
    <x v="1"/>
    <x v="0"/>
    <x v="0"/>
    <x v="0"/>
    <x v="0"/>
    <x v="0"/>
    <x v="0"/>
    <x v="0"/>
    <x v="3"/>
    <x v="3"/>
    <x v="3"/>
    <x v="1"/>
    <x v="1"/>
    <s v="Aucun impact"/>
    <x v="2"/>
    <x v="1"/>
    <x v="22"/>
    <x v="2"/>
    <x v="336"/>
  </r>
  <r>
    <n v="620"/>
    <m/>
    <n v="3"/>
    <s v="fr"/>
    <x v="2"/>
    <x v="1"/>
    <x v="82"/>
    <x v="1"/>
    <x v="1"/>
    <x v="1"/>
    <x v="1"/>
    <x v="14"/>
    <x v="4"/>
    <x v="1"/>
    <x v="1"/>
    <x v="1"/>
    <x v="1"/>
    <x v="2"/>
    <x v="1"/>
    <x v="1"/>
    <x v="1"/>
    <x v="2"/>
    <x v="1"/>
    <x v="0"/>
    <x v="0"/>
    <x v="0"/>
    <x v="0"/>
    <x v="0"/>
    <x v="0"/>
    <x v="0"/>
    <x v="3"/>
    <x v="2"/>
    <x v="2"/>
    <x v="2"/>
    <x v="1"/>
    <m/>
    <x v="0"/>
    <x v="0"/>
    <x v="0"/>
    <x v="0"/>
    <x v="0"/>
  </r>
  <r>
    <n v="621"/>
    <s v="1980-01-01 00:00:00"/>
    <n v="6"/>
    <s v="fr"/>
    <x v="1"/>
    <x v="1"/>
    <x v="2"/>
    <x v="2"/>
    <x v="1"/>
    <x v="1"/>
    <x v="1"/>
    <x v="0"/>
    <x v="4"/>
    <x v="1"/>
    <x v="1"/>
    <x v="1"/>
    <x v="1"/>
    <x v="1"/>
    <x v="1"/>
    <x v="1"/>
    <x v="1"/>
    <x v="2"/>
    <x v="1"/>
    <x v="0"/>
    <x v="0"/>
    <x v="0"/>
    <x v="0"/>
    <x v="0"/>
    <x v="0"/>
    <x v="0"/>
    <x v="2"/>
    <x v="2"/>
    <x v="2"/>
    <x v="2"/>
    <x v="1"/>
    <s v="Des tensions"/>
    <x v="4"/>
    <x v="2"/>
    <x v="18"/>
    <x v="1"/>
    <x v="337"/>
  </r>
  <r>
    <n v="622"/>
    <m/>
    <n v="1"/>
    <s v="fr"/>
    <x v="1"/>
    <x v="4"/>
    <x v="34"/>
    <x v="1"/>
    <x v="1"/>
    <x v="1"/>
    <x v="0"/>
    <x v="0"/>
    <x v="0"/>
    <x v="0"/>
    <x v="0"/>
    <x v="0"/>
    <x v="0"/>
    <x v="0"/>
    <x v="0"/>
    <x v="0"/>
    <x v="0"/>
    <x v="0"/>
    <x v="0"/>
    <x v="0"/>
    <x v="0"/>
    <x v="0"/>
    <x v="0"/>
    <x v="0"/>
    <x v="0"/>
    <x v="0"/>
    <x v="0"/>
    <x v="0"/>
    <x v="0"/>
    <x v="0"/>
    <x v="0"/>
    <m/>
    <x v="0"/>
    <x v="0"/>
    <x v="0"/>
    <x v="0"/>
    <x v="0"/>
  </r>
  <r>
    <n v="623"/>
    <s v="1980-01-01 00:00:00"/>
    <n v="6"/>
    <s v="fr"/>
    <x v="2"/>
    <x v="1"/>
    <x v="17"/>
    <x v="1"/>
    <x v="1"/>
    <x v="1"/>
    <x v="2"/>
    <x v="0"/>
    <x v="4"/>
    <x v="1"/>
    <x v="1"/>
    <x v="1"/>
    <x v="1"/>
    <x v="2"/>
    <x v="1"/>
    <x v="2"/>
    <x v="1"/>
    <x v="2"/>
    <x v="2"/>
    <x v="2"/>
    <x v="1"/>
    <x v="1"/>
    <x v="1"/>
    <x v="1"/>
    <x v="2"/>
    <x v="1"/>
    <x v="1"/>
    <x v="3"/>
    <x v="1"/>
    <x v="2"/>
    <x v="2"/>
    <s v="Aucun impact"/>
    <x v="3"/>
    <x v="1"/>
    <x v="36"/>
    <x v="3"/>
    <x v="6"/>
  </r>
  <r>
    <n v="624"/>
    <s v="1980-01-01 00:00:00"/>
    <n v="6"/>
    <s v="fr"/>
    <x v="1"/>
    <x v="1"/>
    <x v="31"/>
    <x v="1"/>
    <x v="1"/>
    <x v="1"/>
    <x v="2"/>
    <x v="0"/>
    <x v="4"/>
    <x v="2"/>
    <x v="2"/>
    <x v="1"/>
    <x v="1"/>
    <x v="2"/>
    <x v="1"/>
    <x v="2"/>
    <x v="1"/>
    <x v="2"/>
    <x v="1"/>
    <x v="0"/>
    <x v="0"/>
    <x v="0"/>
    <x v="0"/>
    <x v="0"/>
    <x v="0"/>
    <x v="0"/>
    <x v="2"/>
    <x v="2"/>
    <x v="1"/>
    <x v="1"/>
    <x v="1"/>
    <s v="Aucun impact"/>
    <x v="1"/>
    <x v="2"/>
    <x v="63"/>
    <x v="3"/>
    <x v="43"/>
  </r>
  <r>
    <n v="625"/>
    <s v="1980-01-01 00:00:00"/>
    <n v="6"/>
    <s v="fr"/>
    <x v="2"/>
    <x v="7"/>
    <x v="94"/>
    <x v="2"/>
    <x v="1"/>
    <x v="1"/>
    <x v="1"/>
    <x v="192"/>
    <x v="4"/>
    <x v="1"/>
    <x v="2"/>
    <x v="1"/>
    <x v="2"/>
    <x v="1"/>
    <x v="1"/>
    <x v="1"/>
    <x v="1"/>
    <x v="2"/>
    <x v="1"/>
    <x v="0"/>
    <x v="0"/>
    <x v="0"/>
    <x v="0"/>
    <x v="0"/>
    <x v="0"/>
    <x v="0"/>
    <x v="3"/>
    <x v="2"/>
    <x v="1"/>
    <x v="1"/>
    <x v="2"/>
    <s v="Aucun impact"/>
    <x v="4"/>
    <x v="2"/>
    <x v="249"/>
    <x v="3"/>
    <x v="338"/>
  </r>
  <r>
    <n v="626"/>
    <s v="1980-01-01 00:00:00"/>
    <n v="6"/>
    <s v="fr"/>
    <x v="1"/>
    <x v="1"/>
    <x v="95"/>
    <x v="1"/>
    <x v="1"/>
    <x v="1"/>
    <x v="1"/>
    <x v="0"/>
    <x v="4"/>
    <x v="1"/>
    <x v="4"/>
    <x v="1"/>
    <x v="2"/>
    <x v="1"/>
    <x v="1"/>
    <x v="1"/>
    <x v="1"/>
    <x v="2"/>
    <x v="1"/>
    <x v="0"/>
    <x v="0"/>
    <x v="0"/>
    <x v="0"/>
    <x v="0"/>
    <x v="0"/>
    <x v="0"/>
    <x v="2"/>
    <x v="1"/>
    <x v="3"/>
    <x v="2"/>
    <x v="1"/>
    <s v="Aucun impact"/>
    <x v="3"/>
    <x v="1"/>
    <x v="250"/>
    <x v="1"/>
    <x v="339"/>
  </r>
  <r>
    <n v="627"/>
    <s v="1980-01-01 00:00:00"/>
    <n v="6"/>
    <s v="fr"/>
    <x v="2"/>
    <x v="2"/>
    <x v="20"/>
    <x v="2"/>
    <x v="1"/>
    <x v="1"/>
    <x v="1"/>
    <x v="0"/>
    <x v="4"/>
    <x v="1"/>
    <x v="1"/>
    <x v="1"/>
    <x v="1"/>
    <x v="1"/>
    <x v="1"/>
    <x v="1"/>
    <x v="1"/>
    <x v="2"/>
    <x v="2"/>
    <x v="2"/>
    <x v="2"/>
    <x v="1"/>
    <x v="2"/>
    <x v="2"/>
    <x v="1"/>
    <x v="1"/>
    <x v="1"/>
    <x v="1"/>
    <x v="1"/>
    <x v="2"/>
    <x v="1"/>
    <s v="Une/des rencontre(s)"/>
    <x v="2"/>
    <x v="2"/>
    <x v="22"/>
    <x v="2"/>
    <x v="43"/>
  </r>
  <r>
    <n v="628"/>
    <s v="1980-01-01 00:00:00"/>
    <n v="6"/>
    <s v="fr"/>
    <x v="2"/>
    <x v="1"/>
    <x v="15"/>
    <x v="1"/>
    <x v="1"/>
    <x v="1"/>
    <x v="1"/>
    <x v="193"/>
    <x v="4"/>
    <x v="2"/>
    <x v="2"/>
    <x v="1"/>
    <x v="1"/>
    <x v="2"/>
    <x v="1"/>
    <x v="1"/>
    <x v="1"/>
    <x v="2"/>
    <x v="2"/>
    <x v="1"/>
    <x v="2"/>
    <x v="1"/>
    <x v="1"/>
    <x v="1"/>
    <x v="2"/>
    <x v="1"/>
    <x v="1"/>
    <x v="3"/>
    <x v="1"/>
    <x v="2"/>
    <x v="2"/>
    <s v="Aucun impact"/>
    <x v="2"/>
    <x v="2"/>
    <x v="22"/>
    <x v="3"/>
    <x v="12"/>
  </r>
  <r>
    <n v="629"/>
    <s v="1980-01-01 00:00:00"/>
    <n v="6"/>
    <s v="fr"/>
    <x v="1"/>
    <x v="2"/>
    <x v="48"/>
    <x v="1"/>
    <x v="1"/>
    <x v="1"/>
    <x v="1"/>
    <x v="0"/>
    <x v="1"/>
    <x v="1"/>
    <x v="3"/>
    <x v="1"/>
    <x v="1"/>
    <x v="2"/>
    <x v="1"/>
    <x v="1"/>
    <x v="1"/>
    <x v="2"/>
    <x v="1"/>
    <x v="0"/>
    <x v="0"/>
    <x v="0"/>
    <x v="0"/>
    <x v="0"/>
    <x v="0"/>
    <x v="0"/>
    <x v="2"/>
    <x v="2"/>
    <x v="2"/>
    <x v="2"/>
    <x v="2"/>
    <s v="Aucun impact"/>
    <x v="4"/>
    <x v="2"/>
    <x v="251"/>
    <x v="3"/>
    <x v="340"/>
  </r>
  <r>
    <n v="630"/>
    <s v="1980-01-01 00:00:00"/>
    <n v="6"/>
    <s v="fr"/>
    <x v="1"/>
    <x v="1"/>
    <x v="16"/>
    <x v="1"/>
    <x v="1"/>
    <x v="1"/>
    <x v="2"/>
    <x v="0"/>
    <x v="4"/>
    <x v="1"/>
    <x v="4"/>
    <x v="1"/>
    <x v="1"/>
    <x v="1"/>
    <x v="1"/>
    <x v="1"/>
    <x v="1"/>
    <x v="2"/>
    <x v="1"/>
    <x v="0"/>
    <x v="0"/>
    <x v="0"/>
    <x v="0"/>
    <x v="0"/>
    <x v="0"/>
    <x v="0"/>
    <x v="3"/>
    <x v="1"/>
    <x v="2"/>
    <x v="2"/>
    <x v="1"/>
    <s v="Une/des rencontre(s)"/>
    <x v="1"/>
    <x v="1"/>
    <x v="107"/>
    <x v="1"/>
    <x v="341"/>
  </r>
  <r>
    <n v="631"/>
    <s v="1980-01-01 00:00:00"/>
    <n v="6"/>
    <s v="fr"/>
    <x v="2"/>
    <x v="3"/>
    <x v="16"/>
    <x v="2"/>
    <x v="1"/>
    <x v="1"/>
    <x v="2"/>
    <x v="0"/>
    <x v="1"/>
    <x v="1"/>
    <x v="1"/>
    <x v="1"/>
    <x v="1"/>
    <x v="2"/>
    <x v="1"/>
    <x v="1"/>
    <x v="1"/>
    <x v="2"/>
    <x v="2"/>
    <x v="1"/>
    <x v="1"/>
    <x v="2"/>
    <x v="1"/>
    <x v="1"/>
    <x v="1"/>
    <x v="2"/>
    <x v="1"/>
    <x v="2"/>
    <x v="1"/>
    <x v="1"/>
    <x v="1"/>
    <s v="Des tensions"/>
    <x v="2"/>
    <x v="2"/>
    <x v="252"/>
    <x v="3"/>
    <x v="12"/>
  </r>
  <r>
    <n v="632"/>
    <s v="1980-01-01 00:00:00"/>
    <n v="6"/>
    <s v="fr"/>
    <x v="1"/>
    <x v="32"/>
    <x v="2"/>
    <x v="1"/>
    <x v="1"/>
    <x v="1"/>
    <x v="1"/>
    <x v="0"/>
    <x v="1"/>
    <x v="3"/>
    <x v="1"/>
    <x v="1"/>
    <x v="2"/>
    <x v="2"/>
    <x v="1"/>
    <x v="1"/>
    <x v="1"/>
    <x v="2"/>
    <x v="2"/>
    <x v="2"/>
    <x v="2"/>
    <x v="1"/>
    <x v="1"/>
    <x v="1"/>
    <x v="2"/>
    <x v="1"/>
    <x v="1"/>
    <x v="2"/>
    <x v="2"/>
    <x v="2"/>
    <x v="2"/>
    <s v="Une séparation"/>
    <x v="4"/>
    <x v="1"/>
    <x v="163"/>
    <x v="3"/>
    <x v="342"/>
  </r>
  <r>
    <n v="633"/>
    <m/>
    <m/>
    <s v="fr"/>
    <x v="0"/>
    <x v="0"/>
    <x v="0"/>
    <x v="0"/>
    <x v="0"/>
    <x v="0"/>
    <x v="0"/>
    <x v="0"/>
    <x v="0"/>
    <x v="0"/>
    <x v="0"/>
    <x v="0"/>
    <x v="0"/>
    <x v="0"/>
    <x v="0"/>
    <x v="0"/>
    <x v="0"/>
    <x v="0"/>
    <x v="0"/>
    <x v="0"/>
    <x v="0"/>
    <x v="0"/>
    <x v="0"/>
    <x v="0"/>
    <x v="0"/>
    <x v="0"/>
    <x v="0"/>
    <x v="0"/>
    <x v="0"/>
    <x v="0"/>
    <x v="0"/>
    <m/>
    <x v="0"/>
    <x v="0"/>
    <x v="0"/>
    <x v="0"/>
    <x v="0"/>
  </r>
  <r>
    <n v="634"/>
    <m/>
    <n v="5"/>
    <s v="fr"/>
    <x v="2"/>
    <x v="12"/>
    <x v="2"/>
    <x v="1"/>
    <x v="1"/>
    <x v="1"/>
    <x v="1"/>
    <x v="0"/>
    <x v="4"/>
    <x v="2"/>
    <x v="2"/>
    <x v="1"/>
    <x v="2"/>
    <x v="1"/>
    <x v="1"/>
    <x v="1"/>
    <x v="2"/>
    <x v="2"/>
    <x v="1"/>
    <x v="0"/>
    <x v="0"/>
    <x v="0"/>
    <x v="0"/>
    <x v="0"/>
    <x v="0"/>
    <x v="0"/>
    <x v="3"/>
    <x v="2"/>
    <x v="1"/>
    <x v="2"/>
    <x v="2"/>
    <s v="Aucun impact"/>
    <x v="1"/>
    <x v="2"/>
    <x v="0"/>
    <x v="2"/>
    <x v="0"/>
  </r>
  <r>
    <n v="635"/>
    <s v="1980-01-01 00:00:00"/>
    <n v="6"/>
    <s v="fr"/>
    <x v="2"/>
    <x v="1"/>
    <x v="67"/>
    <x v="1"/>
    <x v="1"/>
    <x v="1"/>
    <x v="2"/>
    <x v="0"/>
    <x v="1"/>
    <x v="1"/>
    <x v="1"/>
    <x v="2"/>
    <x v="2"/>
    <x v="1"/>
    <x v="1"/>
    <x v="1"/>
    <x v="1"/>
    <x v="2"/>
    <x v="1"/>
    <x v="0"/>
    <x v="0"/>
    <x v="0"/>
    <x v="0"/>
    <x v="0"/>
    <x v="0"/>
    <x v="0"/>
    <x v="1"/>
    <x v="2"/>
    <x v="1"/>
    <x v="2"/>
    <x v="2"/>
    <s v="Aucun impact"/>
    <x v="4"/>
    <x v="1"/>
    <x v="253"/>
    <x v="1"/>
    <x v="275"/>
  </r>
  <r>
    <n v="636"/>
    <s v="1980-01-01 00:00:00"/>
    <n v="6"/>
    <s v="fr"/>
    <x v="1"/>
    <x v="2"/>
    <x v="2"/>
    <x v="1"/>
    <x v="1"/>
    <x v="1"/>
    <x v="1"/>
    <x v="0"/>
    <x v="4"/>
    <x v="1"/>
    <x v="1"/>
    <x v="1"/>
    <x v="2"/>
    <x v="2"/>
    <x v="1"/>
    <x v="1"/>
    <x v="1"/>
    <x v="2"/>
    <x v="1"/>
    <x v="0"/>
    <x v="0"/>
    <x v="0"/>
    <x v="0"/>
    <x v="0"/>
    <x v="0"/>
    <x v="0"/>
    <x v="2"/>
    <x v="1"/>
    <x v="2"/>
    <x v="2"/>
    <x v="2"/>
    <s v="Aucun impact"/>
    <x v="1"/>
    <x v="1"/>
    <x v="254"/>
    <x v="3"/>
    <x v="343"/>
  </r>
  <r>
    <n v="637"/>
    <s v="1980-01-01 00:00:00"/>
    <n v="6"/>
    <s v="fr"/>
    <x v="1"/>
    <x v="13"/>
    <x v="2"/>
    <x v="1"/>
    <x v="1"/>
    <x v="1"/>
    <x v="1"/>
    <x v="0"/>
    <x v="4"/>
    <x v="1"/>
    <x v="1"/>
    <x v="1"/>
    <x v="1"/>
    <x v="2"/>
    <x v="1"/>
    <x v="1"/>
    <x v="1"/>
    <x v="2"/>
    <x v="1"/>
    <x v="0"/>
    <x v="0"/>
    <x v="0"/>
    <x v="0"/>
    <x v="0"/>
    <x v="0"/>
    <x v="0"/>
    <x v="1"/>
    <x v="2"/>
    <x v="1"/>
    <x v="1"/>
    <x v="1"/>
    <s v="Aucun impact"/>
    <x v="4"/>
    <x v="1"/>
    <x v="67"/>
    <x v="3"/>
    <x v="344"/>
  </r>
  <r>
    <n v="638"/>
    <s v="1980-01-01 00:00:00"/>
    <n v="6"/>
    <s v="fr"/>
    <x v="1"/>
    <x v="1"/>
    <x v="5"/>
    <x v="1"/>
    <x v="1"/>
    <x v="1"/>
    <x v="1"/>
    <x v="0"/>
    <x v="4"/>
    <x v="1"/>
    <x v="3"/>
    <x v="1"/>
    <x v="2"/>
    <x v="1"/>
    <x v="1"/>
    <x v="1"/>
    <x v="1"/>
    <x v="2"/>
    <x v="2"/>
    <x v="2"/>
    <x v="2"/>
    <x v="1"/>
    <x v="1"/>
    <x v="1"/>
    <x v="2"/>
    <x v="1"/>
    <x v="1"/>
    <x v="1"/>
    <x v="3"/>
    <x v="2"/>
    <x v="1"/>
    <s v="Une/des rencontre(s)"/>
    <x v="4"/>
    <x v="1"/>
    <x v="14"/>
    <x v="2"/>
    <x v="12"/>
  </r>
  <r>
    <n v="639"/>
    <s v="1980-01-01 00:00:00"/>
    <n v="6"/>
    <s v="fr"/>
    <x v="2"/>
    <x v="2"/>
    <x v="64"/>
    <x v="2"/>
    <x v="1"/>
    <x v="1"/>
    <x v="1"/>
    <x v="194"/>
    <x v="4"/>
    <x v="1"/>
    <x v="2"/>
    <x v="1"/>
    <x v="1"/>
    <x v="1"/>
    <x v="1"/>
    <x v="1"/>
    <x v="1"/>
    <x v="1"/>
    <x v="1"/>
    <x v="0"/>
    <x v="0"/>
    <x v="0"/>
    <x v="0"/>
    <x v="0"/>
    <x v="0"/>
    <x v="0"/>
    <x v="1"/>
    <x v="1"/>
    <x v="1"/>
    <x v="1"/>
    <x v="2"/>
    <s v="Des tensions"/>
    <x v="4"/>
    <x v="2"/>
    <x v="255"/>
    <x v="3"/>
    <x v="345"/>
  </r>
  <r>
    <n v="640"/>
    <s v="1980-01-01 00:00:00"/>
    <n v="6"/>
    <s v="fr"/>
    <x v="1"/>
    <x v="2"/>
    <x v="20"/>
    <x v="1"/>
    <x v="1"/>
    <x v="1"/>
    <x v="1"/>
    <x v="0"/>
    <x v="4"/>
    <x v="1"/>
    <x v="1"/>
    <x v="2"/>
    <x v="2"/>
    <x v="1"/>
    <x v="1"/>
    <x v="1"/>
    <x v="1"/>
    <x v="2"/>
    <x v="1"/>
    <x v="0"/>
    <x v="0"/>
    <x v="0"/>
    <x v="0"/>
    <x v="0"/>
    <x v="0"/>
    <x v="0"/>
    <x v="2"/>
    <x v="2"/>
    <x v="1"/>
    <x v="1"/>
    <x v="1"/>
    <s v="Aucun impact"/>
    <x v="2"/>
    <x v="2"/>
    <x v="256"/>
    <x v="1"/>
    <x v="22"/>
  </r>
  <r>
    <n v="641"/>
    <s v="1980-01-01 00:00:00"/>
    <n v="6"/>
    <s v="fr"/>
    <x v="1"/>
    <x v="1"/>
    <x v="2"/>
    <x v="2"/>
    <x v="1"/>
    <x v="1"/>
    <x v="1"/>
    <x v="195"/>
    <x v="4"/>
    <x v="1"/>
    <x v="1"/>
    <x v="1"/>
    <x v="2"/>
    <x v="2"/>
    <x v="1"/>
    <x v="1"/>
    <x v="1"/>
    <x v="2"/>
    <x v="1"/>
    <x v="0"/>
    <x v="0"/>
    <x v="0"/>
    <x v="0"/>
    <x v="0"/>
    <x v="0"/>
    <x v="0"/>
    <x v="2"/>
    <x v="1"/>
    <x v="2"/>
    <x v="2"/>
    <x v="1"/>
    <s v="Aucun impact"/>
    <x v="1"/>
    <x v="1"/>
    <x v="257"/>
    <x v="3"/>
    <x v="346"/>
  </r>
  <r>
    <n v="642"/>
    <s v="1980-01-01 00:00:00"/>
    <n v="6"/>
    <s v="fr"/>
    <x v="2"/>
    <x v="2"/>
    <x v="2"/>
    <x v="1"/>
    <x v="1"/>
    <x v="1"/>
    <x v="1"/>
    <x v="196"/>
    <x v="4"/>
    <x v="3"/>
    <x v="4"/>
    <x v="1"/>
    <x v="2"/>
    <x v="2"/>
    <x v="1"/>
    <x v="1"/>
    <x v="1"/>
    <x v="2"/>
    <x v="1"/>
    <x v="0"/>
    <x v="0"/>
    <x v="0"/>
    <x v="0"/>
    <x v="0"/>
    <x v="0"/>
    <x v="0"/>
    <x v="1"/>
    <x v="1"/>
    <x v="3"/>
    <x v="2"/>
    <x v="1"/>
    <s v="Aucun impact"/>
    <x v="2"/>
    <x v="1"/>
    <x v="129"/>
    <x v="2"/>
    <x v="347"/>
  </r>
  <r>
    <n v="643"/>
    <s v="1980-01-01 00:00:00"/>
    <n v="6"/>
    <s v="fr"/>
    <x v="1"/>
    <x v="3"/>
    <x v="18"/>
    <x v="1"/>
    <x v="1"/>
    <x v="1"/>
    <x v="2"/>
    <x v="197"/>
    <x v="1"/>
    <x v="1"/>
    <x v="1"/>
    <x v="1"/>
    <x v="2"/>
    <x v="1"/>
    <x v="1"/>
    <x v="1"/>
    <x v="1"/>
    <x v="2"/>
    <x v="1"/>
    <x v="0"/>
    <x v="0"/>
    <x v="0"/>
    <x v="0"/>
    <x v="0"/>
    <x v="0"/>
    <x v="0"/>
    <x v="3"/>
    <x v="1"/>
    <x v="2"/>
    <x v="2"/>
    <x v="1"/>
    <s v="Aucun impact"/>
    <x v="1"/>
    <x v="1"/>
    <x v="22"/>
    <x v="3"/>
    <x v="348"/>
  </r>
  <r>
    <n v="644"/>
    <m/>
    <m/>
    <s v="fr"/>
    <x v="0"/>
    <x v="0"/>
    <x v="0"/>
    <x v="0"/>
    <x v="0"/>
    <x v="0"/>
    <x v="0"/>
    <x v="0"/>
    <x v="0"/>
    <x v="0"/>
    <x v="0"/>
    <x v="0"/>
    <x v="0"/>
    <x v="0"/>
    <x v="0"/>
    <x v="0"/>
    <x v="0"/>
    <x v="0"/>
    <x v="0"/>
    <x v="0"/>
    <x v="0"/>
    <x v="0"/>
    <x v="0"/>
    <x v="0"/>
    <x v="0"/>
    <x v="0"/>
    <x v="0"/>
    <x v="0"/>
    <x v="0"/>
    <x v="0"/>
    <x v="0"/>
    <m/>
    <x v="0"/>
    <x v="0"/>
    <x v="0"/>
    <x v="0"/>
    <x v="0"/>
  </r>
  <r>
    <n v="645"/>
    <m/>
    <m/>
    <s v="fr"/>
    <x v="0"/>
    <x v="0"/>
    <x v="0"/>
    <x v="0"/>
    <x v="0"/>
    <x v="0"/>
    <x v="0"/>
    <x v="0"/>
    <x v="0"/>
    <x v="0"/>
    <x v="0"/>
    <x v="0"/>
    <x v="0"/>
    <x v="0"/>
    <x v="0"/>
    <x v="0"/>
    <x v="0"/>
    <x v="0"/>
    <x v="0"/>
    <x v="0"/>
    <x v="0"/>
    <x v="0"/>
    <x v="0"/>
    <x v="0"/>
    <x v="0"/>
    <x v="0"/>
    <x v="0"/>
    <x v="0"/>
    <x v="0"/>
    <x v="0"/>
    <x v="0"/>
    <m/>
    <x v="0"/>
    <x v="0"/>
    <x v="0"/>
    <x v="0"/>
    <x v="0"/>
  </r>
  <r>
    <n v="646"/>
    <s v="1980-01-01 00:00:00"/>
    <n v="6"/>
    <s v="fr"/>
    <x v="2"/>
    <x v="2"/>
    <x v="15"/>
    <x v="1"/>
    <x v="1"/>
    <x v="1"/>
    <x v="2"/>
    <x v="0"/>
    <x v="1"/>
    <x v="1"/>
    <x v="1"/>
    <x v="1"/>
    <x v="1"/>
    <x v="2"/>
    <x v="1"/>
    <x v="1"/>
    <x v="1"/>
    <x v="2"/>
    <x v="2"/>
    <x v="1"/>
    <x v="2"/>
    <x v="1"/>
    <x v="1"/>
    <x v="1"/>
    <x v="2"/>
    <x v="1"/>
    <x v="2"/>
    <x v="2"/>
    <x v="2"/>
    <x v="2"/>
    <x v="2"/>
    <s v="Aucun impact"/>
    <x v="1"/>
    <x v="1"/>
    <x v="258"/>
    <x v="3"/>
    <x v="6"/>
  </r>
  <r>
    <n v="647"/>
    <s v="1980-01-01 00:00:00"/>
    <n v="6"/>
    <s v="fr"/>
    <x v="1"/>
    <x v="1"/>
    <x v="31"/>
    <x v="1"/>
    <x v="1"/>
    <x v="1"/>
    <x v="1"/>
    <x v="198"/>
    <x v="2"/>
    <x v="1"/>
    <x v="3"/>
    <x v="1"/>
    <x v="1"/>
    <x v="2"/>
    <x v="1"/>
    <x v="1"/>
    <x v="1"/>
    <x v="2"/>
    <x v="2"/>
    <x v="1"/>
    <x v="1"/>
    <x v="1"/>
    <x v="1"/>
    <x v="1"/>
    <x v="1"/>
    <x v="2"/>
    <x v="2"/>
    <x v="2"/>
    <x v="1"/>
    <x v="2"/>
    <x v="2"/>
    <s v="Aucun impact"/>
    <x v="6"/>
    <x v="1"/>
    <x v="107"/>
    <x v="1"/>
    <x v="349"/>
  </r>
  <r>
    <n v="648"/>
    <m/>
    <n v="3"/>
    <s v="fr"/>
    <x v="2"/>
    <x v="2"/>
    <x v="9"/>
    <x v="2"/>
    <x v="1"/>
    <x v="1"/>
    <x v="1"/>
    <x v="0"/>
    <x v="3"/>
    <x v="2"/>
    <x v="4"/>
    <x v="2"/>
    <x v="2"/>
    <x v="1"/>
    <x v="2"/>
    <x v="1"/>
    <x v="2"/>
    <x v="2"/>
    <x v="2"/>
    <x v="2"/>
    <x v="1"/>
    <x v="1"/>
    <x v="1"/>
    <x v="1"/>
    <x v="2"/>
    <x v="1"/>
    <x v="1"/>
    <x v="2"/>
    <x v="3"/>
    <x v="2"/>
    <x v="2"/>
    <m/>
    <x v="0"/>
    <x v="0"/>
    <x v="0"/>
    <x v="0"/>
    <x v="0"/>
  </r>
  <r>
    <n v="649"/>
    <s v="1980-01-01 00:00:00"/>
    <n v="6"/>
    <s v="fr"/>
    <x v="1"/>
    <x v="7"/>
    <x v="66"/>
    <x v="1"/>
    <x v="1"/>
    <x v="1"/>
    <x v="1"/>
    <x v="0"/>
    <x v="4"/>
    <x v="1"/>
    <x v="2"/>
    <x v="2"/>
    <x v="2"/>
    <x v="1"/>
    <x v="1"/>
    <x v="1"/>
    <x v="2"/>
    <x v="1"/>
    <x v="1"/>
    <x v="0"/>
    <x v="0"/>
    <x v="0"/>
    <x v="0"/>
    <x v="0"/>
    <x v="0"/>
    <x v="0"/>
    <x v="2"/>
    <x v="2"/>
    <x v="1"/>
    <x v="1"/>
    <x v="1"/>
    <s v="Aucun impact"/>
    <x v="1"/>
    <x v="2"/>
    <x v="9"/>
    <x v="3"/>
    <x v="75"/>
  </r>
  <r>
    <n v="650"/>
    <s v="1980-01-01 00:00:00"/>
    <n v="6"/>
    <s v="fr"/>
    <x v="2"/>
    <x v="3"/>
    <x v="2"/>
    <x v="1"/>
    <x v="1"/>
    <x v="1"/>
    <x v="1"/>
    <x v="199"/>
    <x v="1"/>
    <x v="4"/>
    <x v="4"/>
    <x v="2"/>
    <x v="2"/>
    <x v="2"/>
    <x v="1"/>
    <x v="1"/>
    <x v="1"/>
    <x v="2"/>
    <x v="1"/>
    <x v="0"/>
    <x v="0"/>
    <x v="0"/>
    <x v="0"/>
    <x v="0"/>
    <x v="0"/>
    <x v="0"/>
    <x v="1"/>
    <x v="1"/>
    <x v="3"/>
    <x v="2"/>
    <x v="2"/>
    <s v="Aucun impact"/>
    <x v="2"/>
    <x v="1"/>
    <x v="6"/>
    <x v="1"/>
    <x v="12"/>
  </r>
  <r>
    <n v="651"/>
    <s v="1980-01-01 00:00:00"/>
    <n v="6"/>
    <s v="fr"/>
    <x v="2"/>
    <x v="7"/>
    <x v="35"/>
    <x v="1"/>
    <x v="1"/>
    <x v="1"/>
    <x v="1"/>
    <x v="0"/>
    <x v="4"/>
    <x v="3"/>
    <x v="3"/>
    <x v="2"/>
    <x v="2"/>
    <x v="2"/>
    <x v="1"/>
    <x v="1"/>
    <x v="1"/>
    <x v="2"/>
    <x v="1"/>
    <x v="0"/>
    <x v="0"/>
    <x v="0"/>
    <x v="0"/>
    <x v="0"/>
    <x v="0"/>
    <x v="0"/>
    <x v="3"/>
    <x v="1"/>
    <x v="3"/>
    <x v="2"/>
    <x v="2"/>
    <s v="Aucun impact"/>
    <x v="4"/>
    <x v="1"/>
    <x v="44"/>
    <x v="2"/>
    <x v="350"/>
  </r>
  <r>
    <n v="652"/>
    <s v="1980-01-01 00:00:00"/>
    <n v="6"/>
    <s v="fr"/>
    <x v="1"/>
    <x v="33"/>
    <x v="96"/>
    <x v="1"/>
    <x v="1"/>
    <x v="1"/>
    <x v="1"/>
    <x v="0"/>
    <x v="4"/>
    <x v="4"/>
    <x v="1"/>
    <x v="1"/>
    <x v="1"/>
    <x v="1"/>
    <x v="1"/>
    <x v="1"/>
    <x v="1"/>
    <x v="2"/>
    <x v="1"/>
    <x v="0"/>
    <x v="0"/>
    <x v="0"/>
    <x v="0"/>
    <x v="0"/>
    <x v="0"/>
    <x v="0"/>
    <x v="2"/>
    <x v="2"/>
    <x v="1"/>
    <x v="2"/>
    <x v="1"/>
    <s v="Une séparation"/>
    <x v="5"/>
    <x v="2"/>
    <x v="259"/>
    <x v="3"/>
    <x v="351"/>
  </r>
  <r>
    <n v="653"/>
    <s v="1980-01-01 00:00:00"/>
    <n v="6"/>
    <s v="fr"/>
    <x v="1"/>
    <x v="7"/>
    <x v="40"/>
    <x v="2"/>
    <x v="1"/>
    <x v="1"/>
    <x v="1"/>
    <x v="0"/>
    <x v="4"/>
    <x v="3"/>
    <x v="1"/>
    <x v="2"/>
    <x v="2"/>
    <x v="1"/>
    <x v="1"/>
    <x v="1"/>
    <x v="1"/>
    <x v="2"/>
    <x v="1"/>
    <x v="0"/>
    <x v="0"/>
    <x v="0"/>
    <x v="0"/>
    <x v="0"/>
    <x v="0"/>
    <x v="0"/>
    <x v="2"/>
    <x v="2"/>
    <x v="1"/>
    <x v="2"/>
    <x v="2"/>
    <s v="Aucun impact"/>
    <x v="4"/>
    <x v="2"/>
    <x v="44"/>
    <x v="1"/>
    <x v="352"/>
  </r>
  <r>
    <n v="654"/>
    <s v="1980-01-01 00:00:00"/>
    <n v="6"/>
    <s v="fr"/>
    <x v="2"/>
    <x v="1"/>
    <x v="21"/>
    <x v="2"/>
    <x v="1"/>
    <x v="1"/>
    <x v="1"/>
    <x v="200"/>
    <x v="4"/>
    <x v="1"/>
    <x v="1"/>
    <x v="1"/>
    <x v="1"/>
    <x v="2"/>
    <x v="1"/>
    <x v="1"/>
    <x v="1"/>
    <x v="2"/>
    <x v="1"/>
    <x v="0"/>
    <x v="0"/>
    <x v="0"/>
    <x v="0"/>
    <x v="0"/>
    <x v="0"/>
    <x v="0"/>
    <x v="2"/>
    <x v="2"/>
    <x v="2"/>
    <x v="2"/>
    <x v="1"/>
    <s v="Aucun impact"/>
    <x v="5"/>
    <x v="2"/>
    <x v="260"/>
    <x v="3"/>
    <x v="3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E9D190-0722-4762-B3B3-7FFCD37A3FE9}"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A4" firstHeaderRow="1" firstDataRow="1" firstDataCol="0"/>
  <pivotFields count="41">
    <pivotField showAll="0"/>
    <pivotField showAll="0"/>
    <pivotField showAll="0"/>
    <pivotField showAll="0"/>
    <pivotField dataField="1" showAll="0">
      <items count="4">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mbre de Etes-vous_: "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FF42E1-CAEA-4DC3-AA8A-5FFD4507B846}" name="Tableau croisé dynamique2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v="1"/>
    </i>
    <i>
      <x v="2"/>
    </i>
    <i t="grand">
      <x/>
    </i>
  </rowItems>
  <colItems count="1">
    <i/>
  </colItems>
  <dataFields count="1">
    <dataField name="Nombre de Quel(s)_moyen(s)_de_communication_avez-vous_utilisé(s)_pour_rester_en_contact_avec_vos_amis_pendant_les_confinements_?_[Courrier]"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7FBF2F-A6D8-4D65-B767-668A0CF418FF}" name="Tableau croisé dynamique29"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v="1"/>
    </i>
    <i>
      <x v="2"/>
    </i>
    <i t="grand">
      <x/>
    </i>
  </rowItems>
  <colItems count="1">
    <i/>
  </colItems>
  <dataFields count="1">
    <dataField name="Nombre de Quel(s)_moyen(s)_de_communication_avez-vous_utilisé(s)_pour_rester_en_contact_avec_vos_amis_pendant_les_confinements_?_[Courrier_électronique]"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779F97-C8A5-45DD-A66E-FB2A7E31C241}" name="Tableau croisé dynamique3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3">
    <i>
      <x v="1"/>
    </i>
    <i>
      <x v="2"/>
    </i>
    <i t="grand">
      <x/>
    </i>
  </rowItems>
  <colItems count="1">
    <i/>
  </colItems>
  <dataFields count="1">
    <dataField name="Nombre de Quel(s)_moyen(s)_de_communication_avez-vous_utilisé(s)_pour_rester_en_contact_avec_vos_amis_pendant_les_confinements_?_[Réseaux_sociaux]"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23961B-6E41-4D11-88B9-DA460ED511CB}" name="Tableau croisé dynamique3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3">
    <i>
      <x v="1"/>
    </i>
    <i>
      <x v="2"/>
    </i>
    <i t="grand">
      <x/>
    </i>
  </rowItems>
  <colItems count="1">
    <i/>
  </colItems>
  <dataFields count="1">
    <dataField name="Nombre de Quel(s)_moyen(s)_de_communication_avez-vous_utilisé(s)_pour_rester_en_contact_avec_vos_amis_pendant_les_confinements_?_[Autre]"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DC64C2-B30B-42E7-887E-BFC48D1368F9}" name="Tableau croisé dynamique3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Items count="1">
    <i/>
  </colItems>
  <dataFields count="1">
    <dataField name="Nombre de Avez-vous_fait_des_rencontres_amicales_sur_les_réseaux_sociaux_pendant_les_confinements_?"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0D1BAA-31DC-421F-8998-CDF7229DBC67}" name="Tableau croisé dynamique3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3">
    <i>
      <x v="1"/>
    </i>
    <i>
      <x v="2"/>
    </i>
    <i t="grand">
      <x/>
    </i>
  </rowItems>
  <colItems count="1">
    <i/>
  </colItems>
  <dataFields count="1">
    <dataField name="Nombre de Si_oui,_sur_lesquels_?_[Snapchat]"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488AF47-C75A-4B11-8A4A-44948743A359}" name="Tableau croisé dynamique39"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3">
    <i>
      <x v="1"/>
    </i>
    <i>
      <x v="2"/>
    </i>
    <i t="grand">
      <x/>
    </i>
  </rowItems>
  <colItems count="1">
    <i/>
  </colItems>
  <dataFields count="1">
    <dataField name="Nombre de Si_oui,_sur_lesquels_?_[Instagram]"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7191E83-5FB7-4599-B1D0-878F04AA3A0B}" name="Tableau croisé dynamique4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3">
    <i>
      <x v="1"/>
    </i>
    <i>
      <x v="2"/>
    </i>
    <i t="grand">
      <x/>
    </i>
  </rowItems>
  <colItems count="1">
    <i/>
  </colItems>
  <dataFields count="1">
    <dataField name="Nombre de Si_oui,_sur_lesquels_?_[Twitter]"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ED53A6C-FECD-4152-BADF-C8B3331A68B8}" name="Tableau croisé dynamique4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
  </rowFields>
  <rowItems count="3">
    <i>
      <x v="1"/>
    </i>
    <i>
      <x v="2"/>
    </i>
    <i t="grand">
      <x/>
    </i>
  </rowItems>
  <colItems count="1">
    <i/>
  </colItems>
  <dataFields count="1">
    <dataField name="Nombre de Si_oui,_sur_lesquels_?_[WhatsApp]"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719D264-22DF-4180-B380-DBF007FCE674}" name="Tableau croisé dynamique4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3">
    <i>
      <x v="1"/>
    </i>
    <i>
      <x v="2"/>
    </i>
    <i t="grand">
      <x/>
    </i>
  </rowItems>
  <colItems count="1">
    <i/>
  </colItems>
  <dataFields count="1">
    <dataField name="Nombre de Si_oui,_sur_lesquels_?_[Facebook]"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2DCA6-C410-4253-91A0-BD476A1A6DB4}"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items count="35">
        <item h="1" x="30"/>
        <item h="1" x="16"/>
        <item x="6"/>
        <item x="19"/>
        <item x="22"/>
        <item x="8"/>
        <item x="5"/>
        <item x="21"/>
        <item x="20"/>
        <item x="4"/>
        <item x="12"/>
        <item x="13"/>
        <item x="10"/>
        <item x="7"/>
        <item x="2"/>
        <item x="1"/>
        <item x="3"/>
        <item x="32"/>
        <item x="25"/>
        <item x="15"/>
        <item x="29"/>
        <item x="9"/>
        <item x="33"/>
        <item x="31"/>
        <item x="18"/>
        <item x="27"/>
        <item x="28"/>
        <item x="14"/>
        <item x="23"/>
        <item x="17"/>
        <item x="11"/>
        <item h="1" x="24"/>
        <item x="26"/>
        <item h="1" x="0"/>
        <item t="default"/>
      </items>
    </pivotField>
    <pivotField showAll="0"/>
    <pivotField axis="axisRow" dataField="1" showAll="0">
      <items count="6">
        <item x="1"/>
        <item x="3"/>
        <item x="2"/>
        <item x="4"/>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Nombre de Quelle_est_votre_situation_matrimoniale_?"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09C7CA7-C088-456F-AE5F-E39797378350}" name="Tableau croisé dynamique4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3">
    <i>
      <x v="1"/>
    </i>
    <i>
      <x v="2"/>
    </i>
    <i t="grand">
      <x/>
    </i>
  </rowItems>
  <colItems count="1">
    <i/>
  </colItems>
  <dataFields count="1">
    <dataField name="Nombre de Si_oui,_sur_lesquels_?_[Discord]"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4A43BFD-56E0-44DB-80EB-FF9A7C5F798F}" name="Tableau croisé dynamique4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3">
    <i>
      <x v="1"/>
    </i>
    <i>
      <x v="2"/>
    </i>
    <i t="grand">
      <x/>
    </i>
  </rowItems>
  <colItems count="1">
    <i/>
  </colItems>
  <dataFields count="1">
    <dataField name="Nombre de Si_oui,_sur_lesquels_?_[Autre]"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CCBBB77-B09F-4B7E-B8E6-611F9196C6BC}" name="Tableau croisé dynamique45"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2"/>
        <item x="3"/>
        <item x="4"/>
        <item h="1" x="0"/>
        <item t="default"/>
      </items>
    </pivotField>
    <pivotField showAll="0"/>
    <pivotField showAll="0"/>
    <pivotField showAll="0"/>
    <pivotField showAll="0"/>
    <pivotField showAll="0"/>
    <pivotField showAll="0"/>
    <pivotField showAll="0"/>
    <pivotField showAll="0"/>
    <pivotField showAll="0"/>
    <pivotField showAll="0"/>
  </pivotFields>
  <rowFields count="1">
    <field x="30"/>
  </rowFields>
  <rowItems count="5">
    <i>
      <x/>
    </i>
    <i>
      <x v="1"/>
    </i>
    <i>
      <x v="2"/>
    </i>
    <i>
      <x v="3"/>
    </i>
    <i t="grand">
      <x/>
    </i>
  </rowItems>
  <colItems count="1">
    <i/>
  </colItems>
  <dataFields count="1">
    <dataField name="Nombre de Que_pensez-vous_des_relations_amicales_virtuelles_?"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3BDF042-E7C1-4A53-9252-38987378D529}" name="Tableau croisé dynamique46"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7"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3"/>
        <item h="1" x="0"/>
        <item t="default"/>
      </items>
    </pivotField>
    <pivotField showAll="0"/>
    <pivotField showAll="0"/>
    <pivotField showAll="0"/>
    <pivotField showAll="0"/>
    <pivotField showAll="0"/>
    <pivotField showAll="0"/>
    <pivotField showAll="0"/>
    <pivotField showAll="0"/>
    <pivotField showAll="0"/>
  </pivotFields>
  <rowFields count="1">
    <field x="31"/>
  </rowFields>
  <rowItems count="4">
    <i>
      <x/>
    </i>
    <i>
      <x v="1"/>
    </i>
    <i>
      <x v="2"/>
    </i>
    <i t="grand">
      <x/>
    </i>
  </rowItems>
  <colItems count="1">
    <i/>
  </colItems>
  <dataFields count="1">
    <dataField name="Nombre de Pendant_la_crise_de_la_Covid_vous_êtes-vous_:"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989322B-4214-45C4-8460-A370DC81491D}" name="Tableau croisé dynamique47"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1"/>
        <item x="4"/>
        <item x="2"/>
        <item h="1" x="0"/>
        <item t="default"/>
      </items>
    </pivotField>
    <pivotField showAll="0"/>
    <pivotField showAll="0"/>
    <pivotField showAll="0"/>
    <pivotField showAll="0"/>
    <pivotField showAll="0"/>
    <pivotField showAll="0"/>
    <pivotField showAll="0"/>
    <pivotField showAll="0"/>
  </pivotFields>
  <rowFields count="1">
    <field x="32"/>
  </rowFields>
  <rowItems count="5">
    <i>
      <x/>
    </i>
    <i>
      <x v="1"/>
    </i>
    <i>
      <x v="2"/>
    </i>
    <i>
      <x v="3"/>
    </i>
    <i t="grand">
      <x/>
    </i>
  </rowItems>
  <colItems count="1">
    <i/>
  </colItems>
  <dataFields count="1">
    <dataField name="Nombre de Selon_vous,_à_la_fin_de_cette_crise_vos_relations_avec_vos_ami.es_auront_:" fld="3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D6AC860-0E5B-43D6-BDCE-0EC5F9A02B06}" name="Tableau croisé dynamique48"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h="1" x="0"/>
        <item t="default"/>
      </items>
    </pivotField>
    <pivotField showAll="0"/>
    <pivotField showAll="0"/>
    <pivotField showAll="0"/>
    <pivotField showAll="0"/>
    <pivotField showAll="0"/>
    <pivotField showAll="0"/>
    <pivotField showAll="0"/>
  </pivotFields>
  <rowFields count="1">
    <field x="33"/>
  </rowFields>
  <rowItems count="3">
    <i>
      <x/>
    </i>
    <i>
      <x v="1"/>
    </i>
    <i t="grand">
      <x/>
    </i>
  </rowItems>
  <colItems count="1">
    <i/>
  </colItems>
  <dataFields count="1">
    <dataField name="Nombre de Envisagez-vous_passer_plus_de_temps_avec_vos_amis_après_cette_crise_qu’avant_?"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9B967A9-102D-40E3-88E7-BADB81B04905}" name="Tableau croisé dynamique49"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h="1" x="0"/>
        <item t="default"/>
      </items>
    </pivotField>
    <pivotField showAll="0"/>
    <pivotField showAll="0"/>
    <pivotField showAll="0"/>
    <pivotField showAll="0"/>
    <pivotField showAll="0"/>
    <pivotField showAll="0"/>
  </pivotFields>
  <rowFields count="1">
    <field x="34"/>
  </rowFields>
  <rowItems count="3">
    <i>
      <x/>
    </i>
    <i>
      <x v="1"/>
    </i>
    <i t="grand">
      <x/>
    </i>
  </rowItems>
  <colItems count="1">
    <i/>
  </colItems>
  <dataFields count="1">
    <dataField name="Nombre de Cette_crise_a-t-elle_compliqué_votre_intégration_au_sein_de_l’IUT,_avez-vous_eu_du_mal_à_faire_de_nouvelles_rencontres_à_l’IUT_?" fld="3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0C4238B-7A94-44C0-9960-12C77F967D5B}" name="Tableau croisé dynamique5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10"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2"/>
        <item x="3"/>
        <item x="1"/>
        <item x="4"/>
        <item x="5"/>
        <item x="6"/>
        <item h="1" x="0"/>
        <item t="default"/>
      </items>
    </pivotField>
    <pivotField showAll="0"/>
    <pivotField showAll="0"/>
    <pivotField showAll="0"/>
    <pivotField showAll="0"/>
  </pivotFields>
  <rowFields count="1">
    <field x="36"/>
  </rowFields>
  <rowItems count="7">
    <i>
      <x/>
    </i>
    <i>
      <x v="1"/>
    </i>
    <i>
      <x v="2"/>
    </i>
    <i>
      <x v="3"/>
    </i>
    <i>
      <x v="4"/>
    </i>
    <i>
      <x v="5"/>
    </i>
    <i t="grand">
      <x/>
    </i>
  </rowItems>
  <colItems count="1">
    <i/>
  </colItems>
  <dataFields count="1">
    <dataField name="Nombre de Combien_de_temps,_avez-vous_passé_sur_les_réseaux_sociaux_pour_rester_en_lien_avec_vos_proches/_amis_pendant_la_crise_du_coronavirus_?" fld="3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B63075C-319A-4A35-8A6B-CA95C836C17D}" name="Tableau croisé dynamique5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h="1" x="0"/>
        <item t="default"/>
      </items>
    </pivotField>
    <pivotField showAll="0"/>
    <pivotField showAll="0"/>
    <pivotField showAll="0"/>
  </pivotFields>
  <rowFields count="1">
    <field x="37"/>
  </rowFields>
  <rowItems count="3">
    <i>
      <x/>
    </i>
    <i>
      <x v="1"/>
    </i>
    <i t="grand">
      <x/>
    </i>
  </rowItems>
  <colItems count="1">
    <i/>
  </colItems>
  <dataFields count="1">
    <dataField name="Nombre de De_manière_générale,_vos_relations_avec_vos_proches_(amis,_famille)_ont-elles_changé_depuis_la_crise_de_la Covid ?" fld="3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0E5008E-CE69-4238-8DAF-3BD4458B519B}" name="Tableau croisé dynamique5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7"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62">
        <item x="21"/>
        <item x="173"/>
        <item x="256"/>
        <item x="206"/>
        <item x="209"/>
        <item x="126"/>
        <item x="44"/>
        <item x="227"/>
        <item x="91"/>
        <item x="20"/>
        <item x="52"/>
        <item x="246"/>
        <item x="107"/>
        <item x="145"/>
        <item x="46"/>
        <item x="50"/>
        <item x="39"/>
        <item x="139"/>
        <item x="59"/>
        <item x="184"/>
        <item x="41"/>
        <item x="32"/>
        <item x="117"/>
        <item x="19"/>
        <item x="223"/>
        <item x="252"/>
        <item x="136"/>
        <item x="182"/>
        <item x="6"/>
        <item x="11"/>
        <item x="192"/>
        <item x="239"/>
        <item x="185"/>
        <item x="60"/>
        <item x="85"/>
        <item x="111"/>
        <item x="134"/>
        <item x="26"/>
        <item x="228"/>
        <item x="224"/>
        <item x="229"/>
        <item x="188"/>
        <item x="135"/>
        <item x="195"/>
        <item x="75"/>
        <item x="108"/>
        <item x="233"/>
        <item x="47"/>
        <item x="152"/>
        <item x="38"/>
        <item x="187"/>
        <item x="210"/>
        <item x="245"/>
        <item x="198"/>
        <item x="87"/>
        <item x="10"/>
        <item x="254"/>
        <item x="165"/>
        <item x="248"/>
        <item x="51"/>
        <item x="63"/>
        <item x="157"/>
        <item x="109"/>
        <item x="232"/>
        <item x="155"/>
        <item x="200"/>
        <item x="79"/>
        <item x="253"/>
        <item x="94"/>
        <item x="181"/>
        <item x="199"/>
        <item x="28"/>
        <item x="138"/>
        <item x="3"/>
        <item x="31"/>
        <item x="160"/>
        <item x="194"/>
        <item x="172"/>
        <item x="196"/>
        <item x="133"/>
        <item x="57"/>
        <item x="238"/>
        <item x="189"/>
        <item x="215"/>
        <item x="226"/>
        <item x="225"/>
        <item x="101"/>
        <item x="90"/>
        <item x="221"/>
        <item x="121"/>
        <item x="255"/>
        <item x="251"/>
        <item x="125"/>
        <item x="191"/>
        <item x="128"/>
        <item x="100"/>
        <item x="242"/>
        <item x="30"/>
        <item x="201"/>
        <item x="118"/>
        <item x="259"/>
        <item x="171"/>
        <item x="120"/>
        <item x="78"/>
        <item x="156"/>
        <item x="97"/>
        <item x="249"/>
        <item x="72"/>
        <item x="170"/>
        <item x="240"/>
        <item x="168"/>
        <item x="115"/>
        <item x="127"/>
        <item x="14"/>
        <item x="93"/>
        <item x="68"/>
        <item x="1"/>
        <item x="153"/>
        <item x="207"/>
        <item x="86"/>
        <item x="142"/>
        <item x="183"/>
        <item x="103"/>
        <item x="74"/>
        <item x="235"/>
        <item x="190"/>
        <item x="56"/>
        <item x="220"/>
        <item x="116"/>
        <item x="27"/>
        <item x="167"/>
        <item x="257"/>
        <item x="5"/>
        <item x="22"/>
        <item x="244"/>
        <item x="260"/>
        <item x="162"/>
        <item x="122"/>
        <item x="45"/>
        <item x="66"/>
        <item x="88"/>
        <item x="137"/>
        <item x="98"/>
        <item x="95"/>
        <item x="16"/>
        <item x="146"/>
        <item x="69"/>
        <item x="29"/>
        <item x="148"/>
        <item x="37"/>
        <item x="42"/>
        <item x="61"/>
        <item x="258"/>
        <item x="96"/>
        <item x="218"/>
        <item x="80"/>
        <item x="2"/>
        <item x="212"/>
        <item x="154"/>
        <item x="18"/>
        <item x="102"/>
        <item x="130"/>
        <item x="140"/>
        <item x="84"/>
        <item x="67"/>
        <item x="231"/>
        <item x="213"/>
        <item x="105"/>
        <item x="250"/>
        <item x="53"/>
        <item x="178"/>
        <item x="247"/>
        <item x="205"/>
        <item x="23"/>
        <item x="131"/>
        <item x="77"/>
        <item x="65"/>
        <item x="76"/>
        <item x="176"/>
        <item x="163"/>
        <item x="193"/>
        <item x="180"/>
        <item x="36"/>
        <item x="83"/>
        <item x="99"/>
        <item x="119"/>
        <item x="208"/>
        <item x="129"/>
        <item x="15"/>
        <item x="164"/>
        <item x="82"/>
        <item x="123"/>
        <item x="234"/>
        <item x="197"/>
        <item x="214"/>
        <item x="8"/>
        <item x="25"/>
        <item x="13"/>
        <item x="110"/>
        <item x="17"/>
        <item x="48"/>
        <item x="141"/>
        <item x="70"/>
        <item x="40"/>
        <item x="158"/>
        <item x="114"/>
        <item x="9"/>
        <item x="202"/>
        <item x="4"/>
        <item x="216"/>
        <item x="62"/>
        <item x="175"/>
        <item x="33"/>
        <item x="143"/>
        <item x="149"/>
        <item x="177"/>
        <item x="106"/>
        <item x="35"/>
        <item x="241"/>
        <item x="237"/>
        <item x="43"/>
        <item x="92"/>
        <item x="112"/>
        <item x="169"/>
        <item x="166"/>
        <item x="71"/>
        <item x="89"/>
        <item x="174"/>
        <item x="81"/>
        <item x="230"/>
        <item x="217"/>
        <item x="54"/>
        <item x="132"/>
        <item x="151"/>
        <item x="55"/>
        <item x="113"/>
        <item x="204"/>
        <item x="49"/>
        <item x="211"/>
        <item x="159"/>
        <item x="150"/>
        <item x="58"/>
        <item x="179"/>
        <item x="104"/>
        <item x="161"/>
        <item x="236"/>
        <item x="147"/>
        <item x="73"/>
        <item x="64"/>
        <item x="24"/>
        <item x="243"/>
        <item x="144"/>
        <item x="7"/>
        <item x="222"/>
        <item x="203"/>
        <item x="186"/>
        <item x="219"/>
        <item x="34"/>
        <item x="12"/>
        <item x="124"/>
        <item x="0"/>
        <item t="default"/>
      </items>
    </pivotField>
    <pivotField axis="axisRow" dataField="1" showAll="0">
      <items count="5">
        <item x="1"/>
        <item x="3"/>
        <item x="2"/>
        <item h="1" x="0"/>
        <item t="default"/>
      </items>
    </pivotField>
    <pivotField showAll="0"/>
  </pivotFields>
  <rowFields count="1">
    <field x="39"/>
  </rowFields>
  <rowItems count="4">
    <i>
      <x/>
    </i>
    <i>
      <x v="1"/>
    </i>
    <i>
      <x v="2"/>
    </i>
    <i t="grand">
      <x/>
    </i>
  </rowItems>
  <colItems count="1">
    <i/>
  </colItems>
  <dataFields count="1">
    <dataField name="Nombre de Trouvez-vous_que_le_second_confinement_(novembre-décembre_2020)_a_eu_un_impact_plus_important_sur_votre_vie_sociale_et_affective_que_le_premier_?" fld="3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84A985-6818-40E5-B234-71FAC5949810}" name="Tableau croisé dynamique1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v="1"/>
    </i>
    <i>
      <x v="2"/>
    </i>
    <i t="grand">
      <x/>
    </i>
  </rowItems>
  <colItems count="1">
    <i/>
  </colItems>
  <dataFields count="1">
    <dataField name="Nombre de Avec_qui_vivez-vous_?_[Ami.e.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F78EF64-EEAA-4BDF-8DB2-5BFA6D8BF97E}" name="Tableau croisé dynamique6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353"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55">
        <item h="1" x="19"/>
        <item x="321"/>
        <item x="98"/>
        <item x="327"/>
        <item x="31"/>
        <item x="317"/>
        <item x="245"/>
        <item x="155"/>
        <item x="193"/>
        <item x="266"/>
        <item x="293"/>
        <item x="253"/>
        <item x="267"/>
        <item x="239"/>
        <item x="338"/>
        <item x="184"/>
        <item x="61"/>
        <item x="351"/>
        <item x="287"/>
        <item x="8"/>
        <item x="111"/>
        <item x="7"/>
        <item x="102"/>
        <item x="231"/>
        <item x="37"/>
        <item x="118"/>
        <item x="91"/>
        <item x="186"/>
        <item x="224"/>
        <item x="58"/>
        <item x="243"/>
        <item x="46"/>
        <item x="325"/>
        <item x="145"/>
        <item x="67"/>
        <item x="18"/>
        <item x="51"/>
        <item x="299"/>
        <item x="204"/>
        <item x="228"/>
        <item x="56"/>
        <item x="134"/>
        <item x="126"/>
        <item x="116"/>
        <item x="198"/>
        <item x="281"/>
        <item x="294"/>
        <item x="35"/>
        <item x="23"/>
        <item x="109"/>
        <item x="326"/>
        <item x="21"/>
        <item x="225"/>
        <item x="108"/>
        <item x="340"/>
        <item x="157"/>
        <item x="298"/>
        <item x="290"/>
        <item x="315"/>
        <item x="70"/>
        <item x="131"/>
        <item x="263"/>
        <item x="171"/>
        <item x="32"/>
        <item x="15"/>
        <item x="301"/>
        <item x="227"/>
        <item x="1"/>
        <item x="39"/>
        <item x="43"/>
        <item x="147"/>
        <item x="57"/>
        <item x="33"/>
        <item x="255"/>
        <item x="203"/>
        <item x="291"/>
        <item h="1" x="213"/>
        <item h="1" x="250"/>
        <item x="308"/>
        <item x="50"/>
        <item x="78"/>
        <item x="99"/>
        <item x="76"/>
        <item x="333"/>
        <item x="97"/>
        <item x="265"/>
        <item x="11"/>
        <item x="175"/>
        <item x="309"/>
        <item x="172"/>
        <item x="199"/>
        <item x="330"/>
        <item x="137"/>
        <item x="29"/>
        <item x="100"/>
        <item x="242"/>
        <item x="77"/>
        <item x="182"/>
        <item x="218"/>
        <item x="187"/>
        <item x="4"/>
        <item x="42"/>
        <item x="59"/>
        <item x="38"/>
        <item x="165"/>
        <item x="3"/>
        <item x="85"/>
        <item x="307"/>
        <item x="113"/>
        <item x="223"/>
        <item x="24"/>
        <item x="260"/>
        <item x="114"/>
        <item x="30"/>
        <item x="88"/>
        <item x="259"/>
        <item x="195"/>
        <item x="72"/>
        <item x="190"/>
        <item x="252"/>
        <item x="209"/>
        <item x="240"/>
        <item x="167"/>
        <item x="295"/>
        <item x="179"/>
        <item x="28"/>
        <item x="328"/>
        <item x="352"/>
        <item x="341"/>
        <item x="44"/>
        <item x="125"/>
        <item h="1" x="60"/>
        <item x="226"/>
        <item x="158"/>
        <item x="312"/>
        <item x="117"/>
        <item x="221"/>
        <item x="249"/>
        <item x="346"/>
        <item x="107"/>
        <item x="304"/>
        <item x="129"/>
        <item x="279"/>
        <item x="62"/>
        <item x="146"/>
        <item x="27"/>
        <item x="220"/>
        <item x="122"/>
        <item x="90"/>
        <item x="230"/>
        <item x="216"/>
        <item x="25"/>
        <item x="232"/>
        <item x="162"/>
        <item x="49"/>
        <item x="233"/>
        <item x="339"/>
        <item x="164"/>
        <item x="342"/>
        <item x="135"/>
        <item x="86"/>
        <item x="222"/>
        <item x="196"/>
        <item x="9"/>
        <item x="143"/>
        <item x="324"/>
        <item x="313"/>
        <item x="285"/>
        <item x="183"/>
        <item x="322"/>
        <item x="343"/>
        <item x="150"/>
        <item x="262"/>
        <item x="166"/>
        <item x="335"/>
        <item x="280"/>
        <item x="176"/>
        <item x="271"/>
        <item x="130"/>
        <item x="10"/>
        <item x="63"/>
        <item x="207"/>
        <item x="138"/>
        <item x="36"/>
        <item x="248"/>
        <item x="229"/>
        <item x="22"/>
        <item x="347"/>
        <item x="336"/>
        <item x="246"/>
        <item x="119"/>
        <item x="17"/>
        <item x="151"/>
        <item x="241"/>
        <item x="82"/>
        <item x="254"/>
        <item x="238"/>
        <item x="302"/>
        <item x="2"/>
        <item x="306"/>
        <item x="139"/>
        <item x="112"/>
        <item x="191"/>
        <item x="194"/>
        <item x="215"/>
        <item x="201"/>
        <item x="236"/>
        <item x="48"/>
        <item x="264"/>
        <item x="269"/>
        <item x="5"/>
        <item x="206"/>
        <item x="133"/>
        <item x="124"/>
        <item x="244"/>
        <item x="316"/>
        <item x="81"/>
        <item x="192"/>
        <item x="283"/>
        <item x="104"/>
        <item x="270"/>
        <item x="80"/>
        <item x="314"/>
        <item x="73"/>
        <item x="284"/>
        <item x="45"/>
        <item x="200"/>
        <item x="185"/>
        <item x="105"/>
        <item x="292"/>
        <item x="311"/>
        <item x="148"/>
        <item x="121"/>
        <item x="296"/>
        <item x="282"/>
        <item x="334"/>
        <item x="247"/>
        <item x="300"/>
        <item x="234"/>
        <item x="128"/>
        <item x="115"/>
        <item x="168"/>
        <item x="16"/>
        <item x="345"/>
        <item x="212"/>
        <item x="170"/>
        <item x="214"/>
        <item x="305"/>
        <item x="289"/>
        <item x="75"/>
        <item x="54"/>
        <item x="235"/>
        <item x="274"/>
        <item x="120"/>
        <item x="74"/>
        <item x="69"/>
        <item x="47"/>
        <item x="219"/>
        <item x="79"/>
        <item x="331"/>
        <item x="68"/>
        <item x="127"/>
        <item x="12"/>
        <item x="320"/>
        <item x="53"/>
        <item x="14"/>
        <item x="64"/>
        <item x="141"/>
        <item x="154"/>
        <item x="101"/>
        <item x="177"/>
        <item x="208"/>
        <item x="275"/>
        <item x="92"/>
        <item x="159"/>
        <item x="6"/>
        <item x="161"/>
        <item x="257"/>
        <item x="337"/>
        <item x="83"/>
        <item x="173"/>
        <item x="237"/>
        <item x="26"/>
        <item x="297"/>
        <item x="66"/>
        <item x="286"/>
        <item x="189"/>
        <item x="197"/>
        <item x="273"/>
        <item x="344"/>
        <item x="52"/>
        <item x="276"/>
        <item x="258"/>
        <item x="180"/>
        <item x="202"/>
        <item x="349"/>
        <item x="205"/>
        <item x="144"/>
        <item x="256"/>
        <item x="272"/>
        <item x="140"/>
        <item x="34"/>
        <item x="329"/>
        <item x="142"/>
        <item x="310"/>
        <item x="251"/>
        <item x="71"/>
        <item x="153"/>
        <item x="277"/>
        <item x="40"/>
        <item x="160"/>
        <item x="136"/>
        <item x="348"/>
        <item x="268"/>
        <item x="87"/>
        <item x="169"/>
        <item x="323"/>
        <item x="106"/>
        <item x="174"/>
        <item x="261"/>
        <item x="55"/>
        <item x="188"/>
        <item x="278"/>
        <item x="156"/>
        <item x="211"/>
        <item x="332"/>
        <item x="89"/>
        <item x="149"/>
        <item x="319"/>
        <item x="41"/>
        <item x="95"/>
        <item x="288"/>
        <item x="318"/>
        <item x="217"/>
        <item x="181"/>
        <item x="123"/>
        <item x="210"/>
        <item x="353"/>
        <item x="65"/>
        <item x="13"/>
        <item x="96"/>
        <item x="110"/>
        <item x="303"/>
        <item x="94"/>
        <item x="350"/>
        <item x="20"/>
        <item x="163"/>
        <item x="103"/>
        <item x="178"/>
        <item x="132"/>
        <item x="84"/>
        <item x="152"/>
        <item x="93"/>
        <item h="1" x="0"/>
        <item t="default"/>
      </items>
    </pivotField>
  </pivotFields>
  <rowFields count="1">
    <field x="40"/>
  </rowFields>
  <rowItems count="35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t="grand">
      <x/>
    </i>
  </rowItems>
  <colItems count="1">
    <i/>
  </colItems>
  <dataFields count="1">
    <dataField name="Nombre de Quel_était_votre_principal_objectif/projet_après_le_déconfinement_? Ex:_revoir_ma_famille,_revoir_mes_amis,_sortir,_aller_au_cinéma_…" fld="4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528B9A9-ED1A-413C-AD27-AF1704240B73}" name="Tableau croisé dynamique55"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255"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62">
        <item h="1" x="21"/>
        <item h="1" x="173"/>
        <item h="1" x="256"/>
        <item h="1" x="206"/>
        <item h="1" x="209"/>
        <item h="1" x="126"/>
        <item x="44"/>
        <item x="227"/>
        <item x="91"/>
        <item x="20"/>
        <item x="52"/>
        <item x="246"/>
        <item x="107"/>
        <item x="145"/>
        <item x="46"/>
        <item x="50"/>
        <item x="39"/>
        <item x="139"/>
        <item x="59"/>
        <item x="184"/>
        <item x="41"/>
        <item x="32"/>
        <item x="117"/>
        <item x="19"/>
        <item x="223"/>
        <item x="252"/>
        <item x="136"/>
        <item x="182"/>
        <item x="6"/>
        <item x="11"/>
        <item x="192"/>
        <item x="239"/>
        <item x="185"/>
        <item x="60"/>
        <item x="85"/>
        <item x="111"/>
        <item x="134"/>
        <item x="26"/>
        <item x="228"/>
        <item x="224"/>
        <item x="229"/>
        <item x="188"/>
        <item x="135"/>
        <item x="195"/>
        <item x="75"/>
        <item x="108"/>
        <item x="233"/>
        <item x="47"/>
        <item x="152"/>
        <item x="38"/>
        <item x="187"/>
        <item x="210"/>
        <item x="245"/>
        <item x="198"/>
        <item x="87"/>
        <item x="10"/>
        <item x="254"/>
        <item x="165"/>
        <item x="248"/>
        <item x="51"/>
        <item x="63"/>
        <item x="157"/>
        <item x="109"/>
        <item x="232"/>
        <item x="155"/>
        <item x="200"/>
        <item x="79"/>
        <item x="253"/>
        <item x="94"/>
        <item x="181"/>
        <item x="199"/>
        <item x="28"/>
        <item x="138"/>
        <item x="3"/>
        <item x="31"/>
        <item x="160"/>
        <item h="1" x="194"/>
        <item h="1" x="172"/>
        <item x="196"/>
        <item x="133"/>
        <item x="57"/>
        <item x="238"/>
        <item x="189"/>
        <item x="215"/>
        <item x="226"/>
        <item x="225"/>
        <item x="101"/>
        <item x="90"/>
        <item x="221"/>
        <item x="121"/>
        <item x="255"/>
        <item x="251"/>
        <item x="125"/>
        <item x="191"/>
        <item x="128"/>
        <item x="100"/>
        <item x="242"/>
        <item x="30"/>
        <item x="201"/>
        <item x="118"/>
        <item x="259"/>
        <item x="171"/>
        <item x="120"/>
        <item x="78"/>
        <item x="156"/>
        <item x="97"/>
        <item x="249"/>
        <item x="72"/>
        <item x="170"/>
        <item x="240"/>
        <item x="168"/>
        <item x="115"/>
        <item x="127"/>
        <item x="14"/>
        <item x="93"/>
        <item x="68"/>
        <item x="1"/>
        <item x="153"/>
        <item x="207"/>
        <item x="86"/>
        <item x="142"/>
        <item x="183"/>
        <item x="103"/>
        <item x="74"/>
        <item x="235"/>
        <item x="190"/>
        <item x="56"/>
        <item x="220"/>
        <item x="116"/>
        <item x="27"/>
        <item x="167"/>
        <item x="257"/>
        <item x="5"/>
        <item x="22"/>
        <item x="244"/>
        <item x="260"/>
        <item x="162"/>
        <item x="122"/>
        <item x="45"/>
        <item x="66"/>
        <item x="88"/>
        <item x="137"/>
        <item x="98"/>
        <item x="95"/>
        <item x="16"/>
        <item x="146"/>
        <item x="69"/>
        <item x="29"/>
        <item x="148"/>
        <item x="37"/>
        <item x="42"/>
        <item x="61"/>
        <item x="258"/>
        <item x="96"/>
        <item x="218"/>
        <item x="80"/>
        <item x="2"/>
        <item x="212"/>
        <item x="154"/>
        <item x="18"/>
        <item x="102"/>
        <item x="130"/>
        <item x="140"/>
        <item x="84"/>
        <item x="67"/>
        <item x="231"/>
        <item x="213"/>
        <item x="105"/>
        <item x="250"/>
        <item x="53"/>
        <item x="178"/>
        <item x="247"/>
        <item x="205"/>
        <item x="23"/>
        <item x="131"/>
        <item x="77"/>
        <item x="65"/>
        <item x="76"/>
        <item x="176"/>
        <item x="163"/>
        <item x="193"/>
        <item x="180"/>
        <item x="36"/>
        <item x="83"/>
        <item x="99"/>
        <item x="119"/>
        <item x="208"/>
        <item x="129"/>
        <item x="15"/>
        <item x="164"/>
        <item x="82"/>
        <item x="123"/>
        <item x="234"/>
        <item x="197"/>
        <item x="214"/>
        <item h="1" x="8"/>
        <item x="25"/>
        <item x="13"/>
        <item x="110"/>
        <item x="17"/>
        <item x="48"/>
        <item x="141"/>
        <item x="70"/>
        <item x="40"/>
        <item x="158"/>
        <item x="114"/>
        <item x="9"/>
        <item x="202"/>
        <item x="4"/>
        <item x="216"/>
        <item x="62"/>
        <item x="175"/>
        <item x="33"/>
        <item x="143"/>
        <item x="149"/>
        <item x="177"/>
        <item x="106"/>
        <item x="35"/>
        <item x="241"/>
        <item x="237"/>
        <item x="43"/>
        <item x="92"/>
        <item x="112"/>
        <item x="169"/>
        <item x="166"/>
        <item x="71"/>
        <item x="89"/>
        <item x="174"/>
        <item x="81"/>
        <item x="230"/>
        <item x="217"/>
        <item x="54"/>
        <item x="132"/>
        <item x="151"/>
        <item x="55"/>
        <item x="113"/>
        <item x="204"/>
        <item x="49"/>
        <item x="211"/>
        <item x="159"/>
        <item x="150"/>
        <item x="58"/>
        <item x="179"/>
        <item x="104"/>
        <item x="161"/>
        <item x="236"/>
        <item x="147"/>
        <item x="73"/>
        <item x="64"/>
        <item x="24"/>
        <item x="243"/>
        <item x="144"/>
        <item x="7"/>
        <item x="222"/>
        <item x="203"/>
        <item x="186"/>
        <item x="219"/>
        <item x="34"/>
        <item x="12"/>
        <item x="124"/>
        <item h="1" x="0"/>
        <item t="default"/>
      </items>
    </pivotField>
    <pivotField showAll="0"/>
    <pivotField showAll="0"/>
  </pivotFields>
  <rowFields count="1">
    <field x="38"/>
  </rowFields>
  <rowItems count="252">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t="grand">
      <x/>
    </i>
  </rowItems>
  <colItems count="1">
    <i/>
  </colItems>
  <dataFields count="1">
    <dataField name="Nombre de Avec_qui_auriez-vous_préféré_passer_le_confinement_?" fld="3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24CB281-23A9-4AE9-8484-40EB208F5B50}" name="Tableau croisé dynamique56"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34" firstHeaderRow="1" firstDataRow="1" firstDataCol="1"/>
  <pivotFields count="41">
    <pivotField showAll="0"/>
    <pivotField showAll="0"/>
    <pivotField showAll="0"/>
    <pivotField showAll="0"/>
    <pivotField showAll="0"/>
    <pivotField axis="axisRow" dataField="1" showAll="0">
      <items count="35">
        <item h="1" x="30"/>
        <item h="1" x="16"/>
        <item x="6"/>
        <item x="19"/>
        <item x="22"/>
        <item x="8"/>
        <item x="5"/>
        <item x="21"/>
        <item x="20"/>
        <item x="4"/>
        <item x="12"/>
        <item x="13"/>
        <item x="10"/>
        <item x="7"/>
        <item x="2"/>
        <item x="1"/>
        <item x="3"/>
        <item x="32"/>
        <item x="25"/>
        <item x="15"/>
        <item x="29"/>
        <item x="9"/>
        <item x="33"/>
        <item x="31"/>
        <item x="18"/>
        <item x="27"/>
        <item x="28"/>
        <item x="14"/>
        <item x="23"/>
        <item x="17"/>
        <item x="11"/>
        <item h="1" x="24"/>
        <item x="2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1">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2"/>
    </i>
    <i t="grand">
      <x/>
    </i>
  </rowItems>
  <colItems count="1">
    <i/>
  </colItems>
  <dataFields count="1">
    <dataField name="Nombre de Quelle_est_votre_année_de_naissance_?"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12D76A6-DDB0-4A5F-9025-53A7D0EBE3D6}" name="Tableau croisé dynamique57"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99" firstHeaderRow="1" firstDataRow="1" firstDataCol="1"/>
  <pivotFields count="41">
    <pivotField showAll="0"/>
    <pivotField showAll="0"/>
    <pivotField showAll="0"/>
    <pivotField showAll="0"/>
    <pivotField showAll="0"/>
    <pivotField showAll="0"/>
    <pivotField axis="axisRow" dataField="1" showAll="0">
      <items count="98">
        <item x="34"/>
        <item x="54"/>
        <item x="36"/>
        <item x="96"/>
        <item x="61"/>
        <item x="35"/>
        <item x="77"/>
        <item x="13"/>
        <item x="6"/>
        <item x="37"/>
        <item x="5"/>
        <item x="66"/>
        <item x="33"/>
        <item x="30"/>
        <item x="29"/>
        <item x="63"/>
        <item x="89"/>
        <item x="43"/>
        <item x="14"/>
        <item x="58"/>
        <item x="76"/>
        <item x="79"/>
        <item x="41"/>
        <item x="12"/>
        <item x="28"/>
        <item x="64"/>
        <item x="1"/>
        <item x="67"/>
        <item x="48"/>
        <item x="52"/>
        <item x="55"/>
        <item x="19"/>
        <item x="81"/>
        <item x="57"/>
        <item x="59"/>
        <item x="51"/>
        <item x="20"/>
        <item x="53"/>
        <item x="4"/>
        <item x="21"/>
        <item x="2"/>
        <item x="74"/>
        <item x="7"/>
        <item x="8"/>
        <item x="9"/>
        <item x="95"/>
        <item x="40"/>
        <item x="18"/>
        <item x="31"/>
        <item x="16"/>
        <item x="17"/>
        <item x="15"/>
        <item x="60"/>
        <item x="92"/>
        <item x="75"/>
        <item x="50"/>
        <item x="49"/>
        <item x="42"/>
        <item x="88"/>
        <item x="80"/>
        <item x="71"/>
        <item x="70"/>
        <item x="78"/>
        <item x="73"/>
        <item x="72"/>
        <item x="44"/>
        <item x="85"/>
        <item x="38"/>
        <item x="69"/>
        <item x="47"/>
        <item x="93"/>
        <item x="83"/>
        <item x="39"/>
        <item x="65"/>
        <item x="56"/>
        <item x="32"/>
        <item x="22"/>
        <item x="86"/>
        <item x="90"/>
        <item x="91"/>
        <item x="10"/>
        <item x="11"/>
        <item x="94"/>
        <item x="3"/>
        <item x="46"/>
        <item x="87"/>
        <item x="82"/>
        <item x="26"/>
        <item x="23"/>
        <item x="45"/>
        <item x="62"/>
        <item x="84"/>
        <item x="24"/>
        <item x="27"/>
        <item x="25"/>
        <item h="1" x="6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Nombre de Dans_quel_département_vivez-vous_?"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687087D-88F0-4A97-92F4-8BE2EE45CF76}"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F9" firstHeaderRow="1" firstDataRow="2" firstDataCol="1"/>
  <pivotFields count="41">
    <pivotField showAll="0"/>
    <pivotField showAll="0"/>
    <pivotField showAll="0"/>
    <pivotField showAll="0"/>
    <pivotField showAll="0"/>
    <pivotField showAll="0"/>
    <pivotField showAll="0"/>
    <pivotField axis="axisCol" multipleItemSelectionAllowed="1" showAll="0">
      <items count="6">
        <item x="1"/>
        <item x="3"/>
        <item x="2"/>
        <item x="4"/>
        <item h="1" x="0"/>
        <item t="default"/>
      </items>
    </pivotField>
    <pivotField showAll="0"/>
    <pivotField showAll="0"/>
    <pivotField showAll="0"/>
    <pivotField showAll="0"/>
    <pivotField showAll="0"/>
    <pivotField axis="axisRow" dataField="1" showAll="0">
      <items count="6">
        <item x="4"/>
        <item x="1"/>
        <item x="3"/>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7"/>
  </colFields>
  <colItems count="5">
    <i>
      <x/>
    </i>
    <i>
      <x v="1"/>
    </i>
    <i>
      <x v="2"/>
    </i>
    <i>
      <x v="3"/>
    </i>
    <i t="grand">
      <x/>
    </i>
  </colItems>
  <dataFields count="1">
    <dataField name="Nombre de Quelle_était_la_fréquence_de_sortie_avec_vos_amis_avant_la_crise_de_la_Covid_?"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89134D-AAC8-41ED-881E-C685E11D4B35}" name="Tableau croisé dynamique1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items count="4">
        <item x="2"/>
        <item x="1"/>
        <item h="1" x="0"/>
        <item t="default"/>
      </items>
    </pivotField>
    <pivotField showAll="0"/>
    <pivotField axis="axisRow" dataField="1" showAll="0">
      <items count="6">
        <item x="3"/>
        <item x="2"/>
        <item x="1"/>
        <item x="4"/>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Nombre de Êtes-vous_toujours_en_contact_avec_vos_connaissances_du_lycée_?"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CB23BB-6FDF-4A00-8454-7959E965BAD0}" name="Tableau croisé dynamique17"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1"/>
        <item x="3"/>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Nombre de Quelle_était_la_fréquence_de_sortie_avec_vos_amis_avant_la_crise_de_la_Covid_?"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259B68-A0B2-4D24-B008-D278B2A924E5}" name="Tableau croisé dynamique20"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8"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4"/>
        <item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Nombre de Les_confinements_ont-il_modifié_vos_relations_avec_vos_amis_?"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7513A3-93C8-43A7-955B-47CFA5244B32}" name="Tableau croisé dynamique2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
    <i>
      <x v="1"/>
    </i>
    <i>
      <x v="2"/>
    </i>
    <i t="grand">
      <x/>
    </i>
  </rowItems>
  <colItems count="1">
    <i/>
  </colItems>
  <dataFields count="1">
    <dataField name="Nombre de Quel(s)_moyen(s)_de_communication_avez-vous_utilisé(s)_pour_rester_en_contact_avec_vos_amis_pendant_les_confinements_?_[Messages  ]"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C4BCEA-2EBC-4A80-AC8C-12C4326660DA}" name="Tableau croisé dynamique24"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v="1"/>
    </i>
    <i>
      <x v="2"/>
    </i>
    <i t="grand">
      <x/>
    </i>
  </rowItems>
  <colItems count="1">
    <i/>
  </colItems>
  <dataFields count="1">
    <dataField name="Nombre de Quel(s)_moyen(s)_de_communication_avez-vous_utilisé(s)_pour_rester_en_contact_avec_vos_amis_pendant_les_confinements_?_[Appels ]"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0F071D-BCE2-4CB7-B709-08A28B5FDDEF}" name="Tableau croisé dynamique27"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h="1" x="0"/>
        <item n="Non"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3">
    <i>
      <x v="1"/>
    </i>
    <i>
      <x v="2"/>
    </i>
    <i t="grand">
      <x/>
    </i>
  </rowItems>
  <colItems count="1">
    <i/>
  </colItems>
  <dataFields count="1">
    <dataField name="Nombre de Quel(s)_moyen(s)_de_communication_avez-vous_utilisé(s)_pour_rester_en_contact_avec_vos_amis_pendant_les_confinements_?_[Appels_vidéo]"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ivotTable" Target="../pivotTables/pivotTable2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28.x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1.bin"/><Relationship Id="rId1" Type="http://schemas.openxmlformats.org/officeDocument/2006/relationships/pivotTable" Target="../pivotTables/pivotTable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ivotTable" Target="../pivotTables/pivotTable30.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4.xml.rels><?xml version="1.0" encoding="UTF-8" standalone="yes"?>
<Relationships xmlns="http://schemas.openxmlformats.org/package/2006/relationships"><Relationship Id="rId1" Type="http://schemas.openxmlformats.org/officeDocument/2006/relationships/pivotTable" Target="../pivotTables/pivotTable31.xm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2.xm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3.xml"/></Relationships>
</file>

<file path=xl/worksheets/_rels/sheet37.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0C47-C6E6-403D-AF18-11EDC1376805}">
  <dimension ref="A3:C11"/>
  <sheetViews>
    <sheetView workbookViewId="0">
      <selection activeCell="I17" sqref="I17:I18"/>
    </sheetView>
  </sheetViews>
  <sheetFormatPr baseColWidth="10" defaultRowHeight="13.2" x14ac:dyDescent="0.25"/>
  <cols>
    <col min="1" max="2" width="22.33203125" bestFit="1" customWidth="1"/>
    <col min="3" max="3" width="10.6640625" bestFit="1" customWidth="1"/>
    <col min="4" max="4" width="12.33203125" bestFit="1" customWidth="1"/>
  </cols>
  <sheetData>
    <row r="3" spans="1:3" x14ac:dyDescent="0.25">
      <c r="A3" t="s">
        <v>685</v>
      </c>
    </row>
    <row r="4" spans="1:3" x14ac:dyDescent="0.25">
      <c r="A4">
        <v>538</v>
      </c>
    </row>
    <row r="8" spans="1:3" x14ac:dyDescent="0.25">
      <c r="C8" t="s">
        <v>688</v>
      </c>
    </row>
    <row r="9" spans="1:3" x14ac:dyDescent="0.25">
      <c r="A9" t="s">
        <v>25</v>
      </c>
      <c r="B9">
        <v>289</v>
      </c>
      <c r="C9" s="4">
        <f>B9/B11</f>
        <v>0.53717472118959109</v>
      </c>
    </row>
    <row r="10" spans="1:3" x14ac:dyDescent="0.25">
      <c r="A10" t="s">
        <v>40</v>
      </c>
      <c r="B10">
        <v>249</v>
      </c>
      <c r="C10" s="4">
        <f>B10/B11</f>
        <v>0.46282527881040891</v>
      </c>
    </row>
    <row r="11" spans="1:3" x14ac:dyDescent="0.25">
      <c r="A11" t="s">
        <v>687</v>
      </c>
      <c r="B11">
        <v>538</v>
      </c>
      <c r="C11" s="3">
        <f>B11/B11</f>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582D-0272-415B-94AD-5C994C4521E1}">
  <dimension ref="A3:C12"/>
  <sheetViews>
    <sheetView workbookViewId="0">
      <selection activeCell="C10" activeCellId="1" sqref="A10:A11 C10:C11"/>
    </sheetView>
  </sheetViews>
  <sheetFormatPr baseColWidth="10" defaultRowHeight="13.2" x14ac:dyDescent="0.25"/>
  <cols>
    <col min="1" max="1" width="20.5546875" bestFit="1" customWidth="1"/>
    <col min="2" max="2" width="137" bestFit="1" customWidth="1"/>
  </cols>
  <sheetData>
    <row r="3" spans="1:3" x14ac:dyDescent="0.25">
      <c r="A3" s="1" t="s">
        <v>686</v>
      </c>
      <c r="B3" t="s">
        <v>698</v>
      </c>
    </row>
    <row r="4" spans="1:3" x14ac:dyDescent="0.25">
      <c r="A4" s="2" t="s">
        <v>23</v>
      </c>
      <c r="B4">
        <v>484</v>
      </c>
    </row>
    <row r="5" spans="1:3" x14ac:dyDescent="0.25">
      <c r="A5" s="2" t="s">
        <v>27</v>
      </c>
      <c r="B5">
        <v>6</v>
      </c>
    </row>
    <row r="6" spans="1:3" x14ac:dyDescent="0.25">
      <c r="A6" s="2" t="s">
        <v>687</v>
      </c>
      <c r="B6">
        <v>490</v>
      </c>
    </row>
    <row r="9" spans="1:3" x14ac:dyDescent="0.25">
      <c r="C9" t="s">
        <v>688</v>
      </c>
    </row>
    <row r="10" spans="1:3" x14ac:dyDescent="0.25">
      <c r="A10" t="s">
        <v>23</v>
      </c>
      <c r="B10">
        <v>484</v>
      </c>
      <c r="C10" s="4">
        <f>B10/$B$12</f>
        <v>0.98775510204081629</v>
      </c>
    </row>
    <row r="11" spans="1:3" x14ac:dyDescent="0.25">
      <c r="A11" t="s">
        <v>27</v>
      </c>
      <c r="B11">
        <v>6</v>
      </c>
      <c r="C11" s="4">
        <f t="shared" ref="C11:C12" si="0">B11/$B$12</f>
        <v>1.2244897959183673E-2</v>
      </c>
    </row>
    <row r="12" spans="1:3" x14ac:dyDescent="0.25">
      <c r="A12" t="s">
        <v>687</v>
      </c>
      <c r="B12">
        <v>490</v>
      </c>
      <c r="C12" s="4">
        <f t="shared" si="0"/>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6233-8D15-4546-9F6D-9DB29EC055E6}">
  <dimension ref="A3:C10"/>
  <sheetViews>
    <sheetView workbookViewId="0">
      <selection activeCell="F21" sqref="F21"/>
    </sheetView>
  </sheetViews>
  <sheetFormatPr baseColWidth="10" defaultRowHeight="13.2" x14ac:dyDescent="0.25"/>
  <cols>
    <col min="1" max="1" width="20.5546875" bestFit="1" customWidth="1"/>
    <col min="2" max="2" width="57.44140625" customWidth="1"/>
  </cols>
  <sheetData>
    <row r="3" spans="1:3" x14ac:dyDescent="0.25">
      <c r="A3" s="1" t="s">
        <v>686</v>
      </c>
      <c r="B3" t="s">
        <v>699</v>
      </c>
    </row>
    <row r="4" spans="1:3" x14ac:dyDescent="0.25">
      <c r="A4" s="2" t="s">
        <v>23</v>
      </c>
      <c r="B4">
        <v>479</v>
      </c>
    </row>
    <row r="5" spans="1:3" x14ac:dyDescent="0.25">
      <c r="A5" s="2" t="s">
        <v>27</v>
      </c>
      <c r="B5">
        <v>11</v>
      </c>
    </row>
    <row r="6" spans="1:3" x14ac:dyDescent="0.25">
      <c r="A6" s="2" t="s">
        <v>687</v>
      </c>
      <c r="B6">
        <v>490</v>
      </c>
    </row>
    <row r="7" spans="1:3" x14ac:dyDescent="0.25">
      <c r="C7" t="s">
        <v>688</v>
      </c>
    </row>
    <row r="8" spans="1:3" x14ac:dyDescent="0.25">
      <c r="A8" t="s">
        <v>23</v>
      </c>
      <c r="B8">
        <v>479</v>
      </c>
      <c r="C8" s="4">
        <f>B8/$B$10</f>
        <v>0.97755102040816322</v>
      </c>
    </row>
    <row r="9" spans="1:3" x14ac:dyDescent="0.25">
      <c r="A9" t="s">
        <v>27</v>
      </c>
      <c r="B9">
        <v>11</v>
      </c>
      <c r="C9" s="4">
        <f t="shared" ref="C9:C10" si="0">B9/$B$10</f>
        <v>2.2448979591836733E-2</v>
      </c>
    </row>
    <row r="10" spans="1:3" x14ac:dyDescent="0.25">
      <c r="A10" t="s">
        <v>687</v>
      </c>
      <c r="B10">
        <v>490</v>
      </c>
      <c r="C10" s="4">
        <f t="shared" si="0"/>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A49C-03EA-4F84-BD84-E7F28A501A33}">
  <dimension ref="A3:C11"/>
  <sheetViews>
    <sheetView workbookViewId="0">
      <selection activeCell="C9" activeCellId="1" sqref="A9:A10 C9:C10"/>
    </sheetView>
  </sheetViews>
  <sheetFormatPr baseColWidth="10" defaultRowHeight="13.2" x14ac:dyDescent="0.25"/>
  <cols>
    <col min="1" max="1" width="20.5546875" bestFit="1" customWidth="1"/>
    <col min="2" max="2" width="145" bestFit="1" customWidth="1"/>
  </cols>
  <sheetData>
    <row r="3" spans="1:3" x14ac:dyDescent="0.25">
      <c r="A3" s="1" t="s">
        <v>686</v>
      </c>
      <c r="B3" t="s">
        <v>700</v>
      </c>
    </row>
    <row r="4" spans="1:3" x14ac:dyDescent="0.25">
      <c r="A4" s="2" t="s">
        <v>23</v>
      </c>
      <c r="B4">
        <v>57</v>
      </c>
    </row>
    <row r="5" spans="1:3" x14ac:dyDescent="0.25">
      <c r="A5" s="2" t="s">
        <v>27</v>
      </c>
      <c r="B5">
        <v>433</v>
      </c>
    </row>
    <row r="6" spans="1:3" x14ac:dyDescent="0.25">
      <c r="A6" s="2" t="s">
        <v>687</v>
      </c>
      <c r="B6">
        <v>490</v>
      </c>
    </row>
    <row r="8" spans="1:3" x14ac:dyDescent="0.25">
      <c r="C8" t="s">
        <v>688</v>
      </c>
    </row>
    <row r="9" spans="1:3" x14ac:dyDescent="0.25">
      <c r="A9" t="s">
        <v>23</v>
      </c>
      <c r="B9">
        <v>57</v>
      </c>
      <c r="C9" s="4">
        <f>B9/$B$11</f>
        <v>0.11632653061224489</v>
      </c>
    </row>
    <row r="10" spans="1:3" x14ac:dyDescent="0.25">
      <c r="A10" t="s">
        <v>27</v>
      </c>
      <c r="B10">
        <v>433</v>
      </c>
      <c r="C10" s="4">
        <f t="shared" ref="C10:C11" si="0">B10/$B$11</f>
        <v>0.88367346938775515</v>
      </c>
    </row>
    <row r="11" spans="1:3" x14ac:dyDescent="0.25">
      <c r="A11" t="s">
        <v>687</v>
      </c>
      <c r="B11">
        <v>490</v>
      </c>
      <c r="C11" s="4">
        <f t="shared" si="0"/>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5F28-2A39-4787-B3DA-51659F84EA4B}">
  <dimension ref="A3:C11"/>
  <sheetViews>
    <sheetView workbookViewId="0">
      <selection activeCell="C9" activeCellId="1" sqref="A9:A10 C9:C10"/>
    </sheetView>
  </sheetViews>
  <sheetFormatPr baseColWidth="10" defaultRowHeight="13.2" x14ac:dyDescent="0.25"/>
  <cols>
    <col min="1" max="1" width="20.5546875" bestFit="1" customWidth="1"/>
    <col min="2" max="2" width="104.88671875" customWidth="1"/>
  </cols>
  <sheetData>
    <row r="3" spans="1:3" x14ac:dyDescent="0.25">
      <c r="A3" s="1" t="s">
        <v>686</v>
      </c>
      <c r="B3" t="s">
        <v>701</v>
      </c>
    </row>
    <row r="4" spans="1:3" x14ac:dyDescent="0.25">
      <c r="A4" s="2" t="s">
        <v>23</v>
      </c>
      <c r="B4">
        <v>458</v>
      </c>
    </row>
    <row r="5" spans="1:3" x14ac:dyDescent="0.25">
      <c r="A5" s="2" t="s">
        <v>27</v>
      </c>
      <c r="B5">
        <v>32</v>
      </c>
    </row>
    <row r="6" spans="1:3" x14ac:dyDescent="0.25">
      <c r="A6" s="2" t="s">
        <v>687</v>
      </c>
      <c r="B6">
        <v>490</v>
      </c>
    </row>
    <row r="8" spans="1:3" x14ac:dyDescent="0.25">
      <c r="C8" t="s">
        <v>688</v>
      </c>
    </row>
    <row r="9" spans="1:3" x14ac:dyDescent="0.25">
      <c r="A9" t="s">
        <v>23</v>
      </c>
      <c r="B9">
        <v>458</v>
      </c>
      <c r="C9" s="4">
        <f>B9/$B$11</f>
        <v>0.9346938775510204</v>
      </c>
    </row>
    <row r="10" spans="1:3" x14ac:dyDescent="0.25">
      <c r="A10" t="s">
        <v>27</v>
      </c>
      <c r="B10">
        <v>32</v>
      </c>
      <c r="C10" s="4">
        <f t="shared" ref="C10:C11" si="0">B10/$B$11</f>
        <v>6.5306122448979598E-2</v>
      </c>
    </row>
    <row r="11" spans="1:3" x14ac:dyDescent="0.25">
      <c r="A11" t="s">
        <v>687</v>
      </c>
      <c r="B11">
        <v>490</v>
      </c>
      <c r="C11" s="4">
        <f t="shared" si="0"/>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4719-137C-4B15-AF49-273D55690F16}">
  <dimension ref="A3:C11"/>
  <sheetViews>
    <sheetView workbookViewId="0">
      <selection activeCell="C9" activeCellId="1" sqref="A9:A10 C9:C10"/>
    </sheetView>
  </sheetViews>
  <sheetFormatPr baseColWidth="10" defaultRowHeight="13.2" x14ac:dyDescent="0.25"/>
  <cols>
    <col min="1" max="1" width="20.5546875" bestFit="1" customWidth="1"/>
    <col min="2" max="2" width="98.109375" bestFit="1" customWidth="1"/>
  </cols>
  <sheetData>
    <row r="3" spans="1:3" x14ac:dyDescent="0.25">
      <c r="A3" s="1" t="s">
        <v>686</v>
      </c>
      <c r="B3" t="s">
        <v>702</v>
      </c>
    </row>
    <row r="4" spans="1:3" x14ac:dyDescent="0.25">
      <c r="A4" s="2" t="s">
        <v>23</v>
      </c>
      <c r="B4">
        <v>357</v>
      </c>
    </row>
    <row r="5" spans="1:3" x14ac:dyDescent="0.25">
      <c r="A5" s="2" t="s">
        <v>27</v>
      </c>
      <c r="B5">
        <v>133</v>
      </c>
    </row>
    <row r="6" spans="1:3" x14ac:dyDescent="0.25">
      <c r="A6" s="2" t="s">
        <v>687</v>
      </c>
      <c r="B6">
        <v>490</v>
      </c>
    </row>
    <row r="8" spans="1:3" x14ac:dyDescent="0.25">
      <c r="A8" t="s">
        <v>686</v>
      </c>
      <c r="B8" t="s">
        <v>702</v>
      </c>
      <c r="C8" s="1" t="s">
        <v>688</v>
      </c>
    </row>
    <row r="9" spans="1:3" x14ac:dyDescent="0.25">
      <c r="A9" t="s">
        <v>23</v>
      </c>
      <c r="B9">
        <v>357</v>
      </c>
      <c r="C9" s="4">
        <f>B9/$B$11</f>
        <v>0.72857142857142854</v>
      </c>
    </row>
    <row r="10" spans="1:3" x14ac:dyDescent="0.25">
      <c r="A10" t="s">
        <v>27</v>
      </c>
      <c r="B10">
        <v>133</v>
      </c>
      <c r="C10" s="4">
        <f t="shared" ref="C10:C11" si="0">B10/$B$11</f>
        <v>0.27142857142857141</v>
      </c>
    </row>
    <row r="11" spans="1:3" x14ac:dyDescent="0.25">
      <c r="A11" t="s">
        <v>687</v>
      </c>
      <c r="B11">
        <v>490</v>
      </c>
      <c r="C11" s="4">
        <f t="shared" si="0"/>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136B-DF50-4122-96C5-61A1A0B679F1}">
  <dimension ref="A3:C11"/>
  <sheetViews>
    <sheetView workbookViewId="0">
      <selection activeCell="C9" activeCellId="1" sqref="A9:A10 C9:C10"/>
    </sheetView>
  </sheetViews>
  <sheetFormatPr baseColWidth="10" defaultRowHeight="13.2" x14ac:dyDescent="0.25"/>
  <cols>
    <col min="1" max="1" width="20.5546875" bestFit="1" customWidth="1"/>
    <col min="2" max="2" width="42.33203125" bestFit="1" customWidth="1"/>
  </cols>
  <sheetData>
    <row r="3" spans="1:3" x14ac:dyDescent="0.25">
      <c r="A3" s="1" t="s">
        <v>686</v>
      </c>
      <c r="B3" t="s">
        <v>703</v>
      </c>
    </row>
    <row r="4" spans="1:3" x14ac:dyDescent="0.25">
      <c r="A4" s="2" t="s">
        <v>23</v>
      </c>
      <c r="B4">
        <v>94</v>
      </c>
    </row>
    <row r="5" spans="1:3" x14ac:dyDescent="0.25">
      <c r="A5" s="2" t="s">
        <v>27</v>
      </c>
      <c r="B5">
        <v>39</v>
      </c>
    </row>
    <row r="6" spans="1:3" x14ac:dyDescent="0.25">
      <c r="A6" s="2" t="s">
        <v>687</v>
      </c>
      <c r="B6">
        <v>133</v>
      </c>
    </row>
    <row r="8" spans="1:3" x14ac:dyDescent="0.25">
      <c r="C8" t="s">
        <v>688</v>
      </c>
    </row>
    <row r="9" spans="1:3" x14ac:dyDescent="0.25">
      <c r="A9" t="s">
        <v>23</v>
      </c>
      <c r="B9">
        <v>94</v>
      </c>
      <c r="C9" s="4">
        <f>B9/$B$11</f>
        <v>0.70676691729323304</v>
      </c>
    </row>
    <row r="10" spans="1:3" x14ac:dyDescent="0.25">
      <c r="A10" t="s">
        <v>27</v>
      </c>
      <c r="B10">
        <v>39</v>
      </c>
      <c r="C10" s="4">
        <f t="shared" ref="C10:C11" si="0">B10/$B$11</f>
        <v>0.2932330827067669</v>
      </c>
    </row>
    <row r="11" spans="1:3" x14ac:dyDescent="0.25">
      <c r="A11" t="s">
        <v>687</v>
      </c>
      <c r="B11">
        <v>133</v>
      </c>
      <c r="C11" s="4">
        <f t="shared" si="0"/>
        <v>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824C-815F-4F04-968E-15129BD28F70}">
  <dimension ref="A3:C11"/>
  <sheetViews>
    <sheetView workbookViewId="0">
      <selection activeCell="C9" activeCellId="1" sqref="A9:A10 C9:C10"/>
    </sheetView>
  </sheetViews>
  <sheetFormatPr baseColWidth="10" defaultRowHeight="13.2" x14ac:dyDescent="0.25"/>
  <cols>
    <col min="1" max="1" width="20.5546875" bestFit="1" customWidth="1"/>
    <col min="2" max="2" width="42.77734375" bestFit="1" customWidth="1"/>
  </cols>
  <sheetData>
    <row r="3" spans="1:3" x14ac:dyDescent="0.25">
      <c r="A3" s="1" t="s">
        <v>686</v>
      </c>
      <c r="B3" t="s">
        <v>704</v>
      </c>
    </row>
    <row r="4" spans="1:3" x14ac:dyDescent="0.25">
      <c r="A4" s="2" t="s">
        <v>23</v>
      </c>
      <c r="B4">
        <v>55</v>
      </c>
    </row>
    <row r="5" spans="1:3" x14ac:dyDescent="0.25">
      <c r="A5" s="2" t="s">
        <v>27</v>
      </c>
      <c r="B5">
        <v>78</v>
      </c>
    </row>
    <row r="6" spans="1:3" x14ac:dyDescent="0.25">
      <c r="A6" s="2" t="s">
        <v>687</v>
      </c>
      <c r="B6">
        <v>133</v>
      </c>
    </row>
    <row r="8" spans="1:3" x14ac:dyDescent="0.25">
      <c r="C8" t="s">
        <v>688</v>
      </c>
    </row>
    <row r="9" spans="1:3" x14ac:dyDescent="0.25">
      <c r="A9" t="s">
        <v>23</v>
      </c>
      <c r="B9">
        <v>55</v>
      </c>
      <c r="C9" s="4">
        <f>B9/$B$11</f>
        <v>0.41353383458646614</v>
      </c>
    </row>
    <row r="10" spans="1:3" x14ac:dyDescent="0.25">
      <c r="A10" t="s">
        <v>27</v>
      </c>
      <c r="B10">
        <v>78</v>
      </c>
      <c r="C10" s="4">
        <f t="shared" ref="C10:C11" si="0">B10/$B$11</f>
        <v>0.5864661654135338</v>
      </c>
    </row>
    <row r="11" spans="1:3" x14ac:dyDescent="0.25">
      <c r="A11" t="s">
        <v>687</v>
      </c>
      <c r="B11">
        <v>133</v>
      </c>
      <c r="C11" s="4">
        <f t="shared" si="0"/>
        <v>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47E3F-AD80-4EFF-86BD-1B8DD1A06021}">
  <dimension ref="A3:C11"/>
  <sheetViews>
    <sheetView workbookViewId="0">
      <selection activeCell="G5" sqref="G5:I18"/>
    </sheetView>
  </sheetViews>
  <sheetFormatPr baseColWidth="10" defaultRowHeight="13.2" x14ac:dyDescent="0.25"/>
  <cols>
    <col min="1" max="1" width="20.5546875" bestFit="1" customWidth="1"/>
    <col min="2" max="2" width="40.109375" bestFit="1" customWidth="1"/>
  </cols>
  <sheetData>
    <row r="3" spans="1:3" x14ac:dyDescent="0.25">
      <c r="A3" s="1" t="s">
        <v>686</v>
      </c>
      <c r="B3" t="s">
        <v>705</v>
      </c>
    </row>
    <row r="4" spans="1:3" x14ac:dyDescent="0.25">
      <c r="A4" s="2" t="s">
        <v>23</v>
      </c>
      <c r="B4">
        <v>110</v>
      </c>
    </row>
    <row r="5" spans="1:3" x14ac:dyDescent="0.25">
      <c r="A5" s="2" t="s">
        <v>27</v>
      </c>
      <c r="B5">
        <v>23</v>
      </c>
    </row>
    <row r="6" spans="1:3" x14ac:dyDescent="0.25">
      <c r="A6" s="2" t="s">
        <v>687</v>
      </c>
      <c r="B6">
        <v>133</v>
      </c>
    </row>
    <row r="8" spans="1:3" x14ac:dyDescent="0.25">
      <c r="C8" t="s">
        <v>688</v>
      </c>
    </row>
    <row r="9" spans="1:3" x14ac:dyDescent="0.25">
      <c r="A9" t="s">
        <v>23</v>
      </c>
      <c r="B9">
        <v>110</v>
      </c>
      <c r="C9" s="4">
        <f>B9/$B$11</f>
        <v>0.82706766917293228</v>
      </c>
    </row>
    <row r="10" spans="1:3" x14ac:dyDescent="0.25">
      <c r="A10" t="s">
        <v>27</v>
      </c>
      <c r="B10">
        <v>23</v>
      </c>
      <c r="C10" s="4">
        <f t="shared" ref="C10:C11" si="0">B10/$B$11</f>
        <v>0.17293233082706766</v>
      </c>
    </row>
    <row r="11" spans="1:3" x14ac:dyDescent="0.25">
      <c r="A11" t="s">
        <v>687</v>
      </c>
      <c r="B11">
        <v>133</v>
      </c>
      <c r="C11" s="4">
        <f t="shared" si="0"/>
        <v>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B1163-3B25-4F7A-9B87-489471108107}">
  <dimension ref="A3:C12"/>
  <sheetViews>
    <sheetView workbookViewId="0">
      <selection activeCell="C10" activeCellId="1" sqref="A10:A11 C10:C11"/>
    </sheetView>
  </sheetViews>
  <sheetFormatPr baseColWidth="10" defaultRowHeight="13.2" x14ac:dyDescent="0.25"/>
  <cols>
    <col min="1" max="1" width="20.5546875" bestFit="1" customWidth="1"/>
    <col min="2" max="2" width="43.21875" bestFit="1" customWidth="1"/>
  </cols>
  <sheetData>
    <row r="3" spans="1:3" x14ac:dyDescent="0.25">
      <c r="A3" s="1" t="s">
        <v>686</v>
      </c>
      <c r="B3" t="s">
        <v>706</v>
      </c>
    </row>
    <row r="4" spans="1:3" x14ac:dyDescent="0.25">
      <c r="A4" s="2" t="s">
        <v>23</v>
      </c>
      <c r="B4">
        <v>124</v>
      </c>
    </row>
    <row r="5" spans="1:3" x14ac:dyDescent="0.25">
      <c r="A5" s="2" t="s">
        <v>27</v>
      </c>
      <c r="B5">
        <v>9</v>
      </c>
    </row>
    <row r="6" spans="1:3" x14ac:dyDescent="0.25">
      <c r="A6" s="2" t="s">
        <v>687</v>
      </c>
      <c r="B6">
        <v>133</v>
      </c>
    </row>
    <row r="9" spans="1:3" x14ac:dyDescent="0.25">
      <c r="C9" t="s">
        <v>688</v>
      </c>
    </row>
    <row r="10" spans="1:3" x14ac:dyDescent="0.25">
      <c r="A10" t="s">
        <v>23</v>
      </c>
      <c r="B10">
        <v>124</v>
      </c>
      <c r="C10" s="4">
        <f>B10/$B$12</f>
        <v>0.93233082706766912</v>
      </c>
    </row>
    <row r="11" spans="1:3" x14ac:dyDescent="0.25">
      <c r="A11" t="s">
        <v>27</v>
      </c>
      <c r="B11">
        <v>9</v>
      </c>
      <c r="C11" s="4">
        <f t="shared" ref="C11:C12" si="0">B11/$B$12</f>
        <v>6.7669172932330823E-2</v>
      </c>
    </row>
    <row r="12" spans="1:3" x14ac:dyDescent="0.25">
      <c r="A12" t="s">
        <v>687</v>
      </c>
      <c r="B12">
        <v>133</v>
      </c>
      <c r="C12" s="4">
        <f t="shared" si="0"/>
        <v>1</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D374-16FE-472F-89CF-7505BFB69FF9}">
  <dimension ref="A3:C11"/>
  <sheetViews>
    <sheetView workbookViewId="0">
      <selection activeCell="C9" activeCellId="1" sqref="A9:A10 C9:C10"/>
    </sheetView>
  </sheetViews>
  <sheetFormatPr baseColWidth="10" defaultRowHeight="13.2" x14ac:dyDescent="0.25"/>
  <cols>
    <col min="1" max="1" width="20.5546875" bestFit="1" customWidth="1"/>
    <col min="2" max="2" width="42.5546875" bestFit="1" customWidth="1"/>
  </cols>
  <sheetData>
    <row r="3" spans="1:3" x14ac:dyDescent="0.25">
      <c r="A3" s="1" t="s">
        <v>686</v>
      </c>
      <c r="B3" t="s">
        <v>707</v>
      </c>
    </row>
    <row r="4" spans="1:3" x14ac:dyDescent="0.25">
      <c r="A4" s="2" t="s">
        <v>23</v>
      </c>
      <c r="B4">
        <v>125</v>
      </c>
    </row>
    <row r="5" spans="1:3" x14ac:dyDescent="0.25">
      <c r="A5" s="2" t="s">
        <v>27</v>
      </c>
      <c r="B5">
        <v>8</v>
      </c>
    </row>
    <row r="6" spans="1:3" x14ac:dyDescent="0.25">
      <c r="A6" s="2" t="s">
        <v>687</v>
      </c>
      <c r="B6">
        <v>133</v>
      </c>
    </row>
    <row r="8" spans="1:3" x14ac:dyDescent="0.25">
      <c r="C8" t="s">
        <v>688</v>
      </c>
    </row>
    <row r="9" spans="1:3" x14ac:dyDescent="0.25">
      <c r="A9" t="s">
        <v>23</v>
      </c>
      <c r="B9">
        <v>125</v>
      </c>
      <c r="C9" s="4">
        <f>B9/$B$11</f>
        <v>0.93984962406015038</v>
      </c>
    </row>
    <row r="10" spans="1:3" x14ac:dyDescent="0.25">
      <c r="A10" t="s">
        <v>27</v>
      </c>
      <c r="B10">
        <v>8</v>
      </c>
      <c r="C10" s="4">
        <f t="shared" ref="C10:C11" si="0">B10/$B$11</f>
        <v>6.0150375939849621E-2</v>
      </c>
    </row>
    <row r="11" spans="1:3" x14ac:dyDescent="0.25">
      <c r="A11" t="s">
        <v>687</v>
      </c>
      <c r="B11">
        <v>133</v>
      </c>
      <c r="C11" s="4">
        <f t="shared" si="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8039-303B-4655-BB6A-927CDA75C765}">
  <dimension ref="A3:F15"/>
  <sheetViews>
    <sheetView workbookViewId="0">
      <selection activeCell="F26" sqref="F26"/>
    </sheetView>
  </sheetViews>
  <sheetFormatPr baseColWidth="10" defaultRowHeight="13.2" x14ac:dyDescent="0.25"/>
  <cols>
    <col min="1" max="1" width="20.5546875" bestFit="1" customWidth="1"/>
    <col min="2" max="2" width="49.33203125" bestFit="1" customWidth="1"/>
  </cols>
  <sheetData>
    <row r="3" spans="1:6" x14ac:dyDescent="0.25">
      <c r="A3" s="1" t="s">
        <v>686</v>
      </c>
      <c r="B3" t="s">
        <v>690</v>
      </c>
    </row>
    <row r="4" spans="1:6" x14ac:dyDescent="0.25">
      <c r="A4" s="2" t="s">
        <v>26</v>
      </c>
      <c r="B4">
        <v>415</v>
      </c>
    </row>
    <row r="5" spans="1:6" x14ac:dyDescent="0.25">
      <c r="A5" s="2" t="s">
        <v>70</v>
      </c>
      <c r="B5">
        <v>10</v>
      </c>
    </row>
    <row r="6" spans="1:6" x14ac:dyDescent="0.25">
      <c r="A6" s="2" t="s">
        <v>54</v>
      </c>
      <c r="B6">
        <v>108</v>
      </c>
    </row>
    <row r="7" spans="1:6" x14ac:dyDescent="0.25">
      <c r="A7" s="2" t="s">
        <v>114</v>
      </c>
      <c r="B7">
        <v>4</v>
      </c>
    </row>
    <row r="8" spans="1:6" x14ac:dyDescent="0.25">
      <c r="A8" s="2" t="s">
        <v>687</v>
      </c>
      <c r="B8">
        <v>537</v>
      </c>
    </row>
    <row r="10" spans="1:6" x14ac:dyDescent="0.25">
      <c r="A10" t="s">
        <v>686</v>
      </c>
      <c r="B10" t="s">
        <v>690</v>
      </c>
      <c r="C10" s="1" t="s">
        <v>688</v>
      </c>
    </row>
    <row r="11" spans="1:6" x14ac:dyDescent="0.25">
      <c r="A11" t="s">
        <v>26</v>
      </c>
      <c r="B11">
        <v>415</v>
      </c>
      <c r="C11" s="4">
        <f>B11/$B$15</f>
        <v>0.77281191806331473</v>
      </c>
      <c r="F11" s="5"/>
    </row>
    <row r="12" spans="1:6" x14ac:dyDescent="0.25">
      <c r="A12" t="s">
        <v>70</v>
      </c>
      <c r="B12">
        <v>10</v>
      </c>
      <c r="C12" s="4">
        <f>B12/$B$15</f>
        <v>1.86219739292365E-2</v>
      </c>
    </row>
    <row r="13" spans="1:6" x14ac:dyDescent="0.25">
      <c r="A13" t="s">
        <v>114</v>
      </c>
      <c r="B13">
        <v>4</v>
      </c>
      <c r="C13" s="4">
        <f>B13/$B$15</f>
        <v>7.4487895716945996E-3</v>
      </c>
    </row>
    <row r="14" spans="1:6" x14ac:dyDescent="0.25">
      <c r="A14" t="s">
        <v>54</v>
      </c>
      <c r="B14">
        <v>108</v>
      </c>
      <c r="C14" s="4">
        <f t="shared" ref="C14" si="0">B14/$B$15</f>
        <v>0.2011173184357542</v>
      </c>
    </row>
    <row r="15" spans="1:6" x14ac:dyDescent="0.25">
      <c r="A15" t="s">
        <v>687</v>
      </c>
      <c r="B15">
        <v>537</v>
      </c>
      <c r="C15" s="4">
        <f>B15/$B$15</f>
        <v>1</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77CA-4600-4069-8DAD-7AE73BFF6C45}">
  <dimension ref="A3:C11"/>
  <sheetViews>
    <sheetView workbookViewId="0">
      <selection activeCell="C9" activeCellId="1" sqref="A9:A10 C9:C10"/>
    </sheetView>
  </sheetViews>
  <sheetFormatPr baseColWidth="10" defaultRowHeight="13.2" x14ac:dyDescent="0.25"/>
  <cols>
    <col min="1" max="1" width="20.5546875" bestFit="1" customWidth="1"/>
    <col min="2" max="2" width="40.77734375" bestFit="1" customWidth="1"/>
  </cols>
  <sheetData>
    <row r="3" spans="1:3" x14ac:dyDescent="0.25">
      <c r="A3" s="1" t="s">
        <v>686</v>
      </c>
      <c r="B3" t="s">
        <v>708</v>
      </c>
    </row>
    <row r="4" spans="1:3" x14ac:dyDescent="0.25">
      <c r="A4" s="2" t="s">
        <v>23</v>
      </c>
      <c r="B4">
        <v>81</v>
      </c>
    </row>
    <row r="5" spans="1:3" x14ac:dyDescent="0.25">
      <c r="A5" s="2" t="s">
        <v>27</v>
      </c>
      <c r="B5">
        <v>52</v>
      </c>
    </row>
    <row r="6" spans="1:3" x14ac:dyDescent="0.25">
      <c r="A6" s="2" t="s">
        <v>687</v>
      </c>
      <c r="B6">
        <v>133</v>
      </c>
    </row>
    <row r="8" spans="1:3" x14ac:dyDescent="0.25">
      <c r="C8" t="s">
        <v>688</v>
      </c>
    </row>
    <row r="9" spans="1:3" x14ac:dyDescent="0.25">
      <c r="A9" t="s">
        <v>23</v>
      </c>
      <c r="B9">
        <v>81</v>
      </c>
      <c r="C9" s="4">
        <f>B9/$B$11</f>
        <v>0.60902255639097747</v>
      </c>
    </row>
    <row r="10" spans="1:3" x14ac:dyDescent="0.25">
      <c r="A10" t="s">
        <v>27</v>
      </c>
      <c r="B10">
        <v>52</v>
      </c>
      <c r="C10" s="4">
        <f t="shared" ref="C10:C11" si="0">B10/$B$11</f>
        <v>0.39097744360902253</v>
      </c>
    </row>
    <row r="11" spans="1:3" x14ac:dyDescent="0.25">
      <c r="A11" t="s">
        <v>687</v>
      </c>
      <c r="B11">
        <v>133</v>
      </c>
      <c r="C11" s="4">
        <f t="shared" si="0"/>
        <v>1</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619BB-EC51-4A0F-BE86-9A0F7D8777B8}">
  <dimension ref="A3:C11"/>
  <sheetViews>
    <sheetView workbookViewId="0">
      <selection activeCell="C9" activeCellId="1" sqref="A9:A10 C9:C10"/>
    </sheetView>
  </sheetViews>
  <sheetFormatPr baseColWidth="10" defaultRowHeight="13.2" x14ac:dyDescent="0.25"/>
  <cols>
    <col min="1" max="1" width="20.5546875" bestFit="1" customWidth="1"/>
    <col min="2" max="2" width="38.77734375" bestFit="1" customWidth="1"/>
  </cols>
  <sheetData>
    <row r="3" spans="1:3" x14ac:dyDescent="0.25">
      <c r="A3" s="1" t="s">
        <v>686</v>
      </c>
      <c r="B3" t="s">
        <v>709</v>
      </c>
    </row>
    <row r="4" spans="1:3" x14ac:dyDescent="0.25">
      <c r="A4" s="2" t="s">
        <v>23</v>
      </c>
      <c r="B4">
        <v>99</v>
      </c>
    </row>
    <row r="5" spans="1:3" x14ac:dyDescent="0.25">
      <c r="A5" s="2" t="s">
        <v>27</v>
      </c>
      <c r="B5">
        <v>34</v>
      </c>
    </row>
    <row r="6" spans="1:3" x14ac:dyDescent="0.25">
      <c r="A6" s="2" t="s">
        <v>687</v>
      </c>
      <c r="B6">
        <v>133</v>
      </c>
    </row>
    <row r="8" spans="1:3" x14ac:dyDescent="0.25">
      <c r="C8" t="s">
        <v>688</v>
      </c>
    </row>
    <row r="9" spans="1:3" x14ac:dyDescent="0.25">
      <c r="A9" t="s">
        <v>23</v>
      </c>
      <c r="B9">
        <v>99</v>
      </c>
      <c r="C9" s="4">
        <f>B9/$B$11</f>
        <v>0.74436090225563911</v>
      </c>
    </row>
    <row r="10" spans="1:3" x14ac:dyDescent="0.25">
      <c r="A10" t="s">
        <v>27</v>
      </c>
      <c r="B10">
        <v>34</v>
      </c>
      <c r="C10" s="4">
        <f t="shared" ref="C10:C11" si="0">B10/$B$11</f>
        <v>0.25563909774436089</v>
      </c>
    </row>
    <row r="11" spans="1:3" x14ac:dyDescent="0.25">
      <c r="A11" t="s">
        <v>687</v>
      </c>
      <c r="B11">
        <v>133</v>
      </c>
      <c r="C11" s="4">
        <f t="shared" si="0"/>
        <v>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4F52C-4B29-4D15-9C83-80D60F5F4783}">
  <dimension ref="A3:C15"/>
  <sheetViews>
    <sheetView workbookViewId="0">
      <selection activeCell="C11" activeCellId="1" sqref="A11:A14 C11:C14"/>
    </sheetView>
  </sheetViews>
  <sheetFormatPr baseColWidth="10" defaultRowHeight="13.2" x14ac:dyDescent="0.25"/>
  <cols>
    <col min="1" max="1" width="27.88671875" bestFit="1" customWidth="1"/>
    <col min="2" max="2" width="59.88671875" bestFit="1" customWidth="1"/>
  </cols>
  <sheetData>
    <row r="3" spans="1:3" x14ac:dyDescent="0.25">
      <c r="A3" s="1" t="s">
        <v>686</v>
      </c>
      <c r="B3" t="s">
        <v>710</v>
      </c>
    </row>
    <row r="4" spans="1:3" x14ac:dyDescent="0.25">
      <c r="A4" s="2" t="s">
        <v>32</v>
      </c>
      <c r="B4">
        <v>173</v>
      </c>
    </row>
    <row r="5" spans="1:3" x14ac:dyDescent="0.25">
      <c r="A5" s="2" t="s">
        <v>47</v>
      </c>
      <c r="B5">
        <v>218</v>
      </c>
    </row>
    <row r="6" spans="1:3" x14ac:dyDescent="0.25">
      <c r="A6" s="2" t="s">
        <v>60</v>
      </c>
      <c r="B6">
        <v>95</v>
      </c>
    </row>
    <row r="7" spans="1:3" x14ac:dyDescent="0.25">
      <c r="A7" s="2" t="s">
        <v>168</v>
      </c>
      <c r="B7">
        <v>4</v>
      </c>
    </row>
    <row r="8" spans="1:3" x14ac:dyDescent="0.25">
      <c r="A8" s="2" t="s">
        <v>687</v>
      </c>
      <c r="B8">
        <v>490</v>
      </c>
    </row>
    <row r="10" spans="1:3" x14ac:dyDescent="0.25">
      <c r="C10" t="s">
        <v>688</v>
      </c>
    </row>
    <row r="11" spans="1:3" x14ac:dyDescent="0.25">
      <c r="A11" t="s">
        <v>168</v>
      </c>
      <c r="B11">
        <v>4</v>
      </c>
      <c r="C11" s="4">
        <f>B11/$B$15</f>
        <v>8.1632653061224497E-3</v>
      </c>
    </row>
    <row r="12" spans="1:3" x14ac:dyDescent="0.25">
      <c r="A12" t="s">
        <v>32</v>
      </c>
      <c r="B12">
        <v>173</v>
      </c>
      <c r="C12" s="4">
        <f>B12/$B$15</f>
        <v>0.35306122448979593</v>
      </c>
    </row>
    <row r="13" spans="1:3" x14ac:dyDescent="0.25">
      <c r="A13" t="s">
        <v>47</v>
      </c>
      <c r="B13">
        <v>218</v>
      </c>
      <c r="C13" s="4">
        <f>B13/$B$15</f>
        <v>0.44489795918367347</v>
      </c>
    </row>
    <row r="14" spans="1:3" x14ac:dyDescent="0.25">
      <c r="A14" t="s">
        <v>60</v>
      </c>
      <c r="B14">
        <v>95</v>
      </c>
      <c r="C14" s="4">
        <f>B14/$B$15</f>
        <v>0.19387755102040816</v>
      </c>
    </row>
    <row r="15" spans="1:3" x14ac:dyDescent="0.25">
      <c r="A15" t="s">
        <v>687</v>
      </c>
      <c r="B15">
        <v>490</v>
      </c>
      <c r="C15" s="4">
        <f>B15/$B$15</f>
        <v>1</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4507-4E2A-4E99-B564-37CBDE31A881}">
  <dimension ref="A3:C13"/>
  <sheetViews>
    <sheetView workbookViewId="0">
      <selection activeCell="C10" activeCellId="1" sqref="A10:A12 C10:C12"/>
    </sheetView>
  </sheetViews>
  <sheetFormatPr baseColWidth="10" defaultRowHeight="13.2" x14ac:dyDescent="0.25"/>
  <cols>
    <col min="1" max="1" width="20.5546875" bestFit="1" customWidth="1"/>
    <col min="2" max="2" width="54.88671875" bestFit="1" customWidth="1"/>
  </cols>
  <sheetData>
    <row r="3" spans="1:3" x14ac:dyDescent="0.25">
      <c r="A3" s="1" t="s">
        <v>686</v>
      </c>
      <c r="B3" t="s">
        <v>711</v>
      </c>
    </row>
    <row r="4" spans="1:3" x14ac:dyDescent="0.25">
      <c r="A4" s="2" t="s">
        <v>33</v>
      </c>
      <c r="B4">
        <v>157</v>
      </c>
    </row>
    <row r="5" spans="1:3" x14ac:dyDescent="0.25">
      <c r="A5" s="2" t="s">
        <v>41</v>
      </c>
      <c r="B5">
        <v>241</v>
      </c>
    </row>
    <row r="6" spans="1:3" x14ac:dyDescent="0.25">
      <c r="A6" s="2" t="s">
        <v>71</v>
      </c>
      <c r="B6">
        <v>92</v>
      </c>
    </row>
    <row r="7" spans="1:3" x14ac:dyDescent="0.25">
      <c r="A7" s="2" t="s">
        <v>687</v>
      </c>
      <c r="B7">
        <v>490</v>
      </c>
    </row>
    <row r="9" spans="1:3" x14ac:dyDescent="0.25">
      <c r="C9" t="s">
        <v>688</v>
      </c>
    </row>
    <row r="10" spans="1:3" x14ac:dyDescent="0.25">
      <c r="A10" t="s">
        <v>71</v>
      </c>
      <c r="B10">
        <v>92</v>
      </c>
      <c r="C10" s="4">
        <f>B10/$B$13</f>
        <v>0.18775510204081633</v>
      </c>
    </row>
    <row r="11" spans="1:3" x14ac:dyDescent="0.25">
      <c r="A11" t="s">
        <v>33</v>
      </c>
      <c r="B11">
        <v>157</v>
      </c>
      <c r="C11" s="4">
        <f t="shared" ref="C11:C13" si="0">B11/$B$13</f>
        <v>0.32040816326530613</v>
      </c>
    </row>
    <row r="12" spans="1:3" x14ac:dyDescent="0.25">
      <c r="A12" t="s">
        <v>41</v>
      </c>
      <c r="B12">
        <v>241</v>
      </c>
      <c r="C12" s="4">
        <f t="shared" si="0"/>
        <v>0.49183673469387756</v>
      </c>
    </row>
    <row r="13" spans="1:3" x14ac:dyDescent="0.25">
      <c r="A13" t="s">
        <v>687</v>
      </c>
      <c r="B13">
        <v>490</v>
      </c>
      <c r="C13" s="4">
        <f t="shared" si="0"/>
        <v>1</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1637-9D40-40E1-9D7C-ADDF2EAEB59F}">
  <dimension ref="A3:C17"/>
  <sheetViews>
    <sheetView workbookViewId="0">
      <selection activeCell="C13" activeCellId="1" sqref="A13:A16 C13:C16"/>
    </sheetView>
  </sheetViews>
  <sheetFormatPr baseColWidth="10" defaultRowHeight="13.2" x14ac:dyDescent="0.25"/>
  <cols>
    <col min="1" max="1" width="20.5546875" bestFit="1" customWidth="1"/>
    <col min="2" max="2" width="81.21875" bestFit="1" customWidth="1"/>
  </cols>
  <sheetData>
    <row r="3" spans="1:3" x14ac:dyDescent="0.25">
      <c r="A3" s="1" t="s">
        <v>686</v>
      </c>
      <c r="B3" t="s">
        <v>712</v>
      </c>
    </row>
    <row r="4" spans="1:3" x14ac:dyDescent="0.25">
      <c r="A4" s="2" t="s">
        <v>83</v>
      </c>
      <c r="B4">
        <v>71</v>
      </c>
    </row>
    <row r="5" spans="1:3" x14ac:dyDescent="0.25">
      <c r="A5" s="2" t="s">
        <v>34</v>
      </c>
      <c r="B5">
        <v>233</v>
      </c>
    </row>
    <row r="6" spans="1:3" x14ac:dyDescent="0.25">
      <c r="A6" s="2" t="s">
        <v>123</v>
      </c>
      <c r="B6">
        <v>21</v>
      </c>
    </row>
    <row r="7" spans="1:3" x14ac:dyDescent="0.25">
      <c r="A7" s="2" t="s">
        <v>43</v>
      </c>
      <c r="B7">
        <v>165</v>
      </c>
    </row>
    <row r="8" spans="1:3" x14ac:dyDescent="0.25">
      <c r="A8" s="2" t="s">
        <v>687</v>
      </c>
      <c r="B8">
        <v>490</v>
      </c>
    </row>
    <row r="12" spans="1:3" x14ac:dyDescent="0.25">
      <c r="C12" t="s">
        <v>688</v>
      </c>
    </row>
    <row r="13" spans="1:3" x14ac:dyDescent="0.25">
      <c r="A13" t="s">
        <v>83</v>
      </c>
      <c r="B13">
        <v>71</v>
      </c>
      <c r="C13" s="4">
        <f>B13/$B$17</f>
        <v>0.14489795918367346</v>
      </c>
    </row>
    <row r="14" spans="1:3" x14ac:dyDescent="0.25">
      <c r="A14" t="s">
        <v>123</v>
      </c>
      <c r="B14">
        <v>21</v>
      </c>
      <c r="C14" s="4">
        <f t="shared" ref="C14:C17" si="0">B14/$B$17</f>
        <v>4.2857142857142858E-2</v>
      </c>
    </row>
    <row r="15" spans="1:3" x14ac:dyDescent="0.25">
      <c r="A15" t="s">
        <v>43</v>
      </c>
      <c r="B15">
        <v>165</v>
      </c>
      <c r="C15" s="4">
        <f t="shared" si="0"/>
        <v>0.33673469387755101</v>
      </c>
    </row>
    <row r="16" spans="1:3" x14ac:dyDescent="0.25">
      <c r="A16" t="s">
        <v>34</v>
      </c>
      <c r="B16">
        <v>233</v>
      </c>
      <c r="C16" s="4">
        <f t="shared" si="0"/>
        <v>0.47551020408163264</v>
      </c>
    </row>
    <row r="17" spans="1:3" x14ac:dyDescent="0.25">
      <c r="A17" t="s">
        <v>687</v>
      </c>
      <c r="B17">
        <v>490</v>
      </c>
      <c r="C17" s="4">
        <f t="shared" si="0"/>
        <v>1</v>
      </c>
    </row>
  </sheetData>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3A57-0FB8-4938-817D-61F2FAFF2AD8}">
  <dimension ref="A3:C12"/>
  <sheetViews>
    <sheetView workbookViewId="0">
      <selection activeCell="C10" activeCellId="1" sqref="A10:A11 C10:C11"/>
    </sheetView>
  </sheetViews>
  <sheetFormatPr baseColWidth="10" defaultRowHeight="13.2" x14ac:dyDescent="0.25"/>
  <cols>
    <col min="1" max="1" width="20.5546875" bestFit="1" customWidth="1"/>
    <col min="2" max="2" width="88.77734375" bestFit="1" customWidth="1"/>
  </cols>
  <sheetData>
    <row r="3" spans="1:3" x14ac:dyDescent="0.25">
      <c r="A3" s="1" t="s">
        <v>686</v>
      </c>
      <c r="B3" t="s">
        <v>713</v>
      </c>
    </row>
    <row r="4" spans="1:3" x14ac:dyDescent="0.25">
      <c r="A4" s="2" t="s">
        <v>23</v>
      </c>
      <c r="B4">
        <v>138</v>
      </c>
    </row>
    <row r="5" spans="1:3" x14ac:dyDescent="0.25">
      <c r="A5" s="2" t="s">
        <v>27</v>
      </c>
      <c r="B5">
        <v>352</v>
      </c>
    </row>
    <row r="6" spans="1:3" x14ac:dyDescent="0.25">
      <c r="A6" s="2" t="s">
        <v>687</v>
      </c>
      <c r="B6">
        <v>490</v>
      </c>
    </row>
    <row r="9" spans="1:3" x14ac:dyDescent="0.25">
      <c r="C9" t="s">
        <v>688</v>
      </c>
    </row>
    <row r="10" spans="1:3" x14ac:dyDescent="0.25">
      <c r="A10" t="s">
        <v>23</v>
      </c>
      <c r="B10">
        <v>138</v>
      </c>
      <c r="C10" s="4">
        <f>B10/$B$12</f>
        <v>0.28163265306122448</v>
      </c>
    </row>
    <row r="11" spans="1:3" x14ac:dyDescent="0.25">
      <c r="A11" t="s">
        <v>27</v>
      </c>
      <c r="B11">
        <v>352</v>
      </c>
      <c r="C11" s="4">
        <f t="shared" ref="C11:C12" si="0">B11/$B$12</f>
        <v>0.71836734693877546</v>
      </c>
    </row>
    <row r="12" spans="1:3" x14ac:dyDescent="0.25">
      <c r="A12" t="s">
        <v>687</v>
      </c>
      <c r="B12">
        <v>490</v>
      </c>
      <c r="C12" s="4">
        <f t="shared" si="0"/>
        <v>1</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6BF90-672B-4059-88F0-1B54CA79406A}">
  <dimension ref="A3:C12"/>
  <sheetViews>
    <sheetView workbookViewId="0">
      <selection activeCell="B21" sqref="B21"/>
    </sheetView>
  </sheetViews>
  <sheetFormatPr baseColWidth="10" defaultRowHeight="13.2" x14ac:dyDescent="0.25"/>
  <cols>
    <col min="1" max="1" width="20.5546875" bestFit="1" customWidth="1"/>
    <col min="2" max="2" width="131.44140625" bestFit="1" customWidth="1"/>
  </cols>
  <sheetData>
    <row r="3" spans="1:3" x14ac:dyDescent="0.25">
      <c r="A3" s="1" t="s">
        <v>686</v>
      </c>
      <c r="B3" t="s">
        <v>714</v>
      </c>
    </row>
    <row r="4" spans="1:3" x14ac:dyDescent="0.25">
      <c r="A4" s="2" t="s">
        <v>23</v>
      </c>
      <c r="B4">
        <v>219</v>
      </c>
    </row>
    <row r="5" spans="1:3" x14ac:dyDescent="0.25">
      <c r="A5" s="2" t="s">
        <v>27</v>
      </c>
      <c r="B5">
        <v>271</v>
      </c>
    </row>
    <row r="6" spans="1:3" x14ac:dyDescent="0.25">
      <c r="A6" s="2" t="s">
        <v>687</v>
      </c>
      <c r="B6">
        <v>490</v>
      </c>
    </row>
    <row r="9" spans="1:3" x14ac:dyDescent="0.25">
      <c r="C9" t="s">
        <v>688</v>
      </c>
    </row>
    <row r="10" spans="1:3" x14ac:dyDescent="0.25">
      <c r="A10" t="s">
        <v>23</v>
      </c>
      <c r="B10">
        <v>219</v>
      </c>
      <c r="C10" s="4">
        <f>B10/$B$12</f>
        <v>0.44693877551020406</v>
      </c>
    </row>
    <row r="11" spans="1:3" x14ac:dyDescent="0.25">
      <c r="A11" t="s">
        <v>27</v>
      </c>
      <c r="B11">
        <v>271</v>
      </c>
      <c r="C11" s="4">
        <f t="shared" ref="C11:C12" si="0">B11/$B$12</f>
        <v>0.55306122448979589</v>
      </c>
    </row>
    <row r="12" spans="1:3" x14ac:dyDescent="0.25">
      <c r="A12" t="s">
        <v>687</v>
      </c>
      <c r="B12">
        <v>490</v>
      </c>
      <c r="C12" s="4">
        <f t="shared" si="0"/>
        <v>1</v>
      </c>
    </row>
  </sheetData>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A916-9241-403B-A652-7D97E7E9E1FF}">
  <dimension ref="A3:C21"/>
  <sheetViews>
    <sheetView workbookViewId="0">
      <selection activeCell="B3" sqref="B3:H3"/>
    </sheetView>
  </sheetViews>
  <sheetFormatPr baseColWidth="10" defaultRowHeight="13.2" x14ac:dyDescent="0.25"/>
  <cols>
    <col min="1" max="1" width="20.5546875" bestFit="1" customWidth="1"/>
    <col min="2" max="2" width="60.44140625" customWidth="1"/>
  </cols>
  <sheetData>
    <row r="3" spans="1:3" x14ac:dyDescent="0.25">
      <c r="A3" s="1" t="s">
        <v>686</v>
      </c>
      <c r="B3" t="s">
        <v>715</v>
      </c>
    </row>
    <row r="4" spans="1:3" x14ac:dyDescent="0.25">
      <c r="A4" s="2" t="s">
        <v>51</v>
      </c>
      <c r="B4">
        <v>166</v>
      </c>
    </row>
    <row r="5" spans="1:3" x14ac:dyDescent="0.25">
      <c r="A5" s="2" t="s">
        <v>57</v>
      </c>
      <c r="B5">
        <v>67</v>
      </c>
    </row>
    <row r="6" spans="1:3" x14ac:dyDescent="0.25">
      <c r="A6" s="2" t="s">
        <v>35</v>
      </c>
      <c r="B6">
        <v>80</v>
      </c>
    </row>
    <row r="7" spans="1:3" x14ac:dyDescent="0.25">
      <c r="A7" s="2" t="s">
        <v>64</v>
      </c>
      <c r="B7">
        <v>91</v>
      </c>
    </row>
    <row r="8" spans="1:3" x14ac:dyDescent="0.25">
      <c r="A8" s="2" t="s">
        <v>74</v>
      </c>
      <c r="B8">
        <v>55</v>
      </c>
    </row>
    <row r="9" spans="1:3" x14ac:dyDescent="0.25">
      <c r="A9" s="2" t="s">
        <v>165</v>
      </c>
      <c r="B9">
        <v>21</v>
      </c>
    </row>
    <row r="10" spans="1:3" x14ac:dyDescent="0.25">
      <c r="A10" s="2" t="s">
        <v>687</v>
      </c>
      <c r="B10">
        <v>480</v>
      </c>
    </row>
    <row r="14" spans="1:3" x14ac:dyDescent="0.25">
      <c r="C14" t="s">
        <v>688</v>
      </c>
    </row>
    <row r="15" spans="1:3" x14ac:dyDescent="0.25">
      <c r="A15" t="s">
        <v>57</v>
      </c>
      <c r="B15">
        <v>67</v>
      </c>
      <c r="C15" s="4">
        <f>B15/$B$21</f>
        <v>0.13958333333333334</v>
      </c>
    </row>
    <row r="16" spans="1:3" x14ac:dyDescent="0.25">
      <c r="A16" t="s">
        <v>35</v>
      </c>
      <c r="B16">
        <v>80</v>
      </c>
      <c r="C16" s="4">
        <f t="shared" ref="C16:C21" si="0">B16/$B$21</f>
        <v>0.16666666666666666</v>
      </c>
    </row>
    <row r="17" spans="1:3" x14ac:dyDescent="0.25">
      <c r="A17" t="s">
        <v>64</v>
      </c>
      <c r="B17">
        <v>91</v>
      </c>
      <c r="C17" s="4">
        <f t="shared" si="0"/>
        <v>0.18958333333333333</v>
      </c>
    </row>
    <row r="18" spans="1:3" x14ac:dyDescent="0.25">
      <c r="A18" t="s">
        <v>74</v>
      </c>
      <c r="B18">
        <v>55</v>
      </c>
      <c r="C18" s="4">
        <f t="shared" si="0"/>
        <v>0.11458333333333333</v>
      </c>
    </row>
    <row r="19" spans="1:3" x14ac:dyDescent="0.25">
      <c r="A19" t="s">
        <v>165</v>
      </c>
      <c r="B19">
        <v>21</v>
      </c>
      <c r="C19" s="4">
        <f t="shared" si="0"/>
        <v>4.3749999999999997E-2</v>
      </c>
    </row>
    <row r="20" spans="1:3" x14ac:dyDescent="0.25">
      <c r="A20" s="2" t="s">
        <v>51</v>
      </c>
      <c r="B20">
        <v>166</v>
      </c>
      <c r="C20" s="4">
        <f t="shared" si="0"/>
        <v>0.34583333333333333</v>
      </c>
    </row>
    <row r="21" spans="1:3" x14ac:dyDescent="0.25">
      <c r="A21" t="s">
        <v>687</v>
      </c>
      <c r="B21">
        <v>480</v>
      </c>
      <c r="C21" s="4">
        <f t="shared" si="0"/>
        <v>1</v>
      </c>
    </row>
  </sheetData>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E1BB-9758-48F0-B8C6-F19F5DB087E1}">
  <dimension ref="A3:C12"/>
  <sheetViews>
    <sheetView workbookViewId="0">
      <selection activeCell="B33" sqref="B33"/>
    </sheetView>
  </sheetViews>
  <sheetFormatPr baseColWidth="10" defaultRowHeight="13.2" x14ac:dyDescent="0.25"/>
  <cols>
    <col min="1" max="1" width="20.5546875" bestFit="1" customWidth="1"/>
    <col min="2" max="2" width="118.88671875" bestFit="1" customWidth="1"/>
  </cols>
  <sheetData>
    <row r="3" spans="1:3" x14ac:dyDescent="0.25">
      <c r="A3" s="1" t="s">
        <v>686</v>
      </c>
      <c r="B3" t="s">
        <v>716</v>
      </c>
    </row>
    <row r="4" spans="1:3" x14ac:dyDescent="0.25">
      <c r="A4" s="2" t="s">
        <v>23</v>
      </c>
      <c r="B4">
        <v>259</v>
      </c>
    </row>
    <row r="5" spans="1:3" x14ac:dyDescent="0.25">
      <c r="A5" s="2" t="s">
        <v>27</v>
      </c>
      <c r="B5">
        <v>217</v>
      </c>
    </row>
    <row r="6" spans="1:3" x14ac:dyDescent="0.25">
      <c r="A6" s="2" t="s">
        <v>687</v>
      </c>
      <c r="B6">
        <v>476</v>
      </c>
    </row>
    <row r="9" spans="1:3" x14ac:dyDescent="0.25">
      <c r="C9" t="s">
        <v>688</v>
      </c>
    </row>
    <row r="10" spans="1:3" x14ac:dyDescent="0.25">
      <c r="A10" t="s">
        <v>23</v>
      </c>
      <c r="B10">
        <v>259</v>
      </c>
      <c r="C10" s="4">
        <f>B10/$B$12</f>
        <v>0.54411764705882348</v>
      </c>
    </row>
    <row r="11" spans="1:3" x14ac:dyDescent="0.25">
      <c r="A11" t="s">
        <v>27</v>
      </c>
      <c r="B11">
        <v>217</v>
      </c>
      <c r="C11" s="4">
        <f t="shared" ref="C11:C12" si="0">B11/$B$12</f>
        <v>0.45588235294117646</v>
      </c>
    </row>
    <row r="12" spans="1:3" x14ac:dyDescent="0.25">
      <c r="A12" t="s">
        <v>687</v>
      </c>
      <c r="B12">
        <v>476</v>
      </c>
      <c r="C12" s="4">
        <f t="shared" si="0"/>
        <v>1</v>
      </c>
    </row>
  </sheetData>
  <pageMargins left="0.7" right="0.7" top="0.75" bottom="0.75" header="0.3" footer="0.3"/>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5639-6885-4ADC-922C-DB60637767DF}">
  <dimension ref="A3:C13"/>
  <sheetViews>
    <sheetView workbookViewId="0">
      <selection activeCell="C10" activeCellId="1" sqref="A10:A12 C10:C12"/>
    </sheetView>
  </sheetViews>
  <sheetFormatPr baseColWidth="10" defaultRowHeight="13.2" x14ac:dyDescent="0.25"/>
  <cols>
    <col min="1" max="1" width="20.5546875" bestFit="1" customWidth="1"/>
    <col min="2" max="2" width="153.44140625" bestFit="1" customWidth="1"/>
  </cols>
  <sheetData>
    <row r="3" spans="1:3" x14ac:dyDescent="0.25">
      <c r="A3" s="1" t="s">
        <v>686</v>
      </c>
      <c r="B3" t="s">
        <v>717</v>
      </c>
    </row>
    <row r="4" spans="1:3" x14ac:dyDescent="0.25">
      <c r="A4" s="2" t="s">
        <v>38</v>
      </c>
      <c r="B4">
        <v>101</v>
      </c>
    </row>
    <row r="5" spans="1:3" x14ac:dyDescent="0.25">
      <c r="A5" s="2" t="s">
        <v>23</v>
      </c>
      <c r="B5">
        <v>209</v>
      </c>
    </row>
    <row r="6" spans="1:3" x14ac:dyDescent="0.25">
      <c r="A6" s="2" t="s">
        <v>27</v>
      </c>
      <c r="B6">
        <v>166</v>
      </c>
    </row>
    <row r="7" spans="1:3" x14ac:dyDescent="0.25">
      <c r="A7" s="2" t="s">
        <v>687</v>
      </c>
      <c r="B7">
        <v>476</v>
      </c>
    </row>
    <row r="9" spans="1:3" x14ac:dyDescent="0.25">
      <c r="C9" t="s">
        <v>688</v>
      </c>
    </row>
    <row r="10" spans="1:3" x14ac:dyDescent="0.25">
      <c r="A10" t="s">
        <v>38</v>
      </c>
      <c r="B10">
        <v>101</v>
      </c>
      <c r="C10" s="4">
        <f>B10/$B$13</f>
        <v>0.21218487394957983</v>
      </c>
    </row>
    <row r="11" spans="1:3" x14ac:dyDescent="0.25">
      <c r="A11" t="s">
        <v>23</v>
      </c>
      <c r="B11">
        <v>209</v>
      </c>
      <c r="C11" s="4">
        <f t="shared" ref="C11:C13" si="0">B11/$B$13</f>
        <v>0.43907563025210083</v>
      </c>
    </row>
    <row r="12" spans="1:3" x14ac:dyDescent="0.25">
      <c r="A12" t="s">
        <v>27</v>
      </c>
      <c r="B12">
        <v>166</v>
      </c>
      <c r="C12" s="4">
        <f t="shared" si="0"/>
        <v>0.34873949579831931</v>
      </c>
    </row>
    <row r="13" spans="1:3" x14ac:dyDescent="0.25">
      <c r="A13" t="s">
        <v>687</v>
      </c>
      <c r="B13">
        <v>476</v>
      </c>
      <c r="C13" s="4">
        <f t="shared" si="0"/>
        <v>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65F0-5584-40C7-AC27-493EEAF586A0}">
  <dimension ref="A3:C12"/>
  <sheetViews>
    <sheetView workbookViewId="0">
      <selection activeCell="C10" activeCellId="1" sqref="A10:A11 C10:C11"/>
    </sheetView>
  </sheetViews>
  <sheetFormatPr baseColWidth="10" defaultRowHeight="13.2" x14ac:dyDescent="0.25"/>
  <cols>
    <col min="1" max="1" width="20.5546875" bestFit="1" customWidth="1"/>
    <col min="2" max="2" width="40.6640625" bestFit="1" customWidth="1"/>
  </cols>
  <sheetData>
    <row r="3" spans="1:3" x14ac:dyDescent="0.25">
      <c r="A3" s="1" t="s">
        <v>686</v>
      </c>
      <c r="B3" t="s">
        <v>691</v>
      </c>
    </row>
    <row r="4" spans="1:3" x14ac:dyDescent="0.25">
      <c r="A4" s="2" t="s">
        <v>23</v>
      </c>
      <c r="B4">
        <v>537</v>
      </c>
    </row>
    <row r="5" spans="1:3" x14ac:dyDescent="0.25">
      <c r="A5" s="2" t="s">
        <v>27</v>
      </c>
      <c r="B5">
        <v>8</v>
      </c>
    </row>
    <row r="6" spans="1:3" x14ac:dyDescent="0.25">
      <c r="A6" s="2" t="s">
        <v>687</v>
      </c>
      <c r="B6">
        <v>545</v>
      </c>
    </row>
    <row r="9" spans="1:3" x14ac:dyDescent="0.25">
      <c r="A9" t="s">
        <v>686</v>
      </c>
      <c r="B9" t="s">
        <v>691</v>
      </c>
      <c r="C9" s="1" t="s">
        <v>688</v>
      </c>
    </row>
    <row r="10" spans="1:3" x14ac:dyDescent="0.25">
      <c r="A10" t="s">
        <v>23</v>
      </c>
      <c r="B10">
        <v>537</v>
      </c>
      <c r="C10" s="4">
        <f>B10/B12</f>
        <v>0.98532110091743119</v>
      </c>
    </row>
    <row r="11" spans="1:3" x14ac:dyDescent="0.25">
      <c r="A11" t="s">
        <v>27</v>
      </c>
      <c r="B11">
        <v>8</v>
      </c>
      <c r="C11" s="4">
        <f>B11/B12</f>
        <v>1.4678899082568808E-2</v>
      </c>
    </row>
    <row r="12" spans="1:3" x14ac:dyDescent="0.25">
      <c r="A12" t="s">
        <v>687</v>
      </c>
      <c r="B12">
        <v>545</v>
      </c>
      <c r="C12" s="4">
        <f>B12/B12</f>
        <v>1</v>
      </c>
    </row>
  </sheetData>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97C46-7D8A-408A-8F91-950995C90DF1}">
  <dimension ref="A1:L351"/>
  <sheetViews>
    <sheetView workbookViewId="0">
      <selection activeCell="I85" sqref="I1:I85"/>
    </sheetView>
  </sheetViews>
  <sheetFormatPr baseColWidth="10" defaultRowHeight="13.2" x14ac:dyDescent="0.25"/>
  <cols>
    <col min="1" max="1" width="55.33203125" customWidth="1"/>
    <col min="2" max="2" width="18.21875" customWidth="1"/>
    <col min="3" max="3" width="19.44140625" customWidth="1"/>
    <col min="5" max="5" width="18.77734375" customWidth="1"/>
    <col min="11" max="11" width="24.6640625" customWidth="1"/>
  </cols>
  <sheetData>
    <row r="1" spans="1:12" x14ac:dyDescent="0.25">
      <c r="A1" t="s">
        <v>686</v>
      </c>
      <c r="B1" t="s">
        <v>737</v>
      </c>
      <c r="C1" t="s">
        <v>740</v>
      </c>
      <c r="D1">
        <f>SUM(C:C)</f>
        <v>201</v>
      </c>
      <c r="E1" t="s">
        <v>741</v>
      </c>
      <c r="F1">
        <f>SUM(E:E)</f>
        <v>66</v>
      </c>
      <c r="G1" t="s">
        <v>742</v>
      </c>
      <c r="H1">
        <f>SUM(G:G)</f>
        <v>231</v>
      </c>
      <c r="I1" t="s">
        <v>743</v>
      </c>
      <c r="J1">
        <f>SUM(I:I)</f>
        <v>48</v>
      </c>
      <c r="K1" t="s">
        <v>744</v>
      </c>
      <c r="L1">
        <f>SUM(K:K)</f>
        <v>97</v>
      </c>
    </row>
    <row r="2" spans="1:12" x14ac:dyDescent="0.25">
      <c r="A2" t="s">
        <v>625</v>
      </c>
      <c r="B2">
        <v>1</v>
      </c>
      <c r="E2">
        <v>1</v>
      </c>
    </row>
    <row r="3" spans="1:12" x14ac:dyDescent="0.25">
      <c r="A3" t="s">
        <v>244</v>
      </c>
      <c r="B3">
        <v>1</v>
      </c>
      <c r="G3">
        <v>1</v>
      </c>
    </row>
    <row r="4" spans="1:12" x14ac:dyDescent="0.25">
      <c r="A4" t="s">
        <v>635</v>
      </c>
      <c r="B4">
        <v>1</v>
      </c>
      <c r="G4">
        <v>1</v>
      </c>
    </row>
    <row r="5" spans="1:12" x14ac:dyDescent="0.25">
      <c r="A5" t="s">
        <v>120</v>
      </c>
      <c r="B5">
        <v>1</v>
      </c>
      <c r="G5">
        <v>1</v>
      </c>
    </row>
    <row r="6" spans="1:12" x14ac:dyDescent="0.25">
      <c r="A6" t="s">
        <v>618</v>
      </c>
      <c r="B6">
        <v>1</v>
      </c>
      <c r="G6">
        <v>1</v>
      </c>
    </row>
    <row r="7" spans="1:12" x14ac:dyDescent="0.25">
      <c r="A7" t="s">
        <v>500</v>
      </c>
      <c r="B7">
        <v>1</v>
      </c>
      <c r="C7">
        <v>1</v>
      </c>
      <c r="G7">
        <v>1</v>
      </c>
    </row>
    <row r="8" spans="1:12" x14ac:dyDescent="0.25">
      <c r="A8" t="s">
        <v>345</v>
      </c>
      <c r="B8">
        <v>1</v>
      </c>
      <c r="G8">
        <v>1</v>
      </c>
    </row>
    <row r="9" spans="1:12" x14ac:dyDescent="0.25">
      <c r="A9" t="s">
        <v>417</v>
      </c>
      <c r="B9">
        <v>1</v>
      </c>
      <c r="G9">
        <v>1</v>
      </c>
    </row>
    <row r="10" spans="1:12" x14ac:dyDescent="0.25">
      <c r="A10" t="s">
        <v>534</v>
      </c>
      <c r="B10">
        <v>1</v>
      </c>
      <c r="C10">
        <v>1</v>
      </c>
      <c r="G10">
        <v>1</v>
      </c>
    </row>
    <row r="11" spans="1:12" x14ac:dyDescent="0.25">
      <c r="A11" t="s">
        <v>579</v>
      </c>
      <c r="B11">
        <v>1</v>
      </c>
      <c r="G11">
        <v>1</v>
      </c>
    </row>
    <row r="12" spans="1:12" x14ac:dyDescent="0.25">
      <c r="A12" t="s">
        <v>513</v>
      </c>
      <c r="B12">
        <v>1</v>
      </c>
      <c r="G12">
        <v>1</v>
      </c>
    </row>
    <row r="13" spans="1:12" x14ac:dyDescent="0.25">
      <c r="A13" t="s">
        <v>535</v>
      </c>
      <c r="B13">
        <v>1</v>
      </c>
      <c r="G13">
        <v>1</v>
      </c>
    </row>
    <row r="14" spans="1:12" x14ac:dyDescent="0.25">
      <c r="A14" t="s">
        <v>491</v>
      </c>
      <c r="B14">
        <v>2</v>
      </c>
      <c r="G14">
        <v>2</v>
      </c>
    </row>
    <row r="15" spans="1:12" x14ac:dyDescent="0.25">
      <c r="A15" t="s">
        <v>652</v>
      </c>
      <c r="B15">
        <v>1</v>
      </c>
      <c r="C15">
        <v>1</v>
      </c>
      <c r="E15">
        <v>1</v>
      </c>
      <c r="G15">
        <v>1</v>
      </c>
    </row>
    <row r="16" spans="1:12" x14ac:dyDescent="0.25">
      <c r="A16" t="s">
        <v>396</v>
      </c>
      <c r="B16">
        <v>1</v>
      </c>
      <c r="E16">
        <v>1</v>
      </c>
      <c r="G16">
        <v>1</v>
      </c>
    </row>
    <row r="17" spans="1:9" x14ac:dyDescent="0.25">
      <c r="A17" t="s">
        <v>175</v>
      </c>
      <c r="B17">
        <v>1</v>
      </c>
      <c r="G17">
        <v>1</v>
      </c>
    </row>
    <row r="18" spans="1:9" x14ac:dyDescent="0.25">
      <c r="A18" t="s">
        <v>675</v>
      </c>
      <c r="B18">
        <v>1</v>
      </c>
      <c r="C18">
        <v>1</v>
      </c>
      <c r="G18">
        <v>1</v>
      </c>
    </row>
    <row r="19" spans="1:9" x14ac:dyDescent="0.25">
      <c r="A19" t="s">
        <v>568</v>
      </c>
      <c r="B19">
        <v>1</v>
      </c>
      <c r="G19">
        <v>1</v>
      </c>
    </row>
    <row r="20" spans="1:9" x14ac:dyDescent="0.25">
      <c r="A20" t="s">
        <v>66</v>
      </c>
      <c r="B20">
        <v>1</v>
      </c>
      <c r="C20">
        <v>1</v>
      </c>
      <c r="G20">
        <v>1</v>
      </c>
    </row>
    <row r="21" spans="1:9" x14ac:dyDescent="0.25">
      <c r="A21" t="s">
        <v>266</v>
      </c>
      <c r="B21">
        <v>1</v>
      </c>
      <c r="C21">
        <v>1</v>
      </c>
      <c r="G21">
        <v>1</v>
      </c>
    </row>
    <row r="22" spans="1:9" x14ac:dyDescent="0.25">
      <c r="A22" t="s">
        <v>62</v>
      </c>
      <c r="B22">
        <v>1</v>
      </c>
      <c r="G22">
        <v>1</v>
      </c>
    </row>
    <row r="23" spans="1:9" x14ac:dyDescent="0.25">
      <c r="A23" t="s">
        <v>249</v>
      </c>
      <c r="B23">
        <v>1</v>
      </c>
      <c r="C23">
        <v>1</v>
      </c>
      <c r="E23">
        <v>1</v>
      </c>
      <c r="G23">
        <v>1</v>
      </c>
    </row>
    <row r="24" spans="1:9" x14ac:dyDescent="0.25">
      <c r="A24" t="s">
        <v>481</v>
      </c>
      <c r="B24">
        <v>1</v>
      </c>
      <c r="C24">
        <v>1</v>
      </c>
      <c r="G24">
        <v>1</v>
      </c>
    </row>
    <row r="25" spans="1:9" x14ac:dyDescent="0.25">
      <c r="A25" t="s">
        <v>136</v>
      </c>
      <c r="B25">
        <v>1</v>
      </c>
      <c r="G25">
        <v>1</v>
      </c>
    </row>
    <row r="26" spans="1:9" x14ac:dyDescent="0.25">
      <c r="A26" t="s">
        <v>278</v>
      </c>
      <c r="B26">
        <v>1</v>
      </c>
      <c r="G26">
        <v>1</v>
      </c>
    </row>
    <row r="27" spans="1:9" x14ac:dyDescent="0.25">
      <c r="A27" t="s">
        <v>232</v>
      </c>
      <c r="B27">
        <v>2</v>
      </c>
      <c r="C27">
        <v>2</v>
      </c>
    </row>
    <row r="28" spans="1:9" x14ac:dyDescent="0.25">
      <c r="A28" t="s">
        <v>400</v>
      </c>
      <c r="B28">
        <v>1</v>
      </c>
      <c r="C28">
        <v>1</v>
      </c>
    </row>
    <row r="29" spans="1:9" x14ac:dyDescent="0.25">
      <c r="A29" t="s">
        <v>470</v>
      </c>
      <c r="B29">
        <v>1</v>
      </c>
      <c r="G29">
        <v>1</v>
      </c>
    </row>
    <row r="30" spans="1:9" x14ac:dyDescent="0.25">
      <c r="A30" t="s">
        <v>50</v>
      </c>
      <c r="B30">
        <v>7</v>
      </c>
      <c r="I30">
        <v>7</v>
      </c>
    </row>
    <row r="31" spans="1:9" x14ac:dyDescent="0.25">
      <c r="A31" t="s">
        <v>497</v>
      </c>
      <c r="B31">
        <v>1</v>
      </c>
      <c r="I31">
        <v>1</v>
      </c>
    </row>
    <row r="32" spans="1:9" x14ac:dyDescent="0.25">
      <c r="A32" t="s">
        <v>150</v>
      </c>
      <c r="B32">
        <v>2</v>
      </c>
      <c r="I32">
        <v>2</v>
      </c>
    </row>
    <row r="33" spans="1:11" x14ac:dyDescent="0.25">
      <c r="A33" t="s">
        <v>632</v>
      </c>
      <c r="B33">
        <v>1</v>
      </c>
      <c r="I33">
        <v>1</v>
      </c>
    </row>
    <row r="34" spans="1:11" x14ac:dyDescent="0.25">
      <c r="A34" t="s">
        <v>329</v>
      </c>
      <c r="B34">
        <v>1</v>
      </c>
      <c r="I34">
        <v>1</v>
      </c>
    </row>
    <row r="35" spans="1:11" x14ac:dyDescent="0.25">
      <c r="A35" t="s">
        <v>186</v>
      </c>
      <c r="B35">
        <v>2</v>
      </c>
      <c r="I35">
        <v>2</v>
      </c>
    </row>
    <row r="36" spans="1:11" x14ac:dyDescent="0.25">
      <c r="A36" t="s">
        <v>92</v>
      </c>
      <c r="B36">
        <v>1</v>
      </c>
      <c r="I36">
        <v>1</v>
      </c>
    </row>
    <row r="37" spans="1:11" x14ac:dyDescent="0.25">
      <c r="A37" t="s">
        <v>158</v>
      </c>
      <c r="B37">
        <v>1</v>
      </c>
      <c r="I37">
        <v>1</v>
      </c>
    </row>
    <row r="38" spans="1:11" x14ac:dyDescent="0.25">
      <c r="A38" t="s">
        <v>587</v>
      </c>
      <c r="B38">
        <v>1</v>
      </c>
      <c r="K38">
        <v>1</v>
      </c>
    </row>
    <row r="39" spans="1:11" x14ac:dyDescent="0.25">
      <c r="A39" t="s">
        <v>437</v>
      </c>
      <c r="B39">
        <v>1</v>
      </c>
      <c r="C39">
        <v>1</v>
      </c>
      <c r="K39">
        <v>1</v>
      </c>
    </row>
    <row r="40" spans="1:11" x14ac:dyDescent="0.25">
      <c r="A40" t="s">
        <v>476</v>
      </c>
      <c r="B40">
        <v>1</v>
      </c>
      <c r="K40">
        <v>1</v>
      </c>
    </row>
    <row r="41" spans="1:11" x14ac:dyDescent="0.25">
      <c r="A41" t="s">
        <v>169</v>
      </c>
      <c r="B41">
        <v>1</v>
      </c>
      <c r="K41">
        <v>1</v>
      </c>
    </row>
    <row r="42" spans="1:11" x14ac:dyDescent="0.25">
      <c r="A42" t="s">
        <v>309</v>
      </c>
      <c r="B42">
        <v>1</v>
      </c>
      <c r="C42">
        <v>1</v>
      </c>
      <c r="G42">
        <v>1</v>
      </c>
    </row>
    <row r="43" spans="1:11" x14ac:dyDescent="0.25">
      <c r="A43" t="s">
        <v>293</v>
      </c>
      <c r="B43">
        <v>1</v>
      </c>
      <c r="C43">
        <v>1</v>
      </c>
      <c r="G43">
        <v>1</v>
      </c>
    </row>
    <row r="44" spans="1:11" x14ac:dyDescent="0.25">
      <c r="A44" t="s">
        <v>274</v>
      </c>
      <c r="B44">
        <v>1</v>
      </c>
    </row>
    <row r="45" spans="1:11" x14ac:dyDescent="0.25">
      <c r="A45" t="s">
        <v>427</v>
      </c>
      <c r="B45">
        <v>1</v>
      </c>
      <c r="G45">
        <v>1</v>
      </c>
    </row>
    <row r="46" spans="1:11" x14ac:dyDescent="0.25">
      <c r="A46" t="s">
        <v>557</v>
      </c>
      <c r="B46">
        <v>1</v>
      </c>
      <c r="G46">
        <v>1</v>
      </c>
    </row>
    <row r="47" spans="1:11" x14ac:dyDescent="0.25">
      <c r="A47" t="s">
        <v>581</v>
      </c>
      <c r="B47">
        <v>1</v>
      </c>
      <c r="G47">
        <v>1</v>
      </c>
    </row>
    <row r="48" spans="1:11" x14ac:dyDescent="0.25">
      <c r="A48" t="s">
        <v>132</v>
      </c>
      <c r="B48">
        <v>1</v>
      </c>
      <c r="G48">
        <v>1</v>
      </c>
    </row>
    <row r="49" spans="1:11" x14ac:dyDescent="0.25">
      <c r="A49" t="s">
        <v>102</v>
      </c>
      <c r="B49">
        <v>1</v>
      </c>
      <c r="E49">
        <v>1</v>
      </c>
      <c r="G49">
        <v>1</v>
      </c>
    </row>
    <row r="50" spans="1:11" x14ac:dyDescent="0.25">
      <c r="A50" t="s">
        <v>262</v>
      </c>
      <c r="B50">
        <v>1</v>
      </c>
      <c r="G50">
        <v>1</v>
      </c>
    </row>
    <row r="51" spans="1:11" x14ac:dyDescent="0.25">
      <c r="A51" t="s">
        <v>633</v>
      </c>
      <c r="B51">
        <v>1</v>
      </c>
      <c r="C51">
        <v>1</v>
      </c>
      <c r="G51">
        <v>1</v>
      </c>
    </row>
    <row r="52" spans="1:11" x14ac:dyDescent="0.25">
      <c r="A52" t="s">
        <v>98</v>
      </c>
      <c r="B52">
        <v>1</v>
      </c>
      <c r="I52">
        <v>1</v>
      </c>
    </row>
    <row r="53" spans="1:11" x14ac:dyDescent="0.25">
      <c r="A53" t="s">
        <v>471</v>
      </c>
      <c r="B53">
        <v>1</v>
      </c>
      <c r="K53">
        <v>1</v>
      </c>
    </row>
    <row r="54" spans="1:11" x14ac:dyDescent="0.25">
      <c r="A54" t="s">
        <v>261</v>
      </c>
      <c r="B54">
        <v>1</v>
      </c>
      <c r="I54">
        <v>1</v>
      </c>
    </row>
    <row r="55" spans="1:11" x14ac:dyDescent="0.25">
      <c r="A55" t="s">
        <v>656</v>
      </c>
      <c r="B55">
        <v>1</v>
      </c>
      <c r="K55">
        <v>1</v>
      </c>
    </row>
    <row r="56" spans="1:11" x14ac:dyDescent="0.25">
      <c r="A56" t="s">
        <v>349</v>
      </c>
      <c r="B56">
        <v>1</v>
      </c>
      <c r="C56">
        <v>1</v>
      </c>
      <c r="G56">
        <v>1</v>
      </c>
      <c r="K56">
        <v>1</v>
      </c>
    </row>
    <row r="57" spans="1:11" x14ac:dyDescent="0.25">
      <c r="A57" t="s">
        <v>586</v>
      </c>
      <c r="B57">
        <v>1</v>
      </c>
      <c r="C57">
        <v>1</v>
      </c>
      <c r="E57">
        <v>1</v>
      </c>
    </row>
    <row r="58" spans="1:11" x14ac:dyDescent="0.25">
      <c r="A58" t="s">
        <v>574</v>
      </c>
      <c r="B58">
        <v>1</v>
      </c>
      <c r="K58">
        <v>1</v>
      </c>
    </row>
    <row r="59" spans="1:11" x14ac:dyDescent="0.25">
      <c r="A59" t="s">
        <v>615</v>
      </c>
      <c r="B59">
        <v>1</v>
      </c>
      <c r="K59">
        <v>1</v>
      </c>
    </row>
    <row r="60" spans="1:11" x14ac:dyDescent="0.25">
      <c r="A60" t="s">
        <v>191</v>
      </c>
      <c r="B60">
        <v>1</v>
      </c>
      <c r="G60">
        <v>1</v>
      </c>
      <c r="K60">
        <v>1</v>
      </c>
    </row>
    <row r="61" spans="1:11" x14ac:dyDescent="0.25">
      <c r="A61" t="s">
        <v>303</v>
      </c>
      <c r="B61">
        <v>1</v>
      </c>
      <c r="I61">
        <v>1</v>
      </c>
    </row>
    <row r="62" spans="1:11" x14ac:dyDescent="0.25">
      <c r="A62" t="s">
        <v>528</v>
      </c>
      <c r="B62">
        <v>1</v>
      </c>
      <c r="C62">
        <v>1</v>
      </c>
      <c r="K62">
        <v>1</v>
      </c>
    </row>
    <row r="63" spans="1:11" x14ac:dyDescent="0.25">
      <c r="A63" t="s">
        <v>372</v>
      </c>
      <c r="B63">
        <v>1</v>
      </c>
      <c r="C63">
        <v>1</v>
      </c>
      <c r="G63">
        <v>1</v>
      </c>
    </row>
    <row r="64" spans="1:11" x14ac:dyDescent="0.25">
      <c r="A64" t="s">
        <v>122</v>
      </c>
      <c r="B64">
        <v>1</v>
      </c>
      <c r="C64">
        <v>1</v>
      </c>
      <c r="G64">
        <v>1</v>
      </c>
    </row>
    <row r="65" spans="1:11" x14ac:dyDescent="0.25">
      <c r="A65" t="s">
        <v>85</v>
      </c>
      <c r="B65">
        <v>1</v>
      </c>
      <c r="G65">
        <v>1</v>
      </c>
      <c r="K65">
        <v>1</v>
      </c>
    </row>
    <row r="66" spans="1:11" x14ac:dyDescent="0.25">
      <c r="A66" t="s">
        <v>590</v>
      </c>
      <c r="B66">
        <v>1</v>
      </c>
      <c r="G66">
        <v>1</v>
      </c>
    </row>
    <row r="67" spans="1:11" x14ac:dyDescent="0.25">
      <c r="A67" t="s">
        <v>475</v>
      </c>
      <c r="B67">
        <v>1</v>
      </c>
      <c r="C67">
        <v>1</v>
      </c>
      <c r="G67">
        <v>1</v>
      </c>
    </row>
    <row r="68" spans="1:11" x14ac:dyDescent="0.25">
      <c r="A68" t="s">
        <v>39</v>
      </c>
      <c r="B68">
        <v>1</v>
      </c>
      <c r="C68">
        <v>1</v>
      </c>
      <c r="G68">
        <v>1</v>
      </c>
    </row>
    <row r="69" spans="1:11" x14ac:dyDescent="0.25">
      <c r="A69" t="s">
        <v>139</v>
      </c>
      <c r="B69">
        <v>1</v>
      </c>
      <c r="K69">
        <v>1</v>
      </c>
    </row>
    <row r="70" spans="1:11" x14ac:dyDescent="0.25">
      <c r="A70" t="s">
        <v>145</v>
      </c>
      <c r="B70">
        <v>5</v>
      </c>
      <c r="K70">
        <v>5</v>
      </c>
    </row>
    <row r="71" spans="1:11" x14ac:dyDescent="0.25">
      <c r="A71" t="s">
        <v>332</v>
      </c>
      <c r="B71">
        <v>1</v>
      </c>
      <c r="C71">
        <v>1</v>
      </c>
      <c r="G71">
        <v>1</v>
      </c>
      <c r="K71">
        <v>1</v>
      </c>
    </row>
    <row r="72" spans="1:11" x14ac:dyDescent="0.25">
      <c r="A72" t="s">
        <v>171</v>
      </c>
      <c r="B72">
        <v>1</v>
      </c>
    </row>
    <row r="73" spans="1:11" x14ac:dyDescent="0.25">
      <c r="A73" t="s">
        <v>125</v>
      </c>
      <c r="B73">
        <v>1</v>
      </c>
      <c r="C73">
        <v>1</v>
      </c>
      <c r="G73">
        <v>1</v>
      </c>
    </row>
    <row r="74" spans="1:11" x14ac:dyDescent="0.25">
      <c r="A74" t="s">
        <v>516</v>
      </c>
      <c r="B74">
        <v>1</v>
      </c>
      <c r="C74">
        <v>1</v>
      </c>
      <c r="E74">
        <v>1</v>
      </c>
      <c r="G74">
        <v>1</v>
      </c>
    </row>
    <row r="75" spans="1:11" x14ac:dyDescent="0.25">
      <c r="A75" t="s">
        <v>436</v>
      </c>
      <c r="B75">
        <v>1</v>
      </c>
      <c r="K75">
        <v>1</v>
      </c>
    </row>
    <row r="76" spans="1:11" x14ac:dyDescent="0.25">
      <c r="A76" t="s">
        <v>576</v>
      </c>
      <c r="B76">
        <v>1</v>
      </c>
      <c r="C76">
        <v>1</v>
      </c>
      <c r="E76">
        <v>1</v>
      </c>
      <c r="K76">
        <v>1</v>
      </c>
    </row>
    <row r="77" spans="1:11" x14ac:dyDescent="0.25">
      <c r="A77" t="s">
        <v>602</v>
      </c>
      <c r="B77">
        <v>1</v>
      </c>
      <c r="K77">
        <v>1</v>
      </c>
    </row>
    <row r="78" spans="1:11" x14ac:dyDescent="0.25">
      <c r="A78" t="s">
        <v>157</v>
      </c>
      <c r="B78">
        <v>1</v>
      </c>
      <c r="K78">
        <v>1</v>
      </c>
    </row>
    <row r="79" spans="1:11" x14ac:dyDescent="0.25">
      <c r="A79" t="s">
        <v>209</v>
      </c>
      <c r="B79">
        <v>1</v>
      </c>
      <c r="I79">
        <v>1</v>
      </c>
    </row>
    <row r="80" spans="1:11" x14ac:dyDescent="0.25">
      <c r="A80" t="s">
        <v>46</v>
      </c>
      <c r="B80">
        <v>1</v>
      </c>
      <c r="I80">
        <v>1</v>
      </c>
    </row>
    <row r="81" spans="1:11" x14ac:dyDescent="0.25">
      <c r="A81" t="s">
        <v>206</v>
      </c>
      <c r="B81">
        <v>1</v>
      </c>
      <c r="I81">
        <v>1</v>
      </c>
    </row>
    <row r="82" spans="1:11" x14ac:dyDescent="0.25">
      <c r="A82" t="s">
        <v>644</v>
      </c>
      <c r="B82">
        <v>1</v>
      </c>
      <c r="I82">
        <v>1</v>
      </c>
    </row>
    <row r="83" spans="1:11" x14ac:dyDescent="0.25">
      <c r="A83" t="s">
        <v>242</v>
      </c>
      <c r="B83">
        <v>1</v>
      </c>
      <c r="I83">
        <v>1</v>
      </c>
    </row>
    <row r="84" spans="1:11" x14ac:dyDescent="0.25">
      <c r="A84" t="s">
        <v>531</v>
      </c>
      <c r="B84">
        <v>1</v>
      </c>
      <c r="I84">
        <v>1</v>
      </c>
    </row>
    <row r="85" spans="1:11" x14ac:dyDescent="0.25">
      <c r="A85" t="s">
        <v>78</v>
      </c>
      <c r="B85">
        <v>1</v>
      </c>
      <c r="I85">
        <v>1</v>
      </c>
    </row>
    <row r="86" spans="1:11" x14ac:dyDescent="0.25">
      <c r="A86" t="s">
        <v>380</v>
      </c>
      <c r="B86">
        <v>1</v>
      </c>
      <c r="K86">
        <v>1</v>
      </c>
    </row>
    <row r="87" spans="1:11" x14ac:dyDescent="0.25">
      <c r="A87" t="s">
        <v>604</v>
      </c>
      <c r="B87">
        <v>1</v>
      </c>
      <c r="I87">
        <v>1</v>
      </c>
    </row>
    <row r="88" spans="1:11" x14ac:dyDescent="0.25">
      <c r="A88" t="s">
        <v>374</v>
      </c>
      <c r="B88">
        <v>1</v>
      </c>
      <c r="K88">
        <v>1</v>
      </c>
    </row>
    <row r="89" spans="1:11" x14ac:dyDescent="0.25">
      <c r="A89" t="s">
        <v>428</v>
      </c>
      <c r="B89">
        <v>1</v>
      </c>
      <c r="C89">
        <v>1</v>
      </c>
      <c r="G89">
        <v>1</v>
      </c>
      <c r="K89">
        <v>1</v>
      </c>
    </row>
    <row r="90" spans="1:11" x14ac:dyDescent="0.25">
      <c r="A90" t="s">
        <v>107</v>
      </c>
      <c r="B90">
        <v>1</v>
      </c>
      <c r="C90">
        <v>1</v>
      </c>
    </row>
    <row r="91" spans="1:11" x14ac:dyDescent="0.25">
      <c r="A91" t="s">
        <v>314</v>
      </c>
      <c r="B91">
        <v>1</v>
      </c>
      <c r="C91">
        <v>1</v>
      </c>
    </row>
    <row r="92" spans="1:11" x14ac:dyDescent="0.25">
      <c r="A92" t="s">
        <v>116</v>
      </c>
      <c r="B92">
        <v>1</v>
      </c>
      <c r="G92">
        <v>1</v>
      </c>
      <c r="K92">
        <v>1</v>
      </c>
    </row>
    <row r="93" spans="1:11" x14ac:dyDescent="0.25">
      <c r="A93" t="s">
        <v>245</v>
      </c>
      <c r="B93">
        <v>1</v>
      </c>
      <c r="G93">
        <v>1</v>
      </c>
    </row>
    <row r="94" spans="1:11" x14ac:dyDescent="0.25">
      <c r="A94" t="s">
        <v>495</v>
      </c>
      <c r="B94">
        <v>1</v>
      </c>
    </row>
    <row r="95" spans="1:11" x14ac:dyDescent="0.25">
      <c r="A95" t="s">
        <v>207</v>
      </c>
      <c r="B95">
        <v>1</v>
      </c>
      <c r="K95">
        <v>1</v>
      </c>
    </row>
    <row r="96" spans="1:11" x14ac:dyDescent="0.25">
      <c r="A96" t="s">
        <v>394</v>
      </c>
      <c r="B96">
        <v>1</v>
      </c>
      <c r="I96">
        <v>1</v>
      </c>
    </row>
    <row r="97" spans="1:11" x14ac:dyDescent="0.25">
      <c r="A97" t="s">
        <v>460</v>
      </c>
      <c r="B97">
        <v>1</v>
      </c>
      <c r="I97">
        <v>1</v>
      </c>
    </row>
    <row r="98" spans="1:11" x14ac:dyDescent="0.25">
      <c r="A98" t="s">
        <v>402</v>
      </c>
      <c r="B98">
        <v>1</v>
      </c>
      <c r="I98">
        <v>1</v>
      </c>
    </row>
    <row r="99" spans="1:11" x14ac:dyDescent="0.25">
      <c r="A99" t="s">
        <v>53</v>
      </c>
      <c r="B99">
        <v>1</v>
      </c>
      <c r="I99">
        <v>1</v>
      </c>
    </row>
    <row r="100" spans="1:11" x14ac:dyDescent="0.25">
      <c r="A100" t="s">
        <v>144</v>
      </c>
      <c r="B100">
        <v>1</v>
      </c>
      <c r="I100">
        <v>1</v>
      </c>
    </row>
    <row r="101" spans="1:11" x14ac:dyDescent="0.25">
      <c r="A101" t="s">
        <v>172</v>
      </c>
      <c r="B101">
        <v>1</v>
      </c>
      <c r="I101">
        <v>1</v>
      </c>
    </row>
    <row r="102" spans="1:11" x14ac:dyDescent="0.25">
      <c r="A102" t="s">
        <v>138</v>
      </c>
      <c r="B102">
        <v>1</v>
      </c>
      <c r="I102">
        <v>1</v>
      </c>
    </row>
    <row r="103" spans="1:11" x14ac:dyDescent="0.25">
      <c r="A103" t="s">
        <v>363</v>
      </c>
      <c r="B103">
        <v>1</v>
      </c>
      <c r="K103">
        <v>1</v>
      </c>
    </row>
    <row r="104" spans="1:11" x14ac:dyDescent="0.25">
      <c r="A104" t="s">
        <v>49</v>
      </c>
      <c r="B104">
        <v>1</v>
      </c>
      <c r="C104">
        <v>1</v>
      </c>
    </row>
    <row r="105" spans="1:11" x14ac:dyDescent="0.25">
      <c r="A105" t="s">
        <v>222</v>
      </c>
      <c r="B105">
        <v>1</v>
      </c>
      <c r="C105">
        <v>1</v>
      </c>
      <c r="K105">
        <v>1</v>
      </c>
    </row>
    <row r="106" spans="1:11" x14ac:dyDescent="0.25">
      <c r="A106" t="s">
        <v>600</v>
      </c>
      <c r="B106">
        <v>1</v>
      </c>
      <c r="C106">
        <v>1</v>
      </c>
      <c r="G106">
        <v>1</v>
      </c>
    </row>
    <row r="107" spans="1:11" x14ac:dyDescent="0.25">
      <c r="A107" t="s">
        <v>270</v>
      </c>
      <c r="B107">
        <v>2</v>
      </c>
      <c r="K107">
        <v>1</v>
      </c>
    </row>
    <row r="108" spans="1:11" x14ac:dyDescent="0.25">
      <c r="A108" t="s">
        <v>468</v>
      </c>
      <c r="B108">
        <v>1</v>
      </c>
      <c r="C108">
        <v>1</v>
      </c>
    </row>
    <row r="109" spans="1:11" x14ac:dyDescent="0.25">
      <c r="A109" t="s">
        <v>104</v>
      </c>
      <c r="B109">
        <v>1</v>
      </c>
      <c r="G109">
        <v>1</v>
      </c>
    </row>
    <row r="110" spans="1:11" x14ac:dyDescent="0.25">
      <c r="A110" t="s">
        <v>523</v>
      </c>
      <c r="B110">
        <v>1</v>
      </c>
      <c r="E110">
        <v>1</v>
      </c>
      <c r="K110">
        <v>1</v>
      </c>
    </row>
    <row r="111" spans="1:11" x14ac:dyDescent="0.25">
      <c r="A111" t="s">
        <v>271</v>
      </c>
      <c r="B111">
        <v>1</v>
      </c>
      <c r="K111">
        <v>1</v>
      </c>
    </row>
    <row r="112" spans="1:11" x14ac:dyDescent="0.25">
      <c r="A112" t="s">
        <v>118</v>
      </c>
      <c r="B112">
        <v>1</v>
      </c>
      <c r="K112">
        <v>1</v>
      </c>
    </row>
    <row r="113" spans="1:11" x14ac:dyDescent="0.25">
      <c r="A113" t="s">
        <v>227</v>
      </c>
      <c r="B113">
        <v>1</v>
      </c>
      <c r="C113">
        <v>1</v>
      </c>
      <c r="K113">
        <v>1</v>
      </c>
    </row>
    <row r="114" spans="1:11" x14ac:dyDescent="0.25">
      <c r="A114" t="s">
        <v>522</v>
      </c>
      <c r="B114">
        <v>1</v>
      </c>
      <c r="C114">
        <v>1</v>
      </c>
      <c r="E114">
        <v>1</v>
      </c>
    </row>
    <row r="115" spans="1:11" x14ac:dyDescent="0.25">
      <c r="A115" t="s">
        <v>422</v>
      </c>
      <c r="B115">
        <v>1</v>
      </c>
      <c r="C115">
        <v>1</v>
      </c>
      <c r="E115">
        <v>1</v>
      </c>
    </row>
    <row r="116" spans="1:11" x14ac:dyDescent="0.25">
      <c r="A116" t="s">
        <v>197</v>
      </c>
      <c r="B116">
        <v>1</v>
      </c>
      <c r="G116">
        <v>1</v>
      </c>
    </row>
    <row r="117" spans="1:11" x14ac:dyDescent="0.25">
      <c r="A117" t="s">
        <v>411</v>
      </c>
      <c r="B117">
        <v>1</v>
      </c>
      <c r="G117">
        <v>1</v>
      </c>
    </row>
    <row r="118" spans="1:11" x14ac:dyDescent="0.25">
      <c r="A118" t="s">
        <v>511</v>
      </c>
      <c r="B118">
        <v>1</v>
      </c>
      <c r="C118">
        <v>1</v>
      </c>
    </row>
    <row r="119" spans="1:11" x14ac:dyDescent="0.25">
      <c r="A119" t="s">
        <v>444</v>
      </c>
      <c r="B119">
        <v>1</v>
      </c>
      <c r="C119">
        <v>1</v>
      </c>
    </row>
    <row r="120" spans="1:11" x14ac:dyDescent="0.25">
      <c r="A120" t="s">
        <v>492</v>
      </c>
      <c r="B120">
        <v>1</v>
      </c>
      <c r="I120">
        <v>1</v>
      </c>
    </row>
    <row r="121" spans="1:11" x14ac:dyDescent="0.25">
      <c r="A121" t="s">
        <v>366</v>
      </c>
      <c r="B121">
        <v>1</v>
      </c>
      <c r="G121">
        <v>1</v>
      </c>
    </row>
    <row r="122" spans="1:11" x14ac:dyDescent="0.25">
      <c r="A122" t="s">
        <v>582</v>
      </c>
      <c r="B122">
        <v>1</v>
      </c>
      <c r="G122">
        <v>1</v>
      </c>
    </row>
    <row r="123" spans="1:11" x14ac:dyDescent="0.25">
      <c r="A123" t="s">
        <v>388</v>
      </c>
      <c r="B123">
        <v>2</v>
      </c>
      <c r="I123">
        <v>2</v>
      </c>
    </row>
    <row r="124" spans="1:11" x14ac:dyDescent="0.25">
      <c r="A124" t="s">
        <v>112</v>
      </c>
      <c r="B124">
        <v>1</v>
      </c>
      <c r="C124">
        <v>1</v>
      </c>
      <c r="E124">
        <v>1</v>
      </c>
    </row>
    <row r="125" spans="1:11" x14ac:dyDescent="0.25">
      <c r="A125" t="s">
        <v>637</v>
      </c>
      <c r="B125">
        <v>1</v>
      </c>
      <c r="C125">
        <v>1</v>
      </c>
    </row>
    <row r="126" spans="1:11" x14ac:dyDescent="0.25">
      <c r="A126" t="s">
        <v>676</v>
      </c>
      <c r="B126">
        <v>1</v>
      </c>
      <c r="K126">
        <v>1</v>
      </c>
    </row>
    <row r="127" spans="1:11" x14ac:dyDescent="0.25">
      <c r="A127" t="s">
        <v>657</v>
      </c>
      <c r="B127">
        <v>1</v>
      </c>
      <c r="K127">
        <v>1</v>
      </c>
    </row>
    <row r="128" spans="1:11" x14ac:dyDescent="0.25">
      <c r="A128" t="s">
        <v>146</v>
      </c>
      <c r="B128">
        <v>1</v>
      </c>
      <c r="K128">
        <v>1</v>
      </c>
    </row>
    <row r="129" spans="1:11" x14ac:dyDescent="0.25">
      <c r="A129" t="s">
        <v>292</v>
      </c>
      <c r="B129">
        <v>1</v>
      </c>
      <c r="I129">
        <v>1</v>
      </c>
    </row>
    <row r="130" spans="1:11" x14ac:dyDescent="0.25">
      <c r="A130" t="s">
        <v>473</v>
      </c>
      <c r="B130">
        <v>1</v>
      </c>
      <c r="K130">
        <v>1</v>
      </c>
    </row>
    <row r="131" spans="1:11" x14ac:dyDescent="0.25">
      <c r="A131" t="s">
        <v>351</v>
      </c>
      <c r="B131">
        <v>1</v>
      </c>
      <c r="K131">
        <v>1</v>
      </c>
    </row>
    <row r="132" spans="1:11" x14ac:dyDescent="0.25">
      <c r="A132" t="s">
        <v>610</v>
      </c>
      <c r="B132">
        <v>1</v>
      </c>
      <c r="C132">
        <v>1</v>
      </c>
      <c r="K132">
        <v>1</v>
      </c>
    </row>
    <row r="133" spans="1:11" x14ac:dyDescent="0.25">
      <c r="A133" t="s">
        <v>276</v>
      </c>
      <c r="B133">
        <v>1</v>
      </c>
      <c r="K133">
        <v>1</v>
      </c>
    </row>
    <row r="134" spans="1:11" x14ac:dyDescent="0.25">
      <c r="A134" t="s">
        <v>464</v>
      </c>
      <c r="B134">
        <v>1</v>
      </c>
      <c r="K134">
        <v>1</v>
      </c>
    </row>
    <row r="135" spans="1:11" x14ac:dyDescent="0.25">
      <c r="A135" t="s">
        <v>507</v>
      </c>
      <c r="B135">
        <v>1</v>
      </c>
      <c r="C135">
        <v>1</v>
      </c>
    </row>
    <row r="136" spans="1:11" x14ac:dyDescent="0.25">
      <c r="A136" t="s">
        <v>668</v>
      </c>
      <c r="B136">
        <v>1</v>
      </c>
      <c r="K136">
        <v>1</v>
      </c>
    </row>
    <row r="137" spans="1:11" x14ac:dyDescent="0.25">
      <c r="A137" t="s">
        <v>259</v>
      </c>
      <c r="B137">
        <v>1</v>
      </c>
      <c r="C137">
        <v>1</v>
      </c>
      <c r="E137">
        <v>1</v>
      </c>
      <c r="K137">
        <v>1</v>
      </c>
    </row>
    <row r="138" spans="1:11" x14ac:dyDescent="0.25">
      <c r="A138" t="s">
        <v>594</v>
      </c>
      <c r="B138">
        <v>1</v>
      </c>
      <c r="C138">
        <v>1</v>
      </c>
      <c r="G138">
        <v>1</v>
      </c>
    </row>
    <row r="139" spans="1:11" x14ac:dyDescent="0.25">
      <c r="A139" t="s">
        <v>299</v>
      </c>
      <c r="B139">
        <v>1</v>
      </c>
      <c r="K139">
        <v>1</v>
      </c>
    </row>
    <row r="140" spans="1:11" x14ac:dyDescent="0.25">
      <c r="A140" t="s">
        <v>554</v>
      </c>
      <c r="B140">
        <v>1</v>
      </c>
      <c r="E140">
        <v>1</v>
      </c>
    </row>
    <row r="141" spans="1:11" x14ac:dyDescent="0.25">
      <c r="A141" t="s">
        <v>177</v>
      </c>
      <c r="B141">
        <v>1</v>
      </c>
      <c r="E141">
        <v>1</v>
      </c>
    </row>
    <row r="142" spans="1:11" x14ac:dyDescent="0.25">
      <c r="A142" t="s">
        <v>330</v>
      </c>
      <c r="B142">
        <v>1</v>
      </c>
      <c r="K142">
        <v>1</v>
      </c>
    </row>
    <row r="143" spans="1:11" x14ac:dyDescent="0.25">
      <c r="A143" t="s">
        <v>110</v>
      </c>
      <c r="B143">
        <v>1</v>
      </c>
      <c r="E143">
        <v>1</v>
      </c>
    </row>
    <row r="144" spans="1:11" x14ac:dyDescent="0.25">
      <c r="A144" t="s">
        <v>463</v>
      </c>
      <c r="B144">
        <v>1</v>
      </c>
      <c r="K144">
        <v>1</v>
      </c>
    </row>
    <row r="145" spans="1:11" x14ac:dyDescent="0.25">
      <c r="A145" t="s">
        <v>286</v>
      </c>
      <c r="B145">
        <v>1</v>
      </c>
      <c r="G145">
        <v>1</v>
      </c>
      <c r="K145">
        <v>1</v>
      </c>
    </row>
    <row r="146" spans="1:11" x14ac:dyDescent="0.25">
      <c r="A146" t="s">
        <v>231</v>
      </c>
      <c r="B146">
        <v>2</v>
      </c>
      <c r="K146">
        <v>2</v>
      </c>
    </row>
    <row r="147" spans="1:11" x14ac:dyDescent="0.25">
      <c r="A147" t="s">
        <v>479</v>
      </c>
      <c r="B147">
        <v>1</v>
      </c>
      <c r="C147">
        <v>1</v>
      </c>
      <c r="G147">
        <v>1</v>
      </c>
      <c r="K147">
        <v>1</v>
      </c>
    </row>
    <row r="148" spans="1:11" x14ac:dyDescent="0.25">
      <c r="A148" t="s">
        <v>456</v>
      </c>
      <c r="B148">
        <v>1</v>
      </c>
      <c r="K148">
        <v>1</v>
      </c>
    </row>
    <row r="149" spans="1:11" x14ac:dyDescent="0.25">
      <c r="A149" t="s">
        <v>106</v>
      </c>
      <c r="B149">
        <v>1</v>
      </c>
      <c r="K149">
        <v>1</v>
      </c>
    </row>
    <row r="150" spans="1:11" x14ac:dyDescent="0.25">
      <c r="A150" t="s">
        <v>483</v>
      </c>
      <c r="B150">
        <v>1</v>
      </c>
      <c r="K150">
        <v>1</v>
      </c>
    </row>
    <row r="151" spans="1:11" x14ac:dyDescent="0.25">
      <c r="A151" t="s">
        <v>358</v>
      </c>
      <c r="B151">
        <v>1</v>
      </c>
      <c r="C151">
        <v>1</v>
      </c>
      <c r="E151">
        <v>1</v>
      </c>
      <c r="G151">
        <v>1</v>
      </c>
      <c r="K151">
        <v>1</v>
      </c>
    </row>
    <row r="152" spans="1:11" x14ac:dyDescent="0.25">
      <c r="A152" t="s">
        <v>155</v>
      </c>
      <c r="B152">
        <v>1</v>
      </c>
      <c r="K152">
        <v>1</v>
      </c>
    </row>
    <row r="153" spans="1:11" x14ac:dyDescent="0.25">
      <c r="A153" t="s">
        <v>484</v>
      </c>
      <c r="B153">
        <v>1</v>
      </c>
      <c r="K153">
        <v>1</v>
      </c>
    </row>
    <row r="154" spans="1:11" x14ac:dyDescent="0.25">
      <c r="A154" t="s">
        <v>654</v>
      </c>
      <c r="B154">
        <v>1</v>
      </c>
      <c r="K154">
        <v>1</v>
      </c>
    </row>
    <row r="155" spans="1:11" x14ac:dyDescent="0.25">
      <c r="A155" t="s">
        <v>361</v>
      </c>
      <c r="B155">
        <v>1</v>
      </c>
      <c r="K155">
        <v>1</v>
      </c>
    </row>
    <row r="156" spans="1:11" x14ac:dyDescent="0.25">
      <c r="A156" t="s">
        <v>659</v>
      </c>
      <c r="B156">
        <v>1</v>
      </c>
      <c r="C156">
        <v>1</v>
      </c>
      <c r="G156">
        <v>1</v>
      </c>
    </row>
    <row r="157" spans="1:11" x14ac:dyDescent="0.25">
      <c r="A157" t="s">
        <v>310</v>
      </c>
      <c r="B157">
        <v>1</v>
      </c>
    </row>
    <row r="158" spans="1:11" x14ac:dyDescent="0.25">
      <c r="A158" t="s">
        <v>224</v>
      </c>
      <c r="B158">
        <v>1</v>
      </c>
      <c r="K158">
        <v>1</v>
      </c>
    </row>
    <row r="159" spans="1:11" x14ac:dyDescent="0.25">
      <c r="A159" t="s">
        <v>466</v>
      </c>
      <c r="B159">
        <v>1</v>
      </c>
      <c r="K159">
        <v>1</v>
      </c>
    </row>
    <row r="160" spans="1:11" x14ac:dyDescent="0.25">
      <c r="A160" t="s">
        <v>423</v>
      </c>
      <c r="B160">
        <v>1</v>
      </c>
      <c r="K160">
        <v>1</v>
      </c>
    </row>
    <row r="161" spans="1:11" x14ac:dyDescent="0.25">
      <c r="A161" t="s">
        <v>69</v>
      </c>
      <c r="B161">
        <v>1</v>
      </c>
      <c r="K161">
        <v>1</v>
      </c>
    </row>
    <row r="162" spans="1:11" x14ac:dyDescent="0.25">
      <c r="A162" t="s">
        <v>326</v>
      </c>
      <c r="B162">
        <v>1</v>
      </c>
      <c r="K162">
        <v>1</v>
      </c>
    </row>
    <row r="163" spans="1:11" x14ac:dyDescent="0.25">
      <c r="A163" t="s">
        <v>630</v>
      </c>
      <c r="B163">
        <v>1</v>
      </c>
      <c r="K163">
        <v>1</v>
      </c>
    </row>
    <row r="164" spans="1:11" x14ac:dyDescent="0.25">
      <c r="A164" t="s">
        <v>612</v>
      </c>
      <c r="B164">
        <v>1</v>
      </c>
      <c r="K164">
        <v>1</v>
      </c>
    </row>
    <row r="165" spans="1:11" x14ac:dyDescent="0.25">
      <c r="A165" t="s">
        <v>565</v>
      </c>
      <c r="B165">
        <v>1</v>
      </c>
      <c r="G165">
        <v>1</v>
      </c>
      <c r="K165">
        <v>1</v>
      </c>
    </row>
    <row r="166" spans="1:11" x14ac:dyDescent="0.25">
      <c r="A166" t="s">
        <v>395</v>
      </c>
      <c r="B166">
        <v>1</v>
      </c>
      <c r="K166">
        <v>1</v>
      </c>
    </row>
    <row r="167" spans="1:11" x14ac:dyDescent="0.25">
      <c r="A167" t="s">
        <v>627</v>
      </c>
      <c r="B167">
        <v>1</v>
      </c>
      <c r="C167">
        <v>1</v>
      </c>
      <c r="G167">
        <v>1</v>
      </c>
    </row>
    <row r="168" spans="1:11" x14ac:dyDescent="0.25">
      <c r="A168" t="s">
        <v>662</v>
      </c>
      <c r="B168">
        <v>1</v>
      </c>
      <c r="C168">
        <v>1</v>
      </c>
      <c r="E168">
        <v>1</v>
      </c>
    </row>
    <row r="169" spans="1:11" x14ac:dyDescent="0.25">
      <c r="A169" t="s">
        <v>337</v>
      </c>
      <c r="B169">
        <v>2</v>
      </c>
      <c r="C169">
        <v>2</v>
      </c>
    </row>
    <row r="170" spans="1:11" x14ac:dyDescent="0.25">
      <c r="A170" t="s">
        <v>527</v>
      </c>
      <c r="B170">
        <v>1</v>
      </c>
      <c r="K170">
        <v>1</v>
      </c>
    </row>
    <row r="171" spans="1:11" x14ac:dyDescent="0.25">
      <c r="A171" t="s">
        <v>365</v>
      </c>
      <c r="B171">
        <v>1</v>
      </c>
      <c r="G171">
        <v>1</v>
      </c>
    </row>
    <row r="172" spans="1:11" x14ac:dyDescent="0.25">
      <c r="A172" t="s">
        <v>648</v>
      </c>
      <c r="B172">
        <v>1</v>
      </c>
      <c r="C172">
        <v>1</v>
      </c>
    </row>
    <row r="173" spans="1:11" x14ac:dyDescent="0.25">
      <c r="A173" t="s">
        <v>555</v>
      </c>
      <c r="B173">
        <v>1</v>
      </c>
      <c r="E173">
        <v>1</v>
      </c>
    </row>
    <row r="174" spans="1:11" x14ac:dyDescent="0.25">
      <c r="A174" t="s">
        <v>382</v>
      </c>
      <c r="B174">
        <v>2</v>
      </c>
      <c r="E174">
        <v>2</v>
      </c>
    </row>
    <row r="175" spans="1:11" x14ac:dyDescent="0.25">
      <c r="A175" t="s">
        <v>541</v>
      </c>
      <c r="B175">
        <v>1</v>
      </c>
      <c r="C175">
        <v>1</v>
      </c>
      <c r="E175">
        <v>1</v>
      </c>
      <c r="K175">
        <v>1</v>
      </c>
    </row>
    <row r="176" spans="1:11" x14ac:dyDescent="0.25">
      <c r="A176" t="s">
        <v>301</v>
      </c>
      <c r="B176">
        <v>1</v>
      </c>
      <c r="E176">
        <v>1</v>
      </c>
      <c r="G176">
        <v>1</v>
      </c>
      <c r="K176">
        <v>1</v>
      </c>
    </row>
    <row r="177" spans="1:11" x14ac:dyDescent="0.25">
      <c r="A177" t="s">
        <v>76</v>
      </c>
      <c r="B177">
        <v>1</v>
      </c>
      <c r="E177">
        <v>1</v>
      </c>
    </row>
    <row r="178" spans="1:11" x14ac:dyDescent="0.25">
      <c r="A178" t="s">
        <v>179</v>
      </c>
      <c r="B178">
        <v>1</v>
      </c>
      <c r="C178">
        <v>1</v>
      </c>
    </row>
    <row r="179" spans="1:11" x14ac:dyDescent="0.25">
      <c r="A179" t="s">
        <v>441</v>
      </c>
      <c r="B179">
        <v>1</v>
      </c>
      <c r="C179">
        <v>1</v>
      </c>
      <c r="G179">
        <v>1</v>
      </c>
      <c r="K179">
        <v>1</v>
      </c>
    </row>
    <row r="180" spans="1:11" x14ac:dyDescent="0.25">
      <c r="A180" t="s">
        <v>316</v>
      </c>
      <c r="B180">
        <v>1</v>
      </c>
      <c r="C180">
        <v>1</v>
      </c>
      <c r="E180">
        <v>1</v>
      </c>
    </row>
    <row r="181" spans="1:11" x14ac:dyDescent="0.25">
      <c r="A181" t="s">
        <v>134</v>
      </c>
      <c r="B181">
        <v>1</v>
      </c>
      <c r="E181">
        <v>1</v>
      </c>
    </row>
    <row r="182" spans="1:11" x14ac:dyDescent="0.25">
      <c r="A182" t="s">
        <v>505</v>
      </c>
      <c r="B182">
        <v>1</v>
      </c>
      <c r="K182">
        <v>1</v>
      </c>
    </row>
    <row r="183" spans="1:11" x14ac:dyDescent="0.25">
      <c r="A183" t="s">
        <v>478</v>
      </c>
      <c r="B183">
        <v>1</v>
      </c>
      <c r="C183">
        <v>1</v>
      </c>
      <c r="K183">
        <v>1</v>
      </c>
    </row>
    <row r="184" spans="1:11" x14ac:dyDescent="0.25">
      <c r="A184" t="s">
        <v>100</v>
      </c>
      <c r="B184">
        <v>5</v>
      </c>
      <c r="E184">
        <v>5</v>
      </c>
    </row>
    <row r="185" spans="1:11" x14ac:dyDescent="0.25">
      <c r="A185" t="s">
        <v>669</v>
      </c>
      <c r="B185">
        <v>1</v>
      </c>
      <c r="C185">
        <v>1</v>
      </c>
      <c r="E185">
        <v>1</v>
      </c>
    </row>
    <row r="186" spans="1:11" x14ac:dyDescent="0.25">
      <c r="A186" t="s">
        <v>649</v>
      </c>
      <c r="B186">
        <v>1</v>
      </c>
      <c r="C186">
        <v>1</v>
      </c>
      <c r="E186">
        <v>1</v>
      </c>
    </row>
    <row r="187" spans="1:11" x14ac:dyDescent="0.25">
      <c r="A187" t="s">
        <v>502</v>
      </c>
      <c r="B187">
        <v>1</v>
      </c>
      <c r="C187">
        <v>1</v>
      </c>
      <c r="E187">
        <v>1</v>
      </c>
    </row>
    <row r="188" spans="1:11" x14ac:dyDescent="0.25">
      <c r="A188" t="s">
        <v>279</v>
      </c>
      <c r="B188">
        <v>1</v>
      </c>
      <c r="C188">
        <v>1</v>
      </c>
      <c r="E188">
        <v>1</v>
      </c>
    </row>
    <row r="189" spans="1:11" x14ac:dyDescent="0.25">
      <c r="A189" t="s">
        <v>91</v>
      </c>
      <c r="B189">
        <v>1</v>
      </c>
      <c r="C189">
        <v>1</v>
      </c>
      <c r="E189">
        <v>1</v>
      </c>
      <c r="K189">
        <v>1</v>
      </c>
    </row>
    <row r="190" spans="1:11" x14ac:dyDescent="0.25">
      <c r="A190" t="s">
        <v>339</v>
      </c>
      <c r="B190">
        <v>1</v>
      </c>
      <c r="C190">
        <v>1</v>
      </c>
      <c r="E190">
        <v>1</v>
      </c>
      <c r="G190">
        <v>1</v>
      </c>
    </row>
    <row r="191" spans="1:11" x14ac:dyDescent="0.25">
      <c r="A191" t="s">
        <v>494</v>
      </c>
      <c r="B191">
        <v>1</v>
      </c>
      <c r="C191">
        <v>1</v>
      </c>
      <c r="E191">
        <v>1</v>
      </c>
    </row>
    <row r="192" spans="1:11" x14ac:dyDescent="0.25">
      <c r="A192" t="s">
        <v>217</v>
      </c>
      <c r="B192">
        <v>1</v>
      </c>
      <c r="C192">
        <v>1</v>
      </c>
      <c r="E192">
        <v>1</v>
      </c>
      <c r="G192">
        <v>1</v>
      </c>
    </row>
    <row r="193" spans="1:11" x14ac:dyDescent="0.25">
      <c r="A193" t="s">
        <v>514</v>
      </c>
      <c r="B193">
        <v>1</v>
      </c>
      <c r="C193">
        <v>1</v>
      </c>
      <c r="E193">
        <v>1</v>
      </c>
      <c r="G193">
        <v>1</v>
      </c>
    </row>
    <row r="194" spans="1:11" x14ac:dyDescent="0.25">
      <c r="A194" t="s">
        <v>489</v>
      </c>
      <c r="B194">
        <v>1</v>
      </c>
      <c r="C194">
        <v>1</v>
      </c>
      <c r="E194">
        <v>1</v>
      </c>
      <c r="G194">
        <v>1</v>
      </c>
    </row>
    <row r="195" spans="1:11" x14ac:dyDescent="0.25">
      <c r="A195" t="s">
        <v>592</v>
      </c>
      <c r="B195">
        <v>1</v>
      </c>
      <c r="E195">
        <v>1</v>
      </c>
      <c r="G195">
        <v>1</v>
      </c>
    </row>
    <row r="196" spans="1:11" x14ac:dyDescent="0.25">
      <c r="A196" t="s">
        <v>45</v>
      </c>
      <c r="B196">
        <v>1</v>
      </c>
      <c r="C196">
        <v>1</v>
      </c>
      <c r="E196">
        <v>1</v>
      </c>
      <c r="G196">
        <v>1</v>
      </c>
    </row>
    <row r="197" spans="1:11" x14ac:dyDescent="0.25">
      <c r="A197" t="s">
        <v>598</v>
      </c>
      <c r="B197">
        <v>1</v>
      </c>
      <c r="C197">
        <v>1</v>
      </c>
      <c r="E197">
        <v>1</v>
      </c>
      <c r="G197">
        <v>1</v>
      </c>
    </row>
    <row r="198" spans="1:11" x14ac:dyDescent="0.25">
      <c r="A198" t="s">
        <v>318</v>
      </c>
      <c r="B198">
        <v>1</v>
      </c>
      <c r="C198">
        <v>1</v>
      </c>
      <c r="E198">
        <v>1</v>
      </c>
      <c r="G198">
        <v>1</v>
      </c>
    </row>
    <row r="199" spans="1:11" x14ac:dyDescent="0.25">
      <c r="A199" t="s">
        <v>268</v>
      </c>
      <c r="B199">
        <v>1</v>
      </c>
      <c r="E199">
        <v>1</v>
      </c>
      <c r="K199">
        <v>1</v>
      </c>
    </row>
    <row r="200" spans="1:11" x14ac:dyDescent="0.25">
      <c r="A200" t="s">
        <v>413</v>
      </c>
      <c r="B200">
        <v>1</v>
      </c>
      <c r="C200">
        <v>1</v>
      </c>
      <c r="E200">
        <v>1</v>
      </c>
      <c r="G200">
        <v>1</v>
      </c>
    </row>
    <row r="201" spans="1:11" x14ac:dyDescent="0.25">
      <c r="A201" t="s">
        <v>419</v>
      </c>
      <c r="B201">
        <v>1</v>
      </c>
      <c r="E201">
        <v>1</v>
      </c>
      <c r="G201">
        <v>1</v>
      </c>
    </row>
    <row r="202" spans="1:11" x14ac:dyDescent="0.25">
      <c r="A202" t="s">
        <v>454</v>
      </c>
      <c r="B202">
        <v>1</v>
      </c>
      <c r="E202">
        <v>1</v>
      </c>
      <c r="G202">
        <v>1</v>
      </c>
      <c r="K202">
        <v>1</v>
      </c>
    </row>
    <row r="203" spans="1:11" x14ac:dyDescent="0.25">
      <c r="A203" t="s">
        <v>431</v>
      </c>
      <c r="B203">
        <v>1</v>
      </c>
      <c r="C203">
        <v>1</v>
      </c>
      <c r="E203">
        <v>1</v>
      </c>
      <c r="G203">
        <v>1</v>
      </c>
    </row>
    <row r="204" spans="1:11" x14ac:dyDescent="0.25">
      <c r="A204" t="s">
        <v>487</v>
      </c>
      <c r="B204">
        <v>1</v>
      </c>
      <c r="C204">
        <v>1</v>
      </c>
    </row>
    <row r="205" spans="1:11" x14ac:dyDescent="0.25">
      <c r="A205" t="s">
        <v>153</v>
      </c>
      <c r="B205">
        <v>1</v>
      </c>
      <c r="E205">
        <v>1</v>
      </c>
      <c r="G205">
        <v>1</v>
      </c>
      <c r="K205">
        <v>1</v>
      </c>
    </row>
    <row r="206" spans="1:11" x14ac:dyDescent="0.25">
      <c r="A206" t="s">
        <v>530</v>
      </c>
      <c r="B206">
        <v>2</v>
      </c>
      <c r="C206">
        <v>2</v>
      </c>
    </row>
    <row r="207" spans="1:11" x14ac:dyDescent="0.25">
      <c r="A207" t="s">
        <v>538</v>
      </c>
      <c r="B207">
        <v>1</v>
      </c>
      <c r="C207">
        <v>1</v>
      </c>
      <c r="G207">
        <v>1</v>
      </c>
    </row>
    <row r="208" spans="1:11" x14ac:dyDescent="0.25">
      <c r="A208" t="s">
        <v>56</v>
      </c>
      <c r="B208">
        <v>33</v>
      </c>
      <c r="C208">
        <v>33</v>
      </c>
    </row>
    <row r="209" spans="1:7" x14ac:dyDescent="0.25">
      <c r="A209" t="s">
        <v>440</v>
      </c>
      <c r="B209">
        <v>1</v>
      </c>
      <c r="C209">
        <v>1</v>
      </c>
    </row>
    <row r="210" spans="1:7" x14ac:dyDescent="0.25">
      <c r="A210" t="s">
        <v>307</v>
      </c>
      <c r="B210">
        <v>1</v>
      </c>
      <c r="C210">
        <v>1</v>
      </c>
      <c r="E210">
        <v>1</v>
      </c>
      <c r="G210">
        <v>1</v>
      </c>
    </row>
    <row r="211" spans="1:7" x14ac:dyDescent="0.25">
      <c r="A211" t="s">
        <v>290</v>
      </c>
      <c r="B211">
        <v>1</v>
      </c>
      <c r="C211">
        <v>1</v>
      </c>
      <c r="G211">
        <v>1</v>
      </c>
    </row>
    <row r="212" spans="1:7" x14ac:dyDescent="0.25">
      <c r="A212" t="s">
        <v>498</v>
      </c>
      <c r="B212">
        <v>1</v>
      </c>
      <c r="C212">
        <v>1</v>
      </c>
      <c r="E212">
        <v>1</v>
      </c>
      <c r="G212">
        <v>1</v>
      </c>
    </row>
    <row r="213" spans="1:7" x14ac:dyDescent="0.25">
      <c r="A213" t="s">
        <v>617</v>
      </c>
      <c r="B213">
        <v>1</v>
      </c>
      <c r="C213">
        <v>1</v>
      </c>
      <c r="G213">
        <v>1</v>
      </c>
    </row>
    <row r="214" spans="1:7" x14ac:dyDescent="0.25">
      <c r="A214" t="s">
        <v>215</v>
      </c>
      <c r="B214">
        <v>1</v>
      </c>
      <c r="C214">
        <v>1</v>
      </c>
      <c r="G214">
        <v>1</v>
      </c>
    </row>
    <row r="215" spans="1:7" x14ac:dyDescent="0.25">
      <c r="A215" t="s">
        <v>416</v>
      </c>
      <c r="B215">
        <v>1</v>
      </c>
      <c r="C215">
        <v>1</v>
      </c>
      <c r="G215">
        <v>1</v>
      </c>
    </row>
    <row r="216" spans="1:7" x14ac:dyDescent="0.25">
      <c r="A216" t="s">
        <v>561</v>
      </c>
      <c r="B216">
        <v>1</v>
      </c>
      <c r="C216">
        <v>1</v>
      </c>
      <c r="G216">
        <v>1</v>
      </c>
    </row>
    <row r="217" spans="1:7" x14ac:dyDescent="0.25">
      <c r="A217" t="s">
        <v>253</v>
      </c>
      <c r="B217">
        <v>1</v>
      </c>
      <c r="C217">
        <v>1</v>
      </c>
    </row>
    <row r="218" spans="1:7" x14ac:dyDescent="0.25">
      <c r="A218" t="s">
        <v>540</v>
      </c>
      <c r="B218">
        <v>1</v>
      </c>
      <c r="C218">
        <v>1</v>
      </c>
    </row>
    <row r="219" spans="1:7" x14ac:dyDescent="0.25">
      <c r="A219" t="s">
        <v>213</v>
      </c>
      <c r="B219">
        <v>1</v>
      </c>
      <c r="C219">
        <v>1</v>
      </c>
    </row>
    <row r="220" spans="1:7" x14ac:dyDescent="0.25">
      <c r="A220" t="s">
        <v>613</v>
      </c>
      <c r="B220">
        <v>1</v>
      </c>
      <c r="C220">
        <v>1</v>
      </c>
      <c r="G220">
        <v>1</v>
      </c>
    </row>
    <row r="221" spans="1:7" x14ac:dyDescent="0.25">
      <c r="A221" t="s">
        <v>199</v>
      </c>
      <c r="B221">
        <v>1</v>
      </c>
      <c r="C221">
        <v>1</v>
      </c>
    </row>
    <row r="222" spans="1:7" x14ac:dyDescent="0.25">
      <c r="A222" t="s">
        <v>564</v>
      </c>
      <c r="B222">
        <v>1</v>
      </c>
      <c r="C222">
        <v>1</v>
      </c>
    </row>
    <row r="223" spans="1:7" x14ac:dyDescent="0.25">
      <c r="A223" t="s">
        <v>148</v>
      </c>
      <c r="B223">
        <v>1</v>
      </c>
      <c r="C223">
        <v>1</v>
      </c>
    </row>
    <row r="224" spans="1:7" x14ac:dyDescent="0.25">
      <c r="A224" t="s">
        <v>430</v>
      </c>
      <c r="B224">
        <v>1</v>
      </c>
      <c r="C224">
        <v>1</v>
      </c>
    </row>
    <row r="225" spans="1:11" x14ac:dyDescent="0.25">
      <c r="A225" t="s">
        <v>399</v>
      </c>
      <c r="B225">
        <v>1</v>
      </c>
      <c r="C225">
        <v>1</v>
      </c>
      <c r="G225">
        <v>1</v>
      </c>
    </row>
    <row r="226" spans="1:11" x14ac:dyDescent="0.25">
      <c r="A226" t="s">
        <v>255</v>
      </c>
      <c r="B226">
        <v>2</v>
      </c>
      <c r="C226">
        <v>2</v>
      </c>
      <c r="G226">
        <v>2</v>
      </c>
    </row>
    <row r="227" spans="1:11" x14ac:dyDescent="0.25">
      <c r="A227" t="s">
        <v>577</v>
      </c>
      <c r="B227">
        <v>1</v>
      </c>
      <c r="C227">
        <v>1</v>
      </c>
      <c r="E227">
        <v>1</v>
      </c>
      <c r="G227">
        <v>1</v>
      </c>
    </row>
    <row r="228" spans="1:11" x14ac:dyDescent="0.25">
      <c r="A228" t="s">
        <v>608</v>
      </c>
      <c r="B228">
        <v>1</v>
      </c>
      <c r="C228">
        <v>1</v>
      </c>
      <c r="G228">
        <v>1</v>
      </c>
    </row>
    <row r="229" spans="1:11" x14ac:dyDescent="0.25">
      <c r="A229" t="s">
        <v>333</v>
      </c>
      <c r="B229">
        <v>1</v>
      </c>
      <c r="C229">
        <v>1</v>
      </c>
      <c r="G229">
        <v>1</v>
      </c>
    </row>
    <row r="230" spans="1:11" x14ac:dyDescent="0.25">
      <c r="A230" t="s">
        <v>285</v>
      </c>
      <c r="B230">
        <v>1</v>
      </c>
      <c r="C230">
        <v>1</v>
      </c>
      <c r="G230">
        <v>1</v>
      </c>
    </row>
    <row r="231" spans="1:11" x14ac:dyDescent="0.25">
      <c r="A231" t="s">
        <v>583</v>
      </c>
      <c r="B231">
        <v>1</v>
      </c>
      <c r="C231">
        <v>1</v>
      </c>
      <c r="G231">
        <v>1</v>
      </c>
    </row>
    <row r="232" spans="1:11" x14ac:dyDescent="0.25">
      <c r="A232" t="s">
        <v>559</v>
      </c>
      <c r="B232">
        <v>1</v>
      </c>
      <c r="C232">
        <v>1</v>
      </c>
      <c r="G232">
        <v>1</v>
      </c>
    </row>
    <row r="233" spans="1:11" x14ac:dyDescent="0.25">
      <c r="A233" t="s">
        <v>646</v>
      </c>
      <c r="B233">
        <v>1</v>
      </c>
      <c r="C233">
        <v>1</v>
      </c>
      <c r="K233">
        <v>1</v>
      </c>
    </row>
    <row r="234" spans="1:11" x14ac:dyDescent="0.25">
      <c r="A234" t="s">
        <v>504</v>
      </c>
      <c r="B234">
        <v>1</v>
      </c>
      <c r="C234">
        <v>1</v>
      </c>
    </row>
    <row r="235" spans="1:11" x14ac:dyDescent="0.25">
      <c r="A235" t="s">
        <v>589</v>
      </c>
      <c r="B235">
        <v>1</v>
      </c>
      <c r="E235">
        <v>1</v>
      </c>
      <c r="G235">
        <v>1</v>
      </c>
    </row>
    <row r="236" spans="1:11" x14ac:dyDescent="0.25">
      <c r="A236" t="s">
        <v>485</v>
      </c>
      <c r="B236">
        <v>1</v>
      </c>
      <c r="E236">
        <v>1</v>
      </c>
    </row>
    <row r="237" spans="1:11" x14ac:dyDescent="0.25">
      <c r="A237" t="s">
        <v>298</v>
      </c>
      <c r="B237">
        <v>1</v>
      </c>
      <c r="G237">
        <v>1</v>
      </c>
    </row>
    <row r="238" spans="1:11" x14ac:dyDescent="0.25">
      <c r="A238" t="s">
        <v>273</v>
      </c>
      <c r="B238">
        <v>1</v>
      </c>
    </row>
    <row r="239" spans="1:11" x14ac:dyDescent="0.25">
      <c r="A239" t="s">
        <v>367</v>
      </c>
      <c r="B239">
        <v>1</v>
      </c>
      <c r="G239">
        <v>1</v>
      </c>
    </row>
    <row r="240" spans="1:11" x14ac:dyDescent="0.25">
      <c r="A240" t="s">
        <v>88</v>
      </c>
      <c r="B240">
        <v>1</v>
      </c>
      <c r="C240">
        <v>1</v>
      </c>
    </row>
    <row r="241" spans="1:11" x14ac:dyDescent="0.25">
      <c r="A241" t="s">
        <v>665</v>
      </c>
      <c r="B241">
        <v>1</v>
      </c>
      <c r="G241">
        <v>1</v>
      </c>
    </row>
    <row r="242" spans="1:11" x14ac:dyDescent="0.25">
      <c r="A242" t="s">
        <v>448</v>
      </c>
      <c r="B242">
        <v>1</v>
      </c>
      <c r="C242">
        <v>1</v>
      </c>
    </row>
    <row r="243" spans="1:11" x14ac:dyDescent="0.25">
      <c r="A243" t="s">
        <v>371</v>
      </c>
      <c r="B243">
        <v>1</v>
      </c>
    </row>
    <row r="244" spans="1:11" x14ac:dyDescent="0.25">
      <c r="A244" t="s">
        <v>451</v>
      </c>
      <c r="B244">
        <v>1</v>
      </c>
      <c r="C244">
        <v>1</v>
      </c>
      <c r="G244">
        <v>1</v>
      </c>
    </row>
    <row r="245" spans="1:11" x14ac:dyDescent="0.25">
      <c r="A245" t="s">
        <v>596</v>
      </c>
      <c r="B245">
        <v>1</v>
      </c>
      <c r="C245">
        <v>1</v>
      </c>
      <c r="G245">
        <v>1</v>
      </c>
    </row>
    <row r="246" spans="1:11" x14ac:dyDescent="0.25">
      <c r="A246" t="s">
        <v>572</v>
      </c>
      <c r="B246">
        <v>1</v>
      </c>
      <c r="C246">
        <v>1</v>
      </c>
      <c r="G246">
        <v>1</v>
      </c>
    </row>
    <row r="247" spans="1:11" x14ac:dyDescent="0.25">
      <c r="A247" t="s">
        <v>205</v>
      </c>
      <c r="B247">
        <v>5</v>
      </c>
      <c r="I247">
        <v>5</v>
      </c>
    </row>
    <row r="248" spans="1:11" x14ac:dyDescent="0.25">
      <c r="A248" t="s">
        <v>164</v>
      </c>
      <c r="B248">
        <v>1</v>
      </c>
      <c r="I248">
        <v>1</v>
      </c>
    </row>
    <row r="249" spans="1:11" x14ac:dyDescent="0.25">
      <c r="A249" t="s">
        <v>486</v>
      </c>
      <c r="B249">
        <v>1</v>
      </c>
      <c r="I249">
        <v>1</v>
      </c>
    </row>
    <row r="250" spans="1:11" x14ac:dyDescent="0.25">
      <c r="A250" t="s">
        <v>547</v>
      </c>
      <c r="B250">
        <v>1</v>
      </c>
      <c r="I250">
        <v>1</v>
      </c>
    </row>
    <row r="251" spans="1:11" x14ac:dyDescent="0.25">
      <c r="A251" t="s">
        <v>282</v>
      </c>
      <c r="B251">
        <v>1</v>
      </c>
      <c r="I251">
        <v>1</v>
      </c>
    </row>
    <row r="252" spans="1:11" x14ac:dyDescent="0.25">
      <c r="A252" t="s">
        <v>202</v>
      </c>
      <c r="B252">
        <v>1</v>
      </c>
      <c r="I252">
        <v>1</v>
      </c>
    </row>
    <row r="253" spans="1:11" x14ac:dyDescent="0.25">
      <c r="A253" t="s">
        <v>189</v>
      </c>
      <c r="B253">
        <v>1</v>
      </c>
      <c r="K253">
        <v>1</v>
      </c>
    </row>
    <row r="254" spans="1:11" x14ac:dyDescent="0.25">
      <c r="A254" t="s">
        <v>152</v>
      </c>
      <c r="B254">
        <v>1</v>
      </c>
    </row>
    <row r="255" spans="1:11" x14ac:dyDescent="0.25">
      <c r="A255" t="s">
        <v>462</v>
      </c>
      <c r="B255">
        <v>1</v>
      </c>
      <c r="K255">
        <v>1</v>
      </c>
    </row>
    <row r="256" spans="1:11" x14ac:dyDescent="0.25">
      <c r="A256" t="s">
        <v>211</v>
      </c>
      <c r="B256">
        <v>1</v>
      </c>
      <c r="G256">
        <v>1</v>
      </c>
    </row>
    <row r="257" spans="1:11" x14ac:dyDescent="0.25">
      <c r="A257" t="s">
        <v>642</v>
      </c>
      <c r="B257">
        <v>1</v>
      </c>
      <c r="C257">
        <v>1</v>
      </c>
      <c r="E257">
        <v>1</v>
      </c>
      <c r="G257">
        <v>1</v>
      </c>
    </row>
    <row r="258" spans="1:11" x14ac:dyDescent="0.25">
      <c r="A258" t="s">
        <v>188</v>
      </c>
      <c r="B258">
        <v>1</v>
      </c>
      <c r="C258">
        <v>1</v>
      </c>
      <c r="E258">
        <v>1</v>
      </c>
      <c r="G258">
        <v>1</v>
      </c>
    </row>
    <row r="259" spans="1:11" x14ac:dyDescent="0.25">
      <c r="A259" t="s">
        <v>296</v>
      </c>
      <c r="B259">
        <v>1</v>
      </c>
    </row>
    <row r="260" spans="1:11" x14ac:dyDescent="0.25">
      <c r="A260" t="s">
        <v>79</v>
      </c>
      <c r="B260">
        <v>29</v>
      </c>
      <c r="G260">
        <v>29</v>
      </c>
    </row>
    <row r="261" spans="1:11" x14ac:dyDescent="0.25">
      <c r="A261" t="s">
        <v>622</v>
      </c>
      <c r="B261">
        <v>1</v>
      </c>
      <c r="G261">
        <v>1</v>
      </c>
    </row>
    <row r="262" spans="1:11" x14ac:dyDescent="0.25">
      <c r="A262" t="s">
        <v>162</v>
      </c>
      <c r="B262">
        <v>1</v>
      </c>
      <c r="G262">
        <v>1</v>
      </c>
      <c r="K262">
        <v>1</v>
      </c>
    </row>
    <row r="263" spans="1:11" x14ac:dyDescent="0.25">
      <c r="A263" t="s">
        <v>82</v>
      </c>
      <c r="B263">
        <v>1</v>
      </c>
      <c r="G263">
        <v>1</v>
      </c>
    </row>
    <row r="264" spans="1:11" x14ac:dyDescent="0.25">
      <c r="A264" t="s">
        <v>180</v>
      </c>
      <c r="B264">
        <v>1</v>
      </c>
      <c r="G264">
        <v>1</v>
      </c>
    </row>
    <row r="265" spans="1:11" x14ac:dyDescent="0.25">
      <c r="A265" t="s">
        <v>322</v>
      </c>
      <c r="B265">
        <v>2</v>
      </c>
      <c r="C265">
        <v>2</v>
      </c>
      <c r="G265">
        <v>2</v>
      </c>
    </row>
    <row r="266" spans="1:11" x14ac:dyDescent="0.25">
      <c r="A266" t="s">
        <v>343</v>
      </c>
      <c r="B266">
        <v>1</v>
      </c>
      <c r="G266">
        <v>1</v>
      </c>
    </row>
    <row r="267" spans="1:11" x14ac:dyDescent="0.25">
      <c r="A267" t="s">
        <v>247</v>
      </c>
      <c r="B267">
        <v>1</v>
      </c>
      <c r="C267">
        <v>1</v>
      </c>
      <c r="G267">
        <v>1</v>
      </c>
    </row>
    <row r="268" spans="1:11" x14ac:dyDescent="0.25">
      <c r="A268" t="s">
        <v>385</v>
      </c>
      <c r="B268">
        <v>1</v>
      </c>
      <c r="C268">
        <v>1</v>
      </c>
      <c r="G268">
        <v>1</v>
      </c>
    </row>
    <row r="269" spans="1:11" x14ac:dyDescent="0.25">
      <c r="A269" t="s">
        <v>442</v>
      </c>
      <c r="B269">
        <v>1</v>
      </c>
      <c r="C269">
        <v>1</v>
      </c>
      <c r="G269">
        <v>1</v>
      </c>
    </row>
    <row r="270" spans="1:11" x14ac:dyDescent="0.25">
      <c r="A270" t="s">
        <v>548</v>
      </c>
      <c r="B270">
        <v>2</v>
      </c>
      <c r="C270">
        <v>2</v>
      </c>
      <c r="G270">
        <v>2</v>
      </c>
    </row>
    <row r="271" spans="1:11" x14ac:dyDescent="0.25">
      <c r="A271" t="s">
        <v>234</v>
      </c>
      <c r="B271">
        <v>1</v>
      </c>
      <c r="C271">
        <v>1</v>
      </c>
      <c r="G271">
        <v>1</v>
      </c>
    </row>
    <row r="272" spans="1:11" x14ac:dyDescent="0.25">
      <c r="A272" t="s">
        <v>352</v>
      </c>
      <c r="B272">
        <v>1</v>
      </c>
      <c r="C272">
        <v>1</v>
      </c>
      <c r="G272">
        <v>1</v>
      </c>
    </row>
    <row r="273" spans="1:11" x14ac:dyDescent="0.25">
      <c r="A273" t="s">
        <v>59</v>
      </c>
      <c r="B273">
        <v>10</v>
      </c>
      <c r="C273">
        <v>10</v>
      </c>
      <c r="G273">
        <v>10</v>
      </c>
    </row>
    <row r="274" spans="1:11" x14ac:dyDescent="0.25">
      <c r="A274" t="s">
        <v>356</v>
      </c>
      <c r="B274">
        <v>1</v>
      </c>
      <c r="C274">
        <v>1</v>
      </c>
      <c r="G274">
        <v>1</v>
      </c>
    </row>
    <row r="275" spans="1:11" x14ac:dyDescent="0.25">
      <c r="A275" t="s">
        <v>520</v>
      </c>
      <c r="B275">
        <v>1</v>
      </c>
      <c r="C275">
        <v>1</v>
      </c>
      <c r="G275">
        <v>1</v>
      </c>
      <c r="K275">
        <v>1</v>
      </c>
    </row>
    <row r="276" spans="1:11" x14ac:dyDescent="0.25">
      <c r="A276" t="s">
        <v>650</v>
      </c>
      <c r="B276">
        <v>1</v>
      </c>
      <c r="C276">
        <v>1</v>
      </c>
      <c r="G276">
        <v>1</v>
      </c>
    </row>
    <row r="277" spans="1:11" x14ac:dyDescent="0.25">
      <c r="A277" t="s">
        <v>219</v>
      </c>
      <c r="B277">
        <v>1</v>
      </c>
      <c r="C277">
        <v>1</v>
      </c>
      <c r="E277">
        <v>1</v>
      </c>
      <c r="G277">
        <v>1</v>
      </c>
    </row>
    <row r="278" spans="1:11" x14ac:dyDescent="0.25">
      <c r="A278" t="s">
        <v>377</v>
      </c>
      <c r="B278">
        <v>1</v>
      </c>
      <c r="C278">
        <v>1</v>
      </c>
      <c r="G278">
        <v>1</v>
      </c>
    </row>
    <row r="279" spans="1:11" x14ac:dyDescent="0.25">
      <c r="A279" t="s">
        <v>488</v>
      </c>
      <c r="B279">
        <v>1</v>
      </c>
      <c r="C279">
        <v>1</v>
      </c>
      <c r="G279">
        <v>1</v>
      </c>
    </row>
    <row r="280" spans="1:11" x14ac:dyDescent="0.25">
      <c r="A280" t="s">
        <v>108</v>
      </c>
      <c r="B280">
        <v>1</v>
      </c>
      <c r="C280">
        <v>1</v>
      </c>
      <c r="G280">
        <v>1</v>
      </c>
    </row>
    <row r="281" spans="1:11" x14ac:dyDescent="0.25">
      <c r="A281" t="s">
        <v>584</v>
      </c>
      <c r="B281">
        <v>1</v>
      </c>
      <c r="G281">
        <v>1</v>
      </c>
    </row>
    <row r="282" spans="1:11" x14ac:dyDescent="0.25">
      <c r="A282" t="s">
        <v>183</v>
      </c>
      <c r="B282">
        <v>2</v>
      </c>
      <c r="G282">
        <v>2</v>
      </c>
    </row>
    <row r="283" spans="1:11" x14ac:dyDescent="0.25">
      <c r="A283" t="s">
        <v>567</v>
      </c>
      <c r="B283">
        <v>1</v>
      </c>
      <c r="G283">
        <v>1</v>
      </c>
    </row>
    <row r="284" spans="1:11" x14ac:dyDescent="0.25">
      <c r="A284" t="s">
        <v>408</v>
      </c>
      <c r="B284">
        <v>1</v>
      </c>
      <c r="G284">
        <v>1</v>
      </c>
    </row>
    <row r="285" spans="1:11" x14ac:dyDescent="0.25">
      <c r="A285" t="s">
        <v>425</v>
      </c>
      <c r="B285">
        <v>1</v>
      </c>
      <c r="G285">
        <v>1</v>
      </c>
    </row>
    <row r="286" spans="1:11" x14ac:dyDescent="0.25">
      <c r="A286" t="s">
        <v>544</v>
      </c>
      <c r="B286">
        <v>1</v>
      </c>
      <c r="G286">
        <v>1</v>
      </c>
    </row>
    <row r="287" spans="1:11" x14ac:dyDescent="0.25">
      <c r="A287" t="s">
        <v>663</v>
      </c>
      <c r="B287">
        <v>1</v>
      </c>
      <c r="C287">
        <v>1</v>
      </c>
      <c r="G287">
        <v>1</v>
      </c>
    </row>
    <row r="288" spans="1:11" x14ac:dyDescent="0.25">
      <c r="A288" t="s">
        <v>160</v>
      </c>
      <c r="B288">
        <v>1</v>
      </c>
      <c r="G288">
        <v>1</v>
      </c>
      <c r="K288">
        <v>1</v>
      </c>
    </row>
    <row r="289" spans="1:7" x14ac:dyDescent="0.25">
      <c r="A289" t="s">
        <v>549</v>
      </c>
      <c r="B289">
        <v>1</v>
      </c>
      <c r="G289">
        <v>1</v>
      </c>
    </row>
    <row r="290" spans="1:7" x14ac:dyDescent="0.25">
      <c r="A290" t="s">
        <v>521</v>
      </c>
      <c r="B290">
        <v>1</v>
      </c>
      <c r="G290">
        <v>1</v>
      </c>
    </row>
    <row r="291" spans="1:7" x14ac:dyDescent="0.25">
      <c r="A291" t="s">
        <v>390</v>
      </c>
      <c r="B291">
        <v>1</v>
      </c>
      <c r="G291">
        <v>1</v>
      </c>
    </row>
    <row r="292" spans="1:7" x14ac:dyDescent="0.25">
      <c r="A292" t="s">
        <v>433</v>
      </c>
      <c r="B292">
        <v>1</v>
      </c>
      <c r="C292">
        <v>1</v>
      </c>
      <c r="G292">
        <v>1</v>
      </c>
    </row>
    <row r="293" spans="1:7" x14ac:dyDescent="0.25">
      <c r="A293" t="s">
        <v>672</v>
      </c>
      <c r="B293">
        <v>1</v>
      </c>
      <c r="C293">
        <v>1</v>
      </c>
      <c r="E293">
        <v>1</v>
      </c>
      <c r="G293">
        <v>1</v>
      </c>
    </row>
    <row r="294" spans="1:7" x14ac:dyDescent="0.25">
      <c r="A294" t="s">
        <v>438</v>
      </c>
      <c r="B294">
        <v>3</v>
      </c>
      <c r="C294">
        <v>3</v>
      </c>
      <c r="G294">
        <v>3</v>
      </c>
    </row>
    <row r="295" spans="1:7" x14ac:dyDescent="0.25">
      <c r="A295" t="s">
        <v>327</v>
      </c>
      <c r="B295">
        <v>1</v>
      </c>
      <c r="G295">
        <v>1</v>
      </c>
    </row>
    <row r="296" spans="1:7" x14ac:dyDescent="0.25">
      <c r="A296" t="s">
        <v>518</v>
      </c>
      <c r="B296">
        <v>1</v>
      </c>
      <c r="C296">
        <v>1</v>
      </c>
      <c r="G296">
        <v>1</v>
      </c>
    </row>
    <row r="297" spans="1:7" x14ac:dyDescent="0.25">
      <c r="A297" t="s">
        <v>542</v>
      </c>
      <c r="B297">
        <v>2</v>
      </c>
      <c r="C297">
        <v>2</v>
      </c>
      <c r="G297">
        <v>2</v>
      </c>
    </row>
    <row r="298" spans="1:7" x14ac:dyDescent="0.25">
      <c r="A298" t="s">
        <v>320</v>
      </c>
      <c r="B298">
        <v>1</v>
      </c>
      <c r="C298">
        <v>1</v>
      </c>
      <c r="G298">
        <v>1</v>
      </c>
    </row>
    <row r="299" spans="1:7" x14ac:dyDescent="0.25">
      <c r="A299" t="s">
        <v>130</v>
      </c>
      <c r="B299">
        <v>1</v>
      </c>
      <c r="C299">
        <v>1</v>
      </c>
      <c r="G299">
        <v>1</v>
      </c>
    </row>
    <row r="300" spans="1:7" x14ac:dyDescent="0.25">
      <c r="A300" t="s">
        <v>639</v>
      </c>
      <c r="B300">
        <v>1</v>
      </c>
      <c r="G300">
        <v>1</v>
      </c>
    </row>
    <row r="301" spans="1:7" x14ac:dyDescent="0.25">
      <c r="A301" t="s">
        <v>324</v>
      </c>
      <c r="B301">
        <v>1</v>
      </c>
      <c r="G301">
        <v>1</v>
      </c>
    </row>
    <row r="302" spans="1:7" x14ac:dyDescent="0.25">
      <c r="A302" t="s">
        <v>606</v>
      </c>
      <c r="B302">
        <v>1</v>
      </c>
      <c r="G302">
        <v>1</v>
      </c>
    </row>
    <row r="303" spans="1:7" x14ac:dyDescent="0.25">
      <c r="A303" t="s">
        <v>509</v>
      </c>
      <c r="B303">
        <v>1</v>
      </c>
      <c r="G303">
        <v>1</v>
      </c>
    </row>
    <row r="304" spans="1:7" x14ac:dyDescent="0.25">
      <c r="A304" t="s">
        <v>196</v>
      </c>
      <c r="B304">
        <v>1</v>
      </c>
      <c r="G304">
        <v>1</v>
      </c>
    </row>
    <row r="305" spans="1:11" x14ac:dyDescent="0.25">
      <c r="A305" t="s">
        <v>342</v>
      </c>
      <c r="B305">
        <v>1</v>
      </c>
      <c r="C305">
        <v>1</v>
      </c>
      <c r="G305">
        <v>1</v>
      </c>
    </row>
    <row r="306" spans="1:11" x14ac:dyDescent="0.25">
      <c r="A306" t="s">
        <v>550</v>
      </c>
      <c r="B306">
        <v>1</v>
      </c>
      <c r="G306">
        <v>1</v>
      </c>
    </row>
    <row r="307" spans="1:11" x14ac:dyDescent="0.25">
      <c r="A307" t="s">
        <v>140</v>
      </c>
      <c r="B307">
        <v>1</v>
      </c>
      <c r="C307">
        <v>1</v>
      </c>
      <c r="G307">
        <v>1</v>
      </c>
    </row>
    <row r="308" spans="1:11" x14ac:dyDescent="0.25">
      <c r="A308" t="s">
        <v>354</v>
      </c>
      <c r="B308">
        <v>1</v>
      </c>
      <c r="C308">
        <v>1</v>
      </c>
      <c r="G308">
        <v>1</v>
      </c>
    </row>
    <row r="309" spans="1:11" x14ac:dyDescent="0.25">
      <c r="A309" t="s">
        <v>312</v>
      </c>
      <c r="B309">
        <v>1</v>
      </c>
      <c r="C309">
        <v>1</v>
      </c>
      <c r="G309">
        <v>1</v>
      </c>
    </row>
    <row r="310" spans="1:11" x14ac:dyDescent="0.25">
      <c r="A310" t="s">
        <v>670</v>
      </c>
      <c r="B310">
        <v>1</v>
      </c>
      <c r="G310">
        <v>1</v>
      </c>
    </row>
    <row r="311" spans="1:11" x14ac:dyDescent="0.25">
      <c r="A311" t="s">
        <v>536</v>
      </c>
      <c r="B311">
        <v>1</v>
      </c>
      <c r="G311">
        <v>1</v>
      </c>
    </row>
    <row r="312" spans="1:11" x14ac:dyDescent="0.25">
      <c r="A312" t="s">
        <v>225</v>
      </c>
      <c r="B312">
        <v>1</v>
      </c>
      <c r="G312">
        <v>1</v>
      </c>
    </row>
    <row r="313" spans="1:11" x14ac:dyDescent="0.25">
      <c r="A313" t="s">
        <v>369</v>
      </c>
      <c r="B313">
        <v>2</v>
      </c>
      <c r="G313">
        <v>2</v>
      </c>
    </row>
    <row r="314" spans="1:11" x14ac:dyDescent="0.25">
      <c r="A314" t="s">
        <v>629</v>
      </c>
      <c r="B314">
        <v>1</v>
      </c>
      <c r="C314">
        <v>1</v>
      </c>
      <c r="G314">
        <v>1</v>
      </c>
    </row>
    <row r="315" spans="1:11" x14ac:dyDescent="0.25">
      <c r="A315" t="s">
        <v>257</v>
      </c>
      <c r="B315">
        <v>1</v>
      </c>
      <c r="C315">
        <v>1</v>
      </c>
      <c r="G315">
        <v>1</v>
      </c>
    </row>
    <row r="316" spans="1:11" x14ac:dyDescent="0.25">
      <c r="A316" t="s">
        <v>379</v>
      </c>
      <c r="B316">
        <v>1</v>
      </c>
      <c r="G316">
        <v>1</v>
      </c>
    </row>
    <row r="317" spans="1:11" x14ac:dyDescent="0.25">
      <c r="A317" t="s">
        <v>525</v>
      </c>
      <c r="B317">
        <v>1</v>
      </c>
      <c r="E317">
        <v>1</v>
      </c>
      <c r="G317">
        <v>1</v>
      </c>
    </row>
    <row r="318" spans="1:11" x14ac:dyDescent="0.25">
      <c r="A318" t="s">
        <v>167</v>
      </c>
      <c r="B318">
        <v>1</v>
      </c>
      <c r="G318">
        <v>1</v>
      </c>
    </row>
    <row r="319" spans="1:11" x14ac:dyDescent="0.25">
      <c r="A319" t="s">
        <v>406</v>
      </c>
      <c r="B319">
        <v>1</v>
      </c>
      <c r="G319">
        <v>1</v>
      </c>
      <c r="K319">
        <v>1</v>
      </c>
    </row>
    <row r="320" spans="1:11" x14ac:dyDescent="0.25">
      <c r="A320" t="s">
        <v>552</v>
      </c>
      <c r="B320">
        <v>1</v>
      </c>
      <c r="E320">
        <v>1</v>
      </c>
      <c r="G320">
        <v>1</v>
      </c>
    </row>
    <row r="321" spans="1:11" x14ac:dyDescent="0.25">
      <c r="A321" t="s">
        <v>347</v>
      </c>
      <c r="B321">
        <v>2</v>
      </c>
      <c r="G321">
        <v>2</v>
      </c>
    </row>
    <row r="322" spans="1:11" x14ac:dyDescent="0.25">
      <c r="A322" t="s">
        <v>447</v>
      </c>
      <c r="B322">
        <v>1</v>
      </c>
      <c r="G322">
        <v>1</v>
      </c>
    </row>
    <row r="323" spans="1:11" x14ac:dyDescent="0.25">
      <c r="A323" t="s">
        <v>643</v>
      </c>
      <c r="B323">
        <v>1</v>
      </c>
      <c r="C323">
        <v>1</v>
      </c>
      <c r="G323">
        <v>1</v>
      </c>
    </row>
    <row r="324" spans="1:11" x14ac:dyDescent="0.25">
      <c r="A324" t="s">
        <v>229</v>
      </c>
      <c r="B324">
        <v>1</v>
      </c>
      <c r="G324">
        <v>1</v>
      </c>
    </row>
    <row r="325" spans="1:11" x14ac:dyDescent="0.25">
      <c r="A325" t="s">
        <v>334</v>
      </c>
      <c r="B325">
        <v>1</v>
      </c>
      <c r="C325">
        <v>1</v>
      </c>
      <c r="E325">
        <v>1</v>
      </c>
      <c r="G325">
        <v>1</v>
      </c>
    </row>
    <row r="326" spans="1:11" x14ac:dyDescent="0.25">
      <c r="A326" t="s">
        <v>620</v>
      </c>
      <c r="B326">
        <v>1</v>
      </c>
      <c r="C326">
        <v>1</v>
      </c>
      <c r="G326">
        <v>1</v>
      </c>
    </row>
    <row r="327" spans="1:11" x14ac:dyDescent="0.25">
      <c r="A327" t="s">
        <v>142</v>
      </c>
      <c r="B327">
        <v>1</v>
      </c>
      <c r="G327">
        <v>1</v>
      </c>
    </row>
    <row r="328" spans="1:11" x14ac:dyDescent="0.25">
      <c r="A328" t="s">
        <v>237</v>
      </c>
      <c r="B328">
        <v>1</v>
      </c>
      <c r="C328">
        <v>1</v>
      </c>
      <c r="G328">
        <v>1</v>
      </c>
    </row>
    <row r="329" spans="1:11" x14ac:dyDescent="0.25">
      <c r="A329" t="s">
        <v>570</v>
      </c>
      <c r="B329">
        <v>1</v>
      </c>
      <c r="C329">
        <v>1</v>
      </c>
      <c r="E329">
        <v>1</v>
      </c>
      <c r="G329">
        <v>1</v>
      </c>
    </row>
    <row r="330" spans="1:11" x14ac:dyDescent="0.25">
      <c r="A330" t="s">
        <v>619</v>
      </c>
      <c r="B330">
        <v>1</v>
      </c>
      <c r="G330">
        <v>1</v>
      </c>
    </row>
    <row r="331" spans="1:11" x14ac:dyDescent="0.25">
      <c r="A331" t="s">
        <v>458</v>
      </c>
      <c r="B331">
        <v>1</v>
      </c>
      <c r="C331">
        <v>1</v>
      </c>
      <c r="E331">
        <v>1</v>
      </c>
      <c r="G331">
        <v>1</v>
      </c>
    </row>
    <row r="332" spans="1:11" x14ac:dyDescent="0.25">
      <c r="A332" t="s">
        <v>392</v>
      </c>
      <c r="B332">
        <v>1</v>
      </c>
      <c r="G332">
        <v>1</v>
      </c>
    </row>
    <row r="333" spans="1:11" x14ac:dyDescent="0.25">
      <c r="A333" t="s">
        <v>288</v>
      </c>
      <c r="B333">
        <v>5</v>
      </c>
      <c r="G333">
        <v>5</v>
      </c>
    </row>
    <row r="334" spans="1:11" x14ac:dyDescent="0.25">
      <c r="A334" t="s">
        <v>446</v>
      </c>
      <c r="B334">
        <v>1</v>
      </c>
      <c r="C334">
        <v>1</v>
      </c>
    </row>
    <row r="335" spans="1:11" x14ac:dyDescent="0.25">
      <c r="A335" t="s">
        <v>678</v>
      </c>
      <c r="B335">
        <v>1</v>
      </c>
    </row>
    <row r="336" spans="1:11" x14ac:dyDescent="0.25">
      <c r="A336" t="s">
        <v>182</v>
      </c>
      <c r="B336">
        <v>1</v>
      </c>
      <c r="K336">
        <v>1</v>
      </c>
    </row>
    <row r="337" spans="1:11" x14ac:dyDescent="0.25">
      <c r="A337" t="s">
        <v>81</v>
      </c>
      <c r="B337">
        <v>1</v>
      </c>
      <c r="K337">
        <v>1</v>
      </c>
    </row>
    <row r="338" spans="1:11" x14ac:dyDescent="0.25">
      <c r="A338" t="s">
        <v>239</v>
      </c>
      <c r="B338">
        <v>1</v>
      </c>
      <c r="K338">
        <v>1</v>
      </c>
    </row>
    <row r="339" spans="1:11" x14ac:dyDescent="0.25">
      <c r="A339" t="s">
        <v>264</v>
      </c>
      <c r="B339">
        <v>1</v>
      </c>
      <c r="K339">
        <v>1</v>
      </c>
    </row>
    <row r="340" spans="1:11" x14ac:dyDescent="0.25">
      <c r="A340" t="s">
        <v>593</v>
      </c>
      <c r="B340">
        <v>1</v>
      </c>
      <c r="K340">
        <v>1</v>
      </c>
    </row>
    <row r="341" spans="1:11" x14ac:dyDescent="0.25">
      <c r="A341" t="s">
        <v>236</v>
      </c>
      <c r="B341">
        <v>1</v>
      </c>
      <c r="C341">
        <v>1</v>
      </c>
    </row>
    <row r="342" spans="1:11" x14ac:dyDescent="0.25">
      <c r="A342" t="s">
        <v>673</v>
      </c>
      <c r="B342">
        <v>1</v>
      </c>
    </row>
    <row r="343" spans="1:11" x14ac:dyDescent="0.25">
      <c r="A343" t="s">
        <v>96</v>
      </c>
      <c r="B343">
        <v>2</v>
      </c>
      <c r="C343">
        <v>2</v>
      </c>
    </row>
    <row r="344" spans="1:11" x14ac:dyDescent="0.25">
      <c r="A344" t="s">
        <v>359</v>
      </c>
      <c r="B344">
        <v>1</v>
      </c>
      <c r="C344">
        <v>1</v>
      </c>
    </row>
    <row r="345" spans="1:11" x14ac:dyDescent="0.25">
      <c r="A345" t="s">
        <v>251</v>
      </c>
      <c r="B345">
        <v>1</v>
      </c>
      <c r="C345">
        <v>1</v>
      </c>
      <c r="G345">
        <v>1</v>
      </c>
    </row>
    <row r="346" spans="1:11" x14ac:dyDescent="0.25">
      <c r="A346" t="s">
        <v>386</v>
      </c>
      <c r="B346">
        <v>2</v>
      </c>
      <c r="C346">
        <v>2</v>
      </c>
    </row>
    <row r="347" spans="1:11" x14ac:dyDescent="0.25">
      <c r="A347" t="s">
        <v>305</v>
      </c>
      <c r="B347">
        <v>1</v>
      </c>
      <c r="C347">
        <v>1</v>
      </c>
    </row>
    <row r="348" spans="1:11" x14ac:dyDescent="0.25">
      <c r="A348" t="s">
        <v>220</v>
      </c>
      <c r="B348">
        <v>4</v>
      </c>
      <c r="K348">
        <v>4</v>
      </c>
    </row>
    <row r="349" spans="1:11" x14ac:dyDescent="0.25">
      <c r="A349" t="s">
        <v>341</v>
      </c>
      <c r="B349">
        <v>1</v>
      </c>
      <c r="K349">
        <v>1</v>
      </c>
    </row>
    <row r="350" spans="1:11" x14ac:dyDescent="0.25">
      <c r="A350" t="s">
        <v>235</v>
      </c>
      <c r="B350">
        <v>1</v>
      </c>
      <c r="E350">
        <v>1</v>
      </c>
      <c r="G350">
        <v>1</v>
      </c>
      <c r="K350">
        <v>1</v>
      </c>
    </row>
    <row r="351" spans="1:11" x14ac:dyDescent="0.25">
      <c r="A351" t="s">
        <v>687</v>
      </c>
      <c r="B351">
        <v>464</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AFCD8-654A-44B0-BB35-E011D1277DFF}">
  <dimension ref="A3:B353"/>
  <sheetViews>
    <sheetView workbookViewId="0">
      <selection sqref="A1:XFD1048576"/>
    </sheetView>
  </sheetViews>
  <sheetFormatPr baseColWidth="10" defaultRowHeight="13.2" x14ac:dyDescent="0.25"/>
  <cols>
    <col min="1" max="1" width="71.5546875" customWidth="1"/>
    <col min="2" max="2" width="41.77734375" customWidth="1"/>
  </cols>
  <sheetData>
    <row r="3" spans="1:2" x14ac:dyDescent="0.25">
      <c r="A3" s="1" t="s">
        <v>686</v>
      </c>
      <c r="B3" t="s">
        <v>718</v>
      </c>
    </row>
    <row r="4" spans="1:2" x14ac:dyDescent="0.25">
      <c r="A4" s="2" t="s">
        <v>625</v>
      </c>
      <c r="B4">
        <v>1</v>
      </c>
    </row>
    <row r="5" spans="1:2" x14ac:dyDescent="0.25">
      <c r="A5" s="2" t="s">
        <v>244</v>
      </c>
      <c r="B5">
        <v>1</v>
      </c>
    </row>
    <row r="6" spans="1:2" x14ac:dyDescent="0.25">
      <c r="A6" s="2" t="s">
        <v>635</v>
      </c>
      <c r="B6">
        <v>1</v>
      </c>
    </row>
    <row r="7" spans="1:2" x14ac:dyDescent="0.25">
      <c r="A7" s="2" t="s">
        <v>120</v>
      </c>
      <c r="B7">
        <v>1</v>
      </c>
    </row>
    <row r="8" spans="1:2" x14ac:dyDescent="0.25">
      <c r="A8" s="2" t="s">
        <v>618</v>
      </c>
      <c r="B8">
        <v>1</v>
      </c>
    </row>
    <row r="9" spans="1:2" x14ac:dyDescent="0.25">
      <c r="A9" s="2" t="s">
        <v>500</v>
      </c>
      <c r="B9">
        <v>1</v>
      </c>
    </row>
    <row r="10" spans="1:2" x14ac:dyDescent="0.25">
      <c r="A10" s="2" t="s">
        <v>345</v>
      </c>
      <c r="B10">
        <v>1</v>
      </c>
    </row>
    <row r="11" spans="1:2" x14ac:dyDescent="0.25">
      <c r="A11" s="2" t="s">
        <v>417</v>
      </c>
      <c r="B11">
        <v>1</v>
      </c>
    </row>
    <row r="12" spans="1:2" x14ac:dyDescent="0.25">
      <c r="A12" s="2" t="s">
        <v>534</v>
      </c>
      <c r="B12">
        <v>1</v>
      </c>
    </row>
    <row r="13" spans="1:2" x14ac:dyDescent="0.25">
      <c r="A13" s="2" t="s">
        <v>579</v>
      </c>
      <c r="B13">
        <v>1</v>
      </c>
    </row>
    <row r="14" spans="1:2" x14ac:dyDescent="0.25">
      <c r="A14" s="2" t="s">
        <v>513</v>
      </c>
      <c r="B14">
        <v>1</v>
      </c>
    </row>
    <row r="15" spans="1:2" x14ac:dyDescent="0.25">
      <c r="A15" s="2" t="s">
        <v>535</v>
      </c>
      <c r="B15">
        <v>1</v>
      </c>
    </row>
    <row r="16" spans="1:2" x14ac:dyDescent="0.25">
      <c r="A16" s="2" t="s">
        <v>491</v>
      </c>
      <c r="B16">
        <v>2</v>
      </c>
    </row>
    <row r="17" spans="1:2" x14ac:dyDescent="0.25">
      <c r="A17" s="2" t="s">
        <v>652</v>
      </c>
      <c r="B17">
        <v>1</v>
      </c>
    </row>
    <row r="18" spans="1:2" x14ac:dyDescent="0.25">
      <c r="A18" s="2" t="s">
        <v>396</v>
      </c>
      <c r="B18">
        <v>1</v>
      </c>
    </row>
    <row r="19" spans="1:2" x14ac:dyDescent="0.25">
      <c r="A19" s="2" t="s">
        <v>175</v>
      </c>
      <c r="B19">
        <v>1</v>
      </c>
    </row>
    <row r="20" spans="1:2" x14ac:dyDescent="0.25">
      <c r="A20" s="2" t="s">
        <v>675</v>
      </c>
      <c r="B20">
        <v>1</v>
      </c>
    </row>
    <row r="21" spans="1:2" x14ac:dyDescent="0.25">
      <c r="A21" s="2" t="s">
        <v>568</v>
      </c>
      <c r="B21">
        <v>1</v>
      </c>
    </row>
    <row r="22" spans="1:2" x14ac:dyDescent="0.25">
      <c r="A22" s="2" t="s">
        <v>66</v>
      </c>
      <c r="B22">
        <v>1</v>
      </c>
    </row>
    <row r="23" spans="1:2" x14ac:dyDescent="0.25">
      <c r="A23" s="2" t="s">
        <v>266</v>
      </c>
      <c r="B23">
        <v>1</v>
      </c>
    </row>
    <row r="24" spans="1:2" x14ac:dyDescent="0.25">
      <c r="A24" s="2" t="s">
        <v>62</v>
      </c>
      <c r="B24">
        <v>1</v>
      </c>
    </row>
    <row r="25" spans="1:2" x14ac:dyDescent="0.25">
      <c r="A25" s="2" t="s">
        <v>249</v>
      </c>
      <c r="B25">
        <v>1</v>
      </c>
    </row>
    <row r="26" spans="1:2" x14ac:dyDescent="0.25">
      <c r="A26" s="2" t="s">
        <v>481</v>
      </c>
      <c r="B26">
        <v>1</v>
      </c>
    </row>
    <row r="27" spans="1:2" x14ac:dyDescent="0.25">
      <c r="A27" s="2" t="s">
        <v>136</v>
      </c>
      <c r="B27">
        <v>1</v>
      </c>
    </row>
    <row r="28" spans="1:2" x14ac:dyDescent="0.25">
      <c r="A28" s="2" t="s">
        <v>278</v>
      </c>
      <c r="B28">
        <v>1</v>
      </c>
    </row>
    <row r="29" spans="1:2" x14ac:dyDescent="0.25">
      <c r="A29" s="2" t="s">
        <v>232</v>
      </c>
      <c r="B29">
        <v>2</v>
      </c>
    </row>
    <row r="30" spans="1:2" x14ac:dyDescent="0.25">
      <c r="A30" s="2" t="s">
        <v>400</v>
      </c>
      <c r="B30">
        <v>1</v>
      </c>
    </row>
    <row r="31" spans="1:2" x14ac:dyDescent="0.25">
      <c r="A31" s="2" t="s">
        <v>470</v>
      </c>
      <c r="B31">
        <v>1</v>
      </c>
    </row>
    <row r="32" spans="1:2" x14ac:dyDescent="0.25">
      <c r="A32" s="2" t="s">
        <v>50</v>
      </c>
      <c r="B32">
        <v>7</v>
      </c>
    </row>
    <row r="33" spans="1:2" x14ac:dyDescent="0.25">
      <c r="A33" s="2" t="s">
        <v>497</v>
      </c>
      <c r="B33">
        <v>1</v>
      </c>
    </row>
    <row r="34" spans="1:2" x14ac:dyDescent="0.25">
      <c r="A34" s="2" t="s">
        <v>150</v>
      </c>
      <c r="B34">
        <v>2</v>
      </c>
    </row>
    <row r="35" spans="1:2" x14ac:dyDescent="0.25">
      <c r="A35" s="2" t="s">
        <v>632</v>
      </c>
      <c r="B35">
        <v>1</v>
      </c>
    </row>
    <row r="36" spans="1:2" x14ac:dyDescent="0.25">
      <c r="A36" s="2" t="s">
        <v>329</v>
      </c>
      <c r="B36">
        <v>1</v>
      </c>
    </row>
    <row r="37" spans="1:2" x14ac:dyDescent="0.25">
      <c r="A37" s="2" t="s">
        <v>186</v>
      </c>
      <c r="B37">
        <v>2</v>
      </c>
    </row>
    <row r="38" spans="1:2" x14ac:dyDescent="0.25">
      <c r="A38" s="2" t="s">
        <v>92</v>
      </c>
      <c r="B38">
        <v>1</v>
      </c>
    </row>
    <row r="39" spans="1:2" x14ac:dyDescent="0.25">
      <c r="A39" s="2" t="s">
        <v>158</v>
      </c>
      <c r="B39">
        <v>1</v>
      </c>
    </row>
    <row r="40" spans="1:2" x14ac:dyDescent="0.25">
      <c r="A40" s="2" t="s">
        <v>587</v>
      </c>
      <c r="B40">
        <v>1</v>
      </c>
    </row>
    <row r="41" spans="1:2" x14ac:dyDescent="0.25">
      <c r="A41" s="2" t="s">
        <v>437</v>
      </c>
      <c r="B41">
        <v>1</v>
      </c>
    </row>
    <row r="42" spans="1:2" x14ac:dyDescent="0.25">
      <c r="A42" s="2" t="s">
        <v>476</v>
      </c>
      <c r="B42">
        <v>1</v>
      </c>
    </row>
    <row r="43" spans="1:2" x14ac:dyDescent="0.25">
      <c r="A43" s="2" t="s">
        <v>169</v>
      </c>
      <c r="B43">
        <v>1</v>
      </c>
    </row>
    <row r="44" spans="1:2" x14ac:dyDescent="0.25">
      <c r="A44" s="2" t="s">
        <v>309</v>
      </c>
      <c r="B44">
        <v>1</v>
      </c>
    </row>
    <row r="45" spans="1:2" x14ac:dyDescent="0.25">
      <c r="A45" s="2" t="s">
        <v>293</v>
      </c>
      <c r="B45">
        <v>1</v>
      </c>
    </row>
    <row r="46" spans="1:2" x14ac:dyDescent="0.25">
      <c r="A46" s="2" t="s">
        <v>274</v>
      </c>
      <c r="B46">
        <v>1</v>
      </c>
    </row>
    <row r="47" spans="1:2" x14ac:dyDescent="0.25">
      <c r="A47" s="2" t="s">
        <v>427</v>
      </c>
      <c r="B47">
        <v>1</v>
      </c>
    </row>
    <row r="48" spans="1:2" x14ac:dyDescent="0.25">
      <c r="A48" s="2" t="s">
        <v>557</v>
      </c>
      <c r="B48">
        <v>1</v>
      </c>
    </row>
    <row r="49" spans="1:2" x14ac:dyDescent="0.25">
      <c r="A49" s="2" t="s">
        <v>581</v>
      </c>
      <c r="B49">
        <v>1</v>
      </c>
    </row>
    <row r="50" spans="1:2" x14ac:dyDescent="0.25">
      <c r="A50" s="2" t="s">
        <v>132</v>
      </c>
      <c r="B50">
        <v>1</v>
      </c>
    </row>
    <row r="51" spans="1:2" x14ac:dyDescent="0.25">
      <c r="A51" s="2" t="s">
        <v>102</v>
      </c>
      <c r="B51">
        <v>1</v>
      </c>
    </row>
    <row r="52" spans="1:2" x14ac:dyDescent="0.25">
      <c r="A52" s="2" t="s">
        <v>262</v>
      </c>
      <c r="B52">
        <v>1</v>
      </c>
    </row>
    <row r="53" spans="1:2" x14ac:dyDescent="0.25">
      <c r="A53" s="2" t="s">
        <v>633</v>
      </c>
      <c r="B53">
        <v>1</v>
      </c>
    </row>
    <row r="54" spans="1:2" x14ac:dyDescent="0.25">
      <c r="A54" s="2" t="s">
        <v>98</v>
      </c>
      <c r="B54">
        <v>1</v>
      </c>
    </row>
    <row r="55" spans="1:2" x14ac:dyDescent="0.25">
      <c r="A55" s="2" t="s">
        <v>471</v>
      </c>
      <c r="B55">
        <v>1</v>
      </c>
    </row>
    <row r="56" spans="1:2" x14ac:dyDescent="0.25">
      <c r="A56" s="2" t="s">
        <v>261</v>
      </c>
      <c r="B56">
        <v>1</v>
      </c>
    </row>
    <row r="57" spans="1:2" x14ac:dyDescent="0.25">
      <c r="A57" s="2" t="s">
        <v>656</v>
      </c>
      <c r="B57">
        <v>1</v>
      </c>
    </row>
    <row r="58" spans="1:2" x14ac:dyDescent="0.25">
      <c r="A58" s="2" t="s">
        <v>349</v>
      </c>
      <c r="B58">
        <v>1</v>
      </c>
    </row>
    <row r="59" spans="1:2" x14ac:dyDescent="0.25">
      <c r="A59" s="2" t="s">
        <v>586</v>
      </c>
      <c r="B59">
        <v>1</v>
      </c>
    </row>
    <row r="60" spans="1:2" x14ac:dyDescent="0.25">
      <c r="A60" s="2" t="s">
        <v>574</v>
      </c>
      <c r="B60">
        <v>1</v>
      </c>
    </row>
    <row r="61" spans="1:2" x14ac:dyDescent="0.25">
      <c r="A61" s="2" t="s">
        <v>615</v>
      </c>
      <c r="B61">
        <v>1</v>
      </c>
    </row>
    <row r="62" spans="1:2" x14ac:dyDescent="0.25">
      <c r="A62" s="2" t="s">
        <v>191</v>
      </c>
      <c r="B62">
        <v>1</v>
      </c>
    </row>
    <row r="63" spans="1:2" x14ac:dyDescent="0.25">
      <c r="A63" s="2" t="s">
        <v>303</v>
      </c>
      <c r="B63">
        <v>1</v>
      </c>
    </row>
    <row r="64" spans="1:2" x14ac:dyDescent="0.25">
      <c r="A64" s="2" t="s">
        <v>528</v>
      </c>
      <c r="B64">
        <v>1</v>
      </c>
    </row>
    <row r="65" spans="1:2" x14ac:dyDescent="0.25">
      <c r="A65" s="2" t="s">
        <v>372</v>
      </c>
      <c r="B65">
        <v>1</v>
      </c>
    </row>
    <row r="66" spans="1:2" x14ac:dyDescent="0.25">
      <c r="A66" s="2" t="s">
        <v>122</v>
      </c>
      <c r="B66">
        <v>1</v>
      </c>
    </row>
    <row r="67" spans="1:2" x14ac:dyDescent="0.25">
      <c r="A67" s="2" t="s">
        <v>85</v>
      </c>
      <c r="B67">
        <v>1</v>
      </c>
    </row>
    <row r="68" spans="1:2" x14ac:dyDescent="0.25">
      <c r="A68" s="2" t="s">
        <v>590</v>
      </c>
      <c r="B68">
        <v>1</v>
      </c>
    </row>
    <row r="69" spans="1:2" x14ac:dyDescent="0.25">
      <c r="A69" s="2" t="s">
        <v>475</v>
      </c>
      <c r="B69">
        <v>1</v>
      </c>
    </row>
    <row r="70" spans="1:2" x14ac:dyDescent="0.25">
      <c r="A70" s="2" t="s">
        <v>39</v>
      </c>
      <c r="B70">
        <v>1</v>
      </c>
    </row>
    <row r="71" spans="1:2" x14ac:dyDescent="0.25">
      <c r="A71" s="2" t="s">
        <v>139</v>
      </c>
      <c r="B71">
        <v>1</v>
      </c>
    </row>
    <row r="72" spans="1:2" x14ac:dyDescent="0.25">
      <c r="A72" s="2" t="s">
        <v>145</v>
      </c>
      <c r="B72">
        <v>5</v>
      </c>
    </row>
    <row r="73" spans="1:2" x14ac:dyDescent="0.25">
      <c r="A73" s="2" t="s">
        <v>332</v>
      </c>
      <c r="B73">
        <v>1</v>
      </c>
    </row>
    <row r="74" spans="1:2" x14ac:dyDescent="0.25">
      <c r="A74" s="2" t="s">
        <v>171</v>
      </c>
      <c r="B74">
        <v>1</v>
      </c>
    </row>
    <row r="75" spans="1:2" x14ac:dyDescent="0.25">
      <c r="A75" s="2" t="s">
        <v>125</v>
      </c>
      <c r="B75">
        <v>1</v>
      </c>
    </row>
    <row r="76" spans="1:2" x14ac:dyDescent="0.25">
      <c r="A76" s="2" t="s">
        <v>516</v>
      </c>
      <c r="B76">
        <v>1</v>
      </c>
    </row>
    <row r="77" spans="1:2" x14ac:dyDescent="0.25">
      <c r="A77" s="2" t="s">
        <v>436</v>
      </c>
      <c r="B77">
        <v>1</v>
      </c>
    </row>
    <row r="78" spans="1:2" x14ac:dyDescent="0.25">
      <c r="A78" s="2" t="s">
        <v>576</v>
      </c>
      <c r="B78">
        <v>1</v>
      </c>
    </row>
    <row r="79" spans="1:2" x14ac:dyDescent="0.25">
      <c r="A79" s="2" t="s">
        <v>602</v>
      </c>
      <c r="B79">
        <v>1</v>
      </c>
    </row>
    <row r="80" spans="1:2" x14ac:dyDescent="0.25">
      <c r="A80" s="2" t="s">
        <v>157</v>
      </c>
      <c r="B80">
        <v>1</v>
      </c>
    </row>
    <row r="81" spans="1:2" x14ac:dyDescent="0.25">
      <c r="A81" s="2" t="s">
        <v>209</v>
      </c>
      <c r="B81">
        <v>1</v>
      </c>
    </row>
    <row r="82" spans="1:2" x14ac:dyDescent="0.25">
      <c r="A82" s="2" t="s">
        <v>46</v>
      </c>
      <c r="B82">
        <v>1</v>
      </c>
    </row>
    <row r="83" spans="1:2" x14ac:dyDescent="0.25">
      <c r="A83" s="2" t="s">
        <v>206</v>
      </c>
      <c r="B83">
        <v>1</v>
      </c>
    </row>
    <row r="84" spans="1:2" x14ac:dyDescent="0.25">
      <c r="A84" s="2" t="s">
        <v>644</v>
      </c>
      <c r="B84">
        <v>1</v>
      </c>
    </row>
    <row r="85" spans="1:2" x14ac:dyDescent="0.25">
      <c r="A85" s="2" t="s">
        <v>242</v>
      </c>
      <c r="B85">
        <v>1</v>
      </c>
    </row>
    <row r="86" spans="1:2" x14ac:dyDescent="0.25">
      <c r="A86" s="2" t="s">
        <v>531</v>
      </c>
      <c r="B86">
        <v>1</v>
      </c>
    </row>
    <row r="87" spans="1:2" x14ac:dyDescent="0.25">
      <c r="A87" s="2" t="s">
        <v>78</v>
      </c>
      <c r="B87">
        <v>1</v>
      </c>
    </row>
    <row r="88" spans="1:2" x14ac:dyDescent="0.25">
      <c r="A88" s="2" t="s">
        <v>380</v>
      </c>
      <c r="B88">
        <v>1</v>
      </c>
    </row>
    <row r="89" spans="1:2" x14ac:dyDescent="0.25">
      <c r="A89" s="2" t="s">
        <v>604</v>
      </c>
      <c r="B89">
        <v>1</v>
      </c>
    </row>
    <row r="90" spans="1:2" x14ac:dyDescent="0.25">
      <c r="A90" s="2" t="s">
        <v>374</v>
      </c>
      <c r="B90">
        <v>1</v>
      </c>
    </row>
    <row r="91" spans="1:2" x14ac:dyDescent="0.25">
      <c r="A91" s="2" t="s">
        <v>428</v>
      </c>
      <c r="B91">
        <v>1</v>
      </c>
    </row>
    <row r="92" spans="1:2" x14ac:dyDescent="0.25">
      <c r="A92" s="2" t="s">
        <v>107</v>
      </c>
      <c r="B92">
        <v>1</v>
      </c>
    </row>
    <row r="93" spans="1:2" x14ac:dyDescent="0.25">
      <c r="A93" s="2" t="s">
        <v>314</v>
      </c>
      <c r="B93">
        <v>1</v>
      </c>
    </row>
    <row r="94" spans="1:2" x14ac:dyDescent="0.25">
      <c r="A94" s="2" t="s">
        <v>116</v>
      </c>
      <c r="B94">
        <v>1</v>
      </c>
    </row>
    <row r="95" spans="1:2" x14ac:dyDescent="0.25">
      <c r="A95" s="2" t="s">
        <v>245</v>
      </c>
      <c r="B95">
        <v>1</v>
      </c>
    </row>
    <row r="96" spans="1:2" x14ac:dyDescent="0.25">
      <c r="A96" s="2" t="s">
        <v>495</v>
      </c>
      <c r="B96">
        <v>1</v>
      </c>
    </row>
    <row r="97" spans="1:2" x14ac:dyDescent="0.25">
      <c r="A97" s="2" t="s">
        <v>207</v>
      </c>
      <c r="B97">
        <v>1</v>
      </c>
    </row>
    <row r="98" spans="1:2" x14ac:dyDescent="0.25">
      <c r="A98" s="2" t="s">
        <v>394</v>
      </c>
      <c r="B98">
        <v>1</v>
      </c>
    </row>
    <row r="99" spans="1:2" x14ac:dyDescent="0.25">
      <c r="A99" s="2" t="s">
        <v>460</v>
      </c>
      <c r="B99">
        <v>1</v>
      </c>
    </row>
    <row r="100" spans="1:2" x14ac:dyDescent="0.25">
      <c r="A100" s="2" t="s">
        <v>402</v>
      </c>
      <c r="B100">
        <v>1</v>
      </c>
    </row>
    <row r="101" spans="1:2" x14ac:dyDescent="0.25">
      <c r="A101" s="2" t="s">
        <v>53</v>
      </c>
      <c r="B101">
        <v>1</v>
      </c>
    </row>
    <row r="102" spans="1:2" x14ac:dyDescent="0.25">
      <c r="A102" s="2" t="s">
        <v>144</v>
      </c>
      <c r="B102">
        <v>1</v>
      </c>
    </row>
    <row r="103" spans="1:2" x14ac:dyDescent="0.25">
      <c r="A103" s="2" t="s">
        <v>172</v>
      </c>
      <c r="B103">
        <v>1</v>
      </c>
    </row>
    <row r="104" spans="1:2" x14ac:dyDescent="0.25">
      <c r="A104" s="2" t="s">
        <v>138</v>
      </c>
      <c r="B104">
        <v>1</v>
      </c>
    </row>
    <row r="105" spans="1:2" x14ac:dyDescent="0.25">
      <c r="A105" s="2" t="s">
        <v>363</v>
      </c>
      <c r="B105">
        <v>1</v>
      </c>
    </row>
    <row r="106" spans="1:2" x14ac:dyDescent="0.25">
      <c r="A106" s="2" t="s">
        <v>49</v>
      </c>
      <c r="B106">
        <v>1</v>
      </c>
    </row>
    <row r="107" spans="1:2" x14ac:dyDescent="0.25">
      <c r="A107" s="2" t="s">
        <v>222</v>
      </c>
      <c r="B107">
        <v>1</v>
      </c>
    </row>
    <row r="108" spans="1:2" x14ac:dyDescent="0.25">
      <c r="A108" s="2" t="s">
        <v>600</v>
      </c>
      <c r="B108">
        <v>1</v>
      </c>
    </row>
    <row r="109" spans="1:2" x14ac:dyDescent="0.25">
      <c r="A109" s="2" t="s">
        <v>270</v>
      </c>
      <c r="B109">
        <v>2</v>
      </c>
    </row>
    <row r="110" spans="1:2" x14ac:dyDescent="0.25">
      <c r="A110" s="2" t="s">
        <v>468</v>
      </c>
      <c r="B110">
        <v>1</v>
      </c>
    </row>
    <row r="111" spans="1:2" x14ac:dyDescent="0.25">
      <c r="A111" s="2" t="s">
        <v>104</v>
      </c>
      <c r="B111">
        <v>1</v>
      </c>
    </row>
    <row r="112" spans="1:2" x14ac:dyDescent="0.25">
      <c r="A112" s="2" t="s">
        <v>523</v>
      </c>
      <c r="B112">
        <v>1</v>
      </c>
    </row>
    <row r="113" spans="1:2" x14ac:dyDescent="0.25">
      <c r="A113" s="2" t="s">
        <v>271</v>
      </c>
      <c r="B113">
        <v>1</v>
      </c>
    </row>
    <row r="114" spans="1:2" x14ac:dyDescent="0.25">
      <c r="A114" s="2" t="s">
        <v>118</v>
      </c>
      <c r="B114">
        <v>1</v>
      </c>
    </row>
    <row r="115" spans="1:2" x14ac:dyDescent="0.25">
      <c r="A115" s="2" t="s">
        <v>227</v>
      </c>
      <c r="B115">
        <v>1</v>
      </c>
    </row>
    <row r="116" spans="1:2" x14ac:dyDescent="0.25">
      <c r="A116" s="2" t="s">
        <v>522</v>
      </c>
      <c r="B116">
        <v>1</v>
      </c>
    </row>
    <row r="117" spans="1:2" x14ac:dyDescent="0.25">
      <c r="A117" s="2" t="s">
        <v>422</v>
      </c>
      <c r="B117">
        <v>1</v>
      </c>
    </row>
    <row r="118" spans="1:2" x14ac:dyDescent="0.25">
      <c r="A118" s="2" t="s">
        <v>197</v>
      </c>
      <c r="B118">
        <v>1</v>
      </c>
    </row>
    <row r="119" spans="1:2" x14ac:dyDescent="0.25">
      <c r="A119" s="2" t="s">
        <v>411</v>
      </c>
      <c r="B119">
        <v>1</v>
      </c>
    </row>
    <row r="120" spans="1:2" x14ac:dyDescent="0.25">
      <c r="A120" s="2" t="s">
        <v>511</v>
      </c>
      <c r="B120">
        <v>1</v>
      </c>
    </row>
    <row r="121" spans="1:2" x14ac:dyDescent="0.25">
      <c r="A121" s="2" t="s">
        <v>444</v>
      </c>
      <c r="B121">
        <v>1</v>
      </c>
    </row>
    <row r="122" spans="1:2" x14ac:dyDescent="0.25">
      <c r="A122" s="2" t="s">
        <v>492</v>
      </c>
      <c r="B122">
        <v>1</v>
      </c>
    </row>
    <row r="123" spans="1:2" x14ac:dyDescent="0.25">
      <c r="A123" s="2" t="s">
        <v>366</v>
      </c>
      <c r="B123">
        <v>1</v>
      </c>
    </row>
    <row r="124" spans="1:2" x14ac:dyDescent="0.25">
      <c r="A124" s="2" t="s">
        <v>582</v>
      </c>
      <c r="B124">
        <v>1</v>
      </c>
    </row>
    <row r="125" spans="1:2" x14ac:dyDescent="0.25">
      <c r="A125" s="2" t="s">
        <v>388</v>
      </c>
      <c r="B125">
        <v>2</v>
      </c>
    </row>
    <row r="126" spans="1:2" x14ac:dyDescent="0.25">
      <c r="A126" s="2" t="s">
        <v>112</v>
      </c>
      <c r="B126">
        <v>1</v>
      </c>
    </row>
    <row r="127" spans="1:2" x14ac:dyDescent="0.25">
      <c r="A127" s="2" t="s">
        <v>637</v>
      </c>
      <c r="B127">
        <v>1</v>
      </c>
    </row>
    <row r="128" spans="1:2" x14ac:dyDescent="0.25">
      <c r="A128" s="2" t="s">
        <v>676</v>
      </c>
      <c r="B128">
        <v>1</v>
      </c>
    </row>
    <row r="129" spans="1:2" x14ac:dyDescent="0.25">
      <c r="A129" s="2" t="s">
        <v>657</v>
      </c>
      <c r="B129">
        <v>1</v>
      </c>
    </row>
    <row r="130" spans="1:2" x14ac:dyDescent="0.25">
      <c r="A130" s="2" t="s">
        <v>146</v>
      </c>
      <c r="B130">
        <v>1</v>
      </c>
    </row>
    <row r="131" spans="1:2" x14ac:dyDescent="0.25">
      <c r="A131" s="2" t="s">
        <v>292</v>
      </c>
      <c r="B131">
        <v>1</v>
      </c>
    </row>
    <row r="132" spans="1:2" x14ac:dyDescent="0.25">
      <c r="A132" s="2" t="s">
        <v>473</v>
      </c>
      <c r="B132">
        <v>1</v>
      </c>
    </row>
    <row r="133" spans="1:2" x14ac:dyDescent="0.25">
      <c r="A133" s="2" t="s">
        <v>351</v>
      </c>
      <c r="B133">
        <v>1</v>
      </c>
    </row>
    <row r="134" spans="1:2" x14ac:dyDescent="0.25">
      <c r="A134" s="2" t="s">
        <v>610</v>
      </c>
      <c r="B134">
        <v>1</v>
      </c>
    </row>
    <row r="135" spans="1:2" x14ac:dyDescent="0.25">
      <c r="A135" s="2" t="s">
        <v>276</v>
      </c>
      <c r="B135">
        <v>1</v>
      </c>
    </row>
    <row r="136" spans="1:2" x14ac:dyDescent="0.25">
      <c r="A136" s="2" t="s">
        <v>464</v>
      </c>
      <c r="B136">
        <v>1</v>
      </c>
    </row>
    <row r="137" spans="1:2" x14ac:dyDescent="0.25">
      <c r="A137" s="2" t="s">
        <v>507</v>
      </c>
      <c r="B137">
        <v>1</v>
      </c>
    </row>
    <row r="138" spans="1:2" x14ac:dyDescent="0.25">
      <c r="A138" s="2" t="s">
        <v>668</v>
      </c>
      <c r="B138">
        <v>1</v>
      </c>
    </row>
    <row r="139" spans="1:2" x14ac:dyDescent="0.25">
      <c r="A139" s="2" t="s">
        <v>259</v>
      </c>
      <c r="B139">
        <v>1</v>
      </c>
    </row>
    <row r="140" spans="1:2" x14ac:dyDescent="0.25">
      <c r="A140" s="2" t="s">
        <v>594</v>
      </c>
      <c r="B140">
        <v>1</v>
      </c>
    </row>
    <row r="141" spans="1:2" x14ac:dyDescent="0.25">
      <c r="A141" s="2" t="s">
        <v>299</v>
      </c>
      <c r="B141">
        <v>1</v>
      </c>
    </row>
    <row r="142" spans="1:2" x14ac:dyDescent="0.25">
      <c r="A142" s="2" t="s">
        <v>554</v>
      </c>
      <c r="B142">
        <v>1</v>
      </c>
    </row>
    <row r="143" spans="1:2" x14ac:dyDescent="0.25">
      <c r="A143" s="2" t="s">
        <v>177</v>
      </c>
      <c r="B143">
        <v>1</v>
      </c>
    </row>
    <row r="144" spans="1:2" x14ac:dyDescent="0.25">
      <c r="A144" s="2" t="s">
        <v>330</v>
      </c>
      <c r="B144">
        <v>1</v>
      </c>
    </row>
    <row r="145" spans="1:2" x14ac:dyDescent="0.25">
      <c r="A145" s="2" t="s">
        <v>110</v>
      </c>
      <c r="B145">
        <v>1</v>
      </c>
    </row>
    <row r="146" spans="1:2" x14ac:dyDescent="0.25">
      <c r="A146" s="2" t="s">
        <v>463</v>
      </c>
      <c r="B146">
        <v>1</v>
      </c>
    </row>
    <row r="147" spans="1:2" x14ac:dyDescent="0.25">
      <c r="A147" s="2" t="s">
        <v>286</v>
      </c>
      <c r="B147">
        <v>1</v>
      </c>
    </row>
    <row r="148" spans="1:2" x14ac:dyDescent="0.25">
      <c r="A148" s="2" t="s">
        <v>231</v>
      </c>
      <c r="B148">
        <v>2</v>
      </c>
    </row>
    <row r="149" spans="1:2" x14ac:dyDescent="0.25">
      <c r="A149" s="2" t="s">
        <v>479</v>
      </c>
      <c r="B149">
        <v>1</v>
      </c>
    </row>
    <row r="150" spans="1:2" x14ac:dyDescent="0.25">
      <c r="A150" s="2" t="s">
        <v>456</v>
      </c>
      <c r="B150">
        <v>1</v>
      </c>
    </row>
    <row r="151" spans="1:2" x14ac:dyDescent="0.25">
      <c r="A151" s="2" t="s">
        <v>106</v>
      </c>
      <c r="B151">
        <v>1</v>
      </c>
    </row>
    <row r="152" spans="1:2" x14ac:dyDescent="0.25">
      <c r="A152" s="2" t="s">
        <v>483</v>
      </c>
      <c r="B152">
        <v>1</v>
      </c>
    </row>
    <row r="153" spans="1:2" x14ac:dyDescent="0.25">
      <c r="A153" s="2" t="s">
        <v>358</v>
      </c>
      <c r="B153">
        <v>1</v>
      </c>
    </row>
    <row r="154" spans="1:2" x14ac:dyDescent="0.25">
      <c r="A154" s="2" t="s">
        <v>155</v>
      </c>
      <c r="B154">
        <v>1</v>
      </c>
    </row>
    <row r="155" spans="1:2" x14ac:dyDescent="0.25">
      <c r="A155" s="2" t="s">
        <v>484</v>
      </c>
      <c r="B155">
        <v>1</v>
      </c>
    </row>
    <row r="156" spans="1:2" x14ac:dyDescent="0.25">
      <c r="A156" s="2" t="s">
        <v>654</v>
      </c>
      <c r="B156">
        <v>1</v>
      </c>
    </row>
    <row r="157" spans="1:2" x14ac:dyDescent="0.25">
      <c r="A157" s="2" t="s">
        <v>361</v>
      </c>
      <c r="B157">
        <v>1</v>
      </c>
    </row>
    <row r="158" spans="1:2" x14ac:dyDescent="0.25">
      <c r="A158" s="2" t="s">
        <v>659</v>
      </c>
      <c r="B158">
        <v>1</v>
      </c>
    </row>
    <row r="159" spans="1:2" x14ac:dyDescent="0.25">
      <c r="A159" s="2" t="s">
        <v>310</v>
      </c>
      <c r="B159">
        <v>1</v>
      </c>
    </row>
    <row r="160" spans="1:2" x14ac:dyDescent="0.25">
      <c r="A160" s="2" t="s">
        <v>224</v>
      </c>
      <c r="B160">
        <v>1</v>
      </c>
    </row>
    <row r="161" spans="1:2" x14ac:dyDescent="0.25">
      <c r="A161" s="2" t="s">
        <v>466</v>
      </c>
      <c r="B161">
        <v>1</v>
      </c>
    </row>
    <row r="162" spans="1:2" x14ac:dyDescent="0.25">
      <c r="A162" s="2" t="s">
        <v>423</v>
      </c>
      <c r="B162">
        <v>1</v>
      </c>
    </row>
    <row r="163" spans="1:2" x14ac:dyDescent="0.25">
      <c r="A163" s="2" t="s">
        <v>69</v>
      </c>
      <c r="B163">
        <v>1</v>
      </c>
    </row>
    <row r="164" spans="1:2" x14ac:dyDescent="0.25">
      <c r="A164" s="2" t="s">
        <v>326</v>
      </c>
      <c r="B164">
        <v>1</v>
      </c>
    </row>
    <row r="165" spans="1:2" x14ac:dyDescent="0.25">
      <c r="A165" s="2" t="s">
        <v>630</v>
      </c>
      <c r="B165">
        <v>1</v>
      </c>
    </row>
    <row r="166" spans="1:2" x14ac:dyDescent="0.25">
      <c r="A166" s="2" t="s">
        <v>612</v>
      </c>
      <c r="B166">
        <v>1</v>
      </c>
    </row>
    <row r="167" spans="1:2" x14ac:dyDescent="0.25">
      <c r="A167" s="2" t="s">
        <v>565</v>
      </c>
      <c r="B167">
        <v>1</v>
      </c>
    </row>
    <row r="168" spans="1:2" x14ac:dyDescent="0.25">
      <c r="A168" s="2" t="s">
        <v>395</v>
      </c>
      <c r="B168">
        <v>1</v>
      </c>
    </row>
    <row r="169" spans="1:2" x14ac:dyDescent="0.25">
      <c r="A169" s="2" t="s">
        <v>627</v>
      </c>
      <c r="B169">
        <v>1</v>
      </c>
    </row>
    <row r="170" spans="1:2" x14ac:dyDescent="0.25">
      <c r="A170" s="2" t="s">
        <v>662</v>
      </c>
      <c r="B170">
        <v>1</v>
      </c>
    </row>
    <row r="171" spans="1:2" x14ac:dyDescent="0.25">
      <c r="A171" s="2" t="s">
        <v>337</v>
      </c>
      <c r="B171">
        <v>2</v>
      </c>
    </row>
    <row r="172" spans="1:2" x14ac:dyDescent="0.25">
      <c r="A172" s="2" t="s">
        <v>527</v>
      </c>
      <c r="B172">
        <v>1</v>
      </c>
    </row>
    <row r="173" spans="1:2" x14ac:dyDescent="0.25">
      <c r="A173" s="2" t="s">
        <v>365</v>
      </c>
      <c r="B173">
        <v>1</v>
      </c>
    </row>
    <row r="174" spans="1:2" x14ac:dyDescent="0.25">
      <c r="A174" s="2" t="s">
        <v>648</v>
      </c>
      <c r="B174">
        <v>1</v>
      </c>
    </row>
    <row r="175" spans="1:2" x14ac:dyDescent="0.25">
      <c r="A175" s="2" t="s">
        <v>555</v>
      </c>
      <c r="B175">
        <v>1</v>
      </c>
    </row>
    <row r="176" spans="1:2" x14ac:dyDescent="0.25">
      <c r="A176" s="2" t="s">
        <v>382</v>
      </c>
      <c r="B176">
        <v>2</v>
      </c>
    </row>
    <row r="177" spans="1:2" x14ac:dyDescent="0.25">
      <c r="A177" s="2" t="s">
        <v>541</v>
      </c>
      <c r="B177">
        <v>1</v>
      </c>
    </row>
    <row r="178" spans="1:2" x14ac:dyDescent="0.25">
      <c r="A178" s="2" t="s">
        <v>301</v>
      </c>
      <c r="B178">
        <v>1</v>
      </c>
    </row>
    <row r="179" spans="1:2" x14ac:dyDescent="0.25">
      <c r="A179" s="2" t="s">
        <v>76</v>
      </c>
      <c r="B179">
        <v>1</v>
      </c>
    </row>
    <row r="180" spans="1:2" x14ac:dyDescent="0.25">
      <c r="A180" s="2" t="s">
        <v>179</v>
      </c>
      <c r="B180">
        <v>1</v>
      </c>
    </row>
    <row r="181" spans="1:2" x14ac:dyDescent="0.25">
      <c r="A181" s="2" t="s">
        <v>441</v>
      </c>
      <c r="B181">
        <v>1</v>
      </c>
    </row>
    <row r="182" spans="1:2" x14ac:dyDescent="0.25">
      <c r="A182" s="2" t="s">
        <v>316</v>
      </c>
      <c r="B182">
        <v>1</v>
      </c>
    </row>
    <row r="183" spans="1:2" x14ac:dyDescent="0.25">
      <c r="A183" s="2" t="s">
        <v>134</v>
      </c>
      <c r="B183">
        <v>1</v>
      </c>
    </row>
    <row r="184" spans="1:2" x14ac:dyDescent="0.25">
      <c r="A184" s="2" t="s">
        <v>505</v>
      </c>
      <c r="B184">
        <v>1</v>
      </c>
    </row>
    <row r="185" spans="1:2" x14ac:dyDescent="0.25">
      <c r="A185" s="2" t="s">
        <v>478</v>
      </c>
      <c r="B185">
        <v>1</v>
      </c>
    </row>
    <row r="186" spans="1:2" x14ac:dyDescent="0.25">
      <c r="A186" s="2" t="s">
        <v>100</v>
      </c>
      <c r="B186">
        <v>5</v>
      </c>
    </row>
    <row r="187" spans="1:2" x14ac:dyDescent="0.25">
      <c r="A187" s="2" t="s">
        <v>669</v>
      </c>
      <c r="B187">
        <v>1</v>
      </c>
    </row>
    <row r="188" spans="1:2" x14ac:dyDescent="0.25">
      <c r="A188" s="2" t="s">
        <v>649</v>
      </c>
      <c r="B188">
        <v>1</v>
      </c>
    </row>
    <row r="189" spans="1:2" x14ac:dyDescent="0.25">
      <c r="A189" s="2" t="s">
        <v>502</v>
      </c>
      <c r="B189">
        <v>1</v>
      </c>
    </row>
    <row r="190" spans="1:2" x14ac:dyDescent="0.25">
      <c r="A190" s="2" t="s">
        <v>279</v>
      </c>
      <c r="B190">
        <v>1</v>
      </c>
    </row>
    <row r="191" spans="1:2" x14ac:dyDescent="0.25">
      <c r="A191" s="2" t="s">
        <v>91</v>
      </c>
      <c r="B191">
        <v>1</v>
      </c>
    </row>
    <row r="192" spans="1:2" x14ac:dyDescent="0.25">
      <c r="A192" s="2" t="s">
        <v>339</v>
      </c>
      <c r="B192">
        <v>1</v>
      </c>
    </row>
    <row r="193" spans="1:2" x14ac:dyDescent="0.25">
      <c r="A193" s="2" t="s">
        <v>494</v>
      </c>
      <c r="B193">
        <v>1</v>
      </c>
    </row>
    <row r="194" spans="1:2" x14ac:dyDescent="0.25">
      <c r="A194" s="2" t="s">
        <v>217</v>
      </c>
      <c r="B194">
        <v>1</v>
      </c>
    </row>
    <row r="195" spans="1:2" x14ac:dyDescent="0.25">
      <c r="A195" s="2" t="s">
        <v>514</v>
      </c>
      <c r="B195">
        <v>1</v>
      </c>
    </row>
    <row r="196" spans="1:2" x14ac:dyDescent="0.25">
      <c r="A196" s="2" t="s">
        <v>489</v>
      </c>
      <c r="B196">
        <v>1</v>
      </c>
    </row>
    <row r="197" spans="1:2" x14ac:dyDescent="0.25">
      <c r="A197" s="2" t="s">
        <v>592</v>
      </c>
      <c r="B197">
        <v>1</v>
      </c>
    </row>
    <row r="198" spans="1:2" x14ac:dyDescent="0.25">
      <c r="A198" s="2" t="s">
        <v>45</v>
      </c>
      <c r="B198">
        <v>1</v>
      </c>
    </row>
    <row r="199" spans="1:2" x14ac:dyDescent="0.25">
      <c r="A199" s="2" t="s">
        <v>598</v>
      </c>
      <c r="B199">
        <v>1</v>
      </c>
    </row>
    <row r="200" spans="1:2" x14ac:dyDescent="0.25">
      <c r="A200" s="2" t="s">
        <v>318</v>
      </c>
      <c r="B200">
        <v>1</v>
      </c>
    </row>
    <row r="201" spans="1:2" x14ac:dyDescent="0.25">
      <c r="A201" s="2" t="s">
        <v>268</v>
      </c>
      <c r="B201">
        <v>1</v>
      </c>
    </row>
    <row r="202" spans="1:2" x14ac:dyDescent="0.25">
      <c r="A202" s="2" t="s">
        <v>413</v>
      </c>
      <c r="B202">
        <v>1</v>
      </c>
    </row>
    <row r="203" spans="1:2" x14ac:dyDescent="0.25">
      <c r="A203" s="2" t="s">
        <v>419</v>
      </c>
      <c r="B203">
        <v>1</v>
      </c>
    </row>
    <row r="204" spans="1:2" x14ac:dyDescent="0.25">
      <c r="A204" s="2" t="s">
        <v>454</v>
      </c>
      <c r="B204">
        <v>1</v>
      </c>
    </row>
    <row r="205" spans="1:2" x14ac:dyDescent="0.25">
      <c r="A205" s="2" t="s">
        <v>431</v>
      </c>
      <c r="B205">
        <v>1</v>
      </c>
    </row>
    <row r="206" spans="1:2" x14ac:dyDescent="0.25">
      <c r="A206" s="2" t="s">
        <v>487</v>
      </c>
      <c r="B206">
        <v>1</v>
      </c>
    </row>
    <row r="207" spans="1:2" x14ac:dyDescent="0.25">
      <c r="A207" s="2" t="s">
        <v>153</v>
      </c>
      <c r="B207">
        <v>1</v>
      </c>
    </row>
    <row r="208" spans="1:2" x14ac:dyDescent="0.25">
      <c r="A208" s="2" t="s">
        <v>530</v>
      </c>
      <c r="B208">
        <v>2</v>
      </c>
    </row>
    <row r="209" spans="1:2" x14ac:dyDescent="0.25">
      <c r="A209" s="2" t="s">
        <v>538</v>
      </c>
      <c r="B209">
        <v>1</v>
      </c>
    </row>
    <row r="210" spans="1:2" x14ac:dyDescent="0.25">
      <c r="A210" s="2" t="s">
        <v>56</v>
      </c>
      <c r="B210">
        <v>33</v>
      </c>
    </row>
    <row r="211" spans="1:2" x14ac:dyDescent="0.25">
      <c r="A211" s="2" t="s">
        <v>440</v>
      </c>
      <c r="B211">
        <v>1</v>
      </c>
    </row>
    <row r="212" spans="1:2" x14ac:dyDescent="0.25">
      <c r="A212" s="2" t="s">
        <v>307</v>
      </c>
      <c r="B212">
        <v>1</v>
      </c>
    </row>
    <row r="213" spans="1:2" x14ac:dyDescent="0.25">
      <c r="A213" s="2" t="s">
        <v>290</v>
      </c>
      <c r="B213">
        <v>1</v>
      </c>
    </row>
    <row r="214" spans="1:2" x14ac:dyDescent="0.25">
      <c r="A214" s="2" t="s">
        <v>498</v>
      </c>
      <c r="B214">
        <v>1</v>
      </c>
    </row>
    <row r="215" spans="1:2" x14ac:dyDescent="0.25">
      <c r="A215" s="2" t="s">
        <v>617</v>
      </c>
      <c r="B215">
        <v>1</v>
      </c>
    </row>
    <row r="216" spans="1:2" x14ac:dyDescent="0.25">
      <c r="A216" s="2" t="s">
        <v>215</v>
      </c>
      <c r="B216">
        <v>1</v>
      </c>
    </row>
    <row r="217" spans="1:2" x14ac:dyDescent="0.25">
      <c r="A217" s="2" t="s">
        <v>416</v>
      </c>
      <c r="B217">
        <v>1</v>
      </c>
    </row>
    <row r="218" spans="1:2" x14ac:dyDescent="0.25">
      <c r="A218" s="2" t="s">
        <v>561</v>
      </c>
      <c r="B218">
        <v>1</v>
      </c>
    </row>
    <row r="219" spans="1:2" x14ac:dyDescent="0.25">
      <c r="A219" s="2" t="s">
        <v>253</v>
      </c>
      <c r="B219">
        <v>1</v>
      </c>
    </row>
    <row r="220" spans="1:2" x14ac:dyDescent="0.25">
      <c r="A220" s="2" t="s">
        <v>540</v>
      </c>
      <c r="B220">
        <v>1</v>
      </c>
    </row>
    <row r="221" spans="1:2" x14ac:dyDescent="0.25">
      <c r="A221" s="2" t="s">
        <v>213</v>
      </c>
      <c r="B221">
        <v>1</v>
      </c>
    </row>
    <row r="222" spans="1:2" x14ac:dyDescent="0.25">
      <c r="A222" s="2" t="s">
        <v>613</v>
      </c>
      <c r="B222">
        <v>1</v>
      </c>
    </row>
    <row r="223" spans="1:2" x14ac:dyDescent="0.25">
      <c r="A223" s="2" t="s">
        <v>199</v>
      </c>
      <c r="B223">
        <v>1</v>
      </c>
    </row>
    <row r="224" spans="1:2" x14ac:dyDescent="0.25">
      <c r="A224" s="2" t="s">
        <v>564</v>
      </c>
      <c r="B224">
        <v>1</v>
      </c>
    </row>
    <row r="225" spans="1:2" x14ac:dyDescent="0.25">
      <c r="A225" s="2" t="s">
        <v>148</v>
      </c>
      <c r="B225">
        <v>1</v>
      </c>
    </row>
    <row r="226" spans="1:2" x14ac:dyDescent="0.25">
      <c r="A226" s="2" t="s">
        <v>430</v>
      </c>
      <c r="B226">
        <v>1</v>
      </c>
    </row>
    <row r="227" spans="1:2" x14ac:dyDescent="0.25">
      <c r="A227" s="2" t="s">
        <v>399</v>
      </c>
      <c r="B227">
        <v>1</v>
      </c>
    </row>
    <row r="228" spans="1:2" x14ac:dyDescent="0.25">
      <c r="A228" s="2" t="s">
        <v>255</v>
      </c>
      <c r="B228">
        <v>2</v>
      </c>
    </row>
    <row r="229" spans="1:2" x14ac:dyDescent="0.25">
      <c r="A229" s="2" t="s">
        <v>577</v>
      </c>
      <c r="B229">
        <v>1</v>
      </c>
    </row>
    <row r="230" spans="1:2" x14ac:dyDescent="0.25">
      <c r="A230" s="2" t="s">
        <v>608</v>
      </c>
      <c r="B230">
        <v>1</v>
      </c>
    </row>
    <row r="231" spans="1:2" x14ac:dyDescent="0.25">
      <c r="A231" s="2" t="s">
        <v>333</v>
      </c>
      <c r="B231">
        <v>1</v>
      </c>
    </row>
    <row r="232" spans="1:2" x14ac:dyDescent="0.25">
      <c r="A232" s="2" t="s">
        <v>285</v>
      </c>
      <c r="B232">
        <v>1</v>
      </c>
    </row>
    <row r="233" spans="1:2" x14ac:dyDescent="0.25">
      <c r="A233" s="2" t="s">
        <v>583</v>
      </c>
      <c r="B233">
        <v>1</v>
      </c>
    </row>
    <row r="234" spans="1:2" x14ac:dyDescent="0.25">
      <c r="A234" s="2" t="s">
        <v>559</v>
      </c>
      <c r="B234">
        <v>1</v>
      </c>
    </row>
    <row r="235" spans="1:2" x14ac:dyDescent="0.25">
      <c r="A235" s="2" t="s">
        <v>646</v>
      </c>
      <c r="B235">
        <v>1</v>
      </c>
    </row>
    <row r="236" spans="1:2" x14ac:dyDescent="0.25">
      <c r="A236" s="2" t="s">
        <v>504</v>
      </c>
      <c r="B236">
        <v>1</v>
      </c>
    </row>
    <row r="237" spans="1:2" x14ac:dyDescent="0.25">
      <c r="A237" s="2" t="s">
        <v>589</v>
      </c>
      <c r="B237">
        <v>1</v>
      </c>
    </row>
    <row r="238" spans="1:2" x14ac:dyDescent="0.25">
      <c r="A238" s="2" t="s">
        <v>485</v>
      </c>
      <c r="B238">
        <v>1</v>
      </c>
    </row>
    <row r="239" spans="1:2" x14ac:dyDescent="0.25">
      <c r="A239" s="2" t="s">
        <v>298</v>
      </c>
      <c r="B239">
        <v>1</v>
      </c>
    </row>
    <row r="240" spans="1:2" x14ac:dyDescent="0.25">
      <c r="A240" s="2" t="s">
        <v>273</v>
      </c>
      <c r="B240">
        <v>1</v>
      </c>
    </row>
    <row r="241" spans="1:2" x14ac:dyDescent="0.25">
      <c r="A241" s="2" t="s">
        <v>367</v>
      </c>
      <c r="B241">
        <v>1</v>
      </c>
    </row>
    <row r="242" spans="1:2" x14ac:dyDescent="0.25">
      <c r="A242" s="2" t="s">
        <v>88</v>
      </c>
      <c r="B242">
        <v>1</v>
      </c>
    </row>
    <row r="243" spans="1:2" x14ac:dyDescent="0.25">
      <c r="A243" s="2" t="s">
        <v>665</v>
      </c>
      <c r="B243">
        <v>1</v>
      </c>
    </row>
    <row r="244" spans="1:2" x14ac:dyDescent="0.25">
      <c r="A244" s="2" t="s">
        <v>448</v>
      </c>
      <c r="B244">
        <v>1</v>
      </c>
    </row>
    <row r="245" spans="1:2" x14ac:dyDescent="0.25">
      <c r="A245" s="2" t="s">
        <v>371</v>
      </c>
      <c r="B245">
        <v>1</v>
      </c>
    </row>
    <row r="246" spans="1:2" x14ac:dyDescent="0.25">
      <c r="A246" s="2" t="s">
        <v>451</v>
      </c>
      <c r="B246">
        <v>1</v>
      </c>
    </row>
    <row r="247" spans="1:2" x14ac:dyDescent="0.25">
      <c r="A247" s="2" t="s">
        <v>596</v>
      </c>
      <c r="B247">
        <v>1</v>
      </c>
    </row>
    <row r="248" spans="1:2" x14ac:dyDescent="0.25">
      <c r="A248" s="2" t="s">
        <v>572</v>
      </c>
      <c r="B248">
        <v>1</v>
      </c>
    </row>
    <row r="249" spans="1:2" x14ac:dyDescent="0.25">
      <c r="A249" s="2" t="s">
        <v>205</v>
      </c>
      <c r="B249">
        <v>5</v>
      </c>
    </row>
    <row r="250" spans="1:2" x14ac:dyDescent="0.25">
      <c r="A250" s="2" t="s">
        <v>164</v>
      </c>
      <c r="B250">
        <v>1</v>
      </c>
    </row>
    <row r="251" spans="1:2" x14ac:dyDescent="0.25">
      <c r="A251" s="2" t="s">
        <v>486</v>
      </c>
      <c r="B251">
        <v>1</v>
      </c>
    </row>
    <row r="252" spans="1:2" x14ac:dyDescent="0.25">
      <c r="A252" s="2" t="s">
        <v>547</v>
      </c>
      <c r="B252">
        <v>1</v>
      </c>
    </row>
    <row r="253" spans="1:2" x14ac:dyDescent="0.25">
      <c r="A253" s="2" t="s">
        <v>282</v>
      </c>
      <c r="B253">
        <v>1</v>
      </c>
    </row>
    <row r="254" spans="1:2" x14ac:dyDescent="0.25">
      <c r="A254" s="2" t="s">
        <v>202</v>
      </c>
      <c r="B254">
        <v>1</v>
      </c>
    </row>
    <row r="255" spans="1:2" x14ac:dyDescent="0.25">
      <c r="A255" s="2" t="s">
        <v>189</v>
      </c>
      <c r="B255">
        <v>1</v>
      </c>
    </row>
    <row r="256" spans="1:2" x14ac:dyDescent="0.25">
      <c r="A256" s="2" t="s">
        <v>152</v>
      </c>
      <c r="B256">
        <v>1</v>
      </c>
    </row>
    <row r="257" spans="1:2" x14ac:dyDescent="0.25">
      <c r="A257" s="2" t="s">
        <v>462</v>
      </c>
      <c r="B257">
        <v>1</v>
      </c>
    </row>
    <row r="258" spans="1:2" x14ac:dyDescent="0.25">
      <c r="A258" s="2" t="s">
        <v>211</v>
      </c>
      <c r="B258">
        <v>1</v>
      </c>
    </row>
    <row r="259" spans="1:2" x14ac:dyDescent="0.25">
      <c r="A259" s="2" t="s">
        <v>642</v>
      </c>
      <c r="B259">
        <v>1</v>
      </c>
    </row>
    <row r="260" spans="1:2" x14ac:dyDescent="0.25">
      <c r="A260" s="2" t="s">
        <v>188</v>
      </c>
      <c r="B260">
        <v>1</v>
      </c>
    </row>
    <row r="261" spans="1:2" x14ac:dyDescent="0.25">
      <c r="A261" s="2" t="s">
        <v>296</v>
      </c>
      <c r="B261">
        <v>1</v>
      </c>
    </row>
    <row r="262" spans="1:2" x14ac:dyDescent="0.25">
      <c r="A262" s="2" t="s">
        <v>79</v>
      </c>
      <c r="B262">
        <v>29</v>
      </c>
    </row>
    <row r="263" spans="1:2" x14ac:dyDescent="0.25">
      <c r="A263" s="2" t="s">
        <v>622</v>
      </c>
      <c r="B263">
        <v>1</v>
      </c>
    </row>
    <row r="264" spans="1:2" x14ac:dyDescent="0.25">
      <c r="A264" s="2" t="s">
        <v>162</v>
      </c>
      <c r="B264">
        <v>1</v>
      </c>
    </row>
    <row r="265" spans="1:2" x14ac:dyDescent="0.25">
      <c r="A265" s="2" t="s">
        <v>82</v>
      </c>
      <c r="B265">
        <v>1</v>
      </c>
    </row>
    <row r="266" spans="1:2" x14ac:dyDescent="0.25">
      <c r="A266" s="2" t="s">
        <v>180</v>
      </c>
      <c r="B266">
        <v>1</v>
      </c>
    </row>
    <row r="267" spans="1:2" x14ac:dyDescent="0.25">
      <c r="A267" s="2" t="s">
        <v>322</v>
      </c>
      <c r="B267">
        <v>2</v>
      </c>
    </row>
    <row r="268" spans="1:2" x14ac:dyDescent="0.25">
      <c r="A268" s="2" t="s">
        <v>343</v>
      </c>
      <c r="B268">
        <v>1</v>
      </c>
    </row>
    <row r="269" spans="1:2" x14ac:dyDescent="0.25">
      <c r="A269" s="2" t="s">
        <v>247</v>
      </c>
      <c r="B269">
        <v>1</v>
      </c>
    </row>
    <row r="270" spans="1:2" x14ac:dyDescent="0.25">
      <c r="A270" s="2" t="s">
        <v>385</v>
      </c>
      <c r="B270">
        <v>1</v>
      </c>
    </row>
    <row r="271" spans="1:2" x14ac:dyDescent="0.25">
      <c r="A271" s="2" t="s">
        <v>442</v>
      </c>
      <c r="B271">
        <v>1</v>
      </c>
    </row>
    <row r="272" spans="1:2" x14ac:dyDescent="0.25">
      <c r="A272" s="2" t="s">
        <v>548</v>
      </c>
      <c r="B272">
        <v>2</v>
      </c>
    </row>
    <row r="273" spans="1:2" x14ac:dyDescent="0.25">
      <c r="A273" s="2" t="s">
        <v>234</v>
      </c>
      <c r="B273">
        <v>1</v>
      </c>
    </row>
    <row r="274" spans="1:2" x14ac:dyDescent="0.25">
      <c r="A274" s="2" t="s">
        <v>352</v>
      </c>
      <c r="B274">
        <v>1</v>
      </c>
    </row>
    <row r="275" spans="1:2" x14ac:dyDescent="0.25">
      <c r="A275" s="2" t="s">
        <v>59</v>
      </c>
      <c r="B275">
        <v>10</v>
      </c>
    </row>
    <row r="276" spans="1:2" x14ac:dyDescent="0.25">
      <c r="A276" s="2" t="s">
        <v>356</v>
      </c>
      <c r="B276">
        <v>1</v>
      </c>
    </row>
    <row r="277" spans="1:2" x14ac:dyDescent="0.25">
      <c r="A277" s="2" t="s">
        <v>520</v>
      </c>
      <c r="B277">
        <v>1</v>
      </c>
    </row>
    <row r="278" spans="1:2" x14ac:dyDescent="0.25">
      <c r="A278" s="2" t="s">
        <v>650</v>
      </c>
      <c r="B278">
        <v>1</v>
      </c>
    </row>
    <row r="279" spans="1:2" x14ac:dyDescent="0.25">
      <c r="A279" s="2" t="s">
        <v>219</v>
      </c>
      <c r="B279">
        <v>1</v>
      </c>
    </row>
    <row r="280" spans="1:2" x14ac:dyDescent="0.25">
      <c r="A280" s="2" t="s">
        <v>377</v>
      </c>
      <c r="B280">
        <v>1</v>
      </c>
    </row>
    <row r="281" spans="1:2" x14ac:dyDescent="0.25">
      <c r="A281" s="2" t="s">
        <v>488</v>
      </c>
      <c r="B281">
        <v>1</v>
      </c>
    </row>
    <row r="282" spans="1:2" x14ac:dyDescent="0.25">
      <c r="A282" s="2" t="s">
        <v>108</v>
      </c>
      <c r="B282">
        <v>1</v>
      </c>
    </row>
    <row r="283" spans="1:2" x14ac:dyDescent="0.25">
      <c r="A283" s="2" t="s">
        <v>584</v>
      </c>
      <c r="B283">
        <v>1</v>
      </c>
    </row>
    <row r="284" spans="1:2" x14ac:dyDescent="0.25">
      <c r="A284" s="2" t="s">
        <v>183</v>
      </c>
      <c r="B284">
        <v>2</v>
      </c>
    </row>
    <row r="285" spans="1:2" x14ac:dyDescent="0.25">
      <c r="A285" s="2" t="s">
        <v>567</v>
      </c>
      <c r="B285">
        <v>1</v>
      </c>
    </row>
    <row r="286" spans="1:2" x14ac:dyDescent="0.25">
      <c r="A286" s="2" t="s">
        <v>408</v>
      </c>
      <c r="B286">
        <v>1</v>
      </c>
    </row>
    <row r="287" spans="1:2" x14ac:dyDescent="0.25">
      <c r="A287" s="2" t="s">
        <v>425</v>
      </c>
      <c r="B287">
        <v>1</v>
      </c>
    </row>
    <row r="288" spans="1:2" x14ac:dyDescent="0.25">
      <c r="A288" s="2" t="s">
        <v>544</v>
      </c>
      <c r="B288">
        <v>1</v>
      </c>
    </row>
    <row r="289" spans="1:2" x14ac:dyDescent="0.25">
      <c r="A289" s="2" t="s">
        <v>663</v>
      </c>
      <c r="B289">
        <v>1</v>
      </c>
    </row>
    <row r="290" spans="1:2" x14ac:dyDescent="0.25">
      <c r="A290" s="2" t="s">
        <v>160</v>
      </c>
      <c r="B290">
        <v>1</v>
      </c>
    </row>
    <row r="291" spans="1:2" x14ac:dyDescent="0.25">
      <c r="A291" s="2" t="s">
        <v>549</v>
      </c>
      <c r="B291">
        <v>1</v>
      </c>
    </row>
    <row r="292" spans="1:2" x14ac:dyDescent="0.25">
      <c r="A292" s="2" t="s">
        <v>521</v>
      </c>
      <c r="B292">
        <v>1</v>
      </c>
    </row>
    <row r="293" spans="1:2" x14ac:dyDescent="0.25">
      <c r="A293" s="2" t="s">
        <v>390</v>
      </c>
      <c r="B293">
        <v>1</v>
      </c>
    </row>
    <row r="294" spans="1:2" x14ac:dyDescent="0.25">
      <c r="A294" s="2" t="s">
        <v>433</v>
      </c>
      <c r="B294">
        <v>1</v>
      </c>
    </row>
    <row r="295" spans="1:2" x14ac:dyDescent="0.25">
      <c r="A295" s="2" t="s">
        <v>672</v>
      </c>
      <c r="B295">
        <v>1</v>
      </c>
    </row>
    <row r="296" spans="1:2" x14ac:dyDescent="0.25">
      <c r="A296" s="2" t="s">
        <v>438</v>
      </c>
      <c r="B296">
        <v>3</v>
      </c>
    </row>
    <row r="297" spans="1:2" x14ac:dyDescent="0.25">
      <c r="A297" s="2" t="s">
        <v>327</v>
      </c>
      <c r="B297">
        <v>1</v>
      </c>
    </row>
    <row r="298" spans="1:2" x14ac:dyDescent="0.25">
      <c r="A298" s="2" t="s">
        <v>518</v>
      </c>
      <c r="B298">
        <v>1</v>
      </c>
    </row>
    <row r="299" spans="1:2" x14ac:dyDescent="0.25">
      <c r="A299" s="2" t="s">
        <v>542</v>
      </c>
      <c r="B299">
        <v>2</v>
      </c>
    </row>
    <row r="300" spans="1:2" x14ac:dyDescent="0.25">
      <c r="A300" s="2" t="s">
        <v>320</v>
      </c>
      <c r="B300">
        <v>1</v>
      </c>
    </row>
    <row r="301" spans="1:2" x14ac:dyDescent="0.25">
      <c r="A301" s="2" t="s">
        <v>130</v>
      </c>
      <c r="B301">
        <v>1</v>
      </c>
    </row>
    <row r="302" spans="1:2" x14ac:dyDescent="0.25">
      <c r="A302" s="2" t="s">
        <v>639</v>
      </c>
      <c r="B302">
        <v>1</v>
      </c>
    </row>
    <row r="303" spans="1:2" x14ac:dyDescent="0.25">
      <c r="A303" s="2" t="s">
        <v>324</v>
      </c>
      <c r="B303">
        <v>1</v>
      </c>
    </row>
    <row r="304" spans="1:2" x14ac:dyDescent="0.25">
      <c r="A304" s="2" t="s">
        <v>606</v>
      </c>
      <c r="B304">
        <v>1</v>
      </c>
    </row>
    <row r="305" spans="1:2" x14ac:dyDescent="0.25">
      <c r="A305" s="2" t="s">
        <v>509</v>
      </c>
      <c r="B305">
        <v>1</v>
      </c>
    </row>
    <row r="306" spans="1:2" x14ac:dyDescent="0.25">
      <c r="A306" s="2" t="s">
        <v>196</v>
      </c>
      <c r="B306">
        <v>1</v>
      </c>
    </row>
    <row r="307" spans="1:2" x14ac:dyDescent="0.25">
      <c r="A307" s="2" t="s">
        <v>342</v>
      </c>
      <c r="B307">
        <v>1</v>
      </c>
    </row>
    <row r="308" spans="1:2" x14ac:dyDescent="0.25">
      <c r="A308" s="2" t="s">
        <v>550</v>
      </c>
      <c r="B308">
        <v>1</v>
      </c>
    </row>
    <row r="309" spans="1:2" x14ac:dyDescent="0.25">
      <c r="A309" s="2" t="s">
        <v>140</v>
      </c>
      <c r="B309">
        <v>1</v>
      </c>
    </row>
    <row r="310" spans="1:2" x14ac:dyDescent="0.25">
      <c r="A310" s="2" t="s">
        <v>354</v>
      </c>
      <c r="B310">
        <v>1</v>
      </c>
    </row>
    <row r="311" spans="1:2" x14ac:dyDescent="0.25">
      <c r="A311" s="2" t="s">
        <v>312</v>
      </c>
      <c r="B311">
        <v>1</v>
      </c>
    </row>
    <row r="312" spans="1:2" x14ac:dyDescent="0.25">
      <c r="A312" s="2" t="s">
        <v>670</v>
      </c>
      <c r="B312">
        <v>1</v>
      </c>
    </row>
    <row r="313" spans="1:2" x14ac:dyDescent="0.25">
      <c r="A313" s="2" t="s">
        <v>536</v>
      </c>
      <c r="B313">
        <v>1</v>
      </c>
    </row>
    <row r="314" spans="1:2" x14ac:dyDescent="0.25">
      <c r="A314" s="2" t="s">
        <v>225</v>
      </c>
      <c r="B314">
        <v>1</v>
      </c>
    </row>
    <row r="315" spans="1:2" x14ac:dyDescent="0.25">
      <c r="A315" s="2" t="s">
        <v>369</v>
      </c>
      <c r="B315">
        <v>2</v>
      </c>
    </row>
    <row r="316" spans="1:2" x14ac:dyDescent="0.25">
      <c r="A316" s="2" t="s">
        <v>629</v>
      </c>
      <c r="B316">
        <v>1</v>
      </c>
    </row>
    <row r="317" spans="1:2" x14ac:dyDescent="0.25">
      <c r="A317" s="2" t="s">
        <v>257</v>
      </c>
      <c r="B317">
        <v>1</v>
      </c>
    </row>
    <row r="318" spans="1:2" x14ac:dyDescent="0.25">
      <c r="A318" s="2" t="s">
        <v>379</v>
      </c>
      <c r="B318">
        <v>1</v>
      </c>
    </row>
    <row r="319" spans="1:2" x14ac:dyDescent="0.25">
      <c r="A319" s="2" t="s">
        <v>525</v>
      </c>
      <c r="B319">
        <v>1</v>
      </c>
    </row>
    <row r="320" spans="1:2" x14ac:dyDescent="0.25">
      <c r="A320" s="2" t="s">
        <v>167</v>
      </c>
      <c r="B320">
        <v>1</v>
      </c>
    </row>
    <row r="321" spans="1:2" x14ac:dyDescent="0.25">
      <c r="A321" s="2" t="s">
        <v>406</v>
      </c>
      <c r="B321">
        <v>1</v>
      </c>
    </row>
    <row r="322" spans="1:2" x14ac:dyDescent="0.25">
      <c r="A322" s="2" t="s">
        <v>552</v>
      </c>
      <c r="B322">
        <v>1</v>
      </c>
    </row>
    <row r="323" spans="1:2" x14ac:dyDescent="0.25">
      <c r="A323" s="2" t="s">
        <v>347</v>
      </c>
      <c r="B323">
        <v>2</v>
      </c>
    </row>
    <row r="324" spans="1:2" x14ac:dyDescent="0.25">
      <c r="A324" s="2" t="s">
        <v>447</v>
      </c>
      <c r="B324">
        <v>1</v>
      </c>
    </row>
    <row r="325" spans="1:2" x14ac:dyDescent="0.25">
      <c r="A325" s="2" t="s">
        <v>643</v>
      </c>
      <c r="B325">
        <v>1</v>
      </c>
    </row>
    <row r="326" spans="1:2" x14ac:dyDescent="0.25">
      <c r="A326" s="2" t="s">
        <v>229</v>
      </c>
      <c r="B326">
        <v>1</v>
      </c>
    </row>
    <row r="327" spans="1:2" x14ac:dyDescent="0.25">
      <c r="A327" s="2" t="s">
        <v>334</v>
      </c>
      <c r="B327">
        <v>1</v>
      </c>
    </row>
    <row r="328" spans="1:2" x14ac:dyDescent="0.25">
      <c r="A328" s="2" t="s">
        <v>620</v>
      </c>
      <c r="B328">
        <v>1</v>
      </c>
    </row>
    <row r="329" spans="1:2" x14ac:dyDescent="0.25">
      <c r="A329" s="2" t="s">
        <v>142</v>
      </c>
      <c r="B329">
        <v>1</v>
      </c>
    </row>
    <row r="330" spans="1:2" x14ac:dyDescent="0.25">
      <c r="A330" s="2" t="s">
        <v>237</v>
      </c>
      <c r="B330">
        <v>1</v>
      </c>
    </row>
    <row r="331" spans="1:2" x14ac:dyDescent="0.25">
      <c r="A331" s="2" t="s">
        <v>570</v>
      </c>
      <c r="B331">
        <v>1</v>
      </c>
    </row>
    <row r="332" spans="1:2" x14ac:dyDescent="0.25">
      <c r="A332" s="2" t="s">
        <v>619</v>
      </c>
      <c r="B332">
        <v>1</v>
      </c>
    </row>
    <row r="333" spans="1:2" x14ac:dyDescent="0.25">
      <c r="A333" s="2" t="s">
        <v>458</v>
      </c>
      <c r="B333">
        <v>1</v>
      </c>
    </row>
    <row r="334" spans="1:2" x14ac:dyDescent="0.25">
      <c r="A334" s="2" t="s">
        <v>392</v>
      </c>
      <c r="B334">
        <v>1</v>
      </c>
    </row>
    <row r="335" spans="1:2" x14ac:dyDescent="0.25">
      <c r="A335" s="2" t="s">
        <v>288</v>
      </c>
      <c r="B335">
        <v>5</v>
      </c>
    </row>
    <row r="336" spans="1:2" x14ac:dyDescent="0.25">
      <c r="A336" s="2" t="s">
        <v>446</v>
      </c>
      <c r="B336">
        <v>1</v>
      </c>
    </row>
    <row r="337" spans="1:2" x14ac:dyDescent="0.25">
      <c r="A337" s="2" t="s">
        <v>678</v>
      </c>
      <c r="B337">
        <v>1</v>
      </c>
    </row>
    <row r="338" spans="1:2" x14ac:dyDescent="0.25">
      <c r="A338" s="2" t="s">
        <v>182</v>
      </c>
      <c r="B338">
        <v>1</v>
      </c>
    </row>
    <row r="339" spans="1:2" x14ac:dyDescent="0.25">
      <c r="A339" s="2" t="s">
        <v>81</v>
      </c>
      <c r="B339">
        <v>1</v>
      </c>
    </row>
    <row r="340" spans="1:2" x14ac:dyDescent="0.25">
      <c r="A340" s="2" t="s">
        <v>239</v>
      </c>
      <c r="B340">
        <v>1</v>
      </c>
    </row>
    <row r="341" spans="1:2" x14ac:dyDescent="0.25">
      <c r="A341" s="2" t="s">
        <v>264</v>
      </c>
      <c r="B341">
        <v>1</v>
      </c>
    </row>
    <row r="342" spans="1:2" x14ac:dyDescent="0.25">
      <c r="A342" s="2" t="s">
        <v>593</v>
      </c>
      <c r="B342">
        <v>1</v>
      </c>
    </row>
    <row r="343" spans="1:2" x14ac:dyDescent="0.25">
      <c r="A343" s="2" t="s">
        <v>236</v>
      </c>
      <c r="B343">
        <v>1</v>
      </c>
    </row>
    <row r="344" spans="1:2" x14ac:dyDescent="0.25">
      <c r="A344" s="2" t="s">
        <v>673</v>
      </c>
      <c r="B344">
        <v>1</v>
      </c>
    </row>
    <row r="345" spans="1:2" x14ac:dyDescent="0.25">
      <c r="A345" s="2" t="s">
        <v>96</v>
      </c>
      <c r="B345">
        <v>2</v>
      </c>
    </row>
    <row r="346" spans="1:2" x14ac:dyDescent="0.25">
      <c r="A346" s="2" t="s">
        <v>359</v>
      </c>
      <c r="B346">
        <v>1</v>
      </c>
    </row>
    <row r="347" spans="1:2" x14ac:dyDescent="0.25">
      <c r="A347" s="2" t="s">
        <v>251</v>
      </c>
      <c r="B347">
        <v>1</v>
      </c>
    </row>
    <row r="348" spans="1:2" x14ac:dyDescent="0.25">
      <c r="A348" s="2" t="s">
        <v>386</v>
      </c>
      <c r="B348">
        <v>2</v>
      </c>
    </row>
    <row r="349" spans="1:2" x14ac:dyDescent="0.25">
      <c r="A349" s="2" t="s">
        <v>305</v>
      </c>
      <c r="B349">
        <v>1</v>
      </c>
    </row>
    <row r="350" spans="1:2" x14ac:dyDescent="0.25">
      <c r="A350" s="2" t="s">
        <v>220</v>
      </c>
      <c r="B350">
        <v>4</v>
      </c>
    </row>
    <row r="351" spans="1:2" x14ac:dyDescent="0.25">
      <c r="A351" s="2" t="s">
        <v>341</v>
      </c>
      <c r="B351">
        <v>1</v>
      </c>
    </row>
    <row r="352" spans="1:2" x14ac:dyDescent="0.25">
      <c r="A352" s="2" t="s">
        <v>235</v>
      </c>
      <c r="B352">
        <v>1</v>
      </c>
    </row>
    <row r="353" spans="1:2" x14ac:dyDescent="0.25">
      <c r="A353" s="2" t="s">
        <v>687</v>
      </c>
      <c r="B353">
        <v>464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ECAC-7B9A-42EC-B731-0962476A95A5}">
  <dimension ref="A1:P252"/>
  <sheetViews>
    <sheetView workbookViewId="0">
      <selection activeCell="G1" sqref="G1:M382"/>
    </sheetView>
  </sheetViews>
  <sheetFormatPr baseColWidth="10" defaultRowHeight="13.2" x14ac:dyDescent="0.25"/>
  <cols>
    <col min="1" max="1" width="58.6640625" customWidth="1"/>
    <col min="7" max="7" width="11.21875" customWidth="1"/>
  </cols>
  <sheetData>
    <row r="1" spans="1:16" x14ac:dyDescent="0.25">
      <c r="A1" s="2" t="s">
        <v>147</v>
      </c>
      <c r="J1" t="s">
        <v>720</v>
      </c>
      <c r="O1" t="s">
        <v>721</v>
      </c>
      <c r="P1">
        <f>COUNTIF(J:J,"a")</f>
        <v>74</v>
      </c>
    </row>
    <row r="2" spans="1:16" x14ac:dyDescent="0.25">
      <c r="A2" s="2" t="s">
        <v>599</v>
      </c>
      <c r="J2" t="s">
        <v>720</v>
      </c>
      <c r="L2" t="s">
        <v>722</v>
      </c>
      <c r="O2" t="s">
        <v>221</v>
      </c>
      <c r="P2">
        <f>COUNTIF(L:L,"f")</f>
        <v>113</v>
      </c>
    </row>
    <row r="3" spans="1:16" x14ac:dyDescent="0.25">
      <c r="A3" s="2" t="s">
        <v>254</v>
      </c>
      <c r="J3" t="s">
        <v>720</v>
      </c>
      <c r="L3" t="s">
        <v>722</v>
      </c>
      <c r="O3" t="s">
        <v>724</v>
      </c>
      <c r="P3">
        <f>COUNTIF(K:K,"c")</f>
        <v>40</v>
      </c>
    </row>
    <row r="4" spans="1:16" x14ac:dyDescent="0.25">
      <c r="A4" s="2" t="s">
        <v>92</v>
      </c>
      <c r="O4" t="s">
        <v>729</v>
      </c>
      <c r="P4">
        <f>COUNTIF(H:H,"h")+10</f>
        <v>40</v>
      </c>
    </row>
    <row r="5" spans="1:16" x14ac:dyDescent="0.25">
      <c r="A5" s="2" t="s">
        <v>166</v>
      </c>
      <c r="J5" t="s">
        <v>720</v>
      </c>
      <c r="L5" t="s">
        <v>722</v>
      </c>
      <c r="O5" t="s">
        <v>174</v>
      </c>
      <c r="P5">
        <v>15</v>
      </c>
    </row>
    <row r="6" spans="1:16" x14ac:dyDescent="0.25">
      <c r="A6" s="2" t="s">
        <v>641</v>
      </c>
      <c r="H6" t="s">
        <v>725</v>
      </c>
      <c r="O6" t="s">
        <v>726</v>
      </c>
      <c r="P6">
        <v>10</v>
      </c>
    </row>
    <row r="7" spans="1:16" x14ac:dyDescent="0.25">
      <c r="A7" s="2" t="s">
        <v>289</v>
      </c>
      <c r="J7" t="s">
        <v>720</v>
      </c>
    </row>
    <row r="8" spans="1:16" x14ac:dyDescent="0.25">
      <c r="A8" s="2" t="s">
        <v>381</v>
      </c>
      <c r="J8" t="s">
        <v>720</v>
      </c>
    </row>
    <row r="9" spans="1:16" x14ac:dyDescent="0.25">
      <c r="A9" s="2" t="s">
        <v>151</v>
      </c>
      <c r="J9" t="s">
        <v>720</v>
      </c>
    </row>
    <row r="10" spans="1:16" x14ac:dyDescent="0.25">
      <c r="A10" s="2" t="s">
        <v>161</v>
      </c>
      <c r="G10" t="s">
        <v>173</v>
      </c>
    </row>
    <row r="11" spans="1:16" x14ac:dyDescent="0.25">
      <c r="A11" s="2" t="s">
        <v>133</v>
      </c>
      <c r="L11" t="s">
        <v>722</v>
      </c>
    </row>
    <row r="12" spans="1:16" x14ac:dyDescent="0.25">
      <c r="A12" s="2" t="s">
        <v>368</v>
      </c>
      <c r="J12" t="s">
        <v>720</v>
      </c>
    </row>
    <row r="13" spans="1:16" x14ac:dyDescent="0.25">
      <c r="A13" s="2" t="s">
        <v>184</v>
      </c>
      <c r="H13" t="s">
        <v>725</v>
      </c>
    </row>
    <row r="14" spans="1:16" x14ac:dyDescent="0.25">
      <c r="A14" s="2" t="s">
        <v>477</v>
      </c>
      <c r="K14" t="s">
        <v>723</v>
      </c>
    </row>
    <row r="15" spans="1:16" x14ac:dyDescent="0.25">
      <c r="A15" s="2" t="s">
        <v>137</v>
      </c>
      <c r="K15" t="s">
        <v>723</v>
      </c>
    </row>
    <row r="16" spans="1:16" x14ac:dyDescent="0.25">
      <c r="A16" s="2" t="s">
        <v>119</v>
      </c>
      <c r="K16" t="s">
        <v>723</v>
      </c>
    </row>
    <row r="17" spans="1:12" x14ac:dyDescent="0.25">
      <c r="A17" s="2" t="s">
        <v>311</v>
      </c>
      <c r="L17" t="s">
        <v>722</v>
      </c>
    </row>
    <row r="18" spans="1:12" x14ac:dyDescent="0.25">
      <c r="A18" s="2" t="s">
        <v>90</v>
      </c>
      <c r="J18" t="s">
        <v>720</v>
      </c>
      <c r="K18" t="s">
        <v>723</v>
      </c>
      <c r="L18" t="s">
        <v>722</v>
      </c>
    </row>
    <row r="19" spans="1:12" x14ac:dyDescent="0.25">
      <c r="A19" s="2" t="s">
        <v>588</v>
      </c>
      <c r="J19" t="s">
        <v>720</v>
      </c>
      <c r="L19" t="s">
        <v>722</v>
      </c>
    </row>
    <row r="20" spans="1:12" x14ac:dyDescent="0.25">
      <c r="A20" s="2" t="s">
        <v>658</v>
      </c>
      <c r="L20" t="s">
        <v>722</v>
      </c>
    </row>
    <row r="21" spans="1:12" x14ac:dyDescent="0.25">
      <c r="A21" s="2" t="s">
        <v>360</v>
      </c>
      <c r="L21" t="s">
        <v>722</v>
      </c>
    </row>
    <row r="22" spans="1:12" x14ac:dyDescent="0.25">
      <c r="A22" s="2" t="s">
        <v>472</v>
      </c>
      <c r="L22" t="s">
        <v>722</v>
      </c>
    </row>
    <row r="23" spans="1:12" x14ac:dyDescent="0.25">
      <c r="A23" s="2" t="s">
        <v>58</v>
      </c>
      <c r="J23" t="s">
        <v>720</v>
      </c>
    </row>
    <row r="24" spans="1:12" x14ac:dyDescent="0.25">
      <c r="A24" s="2" t="s">
        <v>75</v>
      </c>
      <c r="J24" t="s">
        <v>720</v>
      </c>
    </row>
    <row r="25" spans="1:12" x14ac:dyDescent="0.25">
      <c r="A25" s="2" t="s">
        <v>503</v>
      </c>
      <c r="J25" t="s">
        <v>720</v>
      </c>
      <c r="K25" t="s">
        <v>723</v>
      </c>
    </row>
    <row r="26" spans="1:12" x14ac:dyDescent="0.25">
      <c r="A26" s="2" t="s">
        <v>626</v>
      </c>
      <c r="J26" t="s">
        <v>720</v>
      </c>
    </row>
    <row r="27" spans="1:12" x14ac:dyDescent="0.25">
      <c r="A27" s="2" t="s">
        <v>480</v>
      </c>
      <c r="L27" t="s">
        <v>722</v>
      </c>
    </row>
    <row r="28" spans="1:12" x14ac:dyDescent="0.25">
      <c r="A28" s="2" t="s">
        <v>185</v>
      </c>
      <c r="J28" t="s">
        <v>720</v>
      </c>
      <c r="L28" t="s">
        <v>722</v>
      </c>
    </row>
    <row r="29" spans="1:12" x14ac:dyDescent="0.25">
      <c r="A29" s="2" t="s">
        <v>241</v>
      </c>
      <c r="I29" t="s">
        <v>726</v>
      </c>
    </row>
    <row r="30" spans="1:12" x14ac:dyDescent="0.25">
      <c r="A30" s="2" t="s">
        <v>297</v>
      </c>
      <c r="K30" t="s">
        <v>723</v>
      </c>
    </row>
    <row r="31" spans="1:12" x14ac:dyDescent="0.25">
      <c r="A31" s="2" t="s">
        <v>355</v>
      </c>
      <c r="K31" t="s">
        <v>723</v>
      </c>
      <c r="L31" t="s">
        <v>722</v>
      </c>
    </row>
    <row r="32" spans="1:12" x14ac:dyDescent="0.25">
      <c r="A32" s="2" t="s">
        <v>105</v>
      </c>
      <c r="L32" t="s">
        <v>722</v>
      </c>
    </row>
    <row r="33" spans="1:12" x14ac:dyDescent="0.25">
      <c r="A33" s="2" t="s">
        <v>601</v>
      </c>
      <c r="K33" t="s">
        <v>723</v>
      </c>
    </row>
    <row r="34" spans="1:12" x14ac:dyDescent="0.25">
      <c r="A34" s="2" t="s">
        <v>591</v>
      </c>
      <c r="J34" t="s">
        <v>720</v>
      </c>
      <c r="L34" t="s">
        <v>722</v>
      </c>
    </row>
    <row r="35" spans="1:12" x14ac:dyDescent="0.25">
      <c r="A35" s="2" t="s">
        <v>603</v>
      </c>
      <c r="L35" t="s">
        <v>722</v>
      </c>
    </row>
    <row r="36" spans="1:12" x14ac:dyDescent="0.25">
      <c r="A36" s="2" t="s">
        <v>493</v>
      </c>
      <c r="J36" t="s">
        <v>720</v>
      </c>
      <c r="K36" t="s">
        <v>723</v>
      </c>
      <c r="L36" t="s">
        <v>722</v>
      </c>
    </row>
    <row r="37" spans="1:12" x14ac:dyDescent="0.25">
      <c r="A37" s="2" t="s">
        <v>357</v>
      </c>
      <c r="J37" t="s">
        <v>720</v>
      </c>
      <c r="L37" t="s">
        <v>722</v>
      </c>
    </row>
    <row r="38" spans="1:12" x14ac:dyDescent="0.25">
      <c r="A38" s="2" t="s">
        <v>510</v>
      </c>
      <c r="L38" t="s">
        <v>722</v>
      </c>
    </row>
    <row r="39" spans="1:12" x14ac:dyDescent="0.25">
      <c r="A39" s="2" t="s">
        <v>214</v>
      </c>
      <c r="J39" t="s">
        <v>720</v>
      </c>
    </row>
    <row r="40" spans="1:12" x14ac:dyDescent="0.25">
      <c r="A40" s="2" t="s">
        <v>291</v>
      </c>
      <c r="G40" t="s">
        <v>173</v>
      </c>
    </row>
    <row r="41" spans="1:12" x14ac:dyDescent="0.25">
      <c r="A41" s="2" t="s">
        <v>611</v>
      </c>
      <c r="L41" t="s">
        <v>722</v>
      </c>
    </row>
    <row r="42" spans="1:12" x14ac:dyDescent="0.25">
      <c r="A42" s="2" t="s">
        <v>154</v>
      </c>
      <c r="G42" t="s">
        <v>173</v>
      </c>
    </row>
    <row r="43" spans="1:12" x14ac:dyDescent="0.25">
      <c r="A43" s="2" t="s">
        <v>401</v>
      </c>
      <c r="J43" t="s">
        <v>720</v>
      </c>
    </row>
    <row r="44" spans="1:12" x14ac:dyDescent="0.25">
      <c r="A44" s="2" t="s">
        <v>131</v>
      </c>
      <c r="H44" t="s">
        <v>725</v>
      </c>
    </row>
    <row r="45" spans="1:12" x14ac:dyDescent="0.25">
      <c r="A45" s="2" t="s">
        <v>490</v>
      </c>
      <c r="H45" t="s">
        <v>725</v>
      </c>
    </row>
    <row r="46" spans="1:12" x14ac:dyDescent="0.25">
      <c r="A46" s="2" t="s">
        <v>556</v>
      </c>
      <c r="H46" t="s">
        <v>725</v>
      </c>
    </row>
    <row r="47" spans="1:12" x14ac:dyDescent="0.25">
      <c r="A47" s="2" t="s">
        <v>640</v>
      </c>
      <c r="H47" t="s">
        <v>725</v>
      </c>
    </row>
    <row r="48" spans="1:12" x14ac:dyDescent="0.25">
      <c r="A48" s="2" t="s">
        <v>517</v>
      </c>
      <c r="H48" t="s">
        <v>725</v>
      </c>
    </row>
    <row r="49" spans="1:12" x14ac:dyDescent="0.25">
      <c r="A49" s="2" t="s">
        <v>246</v>
      </c>
      <c r="K49" t="s">
        <v>723</v>
      </c>
    </row>
    <row r="50" spans="1:12" x14ac:dyDescent="0.25">
      <c r="A50" s="2" t="s">
        <v>72</v>
      </c>
      <c r="K50" t="s">
        <v>723</v>
      </c>
    </row>
    <row r="51" spans="1:12" x14ac:dyDescent="0.25">
      <c r="A51" s="2" t="s">
        <v>661</v>
      </c>
      <c r="K51" t="s">
        <v>723</v>
      </c>
      <c r="L51" t="s">
        <v>722</v>
      </c>
    </row>
    <row r="52" spans="1:12" x14ac:dyDescent="0.25">
      <c r="A52" s="2" t="s">
        <v>426</v>
      </c>
      <c r="L52" t="s">
        <v>722</v>
      </c>
    </row>
    <row r="53" spans="1:12" x14ac:dyDescent="0.25">
      <c r="A53" s="2" t="s">
        <v>647</v>
      </c>
      <c r="J53" t="s">
        <v>720</v>
      </c>
    </row>
    <row r="54" spans="1:12" x14ac:dyDescent="0.25">
      <c r="A54" s="2" t="s">
        <v>163</v>
      </c>
      <c r="J54" t="s">
        <v>720</v>
      </c>
    </row>
    <row r="55" spans="1:12" x14ac:dyDescent="0.25">
      <c r="A55" s="2" t="s">
        <v>192</v>
      </c>
      <c r="J55" t="s">
        <v>720</v>
      </c>
    </row>
    <row r="56" spans="1:12" x14ac:dyDescent="0.25">
      <c r="A56" s="2" t="s">
        <v>410</v>
      </c>
      <c r="J56" t="s">
        <v>720</v>
      </c>
      <c r="L56" t="s">
        <v>722</v>
      </c>
    </row>
    <row r="57" spans="1:12" x14ac:dyDescent="0.25">
      <c r="A57" s="2" t="s">
        <v>294</v>
      </c>
      <c r="J57" t="s">
        <v>720</v>
      </c>
    </row>
    <row r="58" spans="1:12" x14ac:dyDescent="0.25">
      <c r="A58" s="2" t="s">
        <v>609</v>
      </c>
      <c r="I58" t="s">
        <v>726</v>
      </c>
    </row>
    <row r="59" spans="1:12" x14ac:dyDescent="0.25">
      <c r="A59" s="2" t="s">
        <v>407</v>
      </c>
      <c r="L59" t="s">
        <v>722</v>
      </c>
    </row>
    <row r="60" spans="1:12" x14ac:dyDescent="0.25">
      <c r="A60" s="2" t="s">
        <v>526</v>
      </c>
      <c r="H60" t="s">
        <v>725</v>
      </c>
    </row>
    <row r="61" spans="1:12" x14ac:dyDescent="0.25">
      <c r="A61" s="2" t="s">
        <v>226</v>
      </c>
      <c r="J61" t="s">
        <v>720</v>
      </c>
    </row>
    <row r="62" spans="1:12" x14ac:dyDescent="0.25">
      <c r="A62" s="2" t="s">
        <v>660</v>
      </c>
      <c r="L62" t="s">
        <v>722</v>
      </c>
    </row>
    <row r="63" spans="1:12" x14ac:dyDescent="0.25">
      <c r="A63" s="2" t="s">
        <v>260</v>
      </c>
      <c r="H63" t="s">
        <v>725</v>
      </c>
    </row>
    <row r="64" spans="1:12" x14ac:dyDescent="0.25">
      <c r="A64" s="2" t="s">
        <v>469</v>
      </c>
      <c r="L64" t="s">
        <v>722</v>
      </c>
    </row>
    <row r="65" spans="1:12" x14ac:dyDescent="0.25">
      <c r="A65" s="2" t="s">
        <v>519</v>
      </c>
      <c r="L65" t="s">
        <v>722</v>
      </c>
    </row>
    <row r="66" spans="1:12" x14ac:dyDescent="0.25">
      <c r="A66" s="2" t="s">
        <v>109</v>
      </c>
      <c r="L66" t="s">
        <v>722</v>
      </c>
    </row>
    <row r="67" spans="1:12" x14ac:dyDescent="0.25">
      <c r="A67" s="2" t="s">
        <v>364</v>
      </c>
      <c r="J67" t="s">
        <v>720</v>
      </c>
      <c r="L67" t="s">
        <v>722</v>
      </c>
    </row>
    <row r="68" spans="1:12" x14ac:dyDescent="0.25">
      <c r="A68" s="2" t="s">
        <v>48</v>
      </c>
      <c r="J68" t="s">
        <v>720</v>
      </c>
      <c r="L68" t="s">
        <v>722</v>
      </c>
    </row>
    <row r="69" spans="1:12" x14ac:dyDescent="0.25">
      <c r="A69" s="2" t="s">
        <v>117</v>
      </c>
      <c r="L69" t="s">
        <v>722</v>
      </c>
    </row>
    <row r="70" spans="1:12" x14ac:dyDescent="0.25">
      <c r="A70" s="2" t="s">
        <v>415</v>
      </c>
      <c r="L70" t="s">
        <v>722</v>
      </c>
    </row>
    <row r="71" spans="1:12" x14ac:dyDescent="0.25">
      <c r="A71" s="2" t="s">
        <v>512</v>
      </c>
      <c r="I71" t="s">
        <v>726</v>
      </c>
    </row>
    <row r="72" spans="1:12" x14ac:dyDescent="0.25">
      <c r="A72" s="2" t="s">
        <v>353</v>
      </c>
      <c r="J72" t="s">
        <v>720</v>
      </c>
    </row>
    <row r="73" spans="1:12" x14ac:dyDescent="0.25">
      <c r="A73" s="2" t="s">
        <v>178</v>
      </c>
      <c r="L73" t="s">
        <v>722</v>
      </c>
    </row>
    <row r="74" spans="1:12" x14ac:dyDescent="0.25">
      <c r="A74" s="2" t="s">
        <v>624</v>
      </c>
      <c r="H74" t="s">
        <v>725</v>
      </c>
    </row>
    <row r="75" spans="1:12" x14ac:dyDescent="0.25">
      <c r="A75" s="2" t="s">
        <v>496</v>
      </c>
      <c r="L75" t="s">
        <v>722</v>
      </c>
    </row>
    <row r="76" spans="1:12" x14ac:dyDescent="0.25">
      <c r="A76" s="2" t="s">
        <v>566</v>
      </c>
      <c r="H76" t="s">
        <v>725</v>
      </c>
    </row>
    <row r="77" spans="1:12" x14ac:dyDescent="0.25">
      <c r="A77" s="2" t="s">
        <v>597</v>
      </c>
      <c r="K77" t="s">
        <v>723</v>
      </c>
      <c r="L77" t="s">
        <v>722</v>
      </c>
    </row>
    <row r="78" spans="1:12" x14ac:dyDescent="0.25">
      <c r="A78" s="2" t="s">
        <v>595</v>
      </c>
      <c r="J78" t="s">
        <v>720</v>
      </c>
      <c r="L78" t="s">
        <v>722</v>
      </c>
    </row>
    <row r="79" spans="1:12" x14ac:dyDescent="0.25">
      <c r="A79" s="2" t="s">
        <v>277</v>
      </c>
      <c r="J79" t="s">
        <v>720</v>
      </c>
      <c r="L79" t="s">
        <v>722</v>
      </c>
    </row>
    <row r="80" spans="1:12" x14ac:dyDescent="0.25">
      <c r="A80" s="2" t="s">
        <v>252</v>
      </c>
      <c r="J80" t="s">
        <v>720</v>
      </c>
      <c r="K80" t="s">
        <v>723</v>
      </c>
    </row>
    <row r="81" spans="1:12" x14ac:dyDescent="0.25">
      <c r="A81" s="2" t="s">
        <v>580</v>
      </c>
      <c r="L81" t="s">
        <v>722</v>
      </c>
    </row>
    <row r="82" spans="1:12" x14ac:dyDescent="0.25">
      <c r="A82" s="2" t="s">
        <v>319</v>
      </c>
      <c r="G82" t="s">
        <v>173</v>
      </c>
    </row>
    <row r="83" spans="1:12" x14ac:dyDescent="0.25">
      <c r="A83" s="2" t="s">
        <v>664</v>
      </c>
      <c r="K83" t="s">
        <v>723</v>
      </c>
    </row>
    <row r="84" spans="1:12" x14ac:dyDescent="0.25">
      <c r="A84" s="2" t="s">
        <v>655</v>
      </c>
      <c r="H84" t="s">
        <v>725</v>
      </c>
    </row>
    <row r="85" spans="1:12" x14ac:dyDescent="0.25">
      <c r="A85" s="2" t="s">
        <v>331</v>
      </c>
      <c r="J85" t="s">
        <v>720</v>
      </c>
    </row>
    <row r="86" spans="1:12" x14ac:dyDescent="0.25">
      <c r="A86" s="2" t="s">
        <v>501</v>
      </c>
      <c r="J86" t="s">
        <v>720</v>
      </c>
    </row>
    <row r="87" spans="1:12" x14ac:dyDescent="0.25">
      <c r="A87" s="2" t="s">
        <v>340</v>
      </c>
      <c r="L87" t="s">
        <v>722</v>
      </c>
    </row>
    <row r="88" spans="1:12" x14ac:dyDescent="0.25">
      <c r="A88" s="2" t="s">
        <v>275</v>
      </c>
      <c r="K88" t="s">
        <v>723</v>
      </c>
    </row>
    <row r="89" spans="1:12" x14ac:dyDescent="0.25">
      <c r="A89" s="2" t="s">
        <v>634</v>
      </c>
      <c r="L89" t="s">
        <v>722</v>
      </c>
    </row>
    <row r="90" spans="1:12" x14ac:dyDescent="0.25">
      <c r="A90" s="2" t="s">
        <v>115</v>
      </c>
      <c r="L90" t="s">
        <v>722</v>
      </c>
    </row>
    <row r="91" spans="1:12" x14ac:dyDescent="0.25">
      <c r="A91" s="2" t="s">
        <v>529</v>
      </c>
      <c r="L91" t="s">
        <v>722</v>
      </c>
    </row>
    <row r="92" spans="1:12" x14ac:dyDescent="0.25">
      <c r="A92" s="2" t="s">
        <v>313</v>
      </c>
      <c r="L92" t="s">
        <v>722</v>
      </c>
    </row>
    <row r="93" spans="1:12" x14ac:dyDescent="0.25">
      <c r="A93" s="2" t="s">
        <v>674</v>
      </c>
      <c r="L93" t="s">
        <v>722</v>
      </c>
    </row>
    <row r="94" spans="1:12" x14ac:dyDescent="0.25">
      <c r="A94" s="2" t="s">
        <v>445</v>
      </c>
      <c r="L94" t="s">
        <v>722</v>
      </c>
    </row>
    <row r="95" spans="1:12" x14ac:dyDescent="0.25">
      <c r="A95" s="2" t="s">
        <v>317</v>
      </c>
      <c r="L95" t="s">
        <v>722</v>
      </c>
    </row>
    <row r="96" spans="1:12" x14ac:dyDescent="0.25">
      <c r="A96" s="2" t="s">
        <v>223</v>
      </c>
      <c r="L96" t="s">
        <v>722</v>
      </c>
    </row>
    <row r="97" spans="1:13" x14ac:dyDescent="0.25">
      <c r="A97" s="2" t="s">
        <v>409</v>
      </c>
      <c r="L97" t="s">
        <v>722</v>
      </c>
    </row>
    <row r="98" spans="1:13" x14ac:dyDescent="0.25">
      <c r="A98" s="2" t="s">
        <v>267</v>
      </c>
      <c r="L98" t="s">
        <v>722</v>
      </c>
    </row>
    <row r="99" spans="1:13" x14ac:dyDescent="0.25">
      <c r="A99" s="2" t="s">
        <v>651</v>
      </c>
      <c r="K99" t="s">
        <v>723</v>
      </c>
      <c r="L99" t="s">
        <v>722</v>
      </c>
    </row>
    <row r="100" spans="1:13" x14ac:dyDescent="0.25">
      <c r="A100" s="2" t="s">
        <v>208</v>
      </c>
      <c r="L100" t="s">
        <v>722</v>
      </c>
    </row>
    <row r="101" spans="1:13" x14ac:dyDescent="0.25">
      <c r="A101" s="2" t="s">
        <v>443</v>
      </c>
      <c r="J101" t="s">
        <v>720</v>
      </c>
      <c r="L101" t="s">
        <v>722</v>
      </c>
    </row>
    <row r="102" spans="1:13" x14ac:dyDescent="0.25">
      <c r="A102" s="2" t="s">
        <v>628</v>
      </c>
      <c r="L102" t="s">
        <v>722</v>
      </c>
    </row>
    <row r="103" spans="1:13" x14ac:dyDescent="0.25">
      <c r="A103" s="2" t="s">
        <v>435</v>
      </c>
      <c r="L103" t="s">
        <v>722</v>
      </c>
    </row>
    <row r="104" spans="1:13" x14ac:dyDescent="0.25">
      <c r="A104" s="2" t="s">
        <v>306</v>
      </c>
      <c r="H104" t="s">
        <v>725</v>
      </c>
    </row>
    <row r="105" spans="1:13" x14ac:dyDescent="0.25">
      <c r="A105" s="2" t="s">
        <v>338</v>
      </c>
      <c r="H105" t="s">
        <v>725</v>
      </c>
    </row>
    <row r="106" spans="1:13" x14ac:dyDescent="0.25">
      <c r="A106" s="2" t="s">
        <v>46</v>
      </c>
      <c r="I106" t="s">
        <v>726</v>
      </c>
    </row>
    <row r="107" spans="1:13" x14ac:dyDescent="0.25">
      <c r="A107" s="2" t="s">
        <v>258</v>
      </c>
      <c r="L107" t="s">
        <v>722</v>
      </c>
    </row>
    <row r="108" spans="1:13" x14ac:dyDescent="0.25">
      <c r="A108" s="2" t="s">
        <v>200</v>
      </c>
      <c r="I108" t="s">
        <v>726</v>
      </c>
    </row>
    <row r="109" spans="1:13" x14ac:dyDescent="0.25">
      <c r="A109" s="2" t="s">
        <v>37</v>
      </c>
      <c r="I109" t="s">
        <v>727</v>
      </c>
    </row>
    <row r="110" spans="1:13" ht="92.4" x14ac:dyDescent="0.25">
      <c r="A110" s="7" t="s">
        <v>403</v>
      </c>
      <c r="J110" t="s">
        <v>720</v>
      </c>
    </row>
    <row r="111" spans="1:13" x14ac:dyDescent="0.25">
      <c r="A111" s="2" t="s">
        <v>546</v>
      </c>
      <c r="M111" t="s">
        <v>728</v>
      </c>
    </row>
    <row r="112" spans="1:13" x14ac:dyDescent="0.25">
      <c r="A112" s="2" t="s">
        <v>243</v>
      </c>
      <c r="L112" t="s">
        <v>722</v>
      </c>
    </row>
    <row r="113" spans="1:12" x14ac:dyDescent="0.25">
      <c r="A113" s="2" t="s">
        <v>375</v>
      </c>
      <c r="L113" t="s">
        <v>722</v>
      </c>
    </row>
    <row r="114" spans="1:12" x14ac:dyDescent="0.25">
      <c r="A114" s="2" t="s">
        <v>474</v>
      </c>
      <c r="L114" t="s">
        <v>722</v>
      </c>
    </row>
    <row r="115" spans="1:12" x14ac:dyDescent="0.25">
      <c r="A115" s="2" t="s">
        <v>281</v>
      </c>
      <c r="L115" t="s">
        <v>722</v>
      </c>
    </row>
    <row r="116" spans="1:12" x14ac:dyDescent="0.25">
      <c r="A116" s="2" t="s">
        <v>212</v>
      </c>
      <c r="L116" t="s">
        <v>722</v>
      </c>
    </row>
    <row r="117" spans="1:12" x14ac:dyDescent="0.25">
      <c r="A117" s="2" t="s">
        <v>616</v>
      </c>
      <c r="J117" t="s">
        <v>720</v>
      </c>
      <c r="L117" t="s">
        <v>722</v>
      </c>
    </row>
    <row r="118" spans="1:12" x14ac:dyDescent="0.25">
      <c r="A118" s="2" t="s">
        <v>499</v>
      </c>
      <c r="L118" t="s">
        <v>722</v>
      </c>
    </row>
    <row r="119" spans="1:12" x14ac:dyDescent="0.25">
      <c r="A119" s="2" t="s">
        <v>176</v>
      </c>
      <c r="K119" t="s">
        <v>723</v>
      </c>
    </row>
    <row r="120" spans="1:12" x14ac:dyDescent="0.25">
      <c r="A120" s="2" t="s">
        <v>578</v>
      </c>
      <c r="L120" t="s">
        <v>722</v>
      </c>
    </row>
    <row r="121" spans="1:12" x14ac:dyDescent="0.25">
      <c r="A121" s="2" t="s">
        <v>308</v>
      </c>
      <c r="L121" t="s">
        <v>722</v>
      </c>
    </row>
    <row r="122" spans="1:12" x14ac:dyDescent="0.25">
      <c r="A122" s="2" t="s">
        <v>107</v>
      </c>
      <c r="J122" t="s">
        <v>720</v>
      </c>
    </row>
    <row r="123" spans="1:12" x14ac:dyDescent="0.25">
      <c r="A123" s="2" t="s">
        <v>432</v>
      </c>
      <c r="L123" t="s">
        <v>722</v>
      </c>
    </row>
    <row r="124" spans="1:12" x14ac:dyDescent="0.25">
      <c r="A124" s="2" t="s">
        <v>667</v>
      </c>
      <c r="J124" t="s">
        <v>720</v>
      </c>
      <c r="L124" t="s">
        <v>722</v>
      </c>
    </row>
    <row r="125" spans="1:12" x14ac:dyDescent="0.25">
      <c r="A125" s="2" t="s">
        <v>55</v>
      </c>
      <c r="K125" t="s">
        <v>723</v>
      </c>
    </row>
    <row r="126" spans="1:12" x14ac:dyDescent="0.25">
      <c r="A126" s="2" t="s">
        <v>95</v>
      </c>
      <c r="L126" t="s">
        <v>722</v>
      </c>
    </row>
    <row r="127" spans="1:12" x14ac:dyDescent="0.25">
      <c r="A127" s="2" t="s">
        <v>638</v>
      </c>
      <c r="L127" t="s">
        <v>722</v>
      </c>
    </row>
    <row r="128" spans="1:12" x14ac:dyDescent="0.25">
      <c r="A128" s="2" t="s">
        <v>677</v>
      </c>
      <c r="K128" t="s">
        <v>723</v>
      </c>
      <c r="L128" t="s">
        <v>722</v>
      </c>
    </row>
    <row r="129" spans="1:12" x14ac:dyDescent="0.25">
      <c r="A129" s="2" t="s">
        <v>420</v>
      </c>
      <c r="K129" t="s">
        <v>723</v>
      </c>
      <c r="L129" t="s">
        <v>722</v>
      </c>
    </row>
    <row r="130" spans="1:12" x14ac:dyDescent="0.25">
      <c r="A130" s="2" t="s">
        <v>323</v>
      </c>
      <c r="L130" t="s">
        <v>722</v>
      </c>
    </row>
    <row r="131" spans="1:12" x14ac:dyDescent="0.25">
      <c r="A131" s="2" t="s">
        <v>149</v>
      </c>
      <c r="L131" t="s">
        <v>722</v>
      </c>
    </row>
    <row r="132" spans="1:12" x14ac:dyDescent="0.25">
      <c r="A132" s="2" t="s">
        <v>195</v>
      </c>
      <c r="L132" t="s">
        <v>722</v>
      </c>
    </row>
    <row r="133" spans="1:12" x14ac:dyDescent="0.25">
      <c r="A133" s="2" t="s">
        <v>248</v>
      </c>
      <c r="L133" t="s">
        <v>722</v>
      </c>
    </row>
    <row r="134" spans="1:12" x14ac:dyDescent="0.25">
      <c r="A134" s="2" t="s">
        <v>362</v>
      </c>
      <c r="L134" t="s">
        <v>722</v>
      </c>
    </row>
    <row r="135" spans="1:12" x14ac:dyDescent="0.25">
      <c r="A135" s="2" t="s">
        <v>269</v>
      </c>
      <c r="L135" t="s">
        <v>722</v>
      </c>
    </row>
    <row r="136" spans="1:12" x14ac:dyDescent="0.25">
      <c r="A136" s="2" t="s">
        <v>263</v>
      </c>
      <c r="L136" t="s">
        <v>722</v>
      </c>
    </row>
    <row r="137" spans="1:12" x14ac:dyDescent="0.25">
      <c r="A137" s="2" t="s">
        <v>86</v>
      </c>
      <c r="J137" t="s">
        <v>720</v>
      </c>
    </row>
    <row r="138" spans="1:12" x14ac:dyDescent="0.25">
      <c r="A138" s="2" t="s">
        <v>387</v>
      </c>
      <c r="J138" t="s">
        <v>720</v>
      </c>
    </row>
    <row r="139" spans="1:12" x14ac:dyDescent="0.25">
      <c r="A139" s="2" t="s">
        <v>201</v>
      </c>
      <c r="K139" t="s">
        <v>723</v>
      </c>
      <c r="L139" t="s">
        <v>722</v>
      </c>
    </row>
    <row r="140" spans="1:12" x14ac:dyDescent="0.25">
      <c r="A140" s="2" t="s">
        <v>111</v>
      </c>
      <c r="L140" t="s">
        <v>722</v>
      </c>
    </row>
    <row r="141" spans="1:12" x14ac:dyDescent="0.25">
      <c r="A141" s="2" t="s">
        <v>391</v>
      </c>
      <c r="L141" t="s">
        <v>722</v>
      </c>
    </row>
    <row r="142" spans="1:12" x14ac:dyDescent="0.25">
      <c r="A142" s="2" t="s">
        <v>129</v>
      </c>
      <c r="K142" t="s">
        <v>723</v>
      </c>
      <c r="L142" t="s">
        <v>722</v>
      </c>
    </row>
    <row r="143" spans="1:12" x14ac:dyDescent="0.25">
      <c r="A143" s="2" t="s">
        <v>141</v>
      </c>
      <c r="K143" t="s">
        <v>723</v>
      </c>
    </row>
    <row r="144" spans="1:12" x14ac:dyDescent="0.25">
      <c r="A144" s="2" t="s">
        <v>187</v>
      </c>
      <c r="K144" t="s">
        <v>723</v>
      </c>
    </row>
    <row r="145" spans="1:12" x14ac:dyDescent="0.25">
      <c r="A145" s="2" t="s">
        <v>671</v>
      </c>
      <c r="L145" t="s">
        <v>722</v>
      </c>
    </row>
    <row r="146" spans="1:12" x14ac:dyDescent="0.25">
      <c r="A146" s="2" t="s">
        <v>265</v>
      </c>
      <c r="L146" t="s">
        <v>722</v>
      </c>
    </row>
    <row r="147" spans="1:12" x14ac:dyDescent="0.25">
      <c r="A147" s="2" t="s">
        <v>573</v>
      </c>
      <c r="J147" t="s">
        <v>720</v>
      </c>
    </row>
    <row r="148" spans="1:12" x14ac:dyDescent="0.25">
      <c r="A148" s="2" t="s">
        <v>228</v>
      </c>
      <c r="J148" t="s">
        <v>720</v>
      </c>
    </row>
    <row r="149" spans="1:12" x14ac:dyDescent="0.25">
      <c r="A149" s="2" t="s">
        <v>44</v>
      </c>
      <c r="J149" t="s">
        <v>720</v>
      </c>
    </row>
    <row r="150" spans="1:12" x14ac:dyDescent="0.25">
      <c r="A150" s="2" t="s">
        <v>560</v>
      </c>
      <c r="J150" t="s">
        <v>720</v>
      </c>
      <c r="L150" t="s">
        <v>722</v>
      </c>
    </row>
    <row r="151" spans="1:12" x14ac:dyDescent="0.25">
      <c r="A151" s="2" t="s">
        <v>405</v>
      </c>
      <c r="J151" t="s">
        <v>720</v>
      </c>
    </row>
    <row r="152" spans="1:12" x14ac:dyDescent="0.25">
      <c r="A152" s="2" t="s">
        <v>89</v>
      </c>
      <c r="J152" t="s">
        <v>720</v>
      </c>
    </row>
    <row r="153" spans="1:12" x14ac:dyDescent="0.25">
      <c r="A153" s="2" t="s">
        <v>280</v>
      </c>
      <c r="J153" t="s">
        <v>720</v>
      </c>
    </row>
    <row r="154" spans="1:12" x14ac:dyDescent="0.25">
      <c r="A154" s="2" t="s">
        <v>346</v>
      </c>
      <c r="J154" t="s">
        <v>720</v>
      </c>
      <c r="L154" t="s">
        <v>722</v>
      </c>
    </row>
    <row r="155" spans="1:12" x14ac:dyDescent="0.25">
      <c r="A155" s="2" t="s">
        <v>370</v>
      </c>
      <c r="J155" t="s">
        <v>720</v>
      </c>
      <c r="L155" t="s">
        <v>722</v>
      </c>
    </row>
    <row r="156" spans="1:12" x14ac:dyDescent="0.25">
      <c r="A156" s="2" t="s">
        <v>240</v>
      </c>
      <c r="J156" t="s">
        <v>720</v>
      </c>
    </row>
    <row r="157" spans="1:12" x14ac:dyDescent="0.25">
      <c r="A157" s="2" t="s">
        <v>198</v>
      </c>
      <c r="J157" t="s">
        <v>720</v>
      </c>
    </row>
    <row r="158" spans="1:12" x14ac:dyDescent="0.25">
      <c r="A158" s="2" t="s">
        <v>607</v>
      </c>
      <c r="J158" t="s">
        <v>720</v>
      </c>
    </row>
    <row r="159" spans="1:12" x14ac:dyDescent="0.25">
      <c r="A159" s="2" t="s">
        <v>562</v>
      </c>
      <c r="J159" t="s">
        <v>720</v>
      </c>
    </row>
    <row r="160" spans="1:12" x14ac:dyDescent="0.25">
      <c r="A160" s="2" t="s">
        <v>284</v>
      </c>
      <c r="J160" t="s">
        <v>720</v>
      </c>
      <c r="K160" t="s">
        <v>723</v>
      </c>
    </row>
    <row r="161" spans="1:13" x14ac:dyDescent="0.25">
      <c r="A161" s="2" t="s">
        <v>653</v>
      </c>
      <c r="J161" t="s">
        <v>720</v>
      </c>
    </row>
    <row r="162" spans="1:13" x14ac:dyDescent="0.25">
      <c r="A162" s="2" t="s">
        <v>170</v>
      </c>
      <c r="L162" t="s">
        <v>722</v>
      </c>
    </row>
    <row r="163" spans="1:13" x14ac:dyDescent="0.25">
      <c r="A163" s="2" t="s">
        <v>461</v>
      </c>
      <c r="J163" t="s">
        <v>720</v>
      </c>
      <c r="L163" t="s">
        <v>722</v>
      </c>
    </row>
    <row r="164" spans="1:13" x14ac:dyDescent="0.25">
      <c r="A164" s="2" t="s">
        <v>645</v>
      </c>
      <c r="L164" t="s">
        <v>722</v>
      </c>
    </row>
    <row r="165" spans="1:13" x14ac:dyDescent="0.25">
      <c r="A165" s="2" t="s">
        <v>539</v>
      </c>
      <c r="L165" t="s">
        <v>722</v>
      </c>
    </row>
    <row r="166" spans="1:13" x14ac:dyDescent="0.25">
      <c r="A166" s="2" t="s">
        <v>97</v>
      </c>
      <c r="J166" t="s">
        <v>720</v>
      </c>
      <c r="K166" t="s">
        <v>723</v>
      </c>
    </row>
    <row r="167" spans="1:13" x14ac:dyDescent="0.25">
      <c r="A167" s="2" t="s">
        <v>348</v>
      </c>
      <c r="J167" t="s">
        <v>720</v>
      </c>
    </row>
    <row r="168" spans="1:13" x14ac:dyDescent="0.25">
      <c r="A168" s="2" t="s">
        <v>218</v>
      </c>
      <c r="J168" t="s">
        <v>720</v>
      </c>
    </row>
    <row r="169" spans="1:13" x14ac:dyDescent="0.25">
      <c r="A169" s="2" t="s">
        <v>194</v>
      </c>
      <c r="L169" t="s">
        <v>722</v>
      </c>
    </row>
    <row r="170" spans="1:13" x14ac:dyDescent="0.25">
      <c r="A170" s="2" t="s">
        <v>216</v>
      </c>
      <c r="L170" t="s">
        <v>722</v>
      </c>
    </row>
    <row r="171" spans="1:13" x14ac:dyDescent="0.25">
      <c r="A171" s="2" t="s">
        <v>457</v>
      </c>
      <c r="L171" t="s">
        <v>722</v>
      </c>
    </row>
    <row r="172" spans="1:13" x14ac:dyDescent="0.25">
      <c r="A172" s="2" t="s">
        <v>421</v>
      </c>
      <c r="J172" t="s">
        <v>720</v>
      </c>
    </row>
    <row r="173" spans="1:13" x14ac:dyDescent="0.25">
      <c r="A173" s="2" t="s">
        <v>506</v>
      </c>
      <c r="J173" t="s">
        <v>720</v>
      </c>
    </row>
    <row r="174" spans="1:13" x14ac:dyDescent="0.25">
      <c r="A174" s="2" t="s">
        <v>467</v>
      </c>
      <c r="J174" t="s">
        <v>720</v>
      </c>
      <c r="L174" t="s">
        <v>722</v>
      </c>
    </row>
    <row r="175" spans="1:13" x14ac:dyDescent="0.25">
      <c r="A175" s="2" t="s">
        <v>127</v>
      </c>
      <c r="L175" t="s">
        <v>722</v>
      </c>
    </row>
    <row r="176" spans="1:13" x14ac:dyDescent="0.25">
      <c r="A176" s="2" t="s">
        <v>238</v>
      </c>
      <c r="M176" t="s">
        <v>728</v>
      </c>
    </row>
    <row r="177" spans="1:12" x14ac:dyDescent="0.25">
      <c r="A177" s="2" t="s">
        <v>272</v>
      </c>
      <c r="K177" t="s">
        <v>723</v>
      </c>
    </row>
    <row r="178" spans="1:12" x14ac:dyDescent="0.25">
      <c r="A178" s="2" t="s">
        <v>315</v>
      </c>
      <c r="I178" t="s">
        <v>726</v>
      </c>
    </row>
    <row r="179" spans="1:12" x14ac:dyDescent="0.25">
      <c r="A179" s="2" t="s">
        <v>551</v>
      </c>
      <c r="K179" t="s">
        <v>723</v>
      </c>
    </row>
    <row r="180" spans="1:12" x14ac:dyDescent="0.25">
      <c r="A180" s="2" t="s">
        <v>344</v>
      </c>
      <c r="K180" t="s">
        <v>723</v>
      </c>
    </row>
    <row r="181" spans="1:12" x14ac:dyDescent="0.25">
      <c r="A181" s="2" t="s">
        <v>84</v>
      </c>
      <c r="K181" t="s">
        <v>723</v>
      </c>
      <c r="L181" t="s">
        <v>722</v>
      </c>
    </row>
    <row r="182" spans="1:12" x14ac:dyDescent="0.25">
      <c r="A182" s="2" t="s">
        <v>424</v>
      </c>
      <c r="K182" t="s">
        <v>723</v>
      </c>
    </row>
    <row r="183" spans="1:12" x14ac:dyDescent="0.25">
      <c r="A183" s="2" t="s">
        <v>233</v>
      </c>
      <c r="K183" t="s">
        <v>723</v>
      </c>
    </row>
    <row r="184" spans="1:12" x14ac:dyDescent="0.25">
      <c r="A184" s="2" t="s">
        <v>325</v>
      </c>
      <c r="K184" t="s">
        <v>723</v>
      </c>
    </row>
    <row r="185" spans="1:12" x14ac:dyDescent="0.25">
      <c r="A185" s="2" t="s">
        <v>614</v>
      </c>
      <c r="L185" t="s">
        <v>722</v>
      </c>
    </row>
    <row r="186" spans="1:12" x14ac:dyDescent="0.25">
      <c r="A186" s="2" t="s">
        <v>515</v>
      </c>
      <c r="J186" t="s">
        <v>720</v>
      </c>
    </row>
    <row r="187" spans="1:12" x14ac:dyDescent="0.25">
      <c r="A187" s="2" t="s">
        <v>563</v>
      </c>
      <c r="K187" t="s">
        <v>723</v>
      </c>
    </row>
    <row r="188" spans="1:12" x14ac:dyDescent="0.25">
      <c r="A188" s="2" t="s">
        <v>101</v>
      </c>
      <c r="I188" t="s">
        <v>726</v>
      </c>
    </row>
    <row r="189" spans="1:12" x14ac:dyDescent="0.25">
      <c r="A189" s="2" t="s">
        <v>80</v>
      </c>
      <c r="I189" t="s">
        <v>726</v>
      </c>
    </row>
    <row r="190" spans="1:12" x14ac:dyDescent="0.25">
      <c r="A190" s="2" t="s">
        <v>295</v>
      </c>
      <c r="L190" t="s">
        <v>722</v>
      </c>
    </row>
    <row r="191" spans="1:12" x14ac:dyDescent="0.25">
      <c r="A191" s="2" t="s">
        <v>87</v>
      </c>
      <c r="H191" t="s">
        <v>725</v>
      </c>
    </row>
    <row r="192" spans="1:12" x14ac:dyDescent="0.25">
      <c r="A192" s="2" t="s">
        <v>156</v>
      </c>
      <c r="H192" t="s">
        <v>725</v>
      </c>
    </row>
    <row r="193" spans="1:13" x14ac:dyDescent="0.25">
      <c r="A193" s="2" t="s">
        <v>373</v>
      </c>
      <c r="H193" t="s">
        <v>725</v>
      </c>
    </row>
    <row r="194" spans="1:13" x14ac:dyDescent="0.25">
      <c r="A194" s="2" t="s">
        <v>203</v>
      </c>
      <c r="I194" t="s">
        <v>726</v>
      </c>
    </row>
    <row r="195" spans="1:13" x14ac:dyDescent="0.25">
      <c r="A195" s="2" t="s">
        <v>135</v>
      </c>
      <c r="H195" t="s">
        <v>725</v>
      </c>
    </row>
    <row r="196" spans="1:13" x14ac:dyDescent="0.25">
      <c r="A196" s="2" t="s">
        <v>412</v>
      </c>
      <c r="J196" t="s">
        <v>720</v>
      </c>
      <c r="L196" t="s">
        <v>722</v>
      </c>
    </row>
    <row r="197" spans="1:13" x14ac:dyDescent="0.25">
      <c r="A197" s="2" t="s">
        <v>304</v>
      </c>
      <c r="L197" t="s">
        <v>722</v>
      </c>
    </row>
    <row r="198" spans="1:13" x14ac:dyDescent="0.25">
      <c r="A198" s="2" t="s">
        <v>68</v>
      </c>
      <c r="M198" t="s">
        <v>174</v>
      </c>
    </row>
    <row r="199" spans="1:13" x14ac:dyDescent="0.25">
      <c r="A199" s="2" t="s">
        <v>532</v>
      </c>
      <c r="M199" t="s">
        <v>174</v>
      </c>
    </row>
    <row r="200" spans="1:13" x14ac:dyDescent="0.25">
      <c r="A200" s="2" t="s">
        <v>52</v>
      </c>
      <c r="L200" t="s">
        <v>722</v>
      </c>
    </row>
    <row r="201" spans="1:13" x14ac:dyDescent="0.25">
      <c r="A201" s="2" t="s">
        <v>569</v>
      </c>
      <c r="K201" t="s">
        <v>723</v>
      </c>
    </row>
    <row r="202" spans="1:13" x14ac:dyDescent="0.25">
      <c r="A202" s="2" t="s">
        <v>190</v>
      </c>
      <c r="M202" t="s">
        <v>174</v>
      </c>
    </row>
    <row r="203" spans="1:13" x14ac:dyDescent="0.25">
      <c r="A203" s="2" t="s">
        <v>455</v>
      </c>
      <c r="L203" t="s">
        <v>722</v>
      </c>
    </row>
    <row r="204" spans="1:13" x14ac:dyDescent="0.25">
      <c r="A204" s="2" t="s">
        <v>121</v>
      </c>
      <c r="L204" t="s">
        <v>722</v>
      </c>
    </row>
    <row r="205" spans="1:13" x14ac:dyDescent="0.25">
      <c r="A205" s="2" t="s">
        <v>376</v>
      </c>
      <c r="L205" t="s">
        <v>722</v>
      </c>
    </row>
    <row r="206" spans="1:13" x14ac:dyDescent="0.25">
      <c r="A206" s="2" t="s">
        <v>393</v>
      </c>
      <c r="H206" t="s">
        <v>725</v>
      </c>
    </row>
    <row r="207" spans="1:13" x14ac:dyDescent="0.25">
      <c r="A207" s="2" t="s">
        <v>459</v>
      </c>
      <c r="H207" t="s">
        <v>725</v>
      </c>
    </row>
    <row r="208" spans="1:13" x14ac:dyDescent="0.25">
      <c r="A208" s="2" t="s">
        <v>287</v>
      </c>
      <c r="H208" t="s">
        <v>725</v>
      </c>
    </row>
    <row r="209" spans="1:13" x14ac:dyDescent="0.25">
      <c r="A209" s="2" t="s">
        <v>126</v>
      </c>
      <c r="H209" t="s">
        <v>725</v>
      </c>
    </row>
    <row r="210" spans="1:13" x14ac:dyDescent="0.25">
      <c r="A210" s="2" t="s">
        <v>631</v>
      </c>
      <c r="M210" t="s">
        <v>174</v>
      </c>
    </row>
    <row r="211" spans="1:13" x14ac:dyDescent="0.25">
      <c r="A211" s="2" t="s">
        <v>623</v>
      </c>
      <c r="L211" t="s">
        <v>722</v>
      </c>
    </row>
    <row r="212" spans="1:13" x14ac:dyDescent="0.25">
      <c r="A212" s="2" t="s">
        <v>143</v>
      </c>
      <c r="L212" t="s">
        <v>722</v>
      </c>
    </row>
    <row r="213" spans="1:13" x14ac:dyDescent="0.25">
      <c r="A213" s="2" t="s">
        <v>256</v>
      </c>
      <c r="L213" t="s">
        <v>722</v>
      </c>
    </row>
    <row r="214" spans="1:13" x14ac:dyDescent="0.25">
      <c r="A214" s="2" t="s">
        <v>300</v>
      </c>
      <c r="K214" t="s">
        <v>723</v>
      </c>
      <c r="L214" t="s">
        <v>722</v>
      </c>
    </row>
    <row r="215" spans="1:13" x14ac:dyDescent="0.25">
      <c r="A215" s="2" t="s">
        <v>439</v>
      </c>
      <c r="L215" t="s">
        <v>722</v>
      </c>
    </row>
    <row r="216" spans="1:13" x14ac:dyDescent="0.25">
      <c r="A216" s="2" t="s">
        <v>429</v>
      </c>
      <c r="K216" t="s">
        <v>723</v>
      </c>
    </row>
    <row r="217" spans="1:13" x14ac:dyDescent="0.25">
      <c r="A217" s="2" t="s">
        <v>204</v>
      </c>
      <c r="H217" t="s">
        <v>725</v>
      </c>
    </row>
    <row r="218" spans="1:13" x14ac:dyDescent="0.25">
      <c r="A218" s="2" t="s">
        <v>250</v>
      </c>
      <c r="J218" t="s">
        <v>720</v>
      </c>
      <c r="K218" t="s">
        <v>723</v>
      </c>
    </row>
    <row r="219" spans="1:13" x14ac:dyDescent="0.25">
      <c r="A219" s="2" t="s">
        <v>453</v>
      </c>
      <c r="L219" t="s">
        <v>722</v>
      </c>
    </row>
    <row r="220" spans="1:13" x14ac:dyDescent="0.25">
      <c r="A220" s="2" t="s">
        <v>230</v>
      </c>
      <c r="H220" t="s">
        <v>725</v>
      </c>
    </row>
    <row r="221" spans="1:13" x14ac:dyDescent="0.25">
      <c r="A221" s="2" t="s">
        <v>605</v>
      </c>
      <c r="J221" t="s">
        <v>720</v>
      </c>
    </row>
    <row r="222" spans="1:13" x14ac:dyDescent="0.25">
      <c r="A222" s="2" t="s">
        <v>571</v>
      </c>
      <c r="J222" t="s">
        <v>720</v>
      </c>
    </row>
    <row r="223" spans="1:13" x14ac:dyDescent="0.25">
      <c r="A223" s="2" t="s">
        <v>173</v>
      </c>
      <c r="H223" t="s">
        <v>725</v>
      </c>
    </row>
    <row r="224" spans="1:13" x14ac:dyDescent="0.25">
      <c r="A224" s="2" t="s">
        <v>350</v>
      </c>
      <c r="H224" t="s">
        <v>725</v>
      </c>
    </row>
    <row r="225" spans="1:13" x14ac:dyDescent="0.25">
      <c r="A225" s="2" t="s">
        <v>398</v>
      </c>
      <c r="H225" t="s">
        <v>725</v>
      </c>
    </row>
    <row r="226" spans="1:13" x14ac:dyDescent="0.25">
      <c r="A226" s="2" t="s">
        <v>174</v>
      </c>
      <c r="M226" t="s">
        <v>174</v>
      </c>
    </row>
    <row r="227" spans="1:13" x14ac:dyDescent="0.25">
      <c r="A227" s="2" t="s">
        <v>302</v>
      </c>
      <c r="M227" t="s">
        <v>174</v>
      </c>
    </row>
    <row r="228" spans="1:13" x14ac:dyDescent="0.25">
      <c r="A228" s="2" t="s">
        <v>537</v>
      </c>
      <c r="L228" t="s">
        <v>722</v>
      </c>
      <c r="M228" t="s">
        <v>174</v>
      </c>
    </row>
    <row r="229" spans="1:13" x14ac:dyDescent="0.25">
      <c r="A229" s="2" t="s">
        <v>159</v>
      </c>
      <c r="J229" t="s">
        <v>720</v>
      </c>
      <c r="M229" t="s">
        <v>174</v>
      </c>
    </row>
    <row r="230" spans="1:13" x14ac:dyDescent="0.25">
      <c r="A230" s="2" t="s">
        <v>558</v>
      </c>
      <c r="M230" t="s">
        <v>174</v>
      </c>
    </row>
    <row r="231" spans="1:13" x14ac:dyDescent="0.25">
      <c r="A231" s="2" t="s">
        <v>414</v>
      </c>
      <c r="M231" t="s">
        <v>174</v>
      </c>
    </row>
    <row r="232" spans="1:13" x14ac:dyDescent="0.25">
      <c r="A232" s="2" t="s">
        <v>397</v>
      </c>
      <c r="M232" t="s">
        <v>174</v>
      </c>
    </row>
    <row r="233" spans="1:13" x14ac:dyDescent="0.25">
      <c r="A233" s="2" t="s">
        <v>181</v>
      </c>
      <c r="M233" t="s">
        <v>174</v>
      </c>
    </row>
    <row r="234" spans="1:13" x14ac:dyDescent="0.25">
      <c r="A234" s="2" t="s">
        <v>465</v>
      </c>
      <c r="G234" t="s">
        <v>173</v>
      </c>
    </row>
    <row r="235" spans="1:13" x14ac:dyDescent="0.25">
      <c r="A235" s="2" t="s">
        <v>283</v>
      </c>
      <c r="H235" t="s">
        <v>725</v>
      </c>
    </row>
    <row r="236" spans="1:13" x14ac:dyDescent="0.25">
      <c r="A236" s="2" t="s">
        <v>418</v>
      </c>
      <c r="G236" t="s">
        <v>173</v>
      </c>
    </row>
    <row r="237" spans="1:13" x14ac:dyDescent="0.25">
      <c r="A237" s="2" t="s">
        <v>621</v>
      </c>
      <c r="L237" t="s">
        <v>722</v>
      </c>
    </row>
    <row r="238" spans="1:13" x14ac:dyDescent="0.25">
      <c r="A238" s="2" t="s">
        <v>389</v>
      </c>
      <c r="L238" t="s">
        <v>722</v>
      </c>
    </row>
    <row r="239" spans="1:13" x14ac:dyDescent="0.25">
      <c r="A239" s="2" t="s">
        <v>210</v>
      </c>
      <c r="H239" t="s">
        <v>725</v>
      </c>
    </row>
    <row r="240" spans="1:13" x14ac:dyDescent="0.25">
      <c r="A240" s="2" t="s">
        <v>193</v>
      </c>
      <c r="M240" t="s">
        <v>174</v>
      </c>
    </row>
    <row r="241" spans="1:11" x14ac:dyDescent="0.25">
      <c r="A241" s="2" t="s">
        <v>99</v>
      </c>
      <c r="J241" t="s">
        <v>720</v>
      </c>
    </row>
    <row r="242" spans="1:11" x14ac:dyDescent="0.25">
      <c r="A242" s="2" t="s">
        <v>636</v>
      </c>
      <c r="J242" t="s">
        <v>720</v>
      </c>
    </row>
    <row r="243" spans="1:11" x14ac:dyDescent="0.25">
      <c r="A243" s="2" t="s">
        <v>378</v>
      </c>
      <c r="J243" t="s">
        <v>720</v>
      </c>
    </row>
    <row r="244" spans="1:11" x14ac:dyDescent="0.25">
      <c r="A244" s="2" t="s">
        <v>61</v>
      </c>
      <c r="G244" t="s">
        <v>173</v>
      </c>
    </row>
    <row r="245" spans="1:11" x14ac:dyDescent="0.25">
      <c r="A245" s="2" t="s">
        <v>585</v>
      </c>
      <c r="J245" t="s">
        <v>720</v>
      </c>
    </row>
    <row r="246" spans="1:11" x14ac:dyDescent="0.25">
      <c r="A246" s="2" t="s">
        <v>533</v>
      </c>
      <c r="J246" t="s">
        <v>720</v>
      </c>
    </row>
    <row r="247" spans="1:11" x14ac:dyDescent="0.25">
      <c r="A247" s="2" t="s">
        <v>482</v>
      </c>
      <c r="G247" t="s">
        <v>173</v>
      </c>
    </row>
    <row r="248" spans="1:11" x14ac:dyDescent="0.25">
      <c r="A248" s="2" t="s">
        <v>575</v>
      </c>
      <c r="K248" t="s">
        <v>723</v>
      </c>
    </row>
    <row r="249" spans="1:11" x14ac:dyDescent="0.25">
      <c r="A249" s="2" t="s">
        <v>124</v>
      </c>
      <c r="G249" t="s">
        <v>173</v>
      </c>
    </row>
    <row r="250" spans="1:11" x14ac:dyDescent="0.25">
      <c r="A250" s="2" t="s">
        <v>77</v>
      </c>
      <c r="H250" t="s">
        <v>725</v>
      </c>
    </row>
    <row r="251" spans="1:11" x14ac:dyDescent="0.25">
      <c r="A251" s="2" t="s">
        <v>328</v>
      </c>
      <c r="G251" t="s">
        <v>173</v>
      </c>
    </row>
    <row r="252" spans="1:11" x14ac:dyDescent="0.25">
      <c r="A252" s="6" t="s">
        <v>687</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E5725-4EDB-4023-9942-681ACE54D044}">
  <dimension ref="A1:O253"/>
  <sheetViews>
    <sheetView topLeftCell="B1" workbookViewId="0">
      <selection activeCell="N13" sqref="N13"/>
    </sheetView>
  </sheetViews>
  <sheetFormatPr baseColWidth="10" defaultRowHeight="13.2" x14ac:dyDescent="0.25"/>
  <cols>
    <col min="1" max="1" width="33.109375" customWidth="1"/>
    <col min="2" max="2" width="26.77734375" customWidth="1"/>
    <col min="14" max="14" width="36" customWidth="1"/>
  </cols>
  <sheetData>
    <row r="1" spans="1:15" x14ac:dyDescent="0.25">
      <c r="A1" t="s">
        <v>686</v>
      </c>
      <c r="B1" t="s">
        <v>731</v>
      </c>
      <c r="F1" t="s">
        <v>736</v>
      </c>
      <c r="G1" t="s">
        <v>726</v>
      </c>
      <c r="H1" t="s">
        <v>735</v>
      </c>
      <c r="I1" t="s">
        <v>221</v>
      </c>
      <c r="K1" t="s">
        <v>232</v>
      </c>
    </row>
    <row r="2" spans="1:15" x14ac:dyDescent="0.25">
      <c r="A2" t="s">
        <v>147</v>
      </c>
      <c r="B2">
        <v>19</v>
      </c>
      <c r="K2">
        <v>19</v>
      </c>
      <c r="N2" t="s">
        <v>732</v>
      </c>
      <c r="O2">
        <f>SUM(K:K)</f>
        <v>158</v>
      </c>
    </row>
    <row r="3" spans="1:15" x14ac:dyDescent="0.25">
      <c r="A3" t="s">
        <v>599</v>
      </c>
      <c r="B3">
        <v>1</v>
      </c>
      <c r="I3">
        <v>1</v>
      </c>
      <c r="K3">
        <v>1</v>
      </c>
      <c r="N3" t="s">
        <v>733</v>
      </c>
      <c r="O3">
        <f>SUM(H:H)</f>
        <v>68</v>
      </c>
    </row>
    <row r="4" spans="1:15" x14ac:dyDescent="0.25">
      <c r="A4" t="s">
        <v>254</v>
      </c>
      <c r="B4">
        <v>1</v>
      </c>
      <c r="I4">
        <v>1</v>
      </c>
      <c r="K4">
        <v>1</v>
      </c>
      <c r="N4" t="s">
        <v>739</v>
      </c>
      <c r="O4">
        <f>SUM(F:F)</f>
        <v>44</v>
      </c>
    </row>
    <row r="5" spans="1:15" x14ac:dyDescent="0.25">
      <c r="A5" t="s">
        <v>92</v>
      </c>
      <c r="B5">
        <v>3</v>
      </c>
      <c r="N5" t="s">
        <v>738</v>
      </c>
      <c r="O5">
        <f>SUM(G:G)</f>
        <v>21</v>
      </c>
    </row>
    <row r="6" spans="1:15" x14ac:dyDescent="0.25">
      <c r="A6" t="s">
        <v>166</v>
      </c>
      <c r="B6">
        <v>1</v>
      </c>
      <c r="I6">
        <v>1</v>
      </c>
      <c r="K6">
        <v>3</v>
      </c>
      <c r="N6" t="s">
        <v>734</v>
      </c>
      <c r="O6">
        <f>SUM(I:I)</f>
        <v>173</v>
      </c>
    </row>
    <row r="7" spans="1:15" x14ac:dyDescent="0.25">
      <c r="A7" t="s">
        <v>641</v>
      </c>
      <c r="B7">
        <v>1</v>
      </c>
      <c r="F7">
        <v>1</v>
      </c>
      <c r="N7" t="s">
        <v>763</v>
      </c>
      <c r="O7">
        <f>COUNTIF(J:J,"seul")</f>
        <v>13</v>
      </c>
    </row>
    <row r="8" spans="1:15" x14ac:dyDescent="0.25">
      <c r="A8" t="s">
        <v>289</v>
      </c>
      <c r="B8">
        <v>5</v>
      </c>
      <c r="K8">
        <v>5</v>
      </c>
    </row>
    <row r="9" spans="1:15" x14ac:dyDescent="0.25">
      <c r="A9" t="s">
        <v>381</v>
      </c>
      <c r="B9">
        <v>3</v>
      </c>
      <c r="K9">
        <v>3</v>
      </c>
    </row>
    <row r="10" spans="1:15" x14ac:dyDescent="0.25">
      <c r="A10" t="s">
        <v>151</v>
      </c>
      <c r="B10">
        <v>1</v>
      </c>
      <c r="K10">
        <v>1</v>
      </c>
    </row>
    <row r="11" spans="1:15" x14ac:dyDescent="0.25">
      <c r="A11" t="s">
        <v>161</v>
      </c>
      <c r="B11">
        <v>1</v>
      </c>
      <c r="F11">
        <v>1</v>
      </c>
    </row>
    <row r="12" spans="1:15" x14ac:dyDescent="0.25">
      <c r="A12" t="s">
        <v>133</v>
      </c>
      <c r="B12">
        <v>1</v>
      </c>
      <c r="I12">
        <v>1</v>
      </c>
    </row>
    <row r="13" spans="1:15" x14ac:dyDescent="0.25">
      <c r="A13" t="s">
        <v>368</v>
      </c>
      <c r="B13">
        <v>1</v>
      </c>
      <c r="K13">
        <v>1</v>
      </c>
    </row>
    <row r="14" spans="1:15" x14ac:dyDescent="0.25">
      <c r="A14" t="s">
        <v>184</v>
      </c>
      <c r="B14">
        <v>1</v>
      </c>
      <c r="F14">
        <v>1</v>
      </c>
    </row>
    <row r="15" spans="1:15" x14ac:dyDescent="0.25">
      <c r="A15" t="s">
        <v>477</v>
      </c>
      <c r="B15">
        <v>1</v>
      </c>
      <c r="H15">
        <v>1</v>
      </c>
    </row>
    <row r="16" spans="1:15" x14ac:dyDescent="0.25">
      <c r="A16" t="s">
        <v>137</v>
      </c>
      <c r="B16">
        <v>1</v>
      </c>
      <c r="H16">
        <v>1</v>
      </c>
    </row>
    <row r="17" spans="1:11" x14ac:dyDescent="0.25">
      <c r="A17" t="s">
        <v>119</v>
      </c>
      <c r="B17">
        <v>1</v>
      </c>
      <c r="H17">
        <v>1</v>
      </c>
    </row>
    <row r="18" spans="1:11" x14ac:dyDescent="0.25">
      <c r="A18" t="s">
        <v>311</v>
      </c>
      <c r="B18">
        <v>4</v>
      </c>
      <c r="I18">
        <v>4</v>
      </c>
    </row>
    <row r="19" spans="1:11" x14ac:dyDescent="0.25">
      <c r="A19" t="s">
        <v>90</v>
      </c>
      <c r="B19">
        <v>1</v>
      </c>
      <c r="H19">
        <v>1</v>
      </c>
      <c r="I19">
        <v>1</v>
      </c>
      <c r="K19">
        <v>1</v>
      </c>
    </row>
    <row r="20" spans="1:11" x14ac:dyDescent="0.25">
      <c r="A20" t="s">
        <v>588</v>
      </c>
      <c r="B20">
        <v>1</v>
      </c>
      <c r="I20">
        <v>1</v>
      </c>
      <c r="K20">
        <v>1</v>
      </c>
    </row>
    <row r="21" spans="1:11" x14ac:dyDescent="0.25">
      <c r="A21" t="s">
        <v>658</v>
      </c>
      <c r="B21">
        <v>1</v>
      </c>
      <c r="I21">
        <v>1</v>
      </c>
    </row>
    <row r="22" spans="1:11" x14ac:dyDescent="0.25">
      <c r="A22" t="s">
        <v>360</v>
      </c>
      <c r="B22">
        <v>1</v>
      </c>
      <c r="I22">
        <v>1</v>
      </c>
    </row>
    <row r="23" spans="1:11" x14ac:dyDescent="0.25">
      <c r="A23" t="s">
        <v>472</v>
      </c>
      <c r="B23">
        <v>1</v>
      </c>
      <c r="I23">
        <v>1</v>
      </c>
    </row>
    <row r="24" spans="1:11" x14ac:dyDescent="0.25">
      <c r="A24" t="s">
        <v>58</v>
      </c>
      <c r="B24">
        <v>6</v>
      </c>
      <c r="K24">
        <v>6</v>
      </c>
    </row>
    <row r="25" spans="1:11" x14ac:dyDescent="0.25">
      <c r="A25" t="s">
        <v>75</v>
      </c>
      <c r="B25">
        <v>1</v>
      </c>
      <c r="K25">
        <v>1</v>
      </c>
    </row>
    <row r="26" spans="1:11" x14ac:dyDescent="0.25">
      <c r="A26" t="s">
        <v>503</v>
      </c>
      <c r="B26">
        <v>1</v>
      </c>
      <c r="H26">
        <v>1</v>
      </c>
      <c r="K26">
        <v>1</v>
      </c>
    </row>
    <row r="27" spans="1:11" x14ac:dyDescent="0.25">
      <c r="A27" t="s">
        <v>626</v>
      </c>
      <c r="B27">
        <v>1</v>
      </c>
      <c r="K27">
        <v>1</v>
      </c>
    </row>
    <row r="28" spans="1:11" x14ac:dyDescent="0.25">
      <c r="A28" t="s">
        <v>480</v>
      </c>
      <c r="B28">
        <v>1</v>
      </c>
      <c r="I28">
        <v>1</v>
      </c>
    </row>
    <row r="29" spans="1:11" x14ac:dyDescent="0.25">
      <c r="A29" t="s">
        <v>185</v>
      </c>
      <c r="B29">
        <v>1</v>
      </c>
      <c r="I29">
        <v>1</v>
      </c>
      <c r="K29">
        <v>1</v>
      </c>
    </row>
    <row r="30" spans="1:11" x14ac:dyDescent="0.25">
      <c r="A30" t="s">
        <v>241</v>
      </c>
      <c r="B30">
        <v>1</v>
      </c>
      <c r="G30">
        <v>1</v>
      </c>
    </row>
    <row r="31" spans="1:11" x14ac:dyDescent="0.25">
      <c r="A31" t="s">
        <v>297</v>
      </c>
      <c r="B31">
        <v>1</v>
      </c>
      <c r="H31">
        <v>1</v>
      </c>
    </row>
    <row r="32" spans="1:11" x14ac:dyDescent="0.25">
      <c r="A32" t="s">
        <v>355</v>
      </c>
      <c r="B32">
        <v>1</v>
      </c>
      <c r="H32">
        <v>1</v>
      </c>
      <c r="I32">
        <v>1</v>
      </c>
    </row>
    <row r="33" spans="1:11" x14ac:dyDescent="0.25">
      <c r="A33" t="s">
        <v>105</v>
      </c>
      <c r="B33">
        <v>1</v>
      </c>
      <c r="I33">
        <v>1</v>
      </c>
    </row>
    <row r="34" spans="1:11" x14ac:dyDescent="0.25">
      <c r="A34" t="s">
        <v>601</v>
      </c>
      <c r="B34">
        <v>1</v>
      </c>
      <c r="H34">
        <v>1</v>
      </c>
    </row>
    <row r="35" spans="1:11" x14ac:dyDescent="0.25">
      <c r="A35" t="s">
        <v>591</v>
      </c>
      <c r="B35">
        <v>1</v>
      </c>
      <c r="I35">
        <v>1</v>
      </c>
      <c r="K35">
        <v>1</v>
      </c>
    </row>
    <row r="36" spans="1:11" x14ac:dyDescent="0.25">
      <c r="A36" t="s">
        <v>603</v>
      </c>
      <c r="B36">
        <v>1</v>
      </c>
      <c r="I36">
        <v>1</v>
      </c>
    </row>
    <row r="37" spans="1:11" x14ac:dyDescent="0.25">
      <c r="A37" t="s">
        <v>493</v>
      </c>
      <c r="B37">
        <v>1</v>
      </c>
      <c r="H37">
        <v>1</v>
      </c>
      <c r="I37">
        <v>1</v>
      </c>
      <c r="K37">
        <v>1</v>
      </c>
    </row>
    <row r="38" spans="1:11" x14ac:dyDescent="0.25">
      <c r="A38" t="s">
        <v>357</v>
      </c>
      <c r="B38">
        <v>1</v>
      </c>
      <c r="I38">
        <v>1</v>
      </c>
      <c r="K38">
        <v>1</v>
      </c>
    </row>
    <row r="39" spans="1:11" x14ac:dyDescent="0.25">
      <c r="A39" t="s">
        <v>510</v>
      </c>
      <c r="B39">
        <v>1</v>
      </c>
      <c r="I39">
        <v>1</v>
      </c>
    </row>
    <row r="40" spans="1:11" x14ac:dyDescent="0.25">
      <c r="A40" t="s">
        <v>214</v>
      </c>
      <c r="B40">
        <v>1</v>
      </c>
      <c r="K40">
        <v>1</v>
      </c>
    </row>
    <row r="41" spans="1:11" x14ac:dyDescent="0.25">
      <c r="A41" t="s">
        <v>291</v>
      </c>
      <c r="B41">
        <v>1</v>
      </c>
      <c r="F41">
        <v>1</v>
      </c>
    </row>
    <row r="42" spans="1:11" x14ac:dyDescent="0.25">
      <c r="A42" t="s">
        <v>611</v>
      </c>
      <c r="B42">
        <v>1</v>
      </c>
      <c r="I42">
        <v>1</v>
      </c>
    </row>
    <row r="43" spans="1:11" x14ac:dyDescent="0.25">
      <c r="A43" t="s">
        <v>154</v>
      </c>
      <c r="B43">
        <v>1</v>
      </c>
      <c r="F43">
        <v>1</v>
      </c>
    </row>
    <row r="44" spans="1:11" x14ac:dyDescent="0.25">
      <c r="A44" t="s">
        <v>401</v>
      </c>
      <c r="B44">
        <v>1</v>
      </c>
      <c r="K44">
        <v>1</v>
      </c>
    </row>
    <row r="45" spans="1:11" x14ac:dyDescent="0.25">
      <c r="A45" t="s">
        <v>131</v>
      </c>
      <c r="B45">
        <v>1</v>
      </c>
      <c r="F45">
        <v>1</v>
      </c>
    </row>
    <row r="46" spans="1:11" x14ac:dyDescent="0.25">
      <c r="A46" t="s">
        <v>490</v>
      </c>
      <c r="B46">
        <v>1</v>
      </c>
      <c r="F46">
        <v>1</v>
      </c>
    </row>
    <row r="47" spans="1:11" x14ac:dyDescent="0.25">
      <c r="A47" t="s">
        <v>556</v>
      </c>
      <c r="B47">
        <v>1</v>
      </c>
      <c r="F47">
        <v>1</v>
      </c>
    </row>
    <row r="48" spans="1:11" x14ac:dyDescent="0.25">
      <c r="A48" t="s">
        <v>640</v>
      </c>
      <c r="B48">
        <v>1</v>
      </c>
      <c r="F48">
        <v>1</v>
      </c>
    </row>
    <row r="49" spans="1:11" x14ac:dyDescent="0.25">
      <c r="A49" t="s">
        <v>517</v>
      </c>
      <c r="B49">
        <v>1</v>
      </c>
      <c r="F49">
        <v>1</v>
      </c>
    </row>
    <row r="50" spans="1:11" x14ac:dyDescent="0.25">
      <c r="A50" t="s">
        <v>246</v>
      </c>
      <c r="B50">
        <v>1</v>
      </c>
      <c r="H50">
        <v>1</v>
      </c>
    </row>
    <row r="51" spans="1:11" x14ac:dyDescent="0.25">
      <c r="A51" t="s">
        <v>72</v>
      </c>
      <c r="B51">
        <v>5</v>
      </c>
      <c r="H51">
        <v>5</v>
      </c>
    </row>
    <row r="52" spans="1:11" x14ac:dyDescent="0.25">
      <c r="A52" t="s">
        <v>661</v>
      </c>
      <c r="B52">
        <v>1</v>
      </c>
      <c r="H52">
        <v>1</v>
      </c>
      <c r="I52">
        <v>1</v>
      </c>
    </row>
    <row r="53" spans="1:11" x14ac:dyDescent="0.25">
      <c r="A53" t="s">
        <v>426</v>
      </c>
      <c r="B53">
        <v>1</v>
      </c>
      <c r="I53">
        <v>1</v>
      </c>
    </row>
    <row r="54" spans="1:11" x14ac:dyDescent="0.25">
      <c r="A54" t="s">
        <v>647</v>
      </c>
      <c r="B54">
        <v>1</v>
      </c>
      <c r="K54">
        <v>1</v>
      </c>
    </row>
    <row r="55" spans="1:11" x14ac:dyDescent="0.25">
      <c r="A55" t="s">
        <v>163</v>
      </c>
      <c r="B55">
        <v>2</v>
      </c>
      <c r="K55">
        <v>2</v>
      </c>
    </row>
    <row r="56" spans="1:11" x14ac:dyDescent="0.25">
      <c r="A56" t="s">
        <v>192</v>
      </c>
      <c r="B56">
        <v>11</v>
      </c>
      <c r="K56">
        <v>11</v>
      </c>
    </row>
    <row r="57" spans="1:11" x14ac:dyDescent="0.25">
      <c r="A57" t="s">
        <v>410</v>
      </c>
      <c r="B57">
        <v>1</v>
      </c>
      <c r="I57">
        <v>1</v>
      </c>
      <c r="K57">
        <v>1</v>
      </c>
    </row>
    <row r="58" spans="1:11" x14ac:dyDescent="0.25">
      <c r="A58" t="s">
        <v>294</v>
      </c>
      <c r="B58">
        <v>1</v>
      </c>
      <c r="K58">
        <v>1</v>
      </c>
    </row>
    <row r="59" spans="1:11" x14ac:dyDescent="0.25">
      <c r="A59" t="s">
        <v>609</v>
      </c>
      <c r="B59">
        <v>1</v>
      </c>
      <c r="G59">
        <v>1</v>
      </c>
    </row>
    <row r="60" spans="1:11" x14ac:dyDescent="0.25">
      <c r="A60" t="s">
        <v>407</v>
      </c>
      <c r="B60">
        <v>1</v>
      </c>
      <c r="I60">
        <v>1</v>
      </c>
    </row>
    <row r="61" spans="1:11" x14ac:dyDescent="0.25">
      <c r="A61" t="s">
        <v>526</v>
      </c>
      <c r="B61">
        <v>1</v>
      </c>
      <c r="F61">
        <v>1</v>
      </c>
    </row>
    <row r="62" spans="1:11" x14ac:dyDescent="0.25">
      <c r="A62" t="s">
        <v>226</v>
      </c>
      <c r="B62">
        <v>1</v>
      </c>
      <c r="K62">
        <v>1</v>
      </c>
    </row>
    <row r="63" spans="1:11" x14ac:dyDescent="0.25">
      <c r="A63" t="s">
        <v>660</v>
      </c>
      <c r="B63">
        <v>1</v>
      </c>
      <c r="I63">
        <v>1</v>
      </c>
    </row>
    <row r="64" spans="1:11" x14ac:dyDescent="0.25">
      <c r="A64" t="s">
        <v>260</v>
      </c>
      <c r="B64">
        <v>1</v>
      </c>
      <c r="F64">
        <v>1</v>
      </c>
    </row>
    <row r="65" spans="1:11" x14ac:dyDescent="0.25">
      <c r="A65" t="s">
        <v>469</v>
      </c>
      <c r="B65">
        <v>1</v>
      </c>
      <c r="I65">
        <v>1</v>
      </c>
    </row>
    <row r="66" spans="1:11" x14ac:dyDescent="0.25">
      <c r="A66" t="s">
        <v>519</v>
      </c>
      <c r="B66">
        <v>1</v>
      </c>
      <c r="I66">
        <v>1</v>
      </c>
    </row>
    <row r="67" spans="1:11" x14ac:dyDescent="0.25">
      <c r="A67" t="s">
        <v>109</v>
      </c>
      <c r="B67">
        <v>19</v>
      </c>
      <c r="I67">
        <v>19</v>
      </c>
    </row>
    <row r="68" spans="1:11" x14ac:dyDescent="0.25">
      <c r="A68" t="s">
        <v>364</v>
      </c>
      <c r="B68">
        <v>1</v>
      </c>
      <c r="I68">
        <v>1</v>
      </c>
      <c r="K68">
        <v>1</v>
      </c>
    </row>
    <row r="69" spans="1:11" x14ac:dyDescent="0.25">
      <c r="A69" t="s">
        <v>48</v>
      </c>
      <c r="B69">
        <v>1</v>
      </c>
      <c r="I69">
        <v>1</v>
      </c>
      <c r="K69">
        <v>1</v>
      </c>
    </row>
    <row r="70" spans="1:11" x14ac:dyDescent="0.25">
      <c r="A70" t="s">
        <v>117</v>
      </c>
      <c r="B70">
        <v>1</v>
      </c>
      <c r="I70">
        <v>1</v>
      </c>
    </row>
    <row r="71" spans="1:11" x14ac:dyDescent="0.25">
      <c r="A71" t="s">
        <v>415</v>
      </c>
      <c r="B71">
        <v>1</v>
      </c>
      <c r="I71">
        <v>1</v>
      </c>
    </row>
    <row r="72" spans="1:11" x14ac:dyDescent="0.25">
      <c r="A72" t="s">
        <v>512</v>
      </c>
      <c r="B72">
        <v>1</v>
      </c>
      <c r="G72">
        <v>1</v>
      </c>
    </row>
    <row r="73" spans="1:11" x14ac:dyDescent="0.25">
      <c r="A73" t="s">
        <v>353</v>
      </c>
      <c r="B73">
        <v>1</v>
      </c>
      <c r="K73">
        <v>1</v>
      </c>
    </row>
    <row r="74" spans="1:11" x14ac:dyDescent="0.25">
      <c r="A74" t="s">
        <v>178</v>
      </c>
      <c r="B74">
        <v>1</v>
      </c>
      <c r="I74">
        <v>1</v>
      </c>
    </row>
    <row r="75" spans="1:11" x14ac:dyDescent="0.25">
      <c r="A75" t="s">
        <v>624</v>
      </c>
      <c r="B75">
        <v>1</v>
      </c>
      <c r="F75">
        <v>1</v>
      </c>
    </row>
    <row r="76" spans="1:11" x14ac:dyDescent="0.25">
      <c r="A76" t="s">
        <v>496</v>
      </c>
      <c r="B76">
        <v>1</v>
      </c>
      <c r="I76">
        <v>1</v>
      </c>
    </row>
    <row r="77" spans="1:11" x14ac:dyDescent="0.25">
      <c r="A77" t="s">
        <v>566</v>
      </c>
      <c r="B77">
        <v>1</v>
      </c>
      <c r="F77">
        <v>1</v>
      </c>
    </row>
    <row r="78" spans="1:11" x14ac:dyDescent="0.25">
      <c r="A78" t="s">
        <v>597</v>
      </c>
      <c r="B78">
        <v>1</v>
      </c>
      <c r="H78">
        <v>1</v>
      </c>
      <c r="I78">
        <v>1</v>
      </c>
    </row>
    <row r="79" spans="1:11" x14ac:dyDescent="0.25">
      <c r="A79" t="s">
        <v>595</v>
      </c>
      <c r="B79">
        <v>1</v>
      </c>
      <c r="I79">
        <v>1</v>
      </c>
      <c r="K79">
        <v>1</v>
      </c>
    </row>
    <row r="80" spans="1:11" x14ac:dyDescent="0.25">
      <c r="A80" t="s">
        <v>277</v>
      </c>
      <c r="B80">
        <v>1</v>
      </c>
      <c r="I80">
        <v>1</v>
      </c>
      <c r="K80">
        <v>1</v>
      </c>
    </row>
    <row r="81" spans="1:11" x14ac:dyDescent="0.25">
      <c r="A81" t="s">
        <v>252</v>
      </c>
      <c r="B81">
        <v>1</v>
      </c>
      <c r="H81">
        <v>1</v>
      </c>
      <c r="K81">
        <v>1</v>
      </c>
    </row>
    <row r="82" spans="1:11" x14ac:dyDescent="0.25">
      <c r="A82" t="s">
        <v>580</v>
      </c>
      <c r="B82">
        <v>1</v>
      </c>
      <c r="I82">
        <v>1</v>
      </c>
    </row>
    <row r="83" spans="1:11" x14ac:dyDescent="0.25">
      <c r="A83" t="s">
        <v>319</v>
      </c>
      <c r="B83">
        <v>1</v>
      </c>
      <c r="F83">
        <v>1</v>
      </c>
    </row>
    <row r="84" spans="1:11" x14ac:dyDescent="0.25">
      <c r="A84" t="s">
        <v>664</v>
      </c>
      <c r="B84">
        <v>1</v>
      </c>
      <c r="H84">
        <v>1</v>
      </c>
    </row>
    <row r="85" spans="1:11" x14ac:dyDescent="0.25">
      <c r="A85" t="s">
        <v>655</v>
      </c>
      <c r="B85">
        <v>1</v>
      </c>
      <c r="F85">
        <v>1</v>
      </c>
    </row>
    <row r="86" spans="1:11" x14ac:dyDescent="0.25">
      <c r="A86" t="s">
        <v>331</v>
      </c>
      <c r="B86">
        <v>1</v>
      </c>
      <c r="K86">
        <v>1</v>
      </c>
    </row>
    <row r="87" spans="1:11" x14ac:dyDescent="0.25">
      <c r="A87" t="s">
        <v>501</v>
      </c>
      <c r="B87">
        <v>1</v>
      </c>
      <c r="K87">
        <v>1</v>
      </c>
    </row>
    <row r="88" spans="1:11" x14ac:dyDescent="0.25">
      <c r="A88" t="s">
        <v>340</v>
      </c>
      <c r="B88">
        <v>1</v>
      </c>
      <c r="I88">
        <v>1</v>
      </c>
    </row>
    <row r="89" spans="1:11" x14ac:dyDescent="0.25">
      <c r="A89" t="s">
        <v>275</v>
      </c>
      <c r="B89">
        <v>1</v>
      </c>
      <c r="H89">
        <v>1</v>
      </c>
    </row>
    <row r="90" spans="1:11" x14ac:dyDescent="0.25">
      <c r="A90" t="s">
        <v>634</v>
      </c>
      <c r="B90">
        <v>1</v>
      </c>
      <c r="I90">
        <v>1</v>
      </c>
    </row>
    <row r="91" spans="1:11" x14ac:dyDescent="0.25">
      <c r="A91" t="s">
        <v>115</v>
      </c>
      <c r="B91">
        <v>1</v>
      </c>
      <c r="I91">
        <v>1</v>
      </c>
    </row>
    <row r="92" spans="1:11" x14ac:dyDescent="0.25">
      <c r="A92" t="s">
        <v>529</v>
      </c>
      <c r="B92">
        <v>1</v>
      </c>
      <c r="I92">
        <v>1</v>
      </c>
    </row>
    <row r="93" spans="1:11" x14ac:dyDescent="0.25">
      <c r="A93" t="s">
        <v>313</v>
      </c>
      <c r="B93">
        <v>1</v>
      </c>
      <c r="I93">
        <v>1</v>
      </c>
    </row>
    <row r="94" spans="1:11" x14ac:dyDescent="0.25">
      <c r="A94" t="s">
        <v>674</v>
      </c>
      <c r="B94">
        <v>1</v>
      </c>
      <c r="I94">
        <v>1</v>
      </c>
    </row>
    <row r="95" spans="1:11" x14ac:dyDescent="0.25">
      <c r="A95" t="s">
        <v>445</v>
      </c>
      <c r="B95">
        <v>1</v>
      </c>
      <c r="I95">
        <v>1</v>
      </c>
    </row>
    <row r="96" spans="1:11" x14ac:dyDescent="0.25">
      <c r="A96" t="s">
        <v>317</v>
      </c>
      <c r="B96">
        <v>1</v>
      </c>
      <c r="I96">
        <v>1</v>
      </c>
    </row>
    <row r="97" spans="1:11" x14ac:dyDescent="0.25">
      <c r="A97" t="s">
        <v>223</v>
      </c>
      <c r="B97">
        <v>1</v>
      </c>
      <c r="I97">
        <v>1</v>
      </c>
    </row>
    <row r="98" spans="1:11" x14ac:dyDescent="0.25">
      <c r="A98" t="s">
        <v>409</v>
      </c>
      <c r="B98">
        <v>1</v>
      </c>
      <c r="I98">
        <v>1</v>
      </c>
    </row>
    <row r="99" spans="1:11" x14ac:dyDescent="0.25">
      <c r="A99" t="s">
        <v>267</v>
      </c>
      <c r="B99">
        <v>1</v>
      </c>
      <c r="I99">
        <v>1</v>
      </c>
    </row>
    <row r="100" spans="1:11" x14ac:dyDescent="0.25">
      <c r="A100" t="s">
        <v>651</v>
      </c>
      <c r="B100">
        <v>1</v>
      </c>
      <c r="H100">
        <v>1</v>
      </c>
      <c r="I100">
        <v>1</v>
      </c>
    </row>
    <row r="101" spans="1:11" x14ac:dyDescent="0.25">
      <c r="A101" t="s">
        <v>208</v>
      </c>
      <c r="B101">
        <v>1</v>
      </c>
      <c r="I101">
        <v>1</v>
      </c>
    </row>
    <row r="102" spans="1:11" x14ac:dyDescent="0.25">
      <c r="A102" t="s">
        <v>443</v>
      </c>
      <c r="B102">
        <v>1</v>
      </c>
      <c r="I102">
        <v>1</v>
      </c>
      <c r="K102">
        <v>1</v>
      </c>
    </row>
    <row r="103" spans="1:11" x14ac:dyDescent="0.25">
      <c r="A103" t="s">
        <v>628</v>
      </c>
      <c r="B103">
        <v>1</v>
      </c>
      <c r="I103">
        <v>1</v>
      </c>
    </row>
    <row r="104" spans="1:11" x14ac:dyDescent="0.25">
      <c r="A104" t="s">
        <v>435</v>
      </c>
      <c r="B104">
        <v>1</v>
      </c>
      <c r="I104">
        <v>1</v>
      </c>
    </row>
    <row r="105" spans="1:11" x14ac:dyDescent="0.25">
      <c r="A105" t="s">
        <v>306</v>
      </c>
      <c r="B105">
        <v>1</v>
      </c>
      <c r="F105">
        <v>1</v>
      </c>
    </row>
    <row r="106" spans="1:11" x14ac:dyDescent="0.25">
      <c r="A106" t="s">
        <v>338</v>
      </c>
      <c r="B106">
        <v>1</v>
      </c>
      <c r="F106">
        <v>1</v>
      </c>
    </row>
    <row r="107" spans="1:11" x14ac:dyDescent="0.25">
      <c r="A107" t="s">
        <v>46</v>
      </c>
      <c r="B107">
        <v>9</v>
      </c>
      <c r="G107">
        <v>9</v>
      </c>
    </row>
    <row r="108" spans="1:11" x14ac:dyDescent="0.25">
      <c r="A108" t="s">
        <v>258</v>
      </c>
      <c r="B108">
        <v>1</v>
      </c>
      <c r="I108">
        <v>1</v>
      </c>
    </row>
    <row r="109" spans="1:11" x14ac:dyDescent="0.25">
      <c r="A109" t="s">
        <v>200</v>
      </c>
      <c r="B109">
        <v>2</v>
      </c>
      <c r="G109">
        <v>2</v>
      </c>
    </row>
    <row r="110" spans="1:11" x14ac:dyDescent="0.25">
      <c r="A110" t="s">
        <v>37</v>
      </c>
      <c r="B110">
        <v>1</v>
      </c>
      <c r="G110">
        <v>1</v>
      </c>
    </row>
    <row r="111" spans="1:11" x14ac:dyDescent="0.25">
      <c r="A111" t="s">
        <v>403</v>
      </c>
      <c r="B111">
        <v>1</v>
      </c>
      <c r="K111">
        <v>1</v>
      </c>
    </row>
    <row r="112" spans="1:11" x14ac:dyDescent="0.25">
      <c r="A112" t="s">
        <v>546</v>
      </c>
      <c r="B112">
        <v>1</v>
      </c>
      <c r="J112" t="s">
        <v>728</v>
      </c>
    </row>
    <row r="113" spans="1:11" x14ac:dyDescent="0.25">
      <c r="A113" t="s">
        <v>243</v>
      </c>
      <c r="B113">
        <v>1</v>
      </c>
      <c r="I113">
        <v>1</v>
      </c>
    </row>
    <row r="114" spans="1:11" x14ac:dyDescent="0.25">
      <c r="A114" t="s">
        <v>375</v>
      </c>
      <c r="B114">
        <v>1</v>
      </c>
      <c r="I114">
        <v>1</v>
      </c>
    </row>
    <row r="115" spans="1:11" x14ac:dyDescent="0.25">
      <c r="A115" t="s">
        <v>474</v>
      </c>
      <c r="B115">
        <v>1</v>
      </c>
      <c r="I115">
        <v>1</v>
      </c>
    </row>
    <row r="116" spans="1:11" x14ac:dyDescent="0.25">
      <c r="A116" t="s">
        <v>281</v>
      </c>
      <c r="B116">
        <v>1</v>
      </c>
      <c r="I116">
        <v>1</v>
      </c>
    </row>
    <row r="117" spans="1:11" x14ac:dyDescent="0.25">
      <c r="A117" t="s">
        <v>212</v>
      </c>
      <c r="B117">
        <v>1</v>
      </c>
      <c r="I117">
        <v>1</v>
      </c>
    </row>
    <row r="118" spans="1:11" x14ac:dyDescent="0.25">
      <c r="A118" t="s">
        <v>616</v>
      </c>
      <c r="B118">
        <v>1</v>
      </c>
      <c r="I118">
        <v>1</v>
      </c>
      <c r="K118">
        <v>1</v>
      </c>
    </row>
    <row r="119" spans="1:11" x14ac:dyDescent="0.25">
      <c r="A119" t="s">
        <v>499</v>
      </c>
      <c r="B119">
        <v>1</v>
      </c>
      <c r="I119">
        <v>1</v>
      </c>
    </row>
    <row r="120" spans="1:11" x14ac:dyDescent="0.25">
      <c r="A120" t="s">
        <v>176</v>
      </c>
      <c r="B120">
        <v>1</v>
      </c>
      <c r="H120">
        <v>1</v>
      </c>
    </row>
    <row r="121" spans="1:11" x14ac:dyDescent="0.25">
      <c r="A121" t="s">
        <v>578</v>
      </c>
      <c r="B121">
        <v>1</v>
      </c>
      <c r="I121">
        <v>1</v>
      </c>
    </row>
    <row r="122" spans="1:11" x14ac:dyDescent="0.25">
      <c r="A122" t="s">
        <v>308</v>
      </c>
      <c r="B122">
        <v>1</v>
      </c>
      <c r="I122">
        <v>1</v>
      </c>
    </row>
    <row r="123" spans="1:11" x14ac:dyDescent="0.25">
      <c r="A123" t="s">
        <v>107</v>
      </c>
      <c r="B123">
        <v>2</v>
      </c>
      <c r="K123">
        <v>2</v>
      </c>
    </row>
    <row r="124" spans="1:11" x14ac:dyDescent="0.25">
      <c r="A124" t="s">
        <v>432</v>
      </c>
      <c r="B124">
        <v>1</v>
      </c>
      <c r="I124">
        <v>1</v>
      </c>
    </row>
    <row r="125" spans="1:11" x14ac:dyDescent="0.25">
      <c r="A125" t="s">
        <v>667</v>
      </c>
      <c r="B125">
        <v>1</v>
      </c>
      <c r="I125">
        <v>1</v>
      </c>
      <c r="K125">
        <v>1</v>
      </c>
    </row>
    <row r="126" spans="1:11" x14ac:dyDescent="0.25">
      <c r="A126" t="s">
        <v>55</v>
      </c>
      <c r="B126">
        <v>14</v>
      </c>
      <c r="H126">
        <v>14</v>
      </c>
    </row>
    <row r="127" spans="1:11" x14ac:dyDescent="0.25">
      <c r="A127" t="s">
        <v>95</v>
      </c>
      <c r="B127">
        <v>31</v>
      </c>
      <c r="I127">
        <v>31</v>
      </c>
    </row>
    <row r="128" spans="1:11" x14ac:dyDescent="0.25">
      <c r="A128" t="s">
        <v>638</v>
      </c>
      <c r="B128">
        <v>1</v>
      </c>
      <c r="I128">
        <v>1</v>
      </c>
    </row>
    <row r="129" spans="1:11" x14ac:dyDescent="0.25">
      <c r="A129" t="s">
        <v>677</v>
      </c>
      <c r="B129">
        <v>1</v>
      </c>
      <c r="H129">
        <v>1</v>
      </c>
      <c r="I129">
        <v>1</v>
      </c>
    </row>
    <row r="130" spans="1:11" x14ac:dyDescent="0.25">
      <c r="A130" t="s">
        <v>420</v>
      </c>
      <c r="B130">
        <v>1</v>
      </c>
      <c r="H130">
        <v>1</v>
      </c>
      <c r="I130">
        <v>1</v>
      </c>
    </row>
    <row r="131" spans="1:11" x14ac:dyDescent="0.25">
      <c r="A131" t="s">
        <v>323</v>
      </c>
      <c r="B131">
        <v>1</v>
      </c>
      <c r="I131">
        <v>1</v>
      </c>
    </row>
    <row r="132" spans="1:11" x14ac:dyDescent="0.25">
      <c r="A132" t="s">
        <v>149</v>
      </c>
      <c r="B132">
        <v>1</v>
      </c>
      <c r="I132">
        <v>1</v>
      </c>
    </row>
    <row r="133" spans="1:11" x14ac:dyDescent="0.25">
      <c r="A133" t="s">
        <v>195</v>
      </c>
      <c r="B133">
        <v>1</v>
      </c>
      <c r="I133">
        <v>1</v>
      </c>
    </row>
    <row r="134" spans="1:11" x14ac:dyDescent="0.25">
      <c r="A134" t="s">
        <v>248</v>
      </c>
      <c r="B134">
        <v>1</v>
      </c>
      <c r="I134">
        <v>1</v>
      </c>
    </row>
    <row r="135" spans="1:11" x14ac:dyDescent="0.25">
      <c r="A135" t="s">
        <v>362</v>
      </c>
      <c r="B135">
        <v>1</v>
      </c>
      <c r="I135">
        <v>1</v>
      </c>
    </row>
    <row r="136" spans="1:11" x14ac:dyDescent="0.25">
      <c r="A136" t="s">
        <v>269</v>
      </c>
      <c r="B136">
        <v>1</v>
      </c>
      <c r="I136">
        <v>1</v>
      </c>
    </row>
    <row r="137" spans="1:11" x14ac:dyDescent="0.25">
      <c r="A137" t="s">
        <v>263</v>
      </c>
      <c r="B137">
        <v>1</v>
      </c>
      <c r="I137">
        <v>1</v>
      </c>
    </row>
    <row r="138" spans="1:11" x14ac:dyDescent="0.25">
      <c r="A138" t="s">
        <v>86</v>
      </c>
      <c r="B138">
        <v>4</v>
      </c>
      <c r="K138">
        <v>4</v>
      </c>
    </row>
    <row r="139" spans="1:11" x14ac:dyDescent="0.25">
      <c r="A139" t="s">
        <v>387</v>
      </c>
      <c r="B139">
        <v>1</v>
      </c>
      <c r="K139">
        <v>1</v>
      </c>
    </row>
    <row r="140" spans="1:11" x14ac:dyDescent="0.25">
      <c r="A140" t="s">
        <v>201</v>
      </c>
      <c r="B140">
        <v>1</v>
      </c>
      <c r="H140">
        <v>1</v>
      </c>
      <c r="I140">
        <v>1</v>
      </c>
    </row>
    <row r="141" spans="1:11" x14ac:dyDescent="0.25">
      <c r="A141" t="s">
        <v>111</v>
      </c>
      <c r="B141">
        <v>1</v>
      </c>
      <c r="I141">
        <v>1</v>
      </c>
    </row>
    <row r="142" spans="1:11" x14ac:dyDescent="0.25">
      <c r="A142" t="s">
        <v>391</v>
      </c>
      <c r="B142">
        <v>1</v>
      </c>
      <c r="I142">
        <v>1</v>
      </c>
    </row>
    <row r="143" spans="1:11" x14ac:dyDescent="0.25">
      <c r="A143" t="s">
        <v>129</v>
      </c>
      <c r="B143">
        <v>1</v>
      </c>
      <c r="H143">
        <v>1</v>
      </c>
      <c r="I143">
        <v>1</v>
      </c>
    </row>
    <row r="144" spans="1:11" x14ac:dyDescent="0.25">
      <c r="A144" t="s">
        <v>141</v>
      </c>
      <c r="B144">
        <v>1</v>
      </c>
      <c r="H144">
        <v>1</v>
      </c>
    </row>
    <row r="145" spans="1:11" x14ac:dyDescent="0.25">
      <c r="A145" t="s">
        <v>187</v>
      </c>
      <c r="B145">
        <v>1</v>
      </c>
      <c r="H145">
        <v>1</v>
      </c>
    </row>
    <row r="146" spans="1:11" x14ac:dyDescent="0.25">
      <c r="A146" t="s">
        <v>671</v>
      </c>
      <c r="B146">
        <v>1</v>
      </c>
      <c r="I146">
        <v>1</v>
      </c>
    </row>
    <row r="147" spans="1:11" x14ac:dyDescent="0.25">
      <c r="A147" t="s">
        <v>265</v>
      </c>
      <c r="B147">
        <v>2</v>
      </c>
      <c r="I147">
        <v>2</v>
      </c>
    </row>
    <row r="148" spans="1:11" x14ac:dyDescent="0.25">
      <c r="A148" t="s">
        <v>573</v>
      </c>
      <c r="B148">
        <v>1</v>
      </c>
      <c r="K148">
        <v>1</v>
      </c>
    </row>
    <row r="149" spans="1:11" x14ac:dyDescent="0.25">
      <c r="A149" t="s">
        <v>228</v>
      </c>
      <c r="B149">
        <v>1</v>
      </c>
      <c r="K149">
        <v>1</v>
      </c>
    </row>
    <row r="150" spans="1:11" x14ac:dyDescent="0.25">
      <c r="A150" t="s">
        <v>44</v>
      </c>
      <c r="B150">
        <v>1</v>
      </c>
      <c r="K150">
        <v>1</v>
      </c>
    </row>
    <row r="151" spans="1:11" x14ac:dyDescent="0.25">
      <c r="A151" t="s">
        <v>560</v>
      </c>
      <c r="B151">
        <v>1</v>
      </c>
      <c r="I151">
        <v>1</v>
      </c>
      <c r="K151">
        <v>1</v>
      </c>
    </row>
    <row r="152" spans="1:11" x14ac:dyDescent="0.25">
      <c r="A152" t="s">
        <v>405</v>
      </c>
      <c r="B152">
        <v>3</v>
      </c>
      <c r="K152">
        <v>3</v>
      </c>
    </row>
    <row r="153" spans="1:11" x14ac:dyDescent="0.25">
      <c r="A153" t="s">
        <v>89</v>
      </c>
      <c r="B153">
        <v>26</v>
      </c>
      <c r="K153">
        <v>26</v>
      </c>
    </row>
    <row r="154" spans="1:11" x14ac:dyDescent="0.25">
      <c r="A154" t="s">
        <v>280</v>
      </c>
      <c r="B154">
        <v>1</v>
      </c>
      <c r="K154">
        <v>1</v>
      </c>
    </row>
    <row r="155" spans="1:11" x14ac:dyDescent="0.25">
      <c r="A155" t="s">
        <v>346</v>
      </c>
      <c r="B155">
        <v>3</v>
      </c>
      <c r="I155">
        <v>3</v>
      </c>
      <c r="K155">
        <v>3</v>
      </c>
    </row>
    <row r="156" spans="1:11" x14ac:dyDescent="0.25">
      <c r="A156" t="s">
        <v>370</v>
      </c>
      <c r="B156">
        <v>1</v>
      </c>
      <c r="I156">
        <v>1</v>
      </c>
      <c r="K156">
        <v>1</v>
      </c>
    </row>
    <row r="157" spans="1:11" x14ac:dyDescent="0.25">
      <c r="A157" t="s">
        <v>240</v>
      </c>
      <c r="B157">
        <v>1</v>
      </c>
      <c r="K157">
        <v>1</v>
      </c>
    </row>
    <row r="158" spans="1:11" x14ac:dyDescent="0.25">
      <c r="A158" t="s">
        <v>198</v>
      </c>
      <c r="B158">
        <v>4</v>
      </c>
      <c r="K158">
        <v>4</v>
      </c>
    </row>
    <row r="159" spans="1:11" x14ac:dyDescent="0.25">
      <c r="A159" t="s">
        <v>607</v>
      </c>
      <c r="B159">
        <v>1</v>
      </c>
      <c r="K159">
        <v>1</v>
      </c>
    </row>
    <row r="160" spans="1:11" x14ac:dyDescent="0.25">
      <c r="A160" t="s">
        <v>562</v>
      </c>
      <c r="B160">
        <v>1</v>
      </c>
      <c r="K160">
        <v>1</v>
      </c>
    </row>
    <row r="161" spans="1:11" x14ac:dyDescent="0.25">
      <c r="A161" t="s">
        <v>284</v>
      </c>
      <c r="B161">
        <v>1</v>
      </c>
      <c r="H161">
        <v>1</v>
      </c>
      <c r="K161">
        <v>1</v>
      </c>
    </row>
    <row r="162" spans="1:11" x14ac:dyDescent="0.25">
      <c r="A162" t="s">
        <v>653</v>
      </c>
      <c r="B162">
        <v>1</v>
      </c>
      <c r="K162">
        <v>1</v>
      </c>
    </row>
    <row r="163" spans="1:11" x14ac:dyDescent="0.25">
      <c r="A163" t="s">
        <v>170</v>
      </c>
      <c r="B163">
        <v>1</v>
      </c>
      <c r="I163">
        <v>1</v>
      </c>
    </row>
    <row r="164" spans="1:11" x14ac:dyDescent="0.25">
      <c r="A164" t="s">
        <v>461</v>
      </c>
      <c r="B164">
        <v>1</v>
      </c>
      <c r="I164">
        <v>1</v>
      </c>
      <c r="K164">
        <v>1</v>
      </c>
    </row>
    <row r="165" spans="1:11" x14ac:dyDescent="0.25">
      <c r="A165" t="s">
        <v>645</v>
      </c>
      <c r="B165">
        <v>1</v>
      </c>
      <c r="I165">
        <v>1</v>
      </c>
    </row>
    <row r="166" spans="1:11" x14ac:dyDescent="0.25">
      <c r="A166" t="s">
        <v>539</v>
      </c>
      <c r="B166">
        <v>1</v>
      </c>
      <c r="I166">
        <v>1</v>
      </c>
    </row>
    <row r="167" spans="1:11" x14ac:dyDescent="0.25">
      <c r="A167" t="s">
        <v>97</v>
      </c>
      <c r="B167">
        <v>1</v>
      </c>
      <c r="H167">
        <v>1</v>
      </c>
      <c r="K167">
        <v>1</v>
      </c>
    </row>
    <row r="168" spans="1:11" x14ac:dyDescent="0.25">
      <c r="A168" t="s">
        <v>348</v>
      </c>
      <c r="B168">
        <v>1</v>
      </c>
      <c r="K168">
        <v>1</v>
      </c>
    </row>
    <row r="169" spans="1:11" x14ac:dyDescent="0.25">
      <c r="A169" t="s">
        <v>218</v>
      </c>
      <c r="B169">
        <v>1</v>
      </c>
      <c r="K169">
        <v>1</v>
      </c>
    </row>
    <row r="170" spans="1:11" x14ac:dyDescent="0.25">
      <c r="A170" t="s">
        <v>194</v>
      </c>
      <c r="B170">
        <v>4</v>
      </c>
      <c r="I170">
        <v>4</v>
      </c>
    </row>
    <row r="171" spans="1:11" x14ac:dyDescent="0.25">
      <c r="A171" t="s">
        <v>216</v>
      </c>
      <c r="B171">
        <v>1</v>
      </c>
      <c r="I171">
        <v>1</v>
      </c>
    </row>
    <row r="172" spans="1:11" x14ac:dyDescent="0.25">
      <c r="A172" t="s">
        <v>457</v>
      </c>
      <c r="B172">
        <v>1</v>
      </c>
      <c r="I172">
        <v>1</v>
      </c>
    </row>
    <row r="173" spans="1:11" x14ac:dyDescent="0.25">
      <c r="A173" t="s">
        <v>421</v>
      </c>
      <c r="B173">
        <v>5</v>
      </c>
      <c r="K173">
        <v>5</v>
      </c>
    </row>
    <row r="174" spans="1:11" x14ac:dyDescent="0.25">
      <c r="A174" t="s">
        <v>506</v>
      </c>
      <c r="B174">
        <v>1</v>
      </c>
      <c r="K174">
        <v>1</v>
      </c>
    </row>
    <row r="175" spans="1:11" x14ac:dyDescent="0.25">
      <c r="A175" t="s">
        <v>467</v>
      </c>
      <c r="B175">
        <v>1</v>
      </c>
      <c r="I175">
        <v>1</v>
      </c>
      <c r="K175">
        <v>1</v>
      </c>
    </row>
    <row r="176" spans="1:11" x14ac:dyDescent="0.25">
      <c r="A176" t="s">
        <v>127</v>
      </c>
      <c r="B176">
        <v>2</v>
      </c>
      <c r="I176">
        <v>2</v>
      </c>
    </row>
    <row r="177" spans="1:11" x14ac:dyDescent="0.25">
      <c r="A177" t="s">
        <v>238</v>
      </c>
      <c r="B177">
        <v>1</v>
      </c>
      <c r="J177" t="s">
        <v>728</v>
      </c>
    </row>
    <row r="178" spans="1:11" x14ac:dyDescent="0.25">
      <c r="A178" t="s">
        <v>272</v>
      </c>
      <c r="B178">
        <v>1</v>
      </c>
      <c r="H178">
        <v>1</v>
      </c>
    </row>
    <row r="179" spans="1:11" x14ac:dyDescent="0.25">
      <c r="A179" t="s">
        <v>315</v>
      </c>
      <c r="B179">
        <v>1</v>
      </c>
      <c r="G179">
        <v>1</v>
      </c>
    </row>
    <row r="180" spans="1:11" x14ac:dyDescent="0.25">
      <c r="A180" t="s">
        <v>551</v>
      </c>
      <c r="B180">
        <v>1</v>
      </c>
      <c r="H180">
        <v>1</v>
      </c>
    </row>
    <row r="181" spans="1:11" x14ac:dyDescent="0.25">
      <c r="A181" t="s">
        <v>344</v>
      </c>
      <c r="B181">
        <v>11</v>
      </c>
      <c r="H181">
        <v>11</v>
      </c>
    </row>
    <row r="182" spans="1:11" x14ac:dyDescent="0.25">
      <c r="A182" t="s">
        <v>84</v>
      </c>
      <c r="B182">
        <v>1</v>
      </c>
      <c r="H182">
        <v>1</v>
      </c>
      <c r="I182">
        <v>1</v>
      </c>
    </row>
    <row r="183" spans="1:11" x14ac:dyDescent="0.25">
      <c r="A183" t="s">
        <v>424</v>
      </c>
      <c r="B183">
        <v>1</v>
      </c>
      <c r="H183">
        <v>1</v>
      </c>
    </row>
    <row r="184" spans="1:11" x14ac:dyDescent="0.25">
      <c r="A184" t="s">
        <v>233</v>
      </c>
      <c r="B184">
        <v>1</v>
      </c>
      <c r="H184">
        <v>1</v>
      </c>
    </row>
    <row r="185" spans="1:11" x14ac:dyDescent="0.25">
      <c r="A185" t="s">
        <v>325</v>
      </c>
      <c r="B185">
        <v>2</v>
      </c>
      <c r="H185">
        <v>2</v>
      </c>
    </row>
    <row r="186" spans="1:11" x14ac:dyDescent="0.25">
      <c r="A186" t="s">
        <v>614</v>
      </c>
      <c r="B186">
        <v>1</v>
      </c>
      <c r="I186">
        <v>1</v>
      </c>
    </row>
    <row r="187" spans="1:11" x14ac:dyDescent="0.25">
      <c r="A187" t="s">
        <v>515</v>
      </c>
      <c r="B187">
        <v>1</v>
      </c>
      <c r="K187">
        <v>1</v>
      </c>
    </row>
    <row r="188" spans="1:11" x14ac:dyDescent="0.25">
      <c r="A188" t="s">
        <v>563</v>
      </c>
      <c r="B188">
        <v>1</v>
      </c>
      <c r="H188">
        <v>1</v>
      </c>
    </row>
    <row r="189" spans="1:11" x14ac:dyDescent="0.25">
      <c r="A189" t="s">
        <v>101</v>
      </c>
      <c r="B189">
        <v>1</v>
      </c>
      <c r="G189">
        <v>1</v>
      </c>
    </row>
    <row r="190" spans="1:11" x14ac:dyDescent="0.25">
      <c r="A190" t="s">
        <v>80</v>
      </c>
      <c r="B190">
        <v>1</v>
      </c>
      <c r="G190">
        <v>1</v>
      </c>
    </row>
    <row r="191" spans="1:11" x14ac:dyDescent="0.25">
      <c r="A191" t="s">
        <v>295</v>
      </c>
      <c r="B191">
        <v>1</v>
      </c>
      <c r="I191">
        <v>1</v>
      </c>
    </row>
    <row r="192" spans="1:11" x14ac:dyDescent="0.25">
      <c r="A192" t="s">
        <v>87</v>
      </c>
      <c r="B192">
        <v>1</v>
      </c>
      <c r="F192">
        <v>1</v>
      </c>
    </row>
    <row r="193" spans="1:11" x14ac:dyDescent="0.25">
      <c r="A193" t="s">
        <v>156</v>
      </c>
      <c r="B193">
        <v>1</v>
      </c>
      <c r="F193">
        <v>1</v>
      </c>
    </row>
    <row r="194" spans="1:11" x14ac:dyDescent="0.25">
      <c r="A194" t="s">
        <v>373</v>
      </c>
      <c r="B194">
        <v>1</v>
      </c>
      <c r="F194">
        <v>1</v>
      </c>
    </row>
    <row r="195" spans="1:11" x14ac:dyDescent="0.25">
      <c r="A195" t="s">
        <v>203</v>
      </c>
      <c r="B195">
        <v>3</v>
      </c>
      <c r="G195">
        <v>3</v>
      </c>
    </row>
    <row r="196" spans="1:11" x14ac:dyDescent="0.25">
      <c r="A196" t="s">
        <v>135</v>
      </c>
      <c r="B196">
        <v>1</v>
      </c>
      <c r="F196">
        <v>1</v>
      </c>
    </row>
    <row r="197" spans="1:11" x14ac:dyDescent="0.25">
      <c r="A197" t="s">
        <v>412</v>
      </c>
      <c r="B197">
        <v>1</v>
      </c>
      <c r="I197">
        <v>1</v>
      </c>
      <c r="K197">
        <v>1</v>
      </c>
    </row>
    <row r="198" spans="1:11" x14ac:dyDescent="0.25">
      <c r="A198" t="s">
        <v>304</v>
      </c>
      <c r="B198">
        <v>1</v>
      </c>
      <c r="I198">
        <v>1</v>
      </c>
    </row>
    <row r="199" spans="1:11" x14ac:dyDescent="0.25">
      <c r="A199" t="s">
        <v>68</v>
      </c>
      <c r="B199">
        <v>12</v>
      </c>
      <c r="J199" t="s">
        <v>174</v>
      </c>
    </row>
    <row r="200" spans="1:11" x14ac:dyDescent="0.25">
      <c r="A200" t="s">
        <v>532</v>
      </c>
      <c r="B200">
        <v>1</v>
      </c>
      <c r="J200" t="s">
        <v>174</v>
      </c>
    </row>
    <row r="201" spans="1:11" x14ac:dyDescent="0.25">
      <c r="A201" t="s">
        <v>52</v>
      </c>
      <c r="B201">
        <v>2</v>
      </c>
      <c r="I201">
        <v>2</v>
      </c>
    </row>
    <row r="202" spans="1:11" x14ac:dyDescent="0.25">
      <c r="A202" t="s">
        <v>569</v>
      </c>
      <c r="B202">
        <v>1</v>
      </c>
      <c r="H202">
        <v>1</v>
      </c>
    </row>
    <row r="203" spans="1:11" x14ac:dyDescent="0.25">
      <c r="A203" t="s">
        <v>190</v>
      </c>
      <c r="B203">
        <v>2</v>
      </c>
      <c r="J203" t="s">
        <v>174</v>
      </c>
    </row>
    <row r="204" spans="1:11" x14ac:dyDescent="0.25">
      <c r="A204" t="s">
        <v>455</v>
      </c>
      <c r="B204">
        <v>1</v>
      </c>
      <c r="I204">
        <v>1</v>
      </c>
    </row>
    <row r="205" spans="1:11" x14ac:dyDescent="0.25">
      <c r="A205" t="s">
        <v>121</v>
      </c>
      <c r="B205">
        <v>1</v>
      </c>
      <c r="I205">
        <v>1</v>
      </c>
    </row>
    <row r="206" spans="1:11" x14ac:dyDescent="0.25">
      <c r="A206" t="s">
        <v>376</v>
      </c>
      <c r="B206">
        <v>1</v>
      </c>
      <c r="I206">
        <v>1</v>
      </c>
    </row>
    <row r="207" spans="1:11" x14ac:dyDescent="0.25">
      <c r="A207" t="s">
        <v>393</v>
      </c>
      <c r="B207">
        <v>1</v>
      </c>
      <c r="F207">
        <v>1</v>
      </c>
    </row>
    <row r="208" spans="1:11" x14ac:dyDescent="0.25">
      <c r="A208" t="s">
        <v>459</v>
      </c>
      <c r="B208">
        <v>1</v>
      </c>
      <c r="F208">
        <v>1</v>
      </c>
    </row>
    <row r="209" spans="1:11" x14ac:dyDescent="0.25">
      <c r="A209" t="s">
        <v>287</v>
      </c>
      <c r="B209">
        <v>1</v>
      </c>
      <c r="F209">
        <v>1</v>
      </c>
    </row>
    <row r="210" spans="1:11" x14ac:dyDescent="0.25">
      <c r="A210" t="s">
        <v>126</v>
      </c>
      <c r="B210">
        <v>4</v>
      </c>
      <c r="F210">
        <v>4</v>
      </c>
    </row>
    <row r="211" spans="1:11" x14ac:dyDescent="0.25">
      <c r="A211" t="s">
        <v>631</v>
      </c>
      <c r="B211">
        <v>1</v>
      </c>
      <c r="J211" t="s">
        <v>174</v>
      </c>
    </row>
    <row r="212" spans="1:11" x14ac:dyDescent="0.25">
      <c r="A212" t="s">
        <v>623</v>
      </c>
      <c r="B212">
        <v>1</v>
      </c>
      <c r="I212">
        <v>1</v>
      </c>
    </row>
    <row r="213" spans="1:11" x14ac:dyDescent="0.25">
      <c r="A213" t="s">
        <v>143</v>
      </c>
      <c r="B213">
        <v>1</v>
      </c>
      <c r="I213">
        <v>1</v>
      </c>
    </row>
    <row r="214" spans="1:11" x14ac:dyDescent="0.25">
      <c r="A214" t="s">
        <v>256</v>
      </c>
      <c r="B214">
        <v>1</v>
      </c>
      <c r="I214">
        <v>1</v>
      </c>
    </row>
    <row r="215" spans="1:11" x14ac:dyDescent="0.25">
      <c r="A215" t="s">
        <v>300</v>
      </c>
      <c r="B215">
        <v>1</v>
      </c>
      <c r="H215">
        <v>1</v>
      </c>
      <c r="I215">
        <v>1</v>
      </c>
    </row>
    <row r="216" spans="1:11" x14ac:dyDescent="0.25">
      <c r="A216" t="s">
        <v>439</v>
      </c>
      <c r="B216">
        <v>1</v>
      </c>
      <c r="I216">
        <v>1</v>
      </c>
    </row>
    <row r="217" spans="1:11" x14ac:dyDescent="0.25">
      <c r="A217" t="s">
        <v>429</v>
      </c>
      <c r="B217">
        <v>1</v>
      </c>
      <c r="H217">
        <v>1</v>
      </c>
    </row>
    <row r="218" spans="1:11" x14ac:dyDescent="0.25">
      <c r="A218" t="s">
        <v>204</v>
      </c>
      <c r="B218">
        <v>1</v>
      </c>
      <c r="F218">
        <v>1</v>
      </c>
    </row>
    <row r="219" spans="1:11" x14ac:dyDescent="0.25">
      <c r="A219" t="s">
        <v>250</v>
      </c>
      <c r="B219">
        <v>1</v>
      </c>
      <c r="H219">
        <v>1</v>
      </c>
      <c r="K219">
        <v>1</v>
      </c>
    </row>
    <row r="220" spans="1:11" x14ac:dyDescent="0.25">
      <c r="A220" t="s">
        <v>453</v>
      </c>
      <c r="B220">
        <v>1</v>
      </c>
      <c r="I220">
        <v>1</v>
      </c>
    </row>
    <row r="221" spans="1:11" x14ac:dyDescent="0.25">
      <c r="A221" t="s">
        <v>230</v>
      </c>
      <c r="B221">
        <v>1</v>
      </c>
      <c r="F221">
        <v>1</v>
      </c>
    </row>
    <row r="222" spans="1:11" x14ac:dyDescent="0.25">
      <c r="A222" t="s">
        <v>605</v>
      </c>
      <c r="B222">
        <v>1</v>
      </c>
      <c r="K222">
        <v>1</v>
      </c>
    </row>
    <row r="223" spans="1:11" x14ac:dyDescent="0.25">
      <c r="A223" t="s">
        <v>571</v>
      </c>
      <c r="B223">
        <v>1</v>
      </c>
      <c r="K223">
        <v>1</v>
      </c>
    </row>
    <row r="224" spans="1:11" x14ac:dyDescent="0.25">
      <c r="A224" t="s">
        <v>173</v>
      </c>
      <c r="B224">
        <v>1</v>
      </c>
      <c r="F224">
        <v>1</v>
      </c>
    </row>
    <row r="225" spans="1:11" x14ac:dyDescent="0.25">
      <c r="A225" t="s">
        <v>350</v>
      </c>
      <c r="B225">
        <v>2</v>
      </c>
      <c r="F225">
        <v>2</v>
      </c>
    </row>
    <row r="226" spans="1:11" x14ac:dyDescent="0.25">
      <c r="A226" t="s">
        <v>398</v>
      </c>
      <c r="B226">
        <v>1</v>
      </c>
      <c r="F226">
        <v>1</v>
      </c>
    </row>
    <row r="227" spans="1:11" x14ac:dyDescent="0.25">
      <c r="A227" t="s">
        <v>174</v>
      </c>
      <c r="B227">
        <v>5</v>
      </c>
      <c r="J227" t="s">
        <v>174</v>
      </c>
    </row>
    <row r="228" spans="1:11" x14ac:dyDescent="0.25">
      <c r="A228" t="s">
        <v>302</v>
      </c>
      <c r="B228">
        <v>1</v>
      </c>
      <c r="J228" t="s">
        <v>174</v>
      </c>
    </row>
    <row r="229" spans="1:11" x14ac:dyDescent="0.25">
      <c r="A229" t="s">
        <v>537</v>
      </c>
      <c r="B229">
        <v>1</v>
      </c>
      <c r="I229">
        <v>1</v>
      </c>
      <c r="J229" t="s">
        <v>174</v>
      </c>
    </row>
    <row r="230" spans="1:11" x14ac:dyDescent="0.25">
      <c r="A230" t="s">
        <v>159</v>
      </c>
      <c r="B230">
        <v>2</v>
      </c>
      <c r="J230" t="s">
        <v>174</v>
      </c>
      <c r="K230">
        <v>2</v>
      </c>
    </row>
    <row r="231" spans="1:11" x14ac:dyDescent="0.25">
      <c r="A231" t="s">
        <v>558</v>
      </c>
      <c r="B231">
        <v>1</v>
      </c>
      <c r="J231" t="s">
        <v>174</v>
      </c>
    </row>
    <row r="232" spans="1:11" x14ac:dyDescent="0.25">
      <c r="A232" t="s">
        <v>414</v>
      </c>
      <c r="B232">
        <v>4</v>
      </c>
      <c r="J232" t="s">
        <v>174</v>
      </c>
    </row>
    <row r="233" spans="1:11" x14ac:dyDescent="0.25">
      <c r="A233" t="s">
        <v>397</v>
      </c>
      <c r="B233">
        <v>1</v>
      </c>
      <c r="J233" t="s">
        <v>174</v>
      </c>
    </row>
    <row r="234" spans="1:11" x14ac:dyDescent="0.25">
      <c r="A234" t="s">
        <v>181</v>
      </c>
      <c r="B234">
        <v>1</v>
      </c>
      <c r="J234" t="s">
        <v>174</v>
      </c>
    </row>
    <row r="235" spans="1:11" x14ac:dyDescent="0.25">
      <c r="A235" t="s">
        <v>465</v>
      </c>
      <c r="B235">
        <v>1</v>
      </c>
      <c r="F235">
        <v>1</v>
      </c>
    </row>
    <row r="236" spans="1:11" x14ac:dyDescent="0.25">
      <c r="A236" t="s">
        <v>283</v>
      </c>
      <c r="B236">
        <v>1</v>
      </c>
      <c r="F236">
        <v>1</v>
      </c>
    </row>
    <row r="237" spans="1:11" x14ac:dyDescent="0.25">
      <c r="A237" t="s">
        <v>418</v>
      </c>
      <c r="B237">
        <v>1</v>
      </c>
      <c r="F237">
        <v>1</v>
      </c>
    </row>
    <row r="238" spans="1:11" x14ac:dyDescent="0.25">
      <c r="A238" t="s">
        <v>621</v>
      </c>
      <c r="B238">
        <v>1</v>
      </c>
      <c r="I238">
        <v>1</v>
      </c>
    </row>
    <row r="239" spans="1:11" x14ac:dyDescent="0.25">
      <c r="A239" t="s">
        <v>389</v>
      </c>
      <c r="B239">
        <v>2</v>
      </c>
      <c r="I239">
        <v>2</v>
      </c>
    </row>
    <row r="240" spans="1:11" x14ac:dyDescent="0.25">
      <c r="A240" t="s">
        <v>210</v>
      </c>
      <c r="B240">
        <v>1</v>
      </c>
      <c r="F240">
        <v>1</v>
      </c>
    </row>
    <row r="241" spans="1:11" x14ac:dyDescent="0.25">
      <c r="A241" t="s">
        <v>193</v>
      </c>
      <c r="B241">
        <v>1</v>
      </c>
      <c r="J241" t="s">
        <v>174</v>
      </c>
    </row>
    <row r="242" spans="1:11" x14ac:dyDescent="0.25">
      <c r="A242" t="s">
        <v>99</v>
      </c>
      <c r="B242">
        <v>2</v>
      </c>
      <c r="K242">
        <v>2</v>
      </c>
    </row>
    <row r="243" spans="1:11" x14ac:dyDescent="0.25">
      <c r="A243" t="s">
        <v>636</v>
      </c>
      <c r="B243">
        <v>1</v>
      </c>
      <c r="K243">
        <v>1</v>
      </c>
    </row>
    <row r="244" spans="1:11" x14ac:dyDescent="0.25">
      <c r="A244" t="s">
        <v>378</v>
      </c>
      <c r="B244">
        <v>1</v>
      </c>
      <c r="K244">
        <v>1</v>
      </c>
    </row>
    <row r="245" spans="1:11" x14ac:dyDescent="0.25">
      <c r="A245" t="s">
        <v>61</v>
      </c>
      <c r="B245">
        <v>1</v>
      </c>
      <c r="F245">
        <v>1</v>
      </c>
    </row>
    <row r="246" spans="1:11" x14ac:dyDescent="0.25">
      <c r="A246" t="s">
        <v>585</v>
      </c>
      <c r="B246">
        <v>1</v>
      </c>
      <c r="K246">
        <v>1</v>
      </c>
    </row>
    <row r="247" spans="1:11" x14ac:dyDescent="0.25">
      <c r="A247" t="s">
        <v>533</v>
      </c>
      <c r="B247">
        <v>1</v>
      </c>
      <c r="K247">
        <v>1</v>
      </c>
    </row>
    <row r="248" spans="1:11" x14ac:dyDescent="0.25">
      <c r="A248" t="s">
        <v>482</v>
      </c>
      <c r="B248">
        <v>1</v>
      </c>
      <c r="F248">
        <v>1</v>
      </c>
    </row>
    <row r="249" spans="1:11" x14ac:dyDescent="0.25">
      <c r="A249" t="s">
        <v>575</v>
      </c>
      <c r="B249">
        <v>1</v>
      </c>
      <c r="H249">
        <v>1</v>
      </c>
    </row>
    <row r="250" spans="1:11" x14ac:dyDescent="0.25">
      <c r="A250" t="s">
        <v>124</v>
      </c>
      <c r="B250">
        <v>1</v>
      </c>
      <c r="F250">
        <v>1</v>
      </c>
    </row>
    <row r="251" spans="1:11" x14ac:dyDescent="0.25">
      <c r="A251" t="s">
        <v>77</v>
      </c>
      <c r="B251">
        <v>1</v>
      </c>
      <c r="F251">
        <v>1</v>
      </c>
    </row>
    <row r="252" spans="1:11" x14ac:dyDescent="0.25">
      <c r="A252" t="s">
        <v>328</v>
      </c>
      <c r="B252">
        <v>1</v>
      </c>
      <c r="F252">
        <v>1</v>
      </c>
    </row>
    <row r="253" spans="1:11" x14ac:dyDescent="0.25">
      <c r="A253" t="s">
        <v>687</v>
      </c>
      <c r="B253">
        <v>455</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9470-F126-40E7-A5F4-2328A2502B3F}">
  <dimension ref="A3:B255"/>
  <sheetViews>
    <sheetView zoomScale="85" zoomScaleNormal="85" workbookViewId="0">
      <selection activeCell="C9" sqref="C9:C25"/>
    </sheetView>
  </sheetViews>
  <sheetFormatPr baseColWidth="10" defaultRowHeight="13.2" x14ac:dyDescent="0.25"/>
  <cols>
    <col min="1" max="1" width="115.21875" customWidth="1"/>
    <col min="2" max="2" width="53.88671875" customWidth="1"/>
  </cols>
  <sheetData>
    <row r="3" spans="1:2" x14ac:dyDescent="0.25">
      <c r="A3" s="1" t="s">
        <v>686</v>
      </c>
      <c r="B3" t="s">
        <v>730</v>
      </c>
    </row>
    <row r="4" spans="1:2" x14ac:dyDescent="0.25">
      <c r="A4" s="2" t="s">
        <v>147</v>
      </c>
      <c r="B4">
        <v>19</v>
      </c>
    </row>
    <row r="5" spans="1:2" x14ac:dyDescent="0.25">
      <c r="A5" s="2" t="s">
        <v>599</v>
      </c>
      <c r="B5">
        <v>1</v>
      </c>
    </row>
    <row r="6" spans="1:2" x14ac:dyDescent="0.25">
      <c r="A6" s="2" t="s">
        <v>254</v>
      </c>
      <c r="B6">
        <v>1</v>
      </c>
    </row>
    <row r="7" spans="1:2" x14ac:dyDescent="0.25">
      <c r="A7" s="2" t="s">
        <v>92</v>
      </c>
      <c r="B7">
        <v>3</v>
      </c>
    </row>
    <row r="8" spans="1:2" x14ac:dyDescent="0.25">
      <c r="A8" s="2" t="s">
        <v>166</v>
      </c>
      <c r="B8">
        <v>1</v>
      </c>
    </row>
    <row r="9" spans="1:2" x14ac:dyDescent="0.25">
      <c r="A9" s="2" t="s">
        <v>641</v>
      </c>
      <c r="B9">
        <v>1</v>
      </c>
    </row>
    <row r="10" spans="1:2" x14ac:dyDescent="0.25">
      <c r="A10" s="2" t="s">
        <v>289</v>
      </c>
      <c r="B10">
        <v>5</v>
      </c>
    </row>
    <row r="11" spans="1:2" x14ac:dyDescent="0.25">
      <c r="A11" s="2" t="s">
        <v>381</v>
      </c>
      <c r="B11">
        <v>3</v>
      </c>
    </row>
    <row r="12" spans="1:2" x14ac:dyDescent="0.25">
      <c r="A12" s="2" t="s">
        <v>151</v>
      </c>
      <c r="B12">
        <v>1</v>
      </c>
    </row>
    <row r="13" spans="1:2" x14ac:dyDescent="0.25">
      <c r="A13" s="2" t="s">
        <v>161</v>
      </c>
      <c r="B13">
        <v>1</v>
      </c>
    </row>
    <row r="14" spans="1:2" x14ac:dyDescent="0.25">
      <c r="A14" s="2" t="s">
        <v>133</v>
      </c>
      <c r="B14">
        <v>1</v>
      </c>
    </row>
    <row r="15" spans="1:2" x14ac:dyDescent="0.25">
      <c r="A15" s="2" t="s">
        <v>368</v>
      </c>
      <c r="B15">
        <v>1</v>
      </c>
    </row>
    <row r="16" spans="1:2" x14ac:dyDescent="0.25">
      <c r="A16" s="2" t="s">
        <v>184</v>
      </c>
      <c r="B16">
        <v>1</v>
      </c>
    </row>
    <row r="17" spans="1:2" x14ac:dyDescent="0.25">
      <c r="A17" s="2" t="s">
        <v>477</v>
      </c>
      <c r="B17">
        <v>1</v>
      </c>
    </row>
    <row r="18" spans="1:2" x14ac:dyDescent="0.25">
      <c r="A18" s="2" t="s">
        <v>137</v>
      </c>
      <c r="B18">
        <v>1</v>
      </c>
    </row>
    <row r="19" spans="1:2" x14ac:dyDescent="0.25">
      <c r="A19" s="2" t="s">
        <v>119</v>
      </c>
      <c r="B19">
        <v>1</v>
      </c>
    </row>
    <row r="20" spans="1:2" x14ac:dyDescent="0.25">
      <c r="A20" s="2" t="s">
        <v>311</v>
      </c>
      <c r="B20">
        <v>4</v>
      </c>
    </row>
    <row r="21" spans="1:2" x14ac:dyDescent="0.25">
      <c r="A21" s="2" t="s">
        <v>90</v>
      </c>
      <c r="B21">
        <v>1</v>
      </c>
    </row>
    <row r="22" spans="1:2" x14ac:dyDescent="0.25">
      <c r="A22" s="2" t="s">
        <v>588</v>
      </c>
      <c r="B22">
        <v>1</v>
      </c>
    </row>
    <row r="23" spans="1:2" x14ac:dyDescent="0.25">
      <c r="A23" s="2" t="s">
        <v>658</v>
      </c>
      <c r="B23">
        <v>1</v>
      </c>
    </row>
    <row r="24" spans="1:2" x14ac:dyDescent="0.25">
      <c r="A24" s="2" t="s">
        <v>360</v>
      </c>
      <c r="B24">
        <v>1</v>
      </c>
    </row>
    <row r="25" spans="1:2" x14ac:dyDescent="0.25">
      <c r="A25" s="2" t="s">
        <v>472</v>
      </c>
      <c r="B25">
        <v>1</v>
      </c>
    </row>
    <row r="26" spans="1:2" x14ac:dyDescent="0.25">
      <c r="A26" s="2" t="s">
        <v>58</v>
      </c>
      <c r="B26">
        <v>6</v>
      </c>
    </row>
    <row r="27" spans="1:2" x14ac:dyDescent="0.25">
      <c r="A27" s="2" t="s">
        <v>75</v>
      </c>
      <c r="B27">
        <v>1</v>
      </c>
    </row>
    <row r="28" spans="1:2" x14ac:dyDescent="0.25">
      <c r="A28" s="2" t="s">
        <v>503</v>
      </c>
      <c r="B28">
        <v>1</v>
      </c>
    </row>
    <row r="29" spans="1:2" x14ac:dyDescent="0.25">
      <c r="A29" s="2" t="s">
        <v>626</v>
      </c>
      <c r="B29">
        <v>1</v>
      </c>
    </row>
    <row r="30" spans="1:2" x14ac:dyDescent="0.25">
      <c r="A30" s="2" t="s">
        <v>480</v>
      </c>
      <c r="B30">
        <v>1</v>
      </c>
    </row>
    <row r="31" spans="1:2" x14ac:dyDescent="0.25">
      <c r="A31" s="2" t="s">
        <v>185</v>
      </c>
      <c r="B31">
        <v>1</v>
      </c>
    </row>
    <row r="32" spans="1:2" x14ac:dyDescent="0.25">
      <c r="A32" s="2" t="s">
        <v>241</v>
      </c>
      <c r="B32">
        <v>1</v>
      </c>
    </row>
    <row r="33" spans="1:2" x14ac:dyDescent="0.25">
      <c r="A33" s="2" t="s">
        <v>297</v>
      </c>
      <c r="B33">
        <v>1</v>
      </c>
    </row>
    <row r="34" spans="1:2" x14ac:dyDescent="0.25">
      <c r="A34" s="2" t="s">
        <v>355</v>
      </c>
      <c r="B34">
        <v>1</v>
      </c>
    </row>
    <row r="35" spans="1:2" x14ac:dyDescent="0.25">
      <c r="A35" s="2" t="s">
        <v>105</v>
      </c>
      <c r="B35">
        <v>1</v>
      </c>
    </row>
    <row r="36" spans="1:2" x14ac:dyDescent="0.25">
      <c r="A36" s="2" t="s">
        <v>601</v>
      </c>
      <c r="B36">
        <v>1</v>
      </c>
    </row>
    <row r="37" spans="1:2" x14ac:dyDescent="0.25">
      <c r="A37" s="2" t="s">
        <v>591</v>
      </c>
      <c r="B37">
        <v>1</v>
      </c>
    </row>
    <row r="38" spans="1:2" x14ac:dyDescent="0.25">
      <c r="A38" s="2" t="s">
        <v>603</v>
      </c>
      <c r="B38">
        <v>1</v>
      </c>
    </row>
    <row r="39" spans="1:2" x14ac:dyDescent="0.25">
      <c r="A39" s="2" t="s">
        <v>493</v>
      </c>
      <c r="B39">
        <v>1</v>
      </c>
    </row>
    <row r="40" spans="1:2" x14ac:dyDescent="0.25">
      <c r="A40" s="2" t="s">
        <v>357</v>
      </c>
      <c r="B40">
        <v>1</v>
      </c>
    </row>
    <row r="41" spans="1:2" x14ac:dyDescent="0.25">
      <c r="A41" s="2" t="s">
        <v>510</v>
      </c>
      <c r="B41">
        <v>1</v>
      </c>
    </row>
    <row r="42" spans="1:2" x14ac:dyDescent="0.25">
      <c r="A42" s="2" t="s">
        <v>214</v>
      </c>
      <c r="B42">
        <v>1</v>
      </c>
    </row>
    <row r="43" spans="1:2" x14ac:dyDescent="0.25">
      <c r="A43" s="2" t="s">
        <v>291</v>
      </c>
      <c r="B43">
        <v>1</v>
      </c>
    </row>
    <row r="44" spans="1:2" x14ac:dyDescent="0.25">
      <c r="A44" s="2" t="s">
        <v>611</v>
      </c>
      <c r="B44">
        <v>1</v>
      </c>
    </row>
    <row r="45" spans="1:2" x14ac:dyDescent="0.25">
      <c r="A45" s="2" t="s">
        <v>154</v>
      </c>
      <c r="B45">
        <v>1</v>
      </c>
    </row>
    <row r="46" spans="1:2" x14ac:dyDescent="0.25">
      <c r="A46" s="2" t="s">
        <v>401</v>
      </c>
      <c r="B46">
        <v>1</v>
      </c>
    </row>
    <row r="47" spans="1:2" x14ac:dyDescent="0.25">
      <c r="A47" s="2" t="s">
        <v>131</v>
      </c>
      <c r="B47">
        <v>1</v>
      </c>
    </row>
    <row r="48" spans="1:2" x14ac:dyDescent="0.25">
      <c r="A48" s="2" t="s">
        <v>490</v>
      </c>
      <c r="B48">
        <v>1</v>
      </c>
    </row>
    <row r="49" spans="1:2" x14ac:dyDescent="0.25">
      <c r="A49" s="2" t="s">
        <v>556</v>
      </c>
      <c r="B49">
        <v>1</v>
      </c>
    </row>
    <row r="50" spans="1:2" x14ac:dyDescent="0.25">
      <c r="A50" s="2" t="s">
        <v>640</v>
      </c>
      <c r="B50">
        <v>1</v>
      </c>
    </row>
    <row r="51" spans="1:2" x14ac:dyDescent="0.25">
      <c r="A51" s="2" t="s">
        <v>517</v>
      </c>
      <c r="B51">
        <v>1</v>
      </c>
    </row>
    <row r="52" spans="1:2" x14ac:dyDescent="0.25">
      <c r="A52" s="2" t="s">
        <v>246</v>
      </c>
      <c r="B52">
        <v>1</v>
      </c>
    </row>
    <row r="53" spans="1:2" x14ac:dyDescent="0.25">
      <c r="A53" s="2" t="s">
        <v>72</v>
      </c>
      <c r="B53">
        <v>5</v>
      </c>
    </row>
    <row r="54" spans="1:2" x14ac:dyDescent="0.25">
      <c r="A54" s="2" t="s">
        <v>661</v>
      </c>
      <c r="B54">
        <v>1</v>
      </c>
    </row>
    <row r="55" spans="1:2" x14ac:dyDescent="0.25">
      <c r="A55" s="2" t="s">
        <v>426</v>
      </c>
      <c r="B55">
        <v>1</v>
      </c>
    </row>
    <row r="56" spans="1:2" x14ac:dyDescent="0.25">
      <c r="A56" s="2" t="s">
        <v>647</v>
      </c>
      <c r="B56">
        <v>1</v>
      </c>
    </row>
    <row r="57" spans="1:2" x14ac:dyDescent="0.25">
      <c r="A57" s="2" t="s">
        <v>163</v>
      </c>
      <c r="B57">
        <v>2</v>
      </c>
    </row>
    <row r="58" spans="1:2" x14ac:dyDescent="0.25">
      <c r="A58" s="2" t="s">
        <v>192</v>
      </c>
      <c r="B58">
        <v>11</v>
      </c>
    </row>
    <row r="59" spans="1:2" x14ac:dyDescent="0.25">
      <c r="A59" s="2" t="s">
        <v>410</v>
      </c>
      <c r="B59">
        <v>1</v>
      </c>
    </row>
    <row r="60" spans="1:2" x14ac:dyDescent="0.25">
      <c r="A60" s="2" t="s">
        <v>294</v>
      </c>
      <c r="B60">
        <v>1</v>
      </c>
    </row>
    <row r="61" spans="1:2" x14ac:dyDescent="0.25">
      <c r="A61" s="2" t="s">
        <v>609</v>
      </c>
      <c r="B61">
        <v>1</v>
      </c>
    </row>
    <row r="62" spans="1:2" x14ac:dyDescent="0.25">
      <c r="A62" s="2" t="s">
        <v>407</v>
      </c>
      <c r="B62">
        <v>1</v>
      </c>
    </row>
    <row r="63" spans="1:2" x14ac:dyDescent="0.25">
      <c r="A63" s="2" t="s">
        <v>526</v>
      </c>
      <c r="B63">
        <v>1</v>
      </c>
    </row>
    <row r="64" spans="1:2" x14ac:dyDescent="0.25">
      <c r="A64" s="2" t="s">
        <v>226</v>
      </c>
      <c r="B64">
        <v>1</v>
      </c>
    </row>
    <row r="65" spans="1:2" x14ac:dyDescent="0.25">
      <c r="A65" s="2" t="s">
        <v>660</v>
      </c>
      <c r="B65">
        <v>1</v>
      </c>
    </row>
    <row r="66" spans="1:2" x14ac:dyDescent="0.25">
      <c r="A66" s="2" t="s">
        <v>260</v>
      </c>
      <c r="B66">
        <v>1</v>
      </c>
    </row>
    <row r="67" spans="1:2" x14ac:dyDescent="0.25">
      <c r="A67" s="2" t="s">
        <v>469</v>
      </c>
      <c r="B67">
        <v>1</v>
      </c>
    </row>
    <row r="68" spans="1:2" x14ac:dyDescent="0.25">
      <c r="A68" s="2" t="s">
        <v>519</v>
      </c>
      <c r="B68">
        <v>1</v>
      </c>
    </row>
    <row r="69" spans="1:2" x14ac:dyDescent="0.25">
      <c r="A69" s="2" t="s">
        <v>109</v>
      </c>
      <c r="B69">
        <v>19</v>
      </c>
    </row>
    <row r="70" spans="1:2" x14ac:dyDescent="0.25">
      <c r="A70" s="2" t="s">
        <v>364</v>
      </c>
      <c r="B70">
        <v>1</v>
      </c>
    </row>
    <row r="71" spans="1:2" x14ac:dyDescent="0.25">
      <c r="A71" s="2" t="s">
        <v>48</v>
      </c>
      <c r="B71">
        <v>1</v>
      </c>
    </row>
    <row r="72" spans="1:2" x14ac:dyDescent="0.25">
      <c r="A72" s="2" t="s">
        <v>117</v>
      </c>
      <c r="B72">
        <v>1</v>
      </c>
    </row>
    <row r="73" spans="1:2" x14ac:dyDescent="0.25">
      <c r="A73" s="2" t="s">
        <v>415</v>
      </c>
      <c r="B73">
        <v>1</v>
      </c>
    </row>
    <row r="74" spans="1:2" x14ac:dyDescent="0.25">
      <c r="A74" s="2" t="s">
        <v>512</v>
      </c>
      <c r="B74">
        <v>1</v>
      </c>
    </row>
    <row r="75" spans="1:2" x14ac:dyDescent="0.25">
      <c r="A75" s="2" t="s">
        <v>353</v>
      </c>
      <c r="B75">
        <v>1</v>
      </c>
    </row>
    <row r="76" spans="1:2" x14ac:dyDescent="0.25">
      <c r="A76" s="2" t="s">
        <v>178</v>
      </c>
      <c r="B76">
        <v>1</v>
      </c>
    </row>
    <row r="77" spans="1:2" x14ac:dyDescent="0.25">
      <c r="A77" s="2" t="s">
        <v>624</v>
      </c>
      <c r="B77">
        <v>1</v>
      </c>
    </row>
    <row r="78" spans="1:2" x14ac:dyDescent="0.25">
      <c r="A78" s="2" t="s">
        <v>496</v>
      </c>
      <c r="B78">
        <v>1</v>
      </c>
    </row>
    <row r="79" spans="1:2" x14ac:dyDescent="0.25">
      <c r="A79" s="2" t="s">
        <v>566</v>
      </c>
      <c r="B79">
        <v>1</v>
      </c>
    </row>
    <row r="80" spans="1:2" x14ac:dyDescent="0.25">
      <c r="A80" s="2" t="s">
        <v>597</v>
      </c>
      <c r="B80">
        <v>1</v>
      </c>
    </row>
    <row r="81" spans="1:2" x14ac:dyDescent="0.25">
      <c r="A81" s="2" t="s">
        <v>595</v>
      </c>
      <c r="B81">
        <v>1</v>
      </c>
    </row>
    <row r="82" spans="1:2" x14ac:dyDescent="0.25">
      <c r="A82" s="2" t="s">
        <v>277</v>
      </c>
      <c r="B82">
        <v>1</v>
      </c>
    </row>
    <row r="83" spans="1:2" x14ac:dyDescent="0.25">
      <c r="A83" s="2" t="s">
        <v>252</v>
      </c>
      <c r="B83">
        <v>1</v>
      </c>
    </row>
    <row r="84" spans="1:2" x14ac:dyDescent="0.25">
      <c r="A84" s="2" t="s">
        <v>580</v>
      </c>
      <c r="B84">
        <v>1</v>
      </c>
    </row>
    <row r="85" spans="1:2" x14ac:dyDescent="0.25">
      <c r="A85" s="2" t="s">
        <v>319</v>
      </c>
      <c r="B85">
        <v>1</v>
      </c>
    </row>
    <row r="86" spans="1:2" x14ac:dyDescent="0.25">
      <c r="A86" s="2" t="s">
        <v>664</v>
      </c>
      <c r="B86">
        <v>1</v>
      </c>
    </row>
    <row r="87" spans="1:2" x14ac:dyDescent="0.25">
      <c r="A87" s="2" t="s">
        <v>655</v>
      </c>
      <c r="B87">
        <v>1</v>
      </c>
    </row>
    <row r="88" spans="1:2" x14ac:dyDescent="0.25">
      <c r="A88" s="2" t="s">
        <v>331</v>
      </c>
      <c r="B88">
        <v>1</v>
      </c>
    </row>
    <row r="89" spans="1:2" x14ac:dyDescent="0.25">
      <c r="A89" s="2" t="s">
        <v>501</v>
      </c>
      <c r="B89">
        <v>1</v>
      </c>
    </row>
    <row r="90" spans="1:2" x14ac:dyDescent="0.25">
      <c r="A90" s="2" t="s">
        <v>340</v>
      </c>
      <c r="B90">
        <v>1</v>
      </c>
    </row>
    <row r="91" spans="1:2" x14ac:dyDescent="0.25">
      <c r="A91" s="2" t="s">
        <v>275</v>
      </c>
      <c r="B91">
        <v>1</v>
      </c>
    </row>
    <row r="92" spans="1:2" x14ac:dyDescent="0.25">
      <c r="A92" s="2" t="s">
        <v>634</v>
      </c>
      <c r="B92">
        <v>1</v>
      </c>
    </row>
    <row r="93" spans="1:2" x14ac:dyDescent="0.25">
      <c r="A93" s="2" t="s">
        <v>115</v>
      </c>
      <c r="B93">
        <v>1</v>
      </c>
    </row>
    <row r="94" spans="1:2" x14ac:dyDescent="0.25">
      <c r="A94" s="2" t="s">
        <v>529</v>
      </c>
      <c r="B94">
        <v>1</v>
      </c>
    </row>
    <row r="95" spans="1:2" x14ac:dyDescent="0.25">
      <c r="A95" s="2" t="s">
        <v>313</v>
      </c>
      <c r="B95">
        <v>1</v>
      </c>
    </row>
    <row r="96" spans="1:2" x14ac:dyDescent="0.25">
      <c r="A96" s="2" t="s">
        <v>674</v>
      </c>
      <c r="B96">
        <v>1</v>
      </c>
    </row>
    <row r="97" spans="1:2" x14ac:dyDescent="0.25">
      <c r="A97" s="2" t="s">
        <v>445</v>
      </c>
      <c r="B97">
        <v>1</v>
      </c>
    </row>
    <row r="98" spans="1:2" x14ac:dyDescent="0.25">
      <c r="A98" s="2" t="s">
        <v>317</v>
      </c>
      <c r="B98">
        <v>1</v>
      </c>
    </row>
    <row r="99" spans="1:2" x14ac:dyDescent="0.25">
      <c r="A99" s="2" t="s">
        <v>223</v>
      </c>
      <c r="B99">
        <v>1</v>
      </c>
    </row>
    <row r="100" spans="1:2" x14ac:dyDescent="0.25">
      <c r="A100" s="2" t="s">
        <v>409</v>
      </c>
      <c r="B100">
        <v>1</v>
      </c>
    </row>
    <row r="101" spans="1:2" x14ac:dyDescent="0.25">
      <c r="A101" s="2" t="s">
        <v>267</v>
      </c>
      <c r="B101">
        <v>1</v>
      </c>
    </row>
    <row r="102" spans="1:2" x14ac:dyDescent="0.25">
      <c r="A102" s="2" t="s">
        <v>651</v>
      </c>
      <c r="B102">
        <v>1</v>
      </c>
    </row>
    <row r="103" spans="1:2" x14ac:dyDescent="0.25">
      <c r="A103" s="2" t="s">
        <v>208</v>
      </c>
      <c r="B103">
        <v>1</v>
      </c>
    </row>
    <row r="104" spans="1:2" x14ac:dyDescent="0.25">
      <c r="A104" s="2" t="s">
        <v>443</v>
      </c>
      <c r="B104">
        <v>1</v>
      </c>
    </row>
    <row r="105" spans="1:2" x14ac:dyDescent="0.25">
      <c r="A105" s="2" t="s">
        <v>628</v>
      </c>
      <c r="B105">
        <v>1</v>
      </c>
    </row>
    <row r="106" spans="1:2" x14ac:dyDescent="0.25">
      <c r="A106" s="2" t="s">
        <v>435</v>
      </c>
      <c r="B106">
        <v>1</v>
      </c>
    </row>
    <row r="107" spans="1:2" x14ac:dyDescent="0.25">
      <c r="A107" s="2" t="s">
        <v>306</v>
      </c>
      <c r="B107">
        <v>1</v>
      </c>
    </row>
    <row r="108" spans="1:2" x14ac:dyDescent="0.25">
      <c r="A108" s="2" t="s">
        <v>338</v>
      </c>
      <c r="B108">
        <v>1</v>
      </c>
    </row>
    <row r="109" spans="1:2" x14ac:dyDescent="0.25">
      <c r="A109" s="2" t="s">
        <v>46</v>
      </c>
      <c r="B109">
        <v>9</v>
      </c>
    </row>
    <row r="110" spans="1:2" x14ac:dyDescent="0.25">
      <c r="A110" s="2" t="s">
        <v>258</v>
      </c>
      <c r="B110">
        <v>1</v>
      </c>
    </row>
    <row r="111" spans="1:2" x14ac:dyDescent="0.25">
      <c r="A111" s="2" t="s">
        <v>200</v>
      </c>
      <c r="B111">
        <v>2</v>
      </c>
    </row>
    <row r="112" spans="1:2" x14ac:dyDescent="0.25">
      <c r="A112" s="2" t="s">
        <v>37</v>
      </c>
      <c r="B112">
        <v>1</v>
      </c>
    </row>
    <row r="113" spans="1:2" x14ac:dyDescent="0.25">
      <c r="A113" s="2" t="s">
        <v>403</v>
      </c>
      <c r="B113">
        <v>1</v>
      </c>
    </row>
    <row r="114" spans="1:2" x14ac:dyDescent="0.25">
      <c r="A114" s="2" t="s">
        <v>546</v>
      </c>
      <c r="B114">
        <v>1</v>
      </c>
    </row>
    <row r="115" spans="1:2" x14ac:dyDescent="0.25">
      <c r="A115" s="2" t="s">
        <v>243</v>
      </c>
      <c r="B115">
        <v>1</v>
      </c>
    </row>
    <row r="116" spans="1:2" x14ac:dyDescent="0.25">
      <c r="A116" s="2" t="s">
        <v>375</v>
      </c>
      <c r="B116">
        <v>1</v>
      </c>
    </row>
    <row r="117" spans="1:2" x14ac:dyDescent="0.25">
      <c r="A117" s="2" t="s">
        <v>474</v>
      </c>
      <c r="B117">
        <v>1</v>
      </c>
    </row>
    <row r="118" spans="1:2" x14ac:dyDescent="0.25">
      <c r="A118" s="2" t="s">
        <v>281</v>
      </c>
      <c r="B118">
        <v>1</v>
      </c>
    </row>
    <row r="119" spans="1:2" x14ac:dyDescent="0.25">
      <c r="A119" s="2" t="s">
        <v>212</v>
      </c>
      <c r="B119">
        <v>1</v>
      </c>
    </row>
    <row r="120" spans="1:2" x14ac:dyDescent="0.25">
      <c r="A120" s="2" t="s">
        <v>616</v>
      </c>
      <c r="B120">
        <v>1</v>
      </c>
    </row>
    <row r="121" spans="1:2" x14ac:dyDescent="0.25">
      <c r="A121" s="2" t="s">
        <v>499</v>
      </c>
      <c r="B121">
        <v>1</v>
      </c>
    </row>
    <row r="122" spans="1:2" x14ac:dyDescent="0.25">
      <c r="A122" s="2" t="s">
        <v>176</v>
      </c>
      <c r="B122">
        <v>1</v>
      </c>
    </row>
    <row r="123" spans="1:2" x14ac:dyDescent="0.25">
      <c r="A123" s="2" t="s">
        <v>578</v>
      </c>
      <c r="B123">
        <v>1</v>
      </c>
    </row>
    <row r="124" spans="1:2" x14ac:dyDescent="0.25">
      <c r="A124" s="2" t="s">
        <v>308</v>
      </c>
      <c r="B124">
        <v>1</v>
      </c>
    </row>
    <row r="125" spans="1:2" x14ac:dyDescent="0.25">
      <c r="A125" s="2" t="s">
        <v>107</v>
      </c>
      <c r="B125">
        <v>2</v>
      </c>
    </row>
    <row r="126" spans="1:2" x14ac:dyDescent="0.25">
      <c r="A126" s="2" t="s">
        <v>432</v>
      </c>
      <c r="B126">
        <v>1</v>
      </c>
    </row>
    <row r="127" spans="1:2" x14ac:dyDescent="0.25">
      <c r="A127" s="2" t="s">
        <v>667</v>
      </c>
      <c r="B127">
        <v>1</v>
      </c>
    </row>
    <row r="128" spans="1:2" x14ac:dyDescent="0.25">
      <c r="A128" s="2" t="s">
        <v>55</v>
      </c>
      <c r="B128">
        <v>14</v>
      </c>
    </row>
    <row r="129" spans="1:2" x14ac:dyDescent="0.25">
      <c r="A129" s="2" t="s">
        <v>95</v>
      </c>
      <c r="B129">
        <v>31</v>
      </c>
    </row>
    <row r="130" spans="1:2" x14ac:dyDescent="0.25">
      <c r="A130" s="2" t="s">
        <v>638</v>
      </c>
      <c r="B130">
        <v>1</v>
      </c>
    </row>
    <row r="131" spans="1:2" x14ac:dyDescent="0.25">
      <c r="A131" s="2" t="s">
        <v>677</v>
      </c>
      <c r="B131">
        <v>1</v>
      </c>
    </row>
    <row r="132" spans="1:2" x14ac:dyDescent="0.25">
      <c r="A132" s="2" t="s">
        <v>420</v>
      </c>
      <c r="B132">
        <v>1</v>
      </c>
    </row>
    <row r="133" spans="1:2" x14ac:dyDescent="0.25">
      <c r="A133" s="2" t="s">
        <v>323</v>
      </c>
      <c r="B133">
        <v>1</v>
      </c>
    </row>
    <row r="134" spans="1:2" x14ac:dyDescent="0.25">
      <c r="A134" s="2" t="s">
        <v>149</v>
      </c>
      <c r="B134">
        <v>1</v>
      </c>
    </row>
    <row r="135" spans="1:2" x14ac:dyDescent="0.25">
      <c r="A135" s="2" t="s">
        <v>195</v>
      </c>
      <c r="B135">
        <v>1</v>
      </c>
    </row>
    <row r="136" spans="1:2" x14ac:dyDescent="0.25">
      <c r="A136" s="2" t="s">
        <v>248</v>
      </c>
      <c r="B136">
        <v>1</v>
      </c>
    </row>
    <row r="137" spans="1:2" x14ac:dyDescent="0.25">
      <c r="A137" s="2" t="s">
        <v>362</v>
      </c>
      <c r="B137">
        <v>1</v>
      </c>
    </row>
    <row r="138" spans="1:2" x14ac:dyDescent="0.25">
      <c r="A138" s="2" t="s">
        <v>269</v>
      </c>
      <c r="B138">
        <v>1</v>
      </c>
    </row>
    <row r="139" spans="1:2" x14ac:dyDescent="0.25">
      <c r="A139" s="2" t="s">
        <v>263</v>
      </c>
      <c r="B139">
        <v>1</v>
      </c>
    </row>
    <row r="140" spans="1:2" x14ac:dyDescent="0.25">
      <c r="A140" s="2" t="s">
        <v>86</v>
      </c>
      <c r="B140">
        <v>4</v>
      </c>
    </row>
    <row r="141" spans="1:2" x14ac:dyDescent="0.25">
      <c r="A141" s="2" t="s">
        <v>387</v>
      </c>
      <c r="B141">
        <v>1</v>
      </c>
    </row>
    <row r="142" spans="1:2" x14ac:dyDescent="0.25">
      <c r="A142" s="2" t="s">
        <v>201</v>
      </c>
      <c r="B142">
        <v>1</v>
      </c>
    </row>
    <row r="143" spans="1:2" x14ac:dyDescent="0.25">
      <c r="A143" s="2" t="s">
        <v>111</v>
      </c>
      <c r="B143">
        <v>1</v>
      </c>
    </row>
    <row r="144" spans="1:2" x14ac:dyDescent="0.25">
      <c r="A144" s="2" t="s">
        <v>391</v>
      </c>
      <c r="B144">
        <v>1</v>
      </c>
    </row>
    <row r="145" spans="1:2" x14ac:dyDescent="0.25">
      <c r="A145" s="2" t="s">
        <v>129</v>
      </c>
      <c r="B145">
        <v>1</v>
      </c>
    </row>
    <row r="146" spans="1:2" x14ac:dyDescent="0.25">
      <c r="A146" s="2" t="s">
        <v>141</v>
      </c>
      <c r="B146">
        <v>1</v>
      </c>
    </row>
    <row r="147" spans="1:2" x14ac:dyDescent="0.25">
      <c r="A147" s="2" t="s">
        <v>187</v>
      </c>
      <c r="B147">
        <v>1</v>
      </c>
    </row>
    <row r="148" spans="1:2" x14ac:dyDescent="0.25">
      <c r="A148" s="2" t="s">
        <v>671</v>
      </c>
      <c r="B148">
        <v>1</v>
      </c>
    </row>
    <row r="149" spans="1:2" x14ac:dyDescent="0.25">
      <c r="A149" s="2" t="s">
        <v>265</v>
      </c>
      <c r="B149">
        <v>2</v>
      </c>
    </row>
    <row r="150" spans="1:2" x14ac:dyDescent="0.25">
      <c r="A150" s="2" t="s">
        <v>573</v>
      </c>
      <c r="B150">
        <v>1</v>
      </c>
    </row>
    <row r="151" spans="1:2" x14ac:dyDescent="0.25">
      <c r="A151" s="2" t="s">
        <v>228</v>
      </c>
      <c r="B151">
        <v>1</v>
      </c>
    </row>
    <row r="152" spans="1:2" x14ac:dyDescent="0.25">
      <c r="A152" s="2" t="s">
        <v>44</v>
      </c>
      <c r="B152">
        <v>1</v>
      </c>
    </row>
    <row r="153" spans="1:2" x14ac:dyDescent="0.25">
      <c r="A153" s="2" t="s">
        <v>560</v>
      </c>
      <c r="B153">
        <v>1</v>
      </c>
    </row>
    <row r="154" spans="1:2" x14ac:dyDescent="0.25">
      <c r="A154" s="2" t="s">
        <v>405</v>
      </c>
      <c r="B154">
        <v>3</v>
      </c>
    </row>
    <row r="155" spans="1:2" x14ac:dyDescent="0.25">
      <c r="A155" s="2" t="s">
        <v>89</v>
      </c>
      <c r="B155">
        <v>26</v>
      </c>
    </row>
    <row r="156" spans="1:2" x14ac:dyDescent="0.25">
      <c r="A156" s="2" t="s">
        <v>280</v>
      </c>
      <c r="B156">
        <v>1</v>
      </c>
    </row>
    <row r="157" spans="1:2" x14ac:dyDescent="0.25">
      <c r="A157" s="2" t="s">
        <v>346</v>
      </c>
      <c r="B157">
        <v>3</v>
      </c>
    </row>
    <row r="158" spans="1:2" x14ac:dyDescent="0.25">
      <c r="A158" s="2" t="s">
        <v>370</v>
      </c>
      <c r="B158">
        <v>1</v>
      </c>
    </row>
    <row r="159" spans="1:2" x14ac:dyDescent="0.25">
      <c r="A159" s="2" t="s">
        <v>240</v>
      </c>
      <c r="B159">
        <v>1</v>
      </c>
    </row>
    <row r="160" spans="1:2" x14ac:dyDescent="0.25">
      <c r="A160" s="2" t="s">
        <v>198</v>
      </c>
      <c r="B160">
        <v>4</v>
      </c>
    </row>
    <row r="161" spans="1:2" x14ac:dyDescent="0.25">
      <c r="A161" s="2" t="s">
        <v>607</v>
      </c>
      <c r="B161">
        <v>1</v>
      </c>
    </row>
    <row r="162" spans="1:2" x14ac:dyDescent="0.25">
      <c r="A162" s="2" t="s">
        <v>562</v>
      </c>
      <c r="B162">
        <v>1</v>
      </c>
    </row>
    <row r="163" spans="1:2" x14ac:dyDescent="0.25">
      <c r="A163" s="2" t="s">
        <v>284</v>
      </c>
      <c r="B163">
        <v>1</v>
      </c>
    </row>
    <row r="164" spans="1:2" x14ac:dyDescent="0.25">
      <c r="A164" s="2" t="s">
        <v>653</v>
      </c>
      <c r="B164">
        <v>1</v>
      </c>
    </row>
    <row r="165" spans="1:2" x14ac:dyDescent="0.25">
      <c r="A165" s="2" t="s">
        <v>170</v>
      </c>
      <c r="B165">
        <v>1</v>
      </c>
    </row>
    <row r="166" spans="1:2" x14ac:dyDescent="0.25">
      <c r="A166" s="2" t="s">
        <v>461</v>
      </c>
      <c r="B166">
        <v>1</v>
      </c>
    </row>
    <row r="167" spans="1:2" x14ac:dyDescent="0.25">
      <c r="A167" s="2" t="s">
        <v>645</v>
      </c>
      <c r="B167">
        <v>1</v>
      </c>
    </row>
    <row r="168" spans="1:2" x14ac:dyDescent="0.25">
      <c r="A168" s="2" t="s">
        <v>539</v>
      </c>
      <c r="B168">
        <v>1</v>
      </c>
    </row>
    <row r="169" spans="1:2" x14ac:dyDescent="0.25">
      <c r="A169" s="2" t="s">
        <v>97</v>
      </c>
      <c r="B169">
        <v>1</v>
      </c>
    </row>
    <row r="170" spans="1:2" x14ac:dyDescent="0.25">
      <c r="A170" s="2" t="s">
        <v>348</v>
      </c>
      <c r="B170">
        <v>1</v>
      </c>
    </row>
    <row r="171" spans="1:2" x14ac:dyDescent="0.25">
      <c r="A171" s="2" t="s">
        <v>218</v>
      </c>
      <c r="B171">
        <v>1</v>
      </c>
    </row>
    <row r="172" spans="1:2" x14ac:dyDescent="0.25">
      <c r="A172" s="2" t="s">
        <v>194</v>
      </c>
      <c r="B172">
        <v>4</v>
      </c>
    </row>
    <row r="173" spans="1:2" x14ac:dyDescent="0.25">
      <c r="A173" s="2" t="s">
        <v>216</v>
      </c>
      <c r="B173">
        <v>1</v>
      </c>
    </row>
    <row r="174" spans="1:2" x14ac:dyDescent="0.25">
      <c r="A174" s="2" t="s">
        <v>457</v>
      </c>
      <c r="B174">
        <v>1</v>
      </c>
    </row>
    <row r="175" spans="1:2" x14ac:dyDescent="0.25">
      <c r="A175" s="2" t="s">
        <v>421</v>
      </c>
      <c r="B175">
        <v>5</v>
      </c>
    </row>
    <row r="176" spans="1:2" x14ac:dyDescent="0.25">
      <c r="A176" s="2" t="s">
        <v>506</v>
      </c>
      <c r="B176">
        <v>1</v>
      </c>
    </row>
    <row r="177" spans="1:2" x14ac:dyDescent="0.25">
      <c r="A177" s="2" t="s">
        <v>467</v>
      </c>
      <c r="B177">
        <v>1</v>
      </c>
    </row>
    <row r="178" spans="1:2" x14ac:dyDescent="0.25">
      <c r="A178" s="2" t="s">
        <v>127</v>
      </c>
      <c r="B178">
        <v>2</v>
      </c>
    </row>
    <row r="179" spans="1:2" x14ac:dyDescent="0.25">
      <c r="A179" s="2" t="s">
        <v>238</v>
      </c>
      <c r="B179">
        <v>1</v>
      </c>
    </row>
    <row r="180" spans="1:2" x14ac:dyDescent="0.25">
      <c r="A180" s="2" t="s">
        <v>272</v>
      </c>
      <c r="B180">
        <v>1</v>
      </c>
    </row>
    <row r="181" spans="1:2" x14ac:dyDescent="0.25">
      <c r="A181" s="2" t="s">
        <v>315</v>
      </c>
      <c r="B181">
        <v>1</v>
      </c>
    </row>
    <row r="182" spans="1:2" x14ac:dyDescent="0.25">
      <c r="A182" s="2" t="s">
        <v>551</v>
      </c>
      <c r="B182">
        <v>1</v>
      </c>
    </row>
    <row r="183" spans="1:2" x14ac:dyDescent="0.25">
      <c r="A183" s="2" t="s">
        <v>344</v>
      </c>
      <c r="B183">
        <v>11</v>
      </c>
    </row>
    <row r="184" spans="1:2" x14ac:dyDescent="0.25">
      <c r="A184" s="2" t="s">
        <v>84</v>
      </c>
      <c r="B184">
        <v>1</v>
      </c>
    </row>
    <row r="185" spans="1:2" x14ac:dyDescent="0.25">
      <c r="A185" s="2" t="s">
        <v>424</v>
      </c>
      <c r="B185">
        <v>1</v>
      </c>
    </row>
    <row r="186" spans="1:2" x14ac:dyDescent="0.25">
      <c r="A186" s="2" t="s">
        <v>233</v>
      </c>
      <c r="B186">
        <v>1</v>
      </c>
    </row>
    <row r="187" spans="1:2" x14ac:dyDescent="0.25">
      <c r="A187" s="2" t="s">
        <v>325</v>
      </c>
      <c r="B187">
        <v>2</v>
      </c>
    </row>
    <row r="188" spans="1:2" x14ac:dyDescent="0.25">
      <c r="A188" s="2" t="s">
        <v>614</v>
      </c>
      <c r="B188">
        <v>1</v>
      </c>
    </row>
    <row r="189" spans="1:2" x14ac:dyDescent="0.25">
      <c r="A189" s="2" t="s">
        <v>515</v>
      </c>
      <c r="B189">
        <v>1</v>
      </c>
    </row>
    <row r="190" spans="1:2" x14ac:dyDescent="0.25">
      <c r="A190" s="2" t="s">
        <v>563</v>
      </c>
      <c r="B190">
        <v>1</v>
      </c>
    </row>
    <row r="191" spans="1:2" x14ac:dyDescent="0.25">
      <c r="A191" s="2" t="s">
        <v>101</v>
      </c>
      <c r="B191">
        <v>1</v>
      </c>
    </row>
    <row r="192" spans="1:2" x14ac:dyDescent="0.25">
      <c r="A192" s="2" t="s">
        <v>80</v>
      </c>
      <c r="B192">
        <v>1</v>
      </c>
    </row>
    <row r="193" spans="1:2" x14ac:dyDescent="0.25">
      <c r="A193" s="2" t="s">
        <v>295</v>
      </c>
      <c r="B193">
        <v>1</v>
      </c>
    </row>
    <row r="194" spans="1:2" x14ac:dyDescent="0.25">
      <c r="A194" s="2" t="s">
        <v>87</v>
      </c>
      <c r="B194">
        <v>1</v>
      </c>
    </row>
    <row r="195" spans="1:2" x14ac:dyDescent="0.25">
      <c r="A195" s="2" t="s">
        <v>156</v>
      </c>
      <c r="B195">
        <v>1</v>
      </c>
    </row>
    <row r="196" spans="1:2" x14ac:dyDescent="0.25">
      <c r="A196" s="2" t="s">
        <v>373</v>
      </c>
      <c r="B196">
        <v>1</v>
      </c>
    </row>
    <row r="197" spans="1:2" x14ac:dyDescent="0.25">
      <c r="A197" s="2" t="s">
        <v>203</v>
      </c>
      <c r="B197">
        <v>3</v>
      </c>
    </row>
    <row r="198" spans="1:2" x14ac:dyDescent="0.25">
      <c r="A198" s="2" t="s">
        <v>135</v>
      </c>
      <c r="B198">
        <v>1</v>
      </c>
    </row>
    <row r="199" spans="1:2" x14ac:dyDescent="0.25">
      <c r="A199" s="2" t="s">
        <v>412</v>
      </c>
      <c r="B199">
        <v>1</v>
      </c>
    </row>
    <row r="200" spans="1:2" x14ac:dyDescent="0.25">
      <c r="A200" s="2" t="s">
        <v>304</v>
      </c>
      <c r="B200">
        <v>1</v>
      </c>
    </row>
    <row r="201" spans="1:2" x14ac:dyDescent="0.25">
      <c r="A201" s="2" t="s">
        <v>68</v>
      </c>
      <c r="B201">
        <v>12</v>
      </c>
    </row>
    <row r="202" spans="1:2" x14ac:dyDescent="0.25">
      <c r="A202" s="2" t="s">
        <v>532</v>
      </c>
      <c r="B202">
        <v>1</v>
      </c>
    </row>
    <row r="203" spans="1:2" x14ac:dyDescent="0.25">
      <c r="A203" s="2" t="s">
        <v>52</v>
      </c>
      <c r="B203">
        <v>2</v>
      </c>
    </row>
    <row r="204" spans="1:2" x14ac:dyDescent="0.25">
      <c r="A204" s="2" t="s">
        <v>569</v>
      </c>
      <c r="B204">
        <v>1</v>
      </c>
    </row>
    <row r="205" spans="1:2" x14ac:dyDescent="0.25">
      <c r="A205" s="2" t="s">
        <v>190</v>
      </c>
      <c r="B205">
        <v>2</v>
      </c>
    </row>
    <row r="206" spans="1:2" x14ac:dyDescent="0.25">
      <c r="A206" s="2" t="s">
        <v>455</v>
      </c>
      <c r="B206">
        <v>1</v>
      </c>
    </row>
    <row r="207" spans="1:2" x14ac:dyDescent="0.25">
      <c r="A207" s="2" t="s">
        <v>121</v>
      </c>
      <c r="B207">
        <v>1</v>
      </c>
    </row>
    <row r="208" spans="1:2" x14ac:dyDescent="0.25">
      <c r="A208" s="2" t="s">
        <v>376</v>
      </c>
      <c r="B208">
        <v>1</v>
      </c>
    </row>
    <row r="209" spans="1:2" x14ac:dyDescent="0.25">
      <c r="A209" s="2" t="s">
        <v>393</v>
      </c>
      <c r="B209">
        <v>1</v>
      </c>
    </row>
    <row r="210" spans="1:2" x14ac:dyDescent="0.25">
      <c r="A210" s="2" t="s">
        <v>459</v>
      </c>
      <c r="B210">
        <v>1</v>
      </c>
    </row>
    <row r="211" spans="1:2" x14ac:dyDescent="0.25">
      <c r="A211" s="2" t="s">
        <v>287</v>
      </c>
      <c r="B211">
        <v>1</v>
      </c>
    </row>
    <row r="212" spans="1:2" x14ac:dyDescent="0.25">
      <c r="A212" s="2" t="s">
        <v>126</v>
      </c>
      <c r="B212">
        <v>4</v>
      </c>
    </row>
    <row r="213" spans="1:2" x14ac:dyDescent="0.25">
      <c r="A213" s="2" t="s">
        <v>631</v>
      </c>
      <c r="B213">
        <v>1</v>
      </c>
    </row>
    <row r="214" spans="1:2" x14ac:dyDescent="0.25">
      <c r="A214" s="2" t="s">
        <v>623</v>
      </c>
      <c r="B214">
        <v>1</v>
      </c>
    </row>
    <row r="215" spans="1:2" x14ac:dyDescent="0.25">
      <c r="A215" s="2" t="s">
        <v>143</v>
      </c>
      <c r="B215">
        <v>1</v>
      </c>
    </row>
    <row r="216" spans="1:2" x14ac:dyDescent="0.25">
      <c r="A216" s="2" t="s">
        <v>256</v>
      </c>
      <c r="B216">
        <v>1</v>
      </c>
    </row>
    <row r="217" spans="1:2" x14ac:dyDescent="0.25">
      <c r="A217" s="2" t="s">
        <v>300</v>
      </c>
      <c r="B217">
        <v>1</v>
      </c>
    </row>
    <row r="218" spans="1:2" x14ac:dyDescent="0.25">
      <c r="A218" s="2" t="s">
        <v>439</v>
      </c>
      <c r="B218">
        <v>1</v>
      </c>
    </row>
    <row r="219" spans="1:2" x14ac:dyDescent="0.25">
      <c r="A219" s="2" t="s">
        <v>429</v>
      </c>
      <c r="B219">
        <v>1</v>
      </c>
    </row>
    <row r="220" spans="1:2" x14ac:dyDescent="0.25">
      <c r="A220" s="2" t="s">
        <v>204</v>
      </c>
      <c r="B220">
        <v>1</v>
      </c>
    </row>
    <row r="221" spans="1:2" x14ac:dyDescent="0.25">
      <c r="A221" s="2" t="s">
        <v>250</v>
      </c>
      <c r="B221">
        <v>1</v>
      </c>
    </row>
    <row r="222" spans="1:2" x14ac:dyDescent="0.25">
      <c r="A222" s="2" t="s">
        <v>453</v>
      </c>
      <c r="B222">
        <v>1</v>
      </c>
    </row>
    <row r="223" spans="1:2" x14ac:dyDescent="0.25">
      <c r="A223" s="2" t="s">
        <v>230</v>
      </c>
      <c r="B223">
        <v>1</v>
      </c>
    </row>
    <row r="224" spans="1:2" x14ac:dyDescent="0.25">
      <c r="A224" s="2" t="s">
        <v>605</v>
      </c>
      <c r="B224">
        <v>1</v>
      </c>
    </row>
    <row r="225" spans="1:2" x14ac:dyDescent="0.25">
      <c r="A225" s="2" t="s">
        <v>571</v>
      </c>
      <c r="B225">
        <v>1</v>
      </c>
    </row>
    <row r="226" spans="1:2" x14ac:dyDescent="0.25">
      <c r="A226" s="2" t="s">
        <v>173</v>
      </c>
      <c r="B226">
        <v>1</v>
      </c>
    </row>
    <row r="227" spans="1:2" x14ac:dyDescent="0.25">
      <c r="A227" s="2" t="s">
        <v>350</v>
      </c>
      <c r="B227">
        <v>2</v>
      </c>
    </row>
    <row r="228" spans="1:2" x14ac:dyDescent="0.25">
      <c r="A228" s="2" t="s">
        <v>398</v>
      </c>
      <c r="B228">
        <v>1</v>
      </c>
    </row>
    <row r="229" spans="1:2" x14ac:dyDescent="0.25">
      <c r="A229" s="2" t="s">
        <v>174</v>
      </c>
      <c r="B229">
        <v>5</v>
      </c>
    </row>
    <row r="230" spans="1:2" x14ac:dyDescent="0.25">
      <c r="A230" s="2" t="s">
        <v>302</v>
      </c>
      <c r="B230">
        <v>1</v>
      </c>
    </row>
    <row r="231" spans="1:2" x14ac:dyDescent="0.25">
      <c r="A231" s="2" t="s">
        <v>537</v>
      </c>
      <c r="B231">
        <v>1</v>
      </c>
    </row>
    <row r="232" spans="1:2" x14ac:dyDescent="0.25">
      <c r="A232" s="2" t="s">
        <v>159</v>
      </c>
      <c r="B232">
        <v>2</v>
      </c>
    </row>
    <row r="233" spans="1:2" x14ac:dyDescent="0.25">
      <c r="A233" s="2" t="s">
        <v>558</v>
      </c>
      <c r="B233">
        <v>1</v>
      </c>
    </row>
    <row r="234" spans="1:2" x14ac:dyDescent="0.25">
      <c r="A234" s="2" t="s">
        <v>414</v>
      </c>
      <c r="B234">
        <v>4</v>
      </c>
    </row>
    <row r="235" spans="1:2" x14ac:dyDescent="0.25">
      <c r="A235" s="2" t="s">
        <v>397</v>
      </c>
      <c r="B235">
        <v>1</v>
      </c>
    </row>
    <row r="236" spans="1:2" x14ac:dyDescent="0.25">
      <c r="A236" s="2" t="s">
        <v>181</v>
      </c>
      <c r="B236">
        <v>1</v>
      </c>
    </row>
    <row r="237" spans="1:2" x14ac:dyDescent="0.25">
      <c r="A237" s="2" t="s">
        <v>465</v>
      </c>
      <c r="B237">
        <v>1</v>
      </c>
    </row>
    <row r="238" spans="1:2" x14ac:dyDescent="0.25">
      <c r="A238" s="2" t="s">
        <v>283</v>
      </c>
      <c r="B238">
        <v>1</v>
      </c>
    </row>
    <row r="239" spans="1:2" x14ac:dyDescent="0.25">
      <c r="A239" s="2" t="s">
        <v>418</v>
      </c>
      <c r="B239">
        <v>1</v>
      </c>
    </row>
    <row r="240" spans="1:2" x14ac:dyDescent="0.25">
      <c r="A240" s="2" t="s">
        <v>621</v>
      </c>
      <c r="B240">
        <v>1</v>
      </c>
    </row>
    <row r="241" spans="1:2" x14ac:dyDescent="0.25">
      <c r="A241" s="2" t="s">
        <v>389</v>
      </c>
      <c r="B241">
        <v>2</v>
      </c>
    </row>
    <row r="242" spans="1:2" x14ac:dyDescent="0.25">
      <c r="A242" s="2" t="s">
        <v>210</v>
      </c>
      <c r="B242">
        <v>1</v>
      </c>
    </row>
    <row r="243" spans="1:2" x14ac:dyDescent="0.25">
      <c r="A243" s="2" t="s">
        <v>193</v>
      </c>
      <c r="B243">
        <v>1</v>
      </c>
    </row>
    <row r="244" spans="1:2" x14ac:dyDescent="0.25">
      <c r="A244" s="2" t="s">
        <v>99</v>
      </c>
      <c r="B244">
        <v>2</v>
      </c>
    </row>
    <row r="245" spans="1:2" x14ac:dyDescent="0.25">
      <c r="A245" s="2" t="s">
        <v>636</v>
      </c>
      <c r="B245">
        <v>1</v>
      </c>
    </row>
    <row r="246" spans="1:2" x14ac:dyDescent="0.25">
      <c r="A246" s="2" t="s">
        <v>378</v>
      </c>
      <c r="B246">
        <v>1</v>
      </c>
    </row>
    <row r="247" spans="1:2" x14ac:dyDescent="0.25">
      <c r="A247" s="2" t="s">
        <v>61</v>
      </c>
      <c r="B247">
        <v>1</v>
      </c>
    </row>
    <row r="248" spans="1:2" x14ac:dyDescent="0.25">
      <c r="A248" s="2" t="s">
        <v>585</v>
      </c>
      <c r="B248">
        <v>1</v>
      </c>
    </row>
    <row r="249" spans="1:2" x14ac:dyDescent="0.25">
      <c r="A249" s="2" t="s">
        <v>533</v>
      </c>
      <c r="B249">
        <v>1</v>
      </c>
    </row>
    <row r="250" spans="1:2" x14ac:dyDescent="0.25">
      <c r="A250" s="2" t="s">
        <v>482</v>
      </c>
      <c r="B250">
        <v>1</v>
      </c>
    </row>
    <row r="251" spans="1:2" x14ac:dyDescent="0.25">
      <c r="A251" s="2" t="s">
        <v>575</v>
      </c>
      <c r="B251">
        <v>1</v>
      </c>
    </row>
    <row r="252" spans="1:2" x14ac:dyDescent="0.25">
      <c r="A252" s="2" t="s">
        <v>124</v>
      </c>
      <c r="B252">
        <v>1</v>
      </c>
    </row>
    <row r="253" spans="1:2" x14ac:dyDescent="0.25">
      <c r="A253" s="2" t="s">
        <v>77</v>
      </c>
      <c r="B253">
        <v>1</v>
      </c>
    </row>
    <row r="254" spans="1:2" x14ac:dyDescent="0.25">
      <c r="A254" s="2" t="s">
        <v>328</v>
      </c>
      <c r="B254">
        <v>1</v>
      </c>
    </row>
    <row r="255" spans="1:2" x14ac:dyDescent="0.25">
      <c r="A255" s="2" t="s">
        <v>687</v>
      </c>
      <c r="B255">
        <v>455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A933-3B5E-41D8-9D90-0EF44FFD6240}">
  <dimension ref="A3:E34"/>
  <sheetViews>
    <sheetView workbookViewId="0">
      <selection activeCell="E25" sqref="E25"/>
    </sheetView>
  </sheetViews>
  <sheetFormatPr baseColWidth="10" defaultRowHeight="13.2" x14ac:dyDescent="0.25"/>
  <cols>
    <col min="1" max="1" width="20.5546875" bestFit="1" customWidth="1"/>
    <col min="2" max="2" width="47.6640625" bestFit="1" customWidth="1"/>
    <col min="4" max="4" width="20" customWidth="1"/>
    <col min="5" max="5" width="43.44140625" customWidth="1"/>
  </cols>
  <sheetData>
    <row r="3" spans="1:5" x14ac:dyDescent="0.25">
      <c r="A3" s="1" t="s">
        <v>686</v>
      </c>
      <c r="B3" t="s">
        <v>689</v>
      </c>
    </row>
    <row r="4" spans="1:5" x14ac:dyDescent="0.25">
      <c r="A4" s="2">
        <v>99</v>
      </c>
      <c r="B4">
        <v>1</v>
      </c>
      <c r="D4" t="s">
        <v>686</v>
      </c>
      <c r="E4" t="s">
        <v>689</v>
      </c>
    </row>
    <row r="5" spans="1:5" x14ac:dyDescent="0.25">
      <c r="A5" s="2">
        <v>1983</v>
      </c>
      <c r="B5">
        <v>2</v>
      </c>
      <c r="D5">
        <v>1983</v>
      </c>
      <c r="E5">
        <v>2</v>
      </c>
    </row>
    <row r="6" spans="1:5" x14ac:dyDescent="0.25">
      <c r="A6" s="2">
        <v>1988</v>
      </c>
      <c r="B6">
        <v>1</v>
      </c>
      <c r="D6">
        <v>1988</v>
      </c>
      <c r="E6">
        <v>1</v>
      </c>
    </row>
    <row r="7" spans="1:5" x14ac:dyDescent="0.25">
      <c r="A7" s="2">
        <v>1990</v>
      </c>
      <c r="B7">
        <v>2</v>
      </c>
      <c r="D7">
        <v>1990</v>
      </c>
      <c r="E7">
        <v>2</v>
      </c>
    </row>
    <row r="8" spans="1:5" x14ac:dyDescent="0.25">
      <c r="A8" s="2">
        <v>1992</v>
      </c>
      <c r="B8">
        <v>1</v>
      </c>
      <c r="D8">
        <v>1992</v>
      </c>
      <c r="E8">
        <v>1</v>
      </c>
    </row>
    <row r="9" spans="1:5" x14ac:dyDescent="0.25">
      <c r="A9" s="2">
        <v>1993</v>
      </c>
      <c r="B9">
        <v>2</v>
      </c>
      <c r="D9">
        <v>1993</v>
      </c>
      <c r="E9">
        <v>2</v>
      </c>
    </row>
    <row r="10" spans="1:5" x14ac:dyDescent="0.25">
      <c r="A10" s="2">
        <v>1995</v>
      </c>
      <c r="B10">
        <v>2</v>
      </c>
      <c r="D10">
        <v>1995</v>
      </c>
      <c r="E10">
        <v>2</v>
      </c>
    </row>
    <row r="11" spans="1:5" x14ac:dyDescent="0.25">
      <c r="A11" s="2">
        <v>1996</v>
      </c>
      <c r="B11">
        <v>8</v>
      </c>
      <c r="D11">
        <v>1996</v>
      </c>
      <c r="E11">
        <v>8</v>
      </c>
    </row>
    <row r="12" spans="1:5" x14ac:dyDescent="0.25">
      <c r="A12" s="2">
        <v>1997</v>
      </c>
      <c r="B12">
        <v>8</v>
      </c>
      <c r="D12">
        <v>1997</v>
      </c>
      <c r="E12">
        <v>8</v>
      </c>
    </row>
    <row r="13" spans="1:5" x14ac:dyDescent="0.25">
      <c r="A13" s="2">
        <v>1998</v>
      </c>
      <c r="B13">
        <v>12</v>
      </c>
      <c r="D13">
        <v>1998</v>
      </c>
      <c r="E13">
        <v>13</v>
      </c>
    </row>
    <row r="14" spans="1:5" x14ac:dyDescent="0.25">
      <c r="A14" s="2">
        <v>1999</v>
      </c>
      <c r="B14">
        <v>23</v>
      </c>
      <c r="D14">
        <v>1999</v>
      </c>
      <c r="E14">
        <v>25</v>
      </c>
    </row>
    <row r="15" spans="1:5" x14ac:dyDescent="0.25">
      <c r="A15" s="2">
        <v>2000</v>
      </c>
      <c r="B15">
        <v>82</v>
      </c>
      <c r="D15">
        <v>2000</v>
      </c>
      <c r="E15">
        <v>83</v>
      </c>
    </row>
    <row r="16" spans="1:5" x14ac:dyDescent="0.25">
      <c r="A16" s="2">
        <v>2001</v>
      </c>
      <c r="B16">
        <v>180</v>
      </c>
      <c r="D16">
        <v>2001</v>
      </c>
      <c r="E16">
        <v>187</v>
      </c>
    </row>
    <row r="17" spans="1:5" x14ac:dyDescent="0.25">
      <c r="A17" s="2">
        <v>2002</v>
      </c>
      <c r="B17">
        <v>177</v>
      </c>
      <c r="D17">
        <v>2002</v>
      </c>
      <c r="E17">
        <v>182</v>
      </c>
    </row>
    <row r="18" spans="1:5" x14ac:dyDescent="0.25">
      <c r="A18" s="2">
        <v>2003</v>
      </c>
      <c r="B18">
        <v>17</v>
      </c>
      <c r="D18">
        <v>2003</v>
      </c>
      <c r="E18">
        <v>17</v>
      </c>
    </row>
    <row r="19" spans="1:5" x14ac:dyDescent="0.25">
      <c r="A19" s="2">
        <v>2004</v>
      </c>
      <c r="B19">
        <v>1</v>
      </c>
      <c r="D19">
        <v>2004</v>
      </c>
      <c r="E19">
        <v>1</v>
      </c>
    </row>
    <row r="20" spans="1:5" x14ac:dyDescent="0.25">
      <c r="A20" s="2">
        <v>1041999</v>
      </c>
      <c r="B20">
        <v>1</v>
      </c>
      <c r="D20" t="s">
        <v>687</v>
      </c>
      <c r="E20">
        <v>534</v>
      </c>
    </row>
    <row r="21" spans="1:5" x14ac:dyDescent="0.25">
      <c r="A21" s="2">
        <v>5082001</v>
      </c>
      <c r="B21">
        <v>1</v>
      </c>
    </row>
    <row r="22" spans="1:5" x14ac:dyDescent="0.25">
      <c r="A22" s="2">
        <v>7052002</v>
      </c>
      <c r="B22">
        <v>1</v>
      </c>
    </row>
    <row r="23" spans="1:5" x14ac:dyDescent="0.25">
      <c r="A23" s="2">
        <v>8042002</v>
      </c>
      <c r="B23">
        <v>1</v>
      </c>
    </row>
    <row r="24" spans="1:5" x14ac:dyDescent="0.25">
      <c r="A24" s="2">
        <v>10072001</v>
      </c>
      <c r="B24">
        <v>1</v>
      </c>
    </row>
    <row r="25" spans="1:5" x14ac:dyDescent="0.25">
      <c r="A25" s="2">
        <v>14082002</v>
      </c>
      <c r="B25">
        <v>1</v>
      </c>
    </row>
    <row r="26" spans="1:5" x14ac:dyDescent="0.25">
      <c r="A26" s="2">
        <v>17042001</v>
      </c>
      <c r="B26">
        <v>1</v>
      </c>
    </row>
    <row r="27" spans="1:5" x14ac:dyDescent="0.25">
      <c r="A27" s="2">
        <v>18072000</v>
      </c>
      <c r="B27">
        <v>1</v>
      </c>
    </row>
    <row r="28" spans="1:5" x14ac:dyDescent="0.25">
      <c r="A28" s="2">
        <v>24042002</v>
      </c>
      <c r="B28">
        <v>1</v>
      </c>
    </row>
    <row r="29" spans="1:5" x14ac:dyDescent="0.25">
      <c r="A29" s="2">
        <v>26012001</v>
      </c>
      <c r="B29">
        <v>1</v>
      </c>
    </row>
    <row r="30" spans="1:5" x14ac:dyDescent="0.25">
      <c r="A30" s="2">
        <v>26041998</v>
      </c>
      <c r="B30">
        <v>1</v>
      </c>
    </row>
    <row r="31" spans="1:5" x14ac:dyDescent="0.25">
      <c r="A31" s="2">
        <v>26122002</v>
      </c>
      <c r="B31">
        <v>1</v>
      </c>
    </row>
    <row r="32" spans="1:5" x14ac:dyDescent="0.25">
      <c r="A32" s="2">
        <v>30102001</v>
      </c>
      <c r="B32">
        <v>1</v>
      </c>
    </row>
    <row r="33" spans="1:2" x14ac:dyDescent="0.25">
      <c r="A33" s="2" t="s">
        <v>404</v>
      </c>
      <c r="B33">
        <v>1</v>
      </c>
    </row>
    <row r="34" spans="1:2" x14ac:dyDescent="0.25">
      <c r="A34" s="2" t="s">
        <v>687</v>
      </c>
      <c r="B34">
        <v>533</v>
      </c>
    </row>
  </sheetData>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D41C-B593-44AA-B816-32C9472B8973}">
  <dimension ref="A3:F99"/>
  <sheetViews>
    <sheetView topLeftCell="A4" workbookViewId="0">
      <selection activeCell="H50" sqref="H50"/>
    </sheetView>
  </sheetViews>
  <sheetFormatPr baseColWidth="10" defaultRowHeight="13.2" x14ac:dyDescent="0.25"/>
  <cols>
    <col min="1" max="1" width="20.5546875" bestFit="1" customWidth="1"/>
    <col min="2" max="2" width="45.33203125" bestFit="1" customWidth="1"/>
    <col min="5" max="5" width="19" customWidth="1"/>
    <col min="6" max="6" width="41.21875" customWidth="1"/>
  </cols>
  <sheetData>
    <row r="3" spans="1:6" x14ac:dyDescent="0.25">
      <c r="A3" s="1" t="s">
        <v>686</v>
      </c>
      <c r="B3" t="s">
        <v>719</v>
      </c>
      <c r="E3" t="s">
        <v>686</v>
      </c>
      <c r="F3" t="s">
        <v>719</v>
      </c>
    </row>
    <row r="4" spans="1:6" x14ac:dyDescent="0.25">
      <c r="A4" s="2">
        <v>1</v>
      </c>
      <c r="B4">
        <v>4</v>
      </c>
      <c r="E4">
        <v>1</v>
      </c>
      <c r="F4">
        <v>4</v>
      </c>
    </row>
    <row r="5" spans="1:6" x14ac:dyDescent="0.25">
      <c r="A5" s="2">
        <v>3</v>
      </c>
      <c r="B5">
        <v>2</v>
      </c>
      <c r="E5">
        <v>3</v>
      </c>
      <c r="F5">
        <v>2</v>
      </c>
    </row>
    <row r="6" spans="1:6" x14ac:dyDescent="0.25">
      <c r="A6" s="2">
        <v>5</v>
      </c>
      <c r="B6">
        <v>1</v>
      </c>
      <c r="E6">
        <v>5</v>
      </c>
      <c r="F6">
        <v>1</v>
      </c>
    </row>
    <row r="7" spans="1:6" x14ac:dyDescent="0.25">
      <c r="A7" s="2">
        <v>7</v>
      </c>
      <c r="B7">
        <v>1</v>
      </c>
      <c r="E7">
        <v>7</v>
      </c>
      <c r="F7">
        <v>1</v>
      </c>
    </row>
    <row r="8" spans="1:6" x14ac:dyDescent="0.25">
      <c r="A8" s="2">
        <v>10</v>
      </c>
      <c r="B8">
        <v>1</v>
      </c>
      <c r="E8">
        <v>10</v>
      </c>
      <c r="F8">
        <v>1</v>
      </c>
    </row>
    <row r="9" spans="1:6" x14ac:dyDescent="0.25">
      <c r="A9" s="2">
        <v>11</v>
      </c>
      <c r="B9">
        <v>11</v>
      </c>
      <c r="E9">
        <v>11</v>
      </c>
      <c r="F9">
        <v>15</v>
      </c>
    </row>
    <row r="10" spans="1:6" x14ac:dyDescent="0.25">
      <c r="A10" s="2">
        <v>12</v>
      </c>
      <c r="B10">
        <v>1</v>
      </c>
      <c r="E10">
        <v>12</v>
      </c>
      <c r="F10">
        <v>1</v>
      </c>
    </row>
    <row r="11" spans="1:6" x14ac:dyDescent="0.25">
      <c r="A11" s="2">
        <v>13</v>
      </c>
      <c r="B11">
        <v>2</v>
      </c>
      <c r="E11">
        <v>13</v>
      </c>
      <c r="F11">
        <v>2</v>
      </c>
    </row>
    <row r="12" spans="1:6" x14ac:dyDescent="0.25">
      <c r="A12" s="2">
        <v>14</v>
      </c>
      <c r="B12">
        <v>7</v>
      </c>
      <c r="E12">
        <v>14</v>
      </c>
      <c r="F12">
        <v>9</v>
      </c>
    </row>
    <row r="13" spans="1:6" x14ac:dyDescent="0.25">
      <c r="A13" s="2">
        <v>16</v>
      </c>
      <c r="B13">
        <v>1</v>
      </c>
      <c r="E13">
        <v>16</v>
      </c>
      <c r="F13">
        <v>1</v>
      </c>
    </row>
    <row r="14" spans="1:6" x14ac:dyDescent="0.25">
      <c r="A14" s="2">
        <v>17</v>
      </c>
      <c r="B14">
        <v>8</v>
      </c>
      <c r="E14">
        <v>17</v>
      </c>
      <c r="F14">
        <v>8</v>
      </c>
    </row>
    <row r="15" spans="1:6" x14ac:dyDescent="0.25">
      <c r="A15" s="2">
        <v>21</v>
      </c>
      <c r="B15">
        <v>2</v>
      </c>
      <c r="E15">
        <v>21</v>
      </c>
      <c r="F15">
        <v>2</v>
      </c>
    </row>
    <row r="16" spans="1:6" x14ac:dyDescent="0.25">
      <c r="A16" s="2">
        <v>22</v>
      </c>
      <c r="B16">
        <v>5</v>
      </c>
      <c r="E16">
        <v>22</v>
      </c>
      <c r="F16">
        <v>5</v>
      </c>
    </row>
    <row r="17" spans="1:6" x14ac:dyDescent="0.25">
      <c r="A17" s="2">
        <v>25</v>
      </c>
      <c r="B17">
        <v>2</v>
      </c>
      <c r="E17">
        <v>25</v>
      </c>
      <c r="F17">
        <v>2</v>
      </c>
    </row>
    <row r="18" spans="1:6" x14ac:dyDescent="0.25">
      <c r="A18" s="2">
        <v>26</v>
      </c>
      <c r="B18">
        <v>5</v>
      </c>
      <c r="E18">
        <v>26</v>
      </c>
      <c r="F18">
        <v>5</v>
      </c>
    </row>
    <row r="19" spans="1:6" x14ac:dyDescent="0.25">
      <c r="A19" s="2">
        <v>27</v>
      </c>
      <c r="B19">
        <v>1</v>
      </c>
      <c r="E19">
        <v>27</v>
      </c>
      <c r="F19">
        <v>2</v>
      </c>
    </row>
    <row r="20" spans="1:6" x14ac:dyDescent="0.25">
      <c r="A20" s="2">
        <v>28</v>
      </c>
      <c r="B20">
        <v>1</v>
      </c>
      <c r="E20">
        <v>28</v>
      </c>
      <c r="F20">
        <v>1</v>
      </c>
    </row>
    <row r="21" spans="1:6" x14ac:dyDescent="0.25">
      <c r="A21" s="2">
        <v>29</v>
      </c>
      <c r="B21">
        <v>2</v>
      </c>
      <c r="E21">
        <v>29</v>
      </c>
      <c r="F21">
        <v>2</v>
      </c>
    </row>
    <row r="22" spans="1:6" x14ac:dyDescent="0.25">
      <c r="A22" s="2">
        <v>30</v>
      </c>
      <c r="B22">
        <v>3</v>
      </c>
      <c r="E22">
        <v>30</v>
      </c>
      <c r="F22">
        <v>3</v>
      </c>
    </row>
    <row r="23" spans="1:6" x14ac:dyDescent="0.25">
      <c r="A23" s="2">
        <v>31</v>
      </c>
      <c r="B23">
        <v>2</v>
      </c>
      <c r="E23">
        <v>31</v>
      </c>
      <c r="F23">
        <v>2</v>
      </c>
    </row>
    <row r="24" spans="1:6" x14ac:dyDescent="0.25">
      <c r="A24" s="2">
        <v>33</v>
      </c>
      <c r="B24">
        <v>1</v>
      </c>
      <c r="E24">
        <v>33</v>
      </c>
      <c r="F24">
        <v>1</v>
      </c>
    </row>
    <row r="25" spans="1:6" x14ac:dyDescent="0.25">
      <c r="A25" s="2">
        <v>34</v>
      </c>
      <c r="B25">
        <v>1</v>
      </c>
      <c r="E25">
        <v>34</v>
      </c>
      <c r="F25">
        <v>1</v>
      </c>
    </row>
    <row r="26" spans="1:6" x14ac:dyDescent="0.25">
      <c r="A26" s="2">
        <v>35</v>
      </c>
      <c r="B26">
        <v>4</v>
      </c>
      <c r="E26">
        <v>35</v>
      </c>
      <c r="F26">
        <v>4</v>
      </c>
    </row>
    <row r="27" spans="1:6" x14ac:dyDescent="0.25">
      <c r="A27" s="2">
        <v>37</v>
      </c>
      <c r="B27">
        <v>3</v>
      </c>
      <c r="E27">
        <v>37</v>
      </c>
      <c r="F27">
        <v>3</v>
      </c>
    </row>
    <row r="28" spans="1:6" x14ac:dyDescent="0.25">
      <c r="A28" s="2">
        <v>38</v>
      </c>
      <c r="B28">
        <v>33</v>
      </c>
      <c r="E28">
        <v>38</v>
      </c>
      <c r="F28">
        <v>33</v>
      </c>
    </row>
    <row r="29" spans="1:6" x14ac:dyDescent="0.25">
      <c r="A29" s="2">
        <v>42</v>
      </c>
      <c r="B29">
        <v>4</v>
      </c>
      <c r="E29">
        <v>42</v>
      </c>
      <c r="F29">
        <v>4</v>
      </c>
    </row>
    <row r="30" spans="1:6" x14ac:dyDescent="0.25">
      <c r="A30" s="2">
        <v>44</v>
      </c>
      <c r="B30">
        <v>5</v>
      </c>
      <c r="E30">
        <v>44</v>
      </c>
      <c r="F30">
        <v>5</v>
      </c>
    </row>
    <row r="31" spans="1:6" x14ac:dyDescent="0.25">
      <c r="A31" s="2">
        <v>45</v>
      </c>
      <c r="B31">
        <v>3</v>
      </c>
      <c r="E31">
        <v>45</v>
      </c>
      <c r="F31">
        <v>3</v>
      </c>
    </row>
    <row r="32" spans="1:6" x14ac:dyDescent="0.25">
      <c r="A32" s="2">
        <v>49</v>
      </c>
      <c r="B32">
        <v>3</v>
      </c>
      <c r="E32">
        <v>49</v>
      </c>
      <c r="F32">
        <v>3</v>
      </c>
    </row>
    <row r="33" spans="1:6" x14ac:dyDescent="0.25">
      <c r="A33" s="2">
        <v>53</v>
      </c>
      <c r="B33">
        <v>1</v>
      </c>
      <c r="E33">
        <v>53</v>
      </c>
      <c r="F33">
        <v>1</v>
      </c>
    </row>
    <row r="34" spans="1:6" x14ac:dyDescent="0.25">
      <c r="A34" s="2">
        <v>56</v>
      </c>
      <c r="B34">
        <v>9</v>
      </c>
      <c r="E34">
        <v>56</v>
      </c>
      <c r="F34">
        <v>9</v>
      </c>
    </row>
    <row r="35" spans="1:6" x14ac:dyDescent="0.25">
      <c r="A35" s="2">
        <v>60</v>
      </c>
      <c r="B35">
        <v>2</v>
      </c>
      <c r="E35">
        <v>60</v>
      </c>
      <c r="F35">
        <v>2</v>
      </c>
    </row>
    <row r="36" spans="1:6" x14ac:dyDescent="0.25">
      <c r="A36" s="2">
        <v>67</v>
      </c>
      <c r="B36">
        <v>1</v>
      </c>
      <c r="E36">
        <v>61</v>
      </c>
      <c r="F36">
        <v>1</v>
      </c>
    </row>
    <row r="37" spans="1:6" x14ac:dyDescent="0.25">
      <c r="A37" s="2">
        <v>69</v>
      </c>
      <c r="B37">
        <v>34</v>
      </c>
      <c r="E37">
        <v>67</v>
      </c>
      <c r="F37">
        <v>1</v>
      </c>
    </row>
    <row r="38" spans="1:6" x14ac:dyDescent="0.25">
      <c r="A38" s="2">
        <v>73</v>
      </c>
      <c r="B38">
        <v>3</v>
      </c>
      <c r="E38">
        <v>69</v>
      </c>
      <c r="F38">
        <v>40</v>
      </c>
    </row>
    <row r="39" spans="1:6" x14ac:dyDescent="0.25">
      <c r="A39" s="2">
        <v>74</v>
      </c>
      <c r="B39">
        <v>2</v>
      </c>
      <c r="E39">
        <v>73</v>
      </c>
      <c r="F39">
        <v>3</v>
      </c>
    </row>
    <row r="40" spans="1:6" x14ac:dyDescent="0.25">
      <c r="A40" s="2">
        <v>75</v>
      </c>
      <c r="B40">
        <v>43</v>
      </c>
      <c r="E40">
        <v>74</v>
      </c>
      <c r="F40">
        <v>2</v>
      </c>
    </row>
    <row r="41" spans="1:6" x14ac:dyDescent="0.25">
      <c r="A41" s="2">
        <v>76</v>
      </c>
      <c r="B41">
        <v>2</v>
      </c>
      <c r="E41">
        <v>75</v>
      </c>
      <c r="F41">
        <f>43+17</f>
        <v>60</v>
      </c>
    </row>
    <row r="42" spans="1:6" x14ac:dyDescent="0.25">
      <c r="A42" s="2">
        <v>77</v>
      </c>
      <c r="B42">
        <v>9</v>
      </c>
      <c r="E42">
        <v>76</v>
      </c>
      <c r="F42">
        <v>3</v>
      </c>
    </row>
    <row r="43" spans="1:6" x14ac:dyDescent="0.25">
      <c r="A43" s="2">
        <v>78</v>
      </c>
      <c r="B43">
        <v>22</v>
      </c>
      <c r="E43">
        <v>77</v>
      </c>
      <c r="F43">
        <v>11</v>
      </c>
    </row>
    <row r="44" spans="1:6" x14ac:dyDescent="0.25">
      <c r="A44" s="2">
        <v>79</v>
      </c>
      <c r="B44">
        <v>41</v>
      </c>
      <c r="E44">
        <v>78</v>
      </c>
      <c r="F44">
        <v>25</v>
      </c>
    </row>
    <row r="45" spans="1:6" x14ac:dyDescent="0.25">
      <c r="A45" s="2">
        <v>82</v>
      </c>
      <c r="B45">
        <v>1</v>
      </c>
      <c r="E45">
        <v>79</v>
      </c>
      <c r="F45">
        <v>49</v>
      </c>
    </row>
    <row r="46" spans="1:6" x14ac:dyDescent="0.25">
      <c r="A46" s="2">
        <v>84</v>
      </c>
      <c r="B46">
        <v>8</v>
      </c>
      <c r="E46">
        <v>81</v>
      </c>
      <c r="F46">
        <v>1</v>
      </c>
    </row>
    <row r="47" spans="1:6" x14ac:dyDescent="0.25">
      <c r="A47" s="2">
        <v>85</v>
      </c>
      <c r="B47">
        <v>9</v>
      </c>
      <c r="E47">
        <v>82</v>
      </c>
      <c r="F47">
        <v>1</v>
      </c>
    </row>
    <row r="48" spans="1:6" x14ac:dyDescent="0.25">
      <c r="A48" s="2">
        <v>86</v>
      </c>
      <c r="B48">
        <v>4</v>
      </c>
      <c r="E48">
        <v>84</v>
      </c>
      <c r="F48">
        <v>12</v>
      </c>
    </row>
    <row r="49" spans="1:6" x14ac:dyDescent="0.25">
      <c r="A49" s="2">
        <v>87</v>
      </c>
      <c r="B49">
        <v>1</v>
      </c>
      <c r="E49">
        <v>85</v>
      </c>
      <c r="F49">
        <v>9</v>
      </c>
    </row>
    <row r="50" spans="1:6" x14ac:dyDescent="0.25">
      <c r="A50" s="2">
        <v>89</v>
      </c>
      <c r="B50">
        <v>2</v>
      </c>
      <c r="E50">
        <v>86</v>
      </c>
      <c r="F50">
        <v>4</v>
      </c>
    </row>
    <row r="51" spans="1:6" x14ac:dyDescent="0.25">
      <c r="A51" s="2">
        <v>91</v>
      </c>
      <c r="B51">
        <v>16</v>
      </c>
      <c r="E51">
        <v>87</v>
      </c>
      <c r="F51">
        <v>1</v>
      </c>
    </row>
    <row r="52" spans="1:6" x14ac:dyDescent="0.25">
      <c r="A52" s="2">
        <v>92</v>
      </c>
      <c r="B52">
        <v>37</v>
      </c>
      <c r="E52">
        <v>89</v>
      </c>
      <c r="F52">
        <v>2</v>
      </c>
    </row>
    <row r="53" spans="1:6" x14ac:dyDescent="0.25">
      <c r="A53" s="2">
        <v>93</v>
      </c>
      <c r="B53">
        <v>47</v>
      </c>
      <c r="E53">
        <v>91</v>
      </c>
      <c r="F53">
        <v>16</v>
      </c>
    </row>
    <row r="54" spans="1:6" x14ac:dyDescent="0.25">
      <c r="A54" s="2">
        <v>94</v>
      </c>
      <c r="B54">
        <v>24</v>
      </c>
      <c r="E54">
        <v>92</v>
      </c>
      <c r="F54">
        <v>41</v>
      </c>
    </row>
    <row r="55" spans="1:6" x14ac:dyDescent="0.25">
      <c r="A55" s="2">
        <v>95</v>
      </c>
      <c r="B55">
        <v>32</v>
      </c>
      <c r="E55">
        <v>93</v>
      </c>
      <c r="F55">
        <v>51</v>
      </c>
    </row>
    <row r="56" spans="1:6" x14ac:dyDescent="0.25">
      <c r="A56" s="2">
        <v>384</v>
      </c>
      <c r="B56">
        <v>1</v>
      </c>
      <c r="E56">
        <v>94</v>
      </c>
      <c r="F56">
        <v>25</v>
      </c>
    </row>
    <row r="57" spans="1:6" x14ac:dyDescent="0.25">
      <c r="A57" s="2">
        <v>666</v>
      </c>
      <c r="B57">
        <v>1</v>
      </c>
      <c r="E57">
        <v>95</v>
      </c>
      <c r="F57">
        <v>36</v>
      </c>
    </row>
    <row r="58" spans="1:6" x14ac:dyDescent="0.25">
      <c r="A58" s="2">
        <v>11000</v>
      </c>
      <c r="B58">
        <v>4</v>
      </c>
      <c r="E58" t="s">
        <v>687</v>
      </c>
      <c r="F58">
        <f>SUM(F4:F57)</f>
        <v>532</v>
      </c>
    </row>
    <row r="59" spans="1:6" x14ac:dyDescent="0.25">
      <c r="A59" s="2">
        <v>14000</v>
      </c>
      <c r="B59">
        <v>1</v>
      </c>
    </row>
    <row r="60" spans="1:6" x14ac:dyDescent="0.25">
      <c r="A60" s="2">
        <v>14100</v>
      </c>
      <c r="B60">
        <v>1</v>
      </c>
    </row>
    <row r="61" spans="1:6" x14ac:dyDescent="0.25">
      <c r="A61" s="2">
        <v>27000</v>
      </c>
      <c r="B61">
        <v>1</v>
      </c>
    </row>
    <row r="62" spans="1:6" x14ac:dyDescent="0.25">
      <c r="A62" s="2">
        <v>61300</v>
      </c>
      <c r="B62">
        <v>1</v>
      </c>
    </row>
    <row r="63" spans="1:6" x14ac:dyDescent="0.25">
      <c r="A63" s="2">
        <v>69000</v>
      </c>
      <c r="B63">
        <v>1</v>
      </c>
    </row>
    <row r="64" spans="1:6" x14ac:dyDescent="0.25">
      <c r="A64" s="2">
        <v>69003</v>
      </c>
      <c r="B64">
        <v>1</v>
      </c>
    </row>
    <row r="65" spans="1:2" x14ac:dyDescent="0.25">
      <c r="A65" s="2">
        <v>69290</v>
      </c>
      <c r="B65">
        <v>1</v>
      </c>
    </row>
    <row r="66" spans="1:2" x14ac:dyDescent="0.25">
      <c r="A66" s="2">
        <v>69300</v>
      </c>
      <c r="B66">
        <v>1</v>
      </c>
    </row>
    <row r="67" spans="1:2" x14ac:dyDescent="0.25">
      <c r="A67" s="2">
        <v>69500</v>
      </c>
      <c r="B67">
        <v>1</v>
      </c>
    </row>
    <row r="68" spans="1:2" x14ac:dyDescent="0.25">
      <c r="A68" s="2">
        <v>69800</v>
      </c>
      <c r="B68">
        <v>1</v>
      </c>
    </row>
    <row r="69" spans="1:2" x14ac:dyDescent="0.25">
      <c r="A69" s="2">
        <v>75000</v>
      </c>
      <c r="B69">
        <v>4</v>
      </c>
    </row>
    <row r="70" spans="1:2" x14ac:dyDescent="0.25">
      <c r="A70" s="2">
        <v>75010</v>
      </c>
      <c r="B70">
        <v>1</v>
      </c>
    </row>
    <row r="71" spans="1:2" x14ac:dyDescent="0.25">
      <c r="A71" s="2">
        <v>75015</v>
      </c>
      <c r="B71">
        <v>2</v>
      </c>
    </row>
    <row r="72" spans="1:2" x14ac:dyDescent="0.25">
      <c r="A72" s="2">
        <v>75016</v>
      </c>
      <c r="B72">
        <v>3</v>
      </c>
    </row>
    <row r="73" spans="1:2" x14ac:dyDescent="0.25">
      <c r="A73" s="2">
        <v>75017</v>
      </c>
      <c r="B73">
        <v>2</v>
      </c>
    </row>
    <row r="74" spans="1:2" x14ac:dyDescent="0.25">
      <c r="A74" s="2">
        <v>75018</v>
      </c>
      <c r="B74">
        <v>1</v>
      </c>
    </row>
    <row r="75" spans="1:2" x14ac:dyDescent="0.25">
      <c r="A75" s="2">
        <v>75019</v>
      </c>
      <c r="B75">
        <v>1</v>
      </c>
    </row>
    <row r="76" spans="1:2" x14ac:dyDescent="0.25">
      <c r="A76" s="2">
        <v>75020</v>
      </c>
      <c r="B76">
        <v>1</v>
      </c>
    </row>
    <row r="77" spans="1:2" x14ac:dyDescent="0.25">
      <c r="A77" s="2">
        <v>75116</v>
      </c>
      <c r="B77">
        <v>2</v>
      </c>
    </row>
    <row r="78" spans="1:2" x14ac:dyDescent="0.25">
      <c r="A78" s="2">
        <v>76300</v>
      </c>
      <c r="B78">
        <v>1</v>
      </c>
    </row>
    <row r="79" spans="1:2" x14ac:dyDescent="0.25">
      <c r="A79" s="2">
        <v>77230</v>
      </c>
      <c r="B79">
        <v>1</v>
      </c>
    </row>
    <row r="80" spans="1:2" x14ac:dyDescent="0.25">
      <c r="A80" s="2">
        <v>77400</v>
      </c>
      <c r="B80">
        <v>1</v>
      </c>
    </row>
    <row r="81" spans="1:2" x14ac:dyDescent="0.25">
      <c r="A81" s="2">
        <v>78000</v>
      </c>
      <c r="B81">
        <v>1</v>
      </c>
    </row>
    <row r="82" spans="1:2" x14ac:dyDescent="0.25">
      <c r="A82" s="2">
        <v>78400</v>
      </c>
      <c r="B82">
        <v>1</v>
      </c>
    </row>
    <row r="83" spans="1:2" x14ac:dyDescent="0.25">
      <c r="A83" s="2">
        <v>78990</v>
      </c>
      <c r="B83">
        <v>1</v>
      </c>
    </row>
    <row r="84" spans="1:2" x14ac:dyDescent="0.25">
      <c r="A84" s="2">
        <v>79000</v>
      </c>
      <c r="B84">
        <v>7</v>
      </c>
    </row>
    <row r="85" spans="1:2" x14ac:dyDescent="0.25">
      <c r="A85" s="2">
        <v>79100</v>
      </c>
      <c r="B85">
        <v>1</v>
      </c>
    </row>
    <row r="86" spans="1:2" x14ac:dyDescent="0.25">
      <c r="A86" s="2">
        <v>81100</v>
      </c>
      <c r="B86">
        <v>1</v>
      </c>
    </row>
    <row r="87" spans="1:2" x14ac:dyDescent="0.25">
      <c r="A87" s="2">
        <v>84000</v>
      </c>
      <c r="B87">
        <v>4</v>
      </c>
    </row>
    <row r="88" spans="1:2" x14ac:dyDescent="0.25">
      <c r="A88" s="2">
        <v>92100</v>
      </c>
      <c r="B88">
        <v>1</v>
      </c>
    </row>
    <row r="89" spans="1:2" x14ac:dyDescent="0.25">
      <c r="A89" s="2">
        <v>92120</v>
      </c>
      <c r="B89">
        <v>1</v>
      </c>
    </row>
    <row r="90" spans="1:2" x14ac:dyDescent="0.25">
      <c r="A90" s="2">
        <v>92400</v>
      </c>
      <c r="B90">
        <v>2</v>
      </c>
    </row>
    <row r="91" spans="1:2" x14ac:dyDescent="0.25">
      <c r="A91" s="2">
        <v>93200</v>
      </c>
      <c r="B91">
        <v>2</v>
      </c>
    </row>
    <row r="92" spans="1:2" x14ac:dyDescent="0.25">
      <c r="A92" s="2">
        <v>93380</v>
      </c>
      <c r="B92">
        <v>1</v>
      </c>
    </row>
    <row r="93" spans="1:2" x14ac:dyDescent="0.25">
      <c r="A93" s="2">
        <v>93800</v>
      </c>
      <c r="B93">
        <v>1</v>
      </c>
    </row>
    <row r="94" spans="1:2" x14ac:dyDescent="0.25">
      <c r="A94" s="2">
        <v>94000</v>
      </c>
      <c r="B94">
        <v>1</v>
      </c>
    </row>
    <row r="95" spans="1:2" x14ac:dyDescent="0.25">
      <c r="A95" s="2">
        <v>95190</v>
      </c>
      <c r="B95">
        <v>1</v>
      </c>
    </row>
    <row r="96" spans="1:2" x14ac:dyDescent="0.25">
      <c r="A96" s="2">
        <v>95370</v>
      </c>
      <c r="B96">
        <v>1</v>
      </c>
    </row>
    <row r="97" spans="1:2" x14ac:dyDescent="0.25">
      <c r="A97" s="2">
        <v>95400</v>
      </c>
      <c r="B97">
        <v>1</v>
      </c>
    </row>
    <row r="98" spans="1:2" x14ac:dyDescent="0.25">
      <c r="A98" s="2">
        <v>95500</v>
      </c>
      <c r="B98">
        <v>1</v>
      </c>
    </row>
    <row r="99" spans="1:2" x14ac:dyDescent="0.25">
      <c r="A99" s="2" t="s">
        <v>687</v>
      </c>
      <c r="B99">
        <v>534</v>
      </c>
    </row>
  </sheetData>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B54D-B131-4CBE-A448-D8D5A300BF2C}">
  <dimension ref="A3:F9"/>
  <sheetViews>
    <sheetView workbookViewId="0">
      <selection activeCell="I5" sqref="I5"/>
    </sheetView>
  </sheetViews>
  <sheetFormatPr baseColWidth="10" defaultRowHeight="13.2" x14ac:dyDescent="0.25"/>
  <cols>
    <col min="1" max="1" width="62.5546875" customWidth="1"/>
    <col min="2" max="2" width="23.44140625" bestFit="1" customWidth="1"/>
    <col min="3" max="3" width="15" bestFit="1" customWidth="1"/>
    <col min="4" max="4" width="9.6640625" bestFit="1" customWidth="1"/>
    <col min="5" max="5" width="8" bestFit="1" customWidth="1"/>
    <col min="6" max="6" width="12.33203125" bestFit="1" customWidth="1"/>
  </cols>
  <sheetData>
    <row r="3" spans="1:6" x14ac:dyDescent="0.25">
      <c r="A3" s="1" t="s">
        <v>693</v>
      </c>
      <c r="B3" s="1" t="s">
        <v>745</v>
      </c>
    </row>
    <row r="4" spans="1:6" x14ac:dyDescent="0.25">
      <c r="A4" s="1" t="s">
        <v>686</v>
      </c>
      <c r="B4" t="s">
        <v>26</v>
      </c>
      <c r="C4" t="s">
        <v>70</v>
      </c>
      <c r="D4" t="s">
        <v>54</v>
      </c>
      <c r="E4" t="s">
        <v>114</v>
      </c>
      <c r="F4" t="s">
        <v>687</v>
      </c>
    </row>
    <row r="5" spans="1:6" x14ac:dyDescent="0.25">
      <c r="A5" s="2" t="s">
        <v>128</v>
      </c>
      <c r="B5">
        <v>9</v>
      </c>
      <c r="D5">
        <v>4</v>
      </c>
      <c r="F5">
        <v>13</v>
      </c>
    </row>
    <row r="6" spans="1:6" x14ac:dyDescent="0.25">
      <c r="A6" s="2" t="s">
        <v>30</v>
      </c>
      <c r="B6">
        <v>223</v>
      </c>
      <c r="C6">
        <v>4</v>
      </c>
      <c r="D6">
        <v>64</v>
      </c>
      <c r="E6">
        <v>3</v>
      </c>
      <c r="F6">
        <v>294</v>
      </c>
    </row>
    <row r="7" spans="1:6" x14ac:dyDescent="0.25">
      <c r="A7" s="2" t="s">
        <v>113</v>
      </c>
      <c r="B7">
        <v>71</v>
      </c>
      <c r="C7">
        <v>2</v>
      </c>
      <c r="D7">
        <v>23</v>
      </c>
      <c r="F7">
        <v>96</v>
      </c>
    </row>
    <row r="8" spans="1:6" x14ac:dyDescent="0.25">
      <c r="A8" s="2" t="s">
        <v>67</v>
      </c>
      <c r="B8">
        <v>73</v>
      </c>
      <c r="C8">
        <v>2</v>
      </c>
      <c r="D8">
        <v>12</v>
      </c>
      <c r="F8">
        <v>87</v>
      </c>
    </row>
    <row r="9" spans="1:6" x14ac:dyDescent="0.25">
      <c r="A9" s="2" t="s">
        <v>687</v>
      </c>
      <c r="B9">
        <v>376</v>
      </c>
      <c r="C9">
        <v>8</v>
      </c>
      <c r="D9">
        <v>103</v>
      </c>
      <c r="E9">
        <v>3</v>
      </c>
      <c r="F9">
        <v>490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639"/>
  <sheetViews>
    <sheetView tabSelected="1" zoomScale="85" zoomScaleNormal="85" workbookViewId="0">
      <selection activeCell="P31" sqref="P31"/>
    </sheetView>
  </sheetViews>
  <sheetFormatPr baseColWidth="10" defaultRowHeight="13.2" x14ac:dyDescent="0.25"/>
  <cols>
    <col min="1" max="4" width="11.44140625"/>
    <col min="5" max="5" width="11.44140625" customWidth="1"/>
    <col min="6" max="7" width="11.44140625"/>
    <col min="8" max="8" width="20.21875" customWidth="1"/>
    <col min="9" max="9" width="17.109375" customWidth="1"/>
    <col min="10" max="10" width="11.44140625"/>
    <col min="11" max="11" width="17.109375" customWidth="1"/>
    <col min="12" max="15" width="11.44140625"/>
    <col min="16" max="16" width="17.33203125" customWidth="1"/>
    <col min="17" max="23" width="11.44140625"/>
    <col min="24" max="24" width="17.33203125" customWidth="1"/>
    <col min="25" max="33" width="11.44140625"/>
    <col min="34" max="34" width="16.44140625" customWidth="1"/>
    <col min="35" max="35" width="40.5546875" customWidth="1"/>
    <col min="36" max="36" width="11.44140625"/>
    <col min="37" max="37" width="103.21875" customWidth="1"/>
    <col min="38" max="980" width="11.44140625"/>
  </cols>
  <sheetData>
    <row r="1" spans="1:42" x14ac:dyDescent="0.25">
      <c r="A1" t="s">
        <v>0</v>
      </c>
      <c r="B1" t="s">
        <v>1</v>
      </c>
      <c r="C1" t="s">
        <v>2</v>
      </c>
      <c r="D1" t="s">
        <v>3</v>
      </c>
      <c r="E1" t="s">
        <v>4</v>
      </c>
      <c r="F1" t="s">
        <v>749</v>
      </c>
      <c r="G1" t="s">
        <v>748</v>
      </c>
      <c r="H1" t="s">
        <v>747</v>
      </c>
      <c r="I1" t="s">
        <v>5</v>
      </c>
      <c r="J1" t="s">
        <v>746</v>
      </c>
      <c r="K1" t="s">
        <v>750</v>
      </c>
      <c r="L1" t="s">
        <v>6</v>
      </c>
      <c r="M1" t="s">
        <v>751</v>
      </c>
      <c r="N1" t="s">
        <v>752</v>
      </c>
      <c r="O1" t="s">
        <v>753</v>
      </c>
      <c r="P1" t="s">
        <v>754</v>
      </c>
      <c r="Q1" t="s">
        <v>755</v>
      </c>
      <c r="R1" t="s">
        <v>756</v>
      </c>
      <c r="S1" t="s">
        <v>757</v>
      </c>
      <c r="T1" t="s">
        <v>758</v>
      </c>
      <c r="U1" t="s">
        <v>7</v>
      </c>
      <c r="V1" t="s">
        <v>8</v>
      </c>
      <c r="W1" t="s">
        <v>9</v>
      </c>
      <c r="X1" t="s">
        <v>10</v>
      </c>
      <c r="Y1" t="s">
        <v>11</v>
      </c>
      <c r="Z1" t="s">
        <v>12</v>
      </c>
      <c r="AA1" t="s">
        <v>13</v>
      </c>
      <c r="AB1" t="s">
        <v>759</v>
      </c>
      <c r="AC1" t="s">
        <v>14</v>
      </c>
      <c r="AD1" t="s">
        <v>15</v>
      </c>
      <c r="AE1" t="s">
        <v>16</v>
      </c>
      <c r="AF1" t="s">
        <v>17</v>
      </c>
      <c r="AG1" t="s">
        <v>18</v>
      </c>
      <c r="AH1" t="s">
        <v>19</v>
      </c>
      <c r="AI1" t="s">
        <v>762</v>
      </c>
      <c r="AJ1" t="s">
        <v>20</v>
      </c>
      <c r="AK1" t="s">
        <v>760</v>
      </c>
      <c r="AL1" t="s">
        <v>761</v>
      </c>
    </row>
    <row r="2" spans="1:42" hidden="1" x14ac:dyDescent="0.25">
      <c r="A2">
        <v>1</v>
      </c>
      <c r="D2" t="s">
        <v>21</v>
      </c>
      <c r="I2" t="s">
        <v>22</v>
      </c>
      <c r="M2" t="s">
        <v>22</v>
      </c>
      <c r="N2" t="s">
        <v>22</v>
      </c>
      <c r="O2" t="s">
        <v>22</v>
      </c>
      <c r="P2" t="s">
        <v>22</v>
      </c>
      <c r="Q2" t="s">
        <v>22</v>
      </c>
      <c r="R2" t="s">
        <v>22</v>
      </c>
      <c r="S2" t="s">
        <v>22</v>
      </c>
      <c r="U2" t="s">
        <v>22</v>
      </c>
      <c r="V2" t="s">
        <v>22</v>
      </c>
      <c r="W2" t="s">
        <v>22</v>
      </c>
      <c r="X2" t="s">
        <v>22</v>
      </c>
      <c r="Y2" t="s">
        <v>22</v>
      </c>
      <c r="Z2" t="s">
        <v>22</v>
      </c>
      <c r="AA2" t="s">
        <v>22</v>
      </c>
    </row>
    <row r="3" spans="1:42" hidden="1" x14ac:dyDescent="0.25">
      <c r="A3">
        <v>2</v>
      </c>
      <c r="D3" t="s">
        <v>21</v>
      </c>
      <c r="I3" t="s">
        <v>22</v>
      </c>
      <c r="M3" t="s">
        <v>22</v>
      </c>
      <c r="N3" t="s">
        <v>22</v>
      </c>
      <c r="O3" t="s">
        <v>22</v>
      </c>
      <c r="P3" t="s">
        <v>22</v>
      </c>
      <c r="Q3" t="s">
        <v>22</v>
      </c>
      <c r="R3" t="s">
        <v>22</v>
      </c>
      <c r="S3" t="s">
        <v>22</v>
      </c>
      <c r="U3" t="s">
        <v>22</v>
      </c>
      <c r="V3" t="s">
        <v>22</v>
      </c>
      <c r="W3" t="s">
        <v>22</v>
      </c>
      <c r="X3" t="s">
        <v>22</v>
      </c>
      <c r="Y3" t="s">
        <v>22</v>
      </c>
      <c r="Z3" t="s">
        <v>22</v>
      </c>
      <c r="AA3" t="s">
        <v>22</v>
      </c>
    </row>
    <row r="4" spans="1:42" hidden="1" x14ac:dyDescent="0.25">
      <c r="A4">
        <v>3</v>
      </c>
      <c r="C4">
        <v>0</v>
      </c>
      <c r="D4" t="s">
        <v>21</v>
      </c>
      <c r="I4" t="s">
        <v>23</v>
      </c>
      <c r="M4" t="s">
        <v>22</v>
      </c>
      <c r="N4" t="s">
        <v>22</v>
      </c>
      <c r="O4" t="s">
        <v>22</v>
      </c>
      <c r="P4" t="s">
        <v>22</v>
      </c>
      <c r="Q4" t="s">
        <v>22</v>
      </c>
      <c r="R4" t="s">
        <v>22</v>
      </c>
      <c r="S4" t="s">
        <v>22</v>
      </c>
      <c r="U4" t="s">
        <v>22</v>
      </c>
      <c r="V4" t="s">
        <v>22</v>
      </c>
      <c r="W4" t="s">
        <v>22</v>
      </c>
      <c r="X4" t="s">
        <v>22</v>
      </c>
      <c r="Y4" t="s">
        <v>22</v>
      </c>
      <c r="Z4" t="s">
        <v>22</v>
      </c>
      <c r="AA4" t="s">
        <v>22</v>
      </c>
    </row>
    <row r="5" spans="1:42" x14ac:dyDescent="0.25">
      <c r="A5">
        <v>1</v>
      </c>
      <c r="B5" t="s">
        <v>24</v>
      </c>
      <c r="C5">
        <v>6</v>
      </c>
      <c r="D5" t="s">
        <v>21</v>
      </c>
      <c r="E5" t="s">
        <v>25</v>
      </c>
      <c r="F5">
        <v>2002</v>
      </c>
      <c r="G5">
        <v>44</v>
      </c>
      <c r="H5" t="s">
        <v>26</v>
      </c>
      <c r="I5" t="s">
        <v>23</v>
      </c>
      <c r="J5" t="s">
        <v>29</v>
      </c>
      <c r="K5" t="s">
        <v>30</v>
      </c>
      <c r="L5" t="s">
        <v>31</v>
      </c>
      <c r="M5" t="s">
        <v>27</v>
      </c>
      <c r="N5" t="s">
        <v>27</v>
      </c>
      <c r="O5" t="s">
        <v>23</v>
      </c>
      <c r="P5" t="s">
        <v>23</v>
      </c>
      <c r="Q5" t="s">
        <v>23</v>
      </c>
      <c r="R5" t="s">
        <v>27</v>
      </c>
      <c r="S5" t="s">
        <v>27</v>
      </c>
      <c r="T5" t="s">
        <v>23</v>
      </c>
      <c r="U5" t="s">
        <v>22</v>
      </c>
      <c r="V5" t="s">
        <v>22</v>
      </c>
      <c r="W5" t="s">
        <v>22</v>
      </c>
      <c r="X5" t="s">
        <v>22</v>
      </c>
      <c r="Y5" t="s">
        <v>22</v>
      </c>
      <c r="Z5" t="s">
        <v>22</v>
      </c>
      <c r="AA5" t="s">
        <v>22</v>
      </c>
      <c r="AB5" t="s">
        <v>32</v>
      </c>
      <c r="AC5" t="s">
        <v>33</v>
      </c>
      <c r="AD5" t="s">
        <v>34</v>
      </c>
      <c r="AE5" t="s">
        <v>23</v>
      </c>
      <c r="AF5" t="s">
        <v>27</v>
      </c>
      <c r="AG5" t="s">
        <v>35</v>
      </c>
      <c r="AH5" t="s">
        <v>27</v>
      </c>
      <c r="AI5" t="s">
        <v>726</v>
      </c>
      <c r="AJ5" t="s">
        <v>38</v>
      </c>
      <c r="AK5" t="s">
        <v>336</v>
      </c>
      <c r="AN5" t="s">
        <v>679</v>
      </c>
    </row>
    <row r="6" spans="1:42" x14ac:dyDescent="0.25">
      <c r="A6">
        <v>5</v>
      </c>
      <c r="B6" t="s">
        <v>24</v>
      </c>
      <c r="C6">
        <v>6</v>
      </c>
      <c r="D6" t="s">
        <v>21</v>
      </c>
      <c r="E6" t="s">
        <v>40</v>
      </c>
      <c r="F6">
        <v>2001</v>
      </c>
      <c r="G6">
        <v>79</v>
      </c>
      <c r="H6" t="s">
        <v>26</v>
      </c>
      <c r="I6" t="s">
        <v>23</v>
      </c>
      <c r="J6" t="s">
        <v>42</v>
      </c>
      <c r="K6" t="s">
        <v>30</v>
      </c>
      <c r="L6" t="s">
        <v>31</v>
      </c>
      <c r="M6" t="s">
        <v>23</v>
      </c>
      <c r="N6" t="s">
        <v>23</v>
      </c>
      <c r="O6" t="s">
        <v>23</v>
      </c>
      <c r="P6" t="s">
        <v>23</v>
      </c>
      <c r="Q6" t="s">
        <v>23</v>
      </c>
      <c r="R6" t="s">
        <v>27</v>
      </c>
      <c r="S6" t="s">
        <v>23</v>
      </c>
      <c r="T6" t="s">
        <v>23</v>
      </c>
      <c r="U6" t="s">
        <v>22</v>
      </c>
      <c r="V6" t="s">
        <v>22</v>
      </c>
      <c r="W6" t="s">
        <v>22</v>
      </c>
      <c r="X6" t="s">
        <v>22</v>
      </c>
      <c r="Y6" t="s">
        <v>22</v>
      </c>
      <c r="Z6" t="s">
        <v>22</v>
      </c>
      <c r="AA6" t="s">
        <v>22</v>
      </c>
      <c r="AB6" t="s">
        <v>32</v>
      </c>
      <c r="AC6" t="s">
        <v>41</v>
      </c>
      <c r="AD6" t="s">
        <v>43</v>
      </c>
      <c r="AE6" t="s">
        <v>27</v>
      </c>
      <c r="AF6" t="s">
        <v>23</v>
      </c>
      <c r="AG6" t="s">
        <v>35</v>
      </c>
      <c r="AH6" t="s">
        <v>23</v>
      </c>
      <c r="AI6" t="s">
        <v>232</v>
      </c>
      <c r="AJ6" t="s">
        <v>27</v>
      </c>
      <c r="AK6" t="s">
        <v>764</v>
      </c>
      <c r="AN6" t="s">
        <v>680</v>
      </c>
      <c r="AP6" t="s">
        <v>681</v>
      </c>
    </row>
    <row r="7" spans="1:42" hidden="1" x14ac:dyDescent="0.25">
      <c r="A7">
        <v>6</v>
      </c>
      <c r="C7">
        <v>0</v>
      </c>
      <c r="D7" t="s">
        <v>21</v>
      </c>
      <c r="I7" t="s">
        <v>23</v>
      </c>
      <c r="M7" t="s">
        <v>22</v>
      </c>
      <c r="N7" t="s">
        <v>22</v>
      </c>
      <c r="O7" t="s">
        <v>22</v>
      </c>
      <c r="P7" t="s">
        <v>22</v>
      </c>
      <c r="Q7" t="s">
        <v>22</v>
      </c>
      <c r="R7" t="s">
        <v>22</v>
      </c>
      <c r="S7" t="s">
        <v>22</v>
      </c>
      <c r="U7" t="s">
        <v>22</v>
      </c>
      <c r="V7" t="s">
        <v>22</v>
      </c>
      <c r="W7" t="s">
        <v>22</v>
      </c>
      <c r="X7" t="s">
        <v>22</v>
      </c>
      <c r="Y7" t="s">
        <v>22</v>
      </c>
      <c r="Z7" t="s">
        <v>22</v>
      </c>
      <c r="AA7" t="s">
        <v>22</v>
      </c>
      <c r="AN7" t="s">
        <v>682</v>
      </c>
    </row>
    <row r="8" spans="1:42" hidden="1" x14ac:dyDescent="0.25">
      <c r="A8">
        <v>7</v>
      </c>
      <c r="C8">
        <v>2</v>
      </c>
      <c r="D8" t="s">
        <v>21</v>
      </c>
      <c r="E8" t="s">
        <v>40</v>
      </c>
      <c r="F8">
        <v>2003</v>
      </c>
      <c r="G8">
        <v>84000</v>
      </c>
      <c r="H8" t="s">
        <v>26</v>
      </c>
      <c r="I8" t="s">
        <v>23</v>
      </c>
      <c r="M8" t="s">
        <v>22</v>
      </c>
      <c r="N8" t="s">
        <v>22</v>
      </c>
      <c r="O8" t="s">
        <v>22</v>
      </c>
      <c r="P8" t="s">
        <v>22</v>
      </c>
      <c r="Q8" t="s">
        <v>22</v>
      </c>
      <c r="R8" t="s">
        <v>22</v>
      </c>
      <c r="S8" t="s">
        <v>22</v>
      </c>
      <c r="U8" t="s">
        <v>22</v>
      </c>
      <c r="V8" t="s">
        <v>22</v>
      </c>
      <c r="W8" t="s">
        <v>22</v>
      </c>
      <c r="X8" t="s">
        <v>22</v>
      </c>
      <c r="Y8" t="s">
        <v>22</v>
      </c>
      <c r="Z8" t="s">
        <v>22</v>
      </c>
      <c r="AA8" t="s">
        <v>22</v>
      </c>
      <c r="AN8" t="s">
        <v>683</v>
      </c>
    </row>
    <row r="9" spans="1:42" x14ac:dyDescent="0.25">
      <c r="A9">
        <v>8</v>
      </c>
      <c r="B9" t="s">
        <v>24</v>
      </c>
      <c r="C9">
        <v>6</v>
      </c>
      <c r="D9" t="s">
        <v>21</v>
      </c>
      <c r="E9" t="s">
        <v>25</v>
      </c>
      <c r="F9">
        <v>2001</v>
      </c>
      <c r="G9">
        <v>79</v>
      </c>
      <c r="H9" t="s">
        <v>26</v>
      </c>
      <c r="I9" t="s">
        <v>23</v>
      </c>
      <c r="J9" t="s">
        <v>29</v>
      </c>
      <c r="K9" t="s">
        <v>30</v>
      </c>
      <c r="L9" t="s">
        <v>36</v>
      </c>
      <c r="M9" t="s">
        <v>27</v>
      </c>
      <c r="N9" t="s">
        <v>27</v>
      </c>
      <c r="O9" t="s">
        <v>23</v>
      </c>
      <c r="P9" t="s">
        <v>23</v>
      </c>
      <c r="Q9" t="s">
        <v>23</v>
      </c>
      <c r="R9" t="s">
        <v>27</v>
      </c>
      <c r="S9" t="s">
        <v>23</v>
      </c>
      <c r="T9" t="s">
        <v>23</v>
      </c>
      <c r="U9" t="s">
        <v>22</v>
      </c>
      <c r="V9" t="s">
        <v>22</v>
      </c>
      <c r="W9" t="s">
        <v>22</v>
      </c>
      <c r="X9" t="s">
        <v>22</v>
      </c>
      <c r="Y9" t="s">
        <v>22</v>
      </c>
      <c r="Z9" t="s">
        <v>22</v>
      </c>
      <c r="AA9" t="s">
        <v>22</v>
      </c>
      <c r="AB9" t="s">
        <v>47</v>
      </c>
      <c r="AC9" t="s">
        <v>41</v>
      </c>
      <c r="AD9" t="s">
        <v>34</v>
      </c>
      <c r="AE9" t="s">
        <v>27</v>
      </c>
      <c r="AF9" t="s">
        <v>27</v>
      </c>
      <c r="AG9" t="s">
        <v>35</v>
      </c>
      <c r="AH9" t="s">
        <v>23</v>
      </c>
      <c r="AI9" t="s">
        <v>764</v>
      </c>
      <c r="AJ9" t="s">
        <v>38</v>
      </c>
      <c r="AK9" t="s">
        <v>232</v>
      </c>
      <c r="AN9" t="s">
        <v>684</v>
      </c>
    </row>
    <row r="10" spans="1:42" x14ac:dyDescent="0.25">
      <c r="A10">
        <v>9</v>
      </c>
      <c r="B10" t="s">
        <v>24</v>
      </c>
      <c r="C10">
        <v>6</v>
      </c>
      <c r="D10" t="s">
        <v>21</v>
      </c>
      <c r="E10" t="s">
        <v>40</v>
      </c>
      <c r="F10">
        <v>1996</v>
      </c>
      <c r="G10">
        <v>77</v>
      </c>
      <c r="H10" t="s">
        <v>26</v>
      </c>
      <c r="I10" t="s">
        <v>23</v>
      </c>
      <c r="J10" t="s">
        <v>50</v>
      </c>
      <c r="K10" t="s">
        <v>30</v>
      </c>
      <c r="L10" t="s">
        <v>36</v>
      </c>
      <c r="M10" t="s">
        <v>27</v>
      </c>
      <c r="N10" t="s">
        <v>27</v>
      </c>
      <c r="O10" t="s">
        <v>23</v>
      </c>
      <c r="P10" t="s">
        <v>23</v>
      </c>
      <c r="Q10" t="s">
        <v>23</v>
      </c>
      <c r="R10" t="s">
        <v>27</v>
      </c>
      <c r="S10" t="s">
        <v>23</v>
      </c>
      <c r="T10" t="s">
        <v>23</v>
      </c>
      <c r="U10" t="s">
        <v>22</v>
      </c>
      <c r="V10" t="s">
        <v>22</v>
      </c>
      <c r="W10" t="s">
        <v>22</v>
      </c>
      <c r="X10" t="s">
        <v>22</v>
      </c>
      <c r="Y10" t="s">
        <v>22</v>
      </c>
      <c r="Z10" t="s">
        <v>22</v>
      </c>
      <c r="AA10" t="s">
        <v>22</v>
      </c>
      <c r="AB10" t="s">
        <v>47</v>
      </c>
      <c r="AC10" t="s">
        <v>41</v>
      </c>
      <c r="AD10" t="s">
        <v>34</v>
      </c>
      <c r="AE10" t="s">
        <v>23</v>
      </c>
      <c r="AF10" t="s">
        <v>27</v>
      </c>
      <c r="AG10" t="s">
        <v>51</v>
      </c>
      <c r="AH10" t="s">
        <v>23</v>
      </c>
      <c r="AI10" t="s">
        <v>221</v>
      </c>
      <c r="AJ10" t="s">
        <v>23</v>
      </c>
      <c r="AK10" t="s">
        <v>743</v>
      </c>
    </row>
    <row r="11" spans="1:42" x14ac:dyDescent="0.25">
      <c r="A11">
        <v>10</v>
      </c>
      <c r="B11" t="s">
        <v>24</v>
      </c>
      <c r="C11">
        <v>6</v>
      </c>
      <c r="D11" t="s">
        <v>21</v>
      </c>
      <c r="E11" t="s">
        <v>25</v>
      </c>
      <c r="F11">
        <v>2002</v>
      </c>
      <c r="G11">
        <v>79</v>
      </c>
      <c r="H11" t="s">
        <v>54</v>
      </c>
      <c r="I11" t="s">
        <v>23</v>
      </c>
      <c r="J11" t="s">
        <v>29</v>
      </c>
      <c r="K11" t="s">
        <v>30</v>
      </c>
      <c r="L11" t="s">
        <v>31</v>
      </c>
      <c r="M11" t="s">
        <v>23</v>
      </c>
      <c r="N11" t="s">
        <v>23</v>
      </c>
      <c r="O11" t="s">
        <v>23</v>
      </c>
      <c r="P11" t="s">
        <v>23</v>
      </c>
      <c r="Q11" t="s">
        <v>23</v>
      </c>
      <c r="R11" t="s">
        <v>27</v>
      </c>
      <c r="S11" t="s">
        <v>23</v>
      </c>
      <c r="T11" t="s">
        <v>23</v>
      </c>
      <c r="U11" t="s">
        <v>22</v>
      </c>
      <c r="V11" t="s">
        <v>22</v>
      </c>
      <c r="W11" t="s">
        <v>22</v>
      </c>
      <c r="X11" t="s">
        <v>22</v>
      </c>
      <c r="Y11" t="s">
        <v>22</v>
      </c>
      <c r="Z11" t="s">
        <v>22</v>
      </c>
      <c r="AA11" t="s">
        <v>22</v>
      </c>
      <c r="AB11" t="s">
        <v>32</v>
      </c>
      <c r="AC11" t="s">
        <v>41</v>
      </c>
      <c r="AD11" t="s">
        <v>43</v>
      </c>
      <c r="AE11" t="s">
        <v>27</v>
      </c>
      <c r="AF11" t="s">
        <v>27</v>
      </c>
      <c r="AG11" t="s">
        <v>35</v>
      </c>
      <c r="AH11" t="s">
        <v>23</v>
      </c>
      <c r="AI11" t="s">
        <v>735</v>
      </c>
      <c r="AJ11" t="s">
        <v>23</v>
      </c>
      <c r="AK11" t="s">
        <v>232</v>
      </c>
    </row>
    <row r="12" spans="1:42" x14ac:dyDescent="0.25">
      <c r="A12">
        <v>11</v>
      </c>
      <c r="B12" t="s">
        <v>24</v>
      </c>
      <c r="C12">
        <v>6</v>
      </c>
      <c r="D12" t="s">
        <v>21</v>
      </c>
      <c r="E12" t="s">
        <v>25</v>
      </c>
      <c r="F12">
        <v>2001</v>
      </c>
      <c r="G12">
        <v>17</v>
      </c>
      <c r="H12" t="s">
        <v>26</v>
      </c>
      <c r="I12" t="s">
        <v>23</v>
      </c>
      <c r="J12" t="s">
        <v>29</v>
      </c>
      <c r="K12" t="s">
        <v>30</v>
      </c>
      <c r="L12" t="s">
        <v>31</v>
      </c>
      <c r="M12" t="s">
        <v>27</v>
      </c>
      <c r="N12" t="s">
        <v>27</v>
      </c>
      <c r="O12" t="s">
        <v>23</v>
      </c>
      <c r="P12" t="s">
        <v>23</v>
      </c>
      <c r="Q12" t="s">
        <v>23</v>
      </c>
      <c r="R12" t="s">
        <v>27</v>
      </c>
      <c r="S12" t="s">
        <v>23</v>
      </c>
      <c r="T12" t="s">
        <v>23</v>
      </c>
      <c r="U12" t="s">
        <v>22</v>
      </c>
      <c r="V12" t="s">
        <v>22</v>
      </c>
      <c r="W12" t="s">
        <v>22</v>
      </c>
      <c r="X12" t="s">
        <v>22</v>
      </c>
      <c r="Y12" t="s">
        <v>22</v>
      </c>
      <c r="Z12" t="s">
        <v>22</v>
      </c>
      <c r="AA12" t="s">
        <v>22</v>
      </c>
      <c r="AB12" t="s">
        <v>47</v>
      </c>
      <c r="AC12" t="s">
        <v>33</v>
      </c>
      <c r="AD12" t="s">
        <v>34</v>
      </c>
      <c r="AE12" t="s">
        <v>27</v>
      </c>
      <c r="AF12" t="s">
        <v>23</v>
      </c>
      <c r="AG12" t="s">
        <v>57</v>
      </c>
      <c r="AH12" t="s">
        <v>23</v>
      </c>
      <c r="AI12" t="s">
        <v>232</v>
      </c>
      <c r="AJ12" t="s">
        <v>23</v>
      </c>
      <c r="AK12" t="s">
        <v>232</v>
      </c>
    </row>
    <row r="13" spans="1:42" x14ac:dyDescent="0.25">
      <c r="A13">
        <v>12</v>
      </c>
      <c r="B13" t="s">
        <v>24</v>
      </c>
      <c r="C13">
        <v>6</v>
      </c>
      <c r="D13" t="s">
        <v>21</v>
      </c>
      <c r="E13" t="s">
        <v>25</v>
      </c>
      <c r="F13">
        <v>1992</v>
      </c>
      <c r="G13">
        <v>79</v>
      </c>
      <c r="H13" t="s">
        <v>26</v>
      </c>
      <c r="I13" t="s">
        <v>23</v>
      </c>
      <c r="J13" t="s">
        <v>50</v>
      </c>
      <c r="K13" t="s">
        <v>30</v>
      </c>
      <c r="L13" t="s">
        <v>31</v>
      </c>
      <c r="M13" t="s">
        <v>27</v>
      </c>
      <c r="N13" t="s">
        <v>23</v>
      </c>
      <c r="O13" t="s">
        <v>23</v>
      </c>
      <c r="P13" t="s">
        <v>23</v>
      </c>
      <c r="Q13" t="s">
        <v>23</v>
      </c>
      <c r="R13" t="s">
        <v>27</v>
      </c>
      <c r="S13" t="s">
        <v>23</v>
      </c>
      <c r="T13" t="s">
        <v>23</v>
      </c>
      <c r="U13" t="s">
        <v>22</v>
      </c>
      <c r="V13" t="s">
        <v>22</v>
      </c>
      <c r="W13" t="s">
        <v>22</v>
      </c>
      <c r="X13" t="s">
        <v>22</v>
      </c>
      <c r="Y13" t="s">
        <v>22</v>
      </c>
      <c r="Z13" t="s">
        <v>22</v>
      </c>
      <c r="AA13" t="s">
        <v>22</v>
      </c>
      <c r="AB13" t="s">
        <v>60</v>
      </c>
      <c r="AC13" t="s">
        <v>41</v>
      </c>
      <c r="AD13" t="s">
        <v>43</v>
      </c>
      <c r="AE13" t="s">
        <v>27</v>
      </c>
      <c r="AF13" t="s">
        <v>23</v>
      </c>
      <c r="AG13" t="s">
        <v>51</v>
      </c>
      <c r="AH13" t="s">
        <v>23</v>
      </c>
      <c r="AI13" t="s">
        <v>736</v>
      </c>
      <c r="AJ13" t="s">
        <v>23</v>
      </c>
      <c r="AK13" t="s">
        <v>336</v>
      </c>
    </row>
    <row r="14" spans="1:42" hidden="1" x14ac:dyDescent="0.25">
      <c r="A14">
        <v>13</v>
      </c>
      <c r="B14" t="s">
        <v>24</v>
      </c>
      <c r="C14">
        <v>6</v>
      </c>
      <c r="D14" t="s">
        <v>21</v>
      </c>
      <c r="E14" t="s">
        <v>40</v>
      </c>
      <c r="F14">
        <v>99</v>
      </c>
      <c r="G14">
        <v>14</v>
      </c>
      <c r="H14" t="s">
        <v>26</v>
      </c>
      <c r="I14" t="s">
        <v>23</v>
      </c>
      <c r="J14" t="s">
        <v>63</v>
      </c>
      <c r="K14" t="s">
        <v>30</v>
      </c>
      <c r="L14" t="s">
        <v>31</v>
      </c>
      <c r="M14" t="s">
        <v>27</v>
      </c>
      <c r="N14" t="s">
        <v>27</v>
      </c>
      <c r="O14" t="s">
        <v>27</v>
      </c>
      <c r="P14" t="s">
        <v>23</v>
      </c>
      <c r="Q14" t="s">
        <v>23</v>
      </c>
      <c r="R14" t="s">
        <v>27</v>
      </c>
      <c r="S14" t="s">
        <v>27</v>
      </c>
      <c r="T14" t="s">
        <v>23</v>
      </c>
      <c r="U14" t="s">
        <v>22</v>
      </c>
      <c r="V14" t="s">
        <v>22</v>
      </c>
      <c r="W14" t="s">
        <v>22</v>
      </c>
      <c r="X14" t="s">
        <v>22</v>
      </c>
      <c r="Y14" t="s">
        <v>22</v>
      </c>
      <c r="Z14" t="s">
        <v>22</v>
      </c>
      <c r="AA14" t="s">
        <v>22</v>
      </c>
      <c r="AB14" t="s">
        <v>47</v>
      </c>
      <c r="AC14" t="s">
        <v>33</v>
      </c>
      <c r="AD14" t="s">
        <v>43</v>
      </c>
      <c r="AE14" t="s">
        <v>27</v>
      </c>
      <c r="AF14" t="s">
        <v>27</v>
      </c>
      <c r="AG14" t="s">
        <v>64</v>
      </c>
      <c r="AH14" t="s">
        <v>23</v>
      </c>
      <c r="AI14" t="s">
        <v>65</v>
      </c>
      <c r="AJ14" t="s">
        <v>27</v>
      </c>
      <c r="AK14" t="s">
        <v>66</v>
      </c>
    </row>
    <row r="15" spans="1:42" x14ac:dyDescent="0.25">
      <c r="A15">
        <v>14</v>
      </c>
      <c r="B15" t="s">
        <v>24</v>
      </c>
      <c r="C15">
        <v>6</v>
      </c>
      <c r="D15" t="s">
        <v>21</v>
      </c>
      <c r="E15" t="s">
        <v>25</v>
      </c>
      <c r="F15">
        <v>2002</v>
      </c>
      <c r="G15">
        <v>17</v>
      </c>
      <c r="H15" t="s">
        <v>26</v>
      </c>
      <c r="I15" t="s">
        <v>23</v>
      </c>
      <c r="J15" t="s">
        <v>29</v>
      </c>
      <c r="K15" t="s">
        <v>67</v>
      </c>
      <c r="L15" t="s">
        <v>36</v>
      </c>
      <c r="M15" t="s">
        <v>27</v>
      </c>
      <c r="N15" t="s">
        <v>23</v>
      </c>
      <c r="O15" t="s">
        <v>23</v>
      </c>
      <c r="P15" t="s">
        <v>23</v>
      </c>
      <c r="Q15" t="s">
        <v>23</v>
      </c>
      <c r="R15" t="s">
        <v>27</v>
      </c>
      <c r="S15" t="s">
        <v>23</v>
      </c>
      <c r="T15" t="s">
        <v>27</v>
      </c>
      <c r="U15" t="s">
        <v>23</v>
      </c>
      <c r="V15" t="s">
        <v>23</v>
      </c>
      <c r="W15" t="s">
        <v>23</v>
      </c>
      <c r="X15" t="s">
        <v>23</v>
      </c>
      <c r="Y15" t="s">
        <v>23</v>
      </c>
      <c r="Z15" t="s">
        <v>27</v>
      </c>
      <c r="AA15" t="s">
        <v>23</v>
      </c>
      <c r="AB15" t="s">
        <v>47</v>
      </c>
      <c r="AC15" t="s">
        <v>41</v>
      </c>
      <c r="AD15" t="s">
        <v>43</v>
      </c>
      <c r="AE15" t="s">
        <v>23</v>
      </c>
      <c r="AF15" t="s">
        <v>27</v>
      </c>
      <c r="AG15" t="s">
        <v>57</v>
      </c>
      <c r="AH15" t="s">
        <v>23</v>
      </c>
      <c r="AI15" t="s">
        <v>174</v>
      </c>
      <c r="AJ15" t="s">
        <v>38</v>
      </c>
      <c r="AK15" t="s">
        <v>770</v>
      </c>
    </row>
    <row r="16" spans="1:42" x14ac:dyDescent="0.25">
      <c r="A16">
        <v>15</v>
      </c>
      <c r="B16" t="s">
        <v>24</v>
      </c>
      <c r="C16">
        <v>6</v>
      </c>
      <c r="D16" t="s">
        <v>21</v>
      </c>
      <c r="E16" t="s">
        <v>25</v>
      </c>
      <c r="F16">
        <v>2001</v>
      </c>
      <c r="G16">
        <v>79</v>
      </c>
      <c r="H16" t="s">
        <v>70</v>
      </c>
      <c r="I16" t="s">
        <v>23</v>
      </c>
      <c r="J16" t="s">
        <v>29</v>
      </c>
      <c r="K16" t="s">
        <v>30</v>
      </c>
      <c r="L16" t="s">
        <v>36</v>
      </c>
      <c r="M16" t="s">
        <v>27</v>
      </c>
      <c r="N16" t="s">
        <v>23</v>
      </c>
      <c r="O16" t="s">
        <v>23</v>
      </c>
      <c r="P16" t="s">
        <v>23</v>
      </c>
      <c r="Q16" t="s">
        <v>23</v>
      </c>
      <c r="R16" t="s">
        <v>27</v>
      </c>
      <c r="S16" t="s">
        <v>23</v>
      </c>
      <c r="T16" t="s">
        <v>23</v>
      </c>
      <c r="U16" t="s">
        <v>22</v>
      </c>
      <c r="V16" t="s">
        <v>22</v>
      </c>
      <c r="W16" t="s">
        <v>22</v>
      </c>
      <c r="X16" t="s">
        <v>22</v>
      </c>
      <c r="Y16" t="s">
        <v>22</v>
      </c>
      <c r="Z16" t="s">
        <v>22</v>
      </c>
      <c r="AA16" t="s">
        <v>22</v>
      </c>
      <c r="AB16" t="s">
        <v>47</v>
      </c>
      <c r="AC16" t="s">
        <v>71</v>
      </c>
      <c r="AD16" t="s">
        <v>43</v>
      </c>
      <c r="AE16" t="s">
        <v>27</v>
      </c>
      <c r="AF16" t="s">
        <v>27</v>
      </c>
      <c r="AG16" t="s">
        <v>35</v>
      </c>
      <c r="AH16" t="s">
        <v>23</v>
      </c>
      <c r="AI16" t="s">
        <v>735</v>
      </c>
      <c r="AJ16" t="s">
        <v>23</v>
      </c>
      <c r="AK16" t="s">
        <v>232</v>
      </c>
    </row>
    <row r="17" spans="1:37" x14ac:dyDescent="0.25">
      <c r="A17">
        <v>16</v>
      </c>
      <c r="B17" t="s">
        <v>24</v>
      </c>
      <c r="C17">
        <v>6</v>
      </c>
      <c r="D17" t="s">
        <v>21</v>
      </c>
      <c r="E17" t="s">
        <v>25</v>
      </c>
      <c r="F17">
        <v>2002</v>
      </c>
      <c r="G17">
        <v>79</v>
      </c>
      <c r="H17" t="s">
        <v>26</v>
      </c>
      <c r="I17" t="s">
        <v>23</v>
      </c>
      <c r="J17" t="s">
        <v>63</v>
      </c>
      <c r="K17" t="s">
        <v>30</v>
      </c>
      <c r="L17" t="s">
        <v>31</v>
      </c>
      <c r="M17" t="s">
        <v>27</v>
      </c>
      <c r="N17" t="s">
        <v>23</v>
      </c>
      <c r="O17" t="s">
        <v>23</v>
      </c>
      <c r="P17" t="s">
        <v>23</v>
      </c>
      <c r="Q17" t="s">
        <v>23</v>
      </c>
      <c r="R17" t="s">
        <v>27</v>
      </c>
      <c r="S17" t="s">
        <v>23</v>
      </c>
      <c r="T17" t="s">
        <v>27</v>
      </c>
      <c r="U17" t="s">
        <v>23</v>
      </c>
      <c r="V17" t="s">
        <v>23</v>
      </c>
      <c r="W17" t="s">
        <v>23</v>
      </c>
      <c r="X17" t="s">
        <v>23</v>
      </c>
      <c r="Y17" t="s">
        <v>23</v>
      </c>
      <c r="Z17" t="s">
        <v>27</v>
      </c>
      <c r="AA17" t="s">
        <v>23</v>
      </c>
      <c r="AB17" t="s">
        <v>32</v>
      </c>
      <c r="AC17" t="s">
        <v>33</v>
      </c>
      <c r="AD17" t="s">
        <v>43</v>
      </c>
      <c r="AE17" t="s">
        <v>27</v>
      </c>
      <c r="AF17" t="s">
        <v>27</v>
      </c>
      <c r="AG17" t="s">
        <v>74</v>
      </c>
      <c r="AH17" t="s">
        <v>23</v>
      </c>
      <c r="AI17" t="s">
        <v>232</v>
      </c>
      <c r="AJ17" t="s">
        <v>23</v>
      </c>
      <c r="AK17" t="s">
        <v>221</v>
      </c>
    </row>
    <row r="18" spans="1:37" hidden="1" x14ac:dyDescent="0.25">
      <c r="A18">
        <v>17</v>
      </c>
      <c r="C18">
        <v>1</v>
      </c>
      <c r="D18" t="s">
        <v>21</v>
      </c>
      <c r="E18" t="s">
        <v>25</v>
      </c>
      <c r="F18">
        <v>2002</v>
      </c>
      <c r="G18">
        <v>84</v>
      </c>
      <c r="H18" t="s">
        <v>26</v>
      </c>
      <c r="I18" t="s">
        <v>23</v>
      </c>
      <c r="M18" t="s">
        <v>22</v>
      </c>
      <c r="N18" t="s">
        <v>22</v>
      </c>
      <c r="O18" t="s">
        <v>22</v>
      </c>
      <c r="P18" t="s">
        <v>22</v>
      </c>
      <c r="Q18" t="s">
        <v>22</v>
      </c>
      <c r="R18" t="s">
        <v>22</v>
      </c>
      <c r="S18" t="s">
        <v>22</v>
      </c>
      <c r="U18" t="s">
        <v>22</v>
      </c>
      <c r="V18" t="s">
        <v>22</v>
      </c>
      <c r="W18" t="s">
        <v>22</v>
      </c>
      <c r="X18" t="s">
        <v>22</v>
      </c>
      <c r="Y18" t="s">
        <v>22</v>
      </c>
      <c r="Z18" t="s">
        <v>22</v>
      </c>
      <c r="AA18" t="s">
        <v>22</v>
      </c>
    </row>
    <row r="19" spans="1:37" x14ac:dyDescent="0.25">
      <c r="A19">
        <v>18</v>
      </c>
      <c r="B19" t="s">
        <v>24</v>
      </c>
      <c r="C19">
        <v>6</v>
      </c>
      <c r="D19" t="s">
        <v>21</v>
      </c>
      <c r="E19" t="s">
        <v>25</v>
      </c>
      <c r="F19">
        <v>2000</v>
      </c>
      <c r="G19">
        <v>79</v>
      </c>
      <c r="H19" t="s">
        <v>26</v>
      </c>
      <c r="I19" t="s">
        <v>23</v>
      </c>
      <c r="J19" t="s">
        <v>29</v>
      </c>
      <c r="K19" t="s">
        <v>30</v>
      </c>
      <c r="L19" t="s">
        <v>28</v>
      </c>
      <c r="M19" t="s">
        <v>23</v>
      </c>
      <c r="N19" t="s">
        <v>23</v>
      </c>
      <c r="O19" t="s">
        <v>23</v>
      </c>
      <c r="P19" t="s">
        <v>23</v>
      </c>
      <c r="Q19" t="s">
        <v>23</v>
      </c>
      <c r="R19" t="s">
        <v>27</v>
      </c>
      <c r="S19" t="s">
        <v>23</v>
      </c>
      <c r="T19" t="s">
        <v>23</v>
      </c>
      <c r="U19" t="s">
        <v>22</v>
      </c>
      <c r="V19" t="s">
        <v>22</v>
      </c>
      <c r="W19" t="s">
        <v>22</v>
      </c>
      <c r="X19" t="s">
        <v>22</v>
      </c>
      <c r="Y19" t="s">
        <v>22</v>
      </c>
      <c r="Z19" t="s">
        <v>22</v>
      </c>
      <c r="AA19" t="s">
        <v>22</v>
      </c>
      <c r="AB19" t="s">
        <v>47</v>
      </c>
      <c r="AC19" t="s">
        <v>33</v>
      </c>
      <c r="AD19" t="s">
        <v>43</v>
      </c>
      <c r="AE19" t="s">
        <v>27</v>
      </c>
      <c r="AF19" t="s">
        <v>27</v>
      </c>
      <c r="AG19" t="s">
        <v>51</v>
      </c>
      <c r="AH19" t="s">
        <v>23</v>
      </c>
      <c r="AI19" t="s">
        <v>736</v>
      </c>
      <c r="AJ19" t="s">
        <v>27</v>
      </c>
      <c r="AK19" t="s">
        <v>743</v>
      </c>
    </row>
    <row r="20" spans="1:37" hidden="1" x14ac:dyDescent="0.25">
      <c r="A20">
        <v>19</v>
      </c>
      <c r="C20">
        <v>1</v>
      </c>
      <c r="D20" t="s">
        <v>21</v>
      </c>
      <c r="E20" t="s">
        <v>25</v>
      </c>
      <c r="F20">
        <v>2002</v>
      </c>
      <c r="G20">
        <v>84000</v>
      </c>
      <c r="H20" t="s">
        <v>26</v>
      </c>
      <c r="I20" t="s">
        <v>23</v>
      </c>
      <c r="M20" t="s">
        <v>22</v>
      </c>
      <c r="N20" t="s">
        <v>22</v>
      </c>
      <c r="O20" t="s">
        <v>22</v>
      </c>
      <c r="P20" t="s">
        <v>22</v>
      </c>
      <c r="Q20" t="s">
        <v>22</v>
      </c>
      <c r="R20" t="s">
        <v>22</v>
      </c>
      <c r="S20" t="s">
        <v>22</v>
      </c>
      <c r="U20" t="s">
        <v>22</v>
      </c>
      <c r="V20" t="s">
        <v>22</v>
      </c>
      <c r="W20" t="s">
        <v>22</v>
      </c>
      <c r="X20" t="s">
        <v>22</v>
      </c>
      <c r="Y20" t="s">
        <v>22</v>
      </c>
      <c r="Z20" t="s">
        <v>22</v>
      </c>
      <c r="AA20" t="s">
        <v>22</v>
      </c>
    </row>
    <row r="21" spans="1:37" x14ac:dyDescent="0.25">
      <c r="A21">
        <v>20</v>
      </c>
      <c r="B21" t="s">
        <v>24</v>
      </c>
      <c r="C21">
        <v>6</v>
      </c>
      <c r="D21" t="s">
        <v>21</v>
      </c>
      <c r="E21" t="s">
        <v>25</v>
      </c>
      <c r="F21">
        <v>2002</v>
      </c>
      <c r="G21">
        <v>84</v>
      </c>
      <c r="H21" t="s">
        <v>54</v>
      </c>
      <c r="I21" t="s">
        <v>23</v>
      </c>
      <c r="J21" t="s">
        <v>63</v>
      </c>
      <c r="K21" t="s">
        <v>30</v>
      </c>
      <c r="L21" t="s">
        <v>31</v>
      </c>
      <c r="M21" t="s">
        <v>27</v>
      </c>
      <c r="N21" t="s">
        <v>27</v>
      </c>
      <c r="O21" t="s">
        <v>27</v>
      </c>
      <c r="P21" t="s">
        <v>23</v>
      </c>
      <c r="Q21" t="s">
        <v>23</v>
      </c>
      <c r="R21" t="s">
        <v>27</v>
      </c>
      <c r="S21" t="s">
        <v>23</v>
      </c>
      <c r="T21" t="s">
        <v>27</v>
      </c>
      <c r="U21" t="s">
        <v>23</v>
      </c>
      <c r="V21" t="s">
        <v>27</v>
      </c>
      <c r="W21" t="s">
        <v>23</v>
      </c>
      <c r="X21" t="s">
        <v>23</v>
      </c>
      <c r="Y21" t="s">
        <v>23</v>
      </c>
      <c r="Z21" t="s">
        <v>27</v>
      </c>
      <c r="AA21" t="s">
        <v>23</v>
      </c>
      <c r="AB21" t="s">
        <v>47</v>
      </c>
      <c r="AC21" t="s">
        <v>41</v>
      </c>
      <c r="AD21" t="s">
        <v>34</v>
      </c>
      <c r="AE21" t="s">
        <v>27</v>
      </c>
      <c r="AF21" t="s">
        <v>23</v>
      </c>
      <c r="AG21" t="s">
        <v>64</v>
      </c>
      <c r="AH21" t="s">
        <v>23</v>
      </c>
      <c r="AI21" t="s">
        <v>735</v>
      </c>
      <c r="AJ21" t="s">
        <v>23</v>
      </c>
      <c r="AK21" t="s">
        <v>336</v>
      </c>
    </row>
    <row r="22" spans="1:37" x14ac:dyDescent="0.25">
      <c r="A22">
        <v>21</v>
      </c>
      <c r="B22" t="s">
        <v>24</v>
      </c>
      <c r="C22">
        <v>6</v>
      </c>
      <c r="D22" t="s">
        <v>21</v>
      </c>
      <c r="E22" t="s">
        <v>25</v>
      </c>
      <c r="F22">
        <v>2001</v>
      </c>
      <c r="G22">
        <v>79</v>
      </c>
      <c r="H22" t="s">
        <v>26</v>
      </c>
      <c r="I22" t="s">
        <v>23</v>
      </c>
      <c r="J22" t="s">
        <v>63</v>
      </c>
      <c r="K22" t="s">
        <v>30</v>
      </c>
      <c r="L22" t="s">
        <v>31</v>
      </c>
      <c r="M22" t="s">
        <v>27</v>
      </c>
      <c r="N22" t="s">
        <v>27</v>
      </c>
      <c r="O22" t="s">
        <v>23</v>
      </c>
      <c r="P22" t="s">
        <v>23</v>
      </c>
      <c r="Q22" t="s">
        <v>23</v>
      </c>
      <c r="R22" t="s">
        <v>27</v>
      </c>
      <c r="S22" t="s">
        <v>23</v>
      </c>
      <c r="T22" t="s">
        <v>23</v>
      </c>
      <c r="U22" t="s">
        <v>22</v>
      </c>
      <c r="V22" t="s">
        <v>22</v>
      </c>
      <c r="W22" t="s">
        <v>22</v>
      </c>
      <c r="X22" t="s">
        <v>22</v>
      </c>
      <c r="Y22" t="s">
        <v>22</v>
      </c>
      <c r="Z22" t="s">
        <v>22</v>
      </c>
      <c r="AA22" t="s">
        <v>22</v>
      </c>
      <c r="AB22" t="s">
        <v>32</v>
      </c>
      <c r="AC22" t="s">
        <v>41</v>
      </c>
      <c r="AD22" t="s">
        <v>43</v>
      </c>
      <c r="AE22" t="s">
        <v>27</v>
      </c>
      <c r="AF22" t="s">
        <v>27</v>
      </c>
      <c r="AG22" t="s">
        <v>35</v>
      </c>
      <c r="AH22" t="s">
        <v>23</v>
      </c>
      <c r="AI22" t="s">
        <v>726</v>
      </c>
      <c r="AJ22" t="s">
        <v>27</v>
      </c>
      <c r="AK22" t="s">
        <v>770</v>
      </c>
    </row>
    <row r="23" spans="1:37" hidden="1" x14ac:dyDescent="0.25">
      <c r="A23">
        <v>22</v>
      </c>
      <c r="C23">
        <v>1</v>
      </c>
      <c r="D23" t="s">
        <v>21</v>
      </c>
      <c r="E23" t="s">
        <v>25</v>
      </c>
      <c r="F23">
        <v>1990</v>
      </c>
      <c r="G23">
        <v>79</v>
      </c>
      <c r="H23" t="s">
        <v>70</v>
      </c>
      <c r="I23" t="s">
        <v>23</v>
      </c>
      <c r="M23" t="s">
        <v>22</v>
      </c>
      <c r="N23" t="s">
        <v>22</v>
      </c>
      <c r="O23" t="s">
        <v>22</v>
      </c>
      <c r="P23" t="s">
        <v>22</v>
      </c>
      <c r="Q23" t="s">
        <v>22</v>
      </c>
      <c r="R23" t="s">
        <v>22</v>
      </c>
      <c r="S23" t="s">
        <v>22</v>
      </c>
      <c r="U23" t="s">
        <v>22</v>
      </c>
      <c r="V23" t="s">
        <v>22</v>
      </c>
      <c r="W23" t="s">
        <v>22</v>
      </c>
      <c r="X23" t="s">
        <v>22</v>
      </c>
      <c r="Y23" t="s">
        <v>22</v>
      </c>
      <c r="Z23" t="s">
        <v>22</v>
      </c>
      <c r="AA23" t="s">
        <v>22</v>
      </c>
    </row>
    <row r="24" spans="1:37" x14ac:dyDescent="0.25">
      <c r="A24">
        <v>24</v>
      </c>
      <c r="B24" t="s">
        <v>24</v>
      </c>
      <c r="C24">
        <v>6</v>
      </c>
      <c r="D24" t="s">
        <v>21</v>
      </c>
      <c r="E24" t="s">
        <v>25</v>
      </c>
      <c r="F24">
        <v>2002</v>
      </c>
      <c r="G24">
        <v>17</v>
      </c>
      <c r="H24" t="s">
        <v>26</v>
      </c>
      <c r="I24" t="s">
        <v>23</v>
      </c>
      <c r="J24" t="s">
        <v>63</v>
      </c>
      <c r="K24" t="s">
        <v>30</v>
      </c>
      <c r="L24" t="s">
        <v>28</v>
      </c>
      <c r="M24" t="s">
        <v>23</v>
      </c>
      <c r="N24" t="s">
        <v>23</v>
      </c>
      <c r="O24" t="s">
        <v>23</v>
      </c>
      <c r="P24" t="s">
        <v>23</v>
      </c>
      <c r="Q24" t="s">
        <v>23</v>
      </c>
      <c r="R24" t="s">
        <v>27</v>
      </c>
      <c r="S24" t="s">
        <v>23</v>
      </c>
      <c r="T24" t="s">
        <v>27</v>
      </c>
      <c r="U24" t="s">
        <v>23</v>
      </c>
      <c r="V24" t="s">
        <v>27</v>
      </c>
      <c r="W24" t="s">
        <v>23</v>
      </c>
      <c r="X24" t="s">
        <v>23</v>
      </c>
      <c r="Y24" t="s">
        <v>23</v>
      </c>
      <c r="Z24" t="s">
        <v>23</v>
      </c>
      <c r="AA24" t="s">
        <v>23</v>
      </c>
      <c r="AB24" t="s">
        <v>32</v>
      </c>
      <c r="AC24" t="s">
        <v>33</v>
      </c>
      <c r="AD24" t="s">
        <v>43</v>
      </c>
      <c r="AE24" t="s">
        <v>27</v>
      </c>
      <c r="AF24" t="s">
        <v>27</v>
      </c>
      <c r="AG24" t="s">
        <v>35</v>
      </c>
      <c r="AH24" t="s">
        <v>23</v>
      </c>
      <c r="AI24" t="s">
        <v>726</v>
      </c>
      <c r="AJ24" t="s">
        <v>27</v>
      </c>
      <c r="AK24" t="s">
        <v>771</v>
      </c>
    </row>
    <row r="25" spans="1:37" x14ac:dyDescent="0.25">
      <c r="A25">
        <v>25</v>
      </c>
      <c r="B25" t="s">
        <v>24</v>
      </c>
      <c r="C25">
        <v>6</v>
      </c>
      <c r="D25" t="s">
        <v>21</v>
      </c>
      <c r="E25" t="s">
        <v>40</v>
      </c>
      <c r="F25">
        <v>8042002</v>
      </c>
      <c r="G25">
        <v>79</v>
      </c>
      <c r="H25" t="s">
        <v>54</v>
      </c>
      <c r="I25" t="s">
        <v>23</v>
      </c>
      <c r="J25" t="s">
        <v>63</v>
      </c>
      <c r="K25" t="s">
        <v>30</v>
      </c>
      <c r="L25" t="s">
        <v>31</v>
      </c>
      <c r="M25" t="s">
        <v>27</v>
      </c>
      <c r="N25" t="s">
        <v>23</v>
      </c>
      <c r="O25" t="s">
        <v>27</v>
      </c>
      <c r="P25" t="s">
        <v>23</v>
      </c>
      <c r="Q25" t="s">
        <v>23</v>
      </c>
      <c r="R25" t="s">
        <v>27</v>
      </c>
      <c r="S25" t="s">
        <v>23</v>
      </c>
      <c r="T25" t="s">
        <v>23</v>
      </c>
      <c r="U25" t="s">
        <v>22</v>
      </c>
      <c r="V25" t="s">
        <v>22</v>
      </c>
      <c r="W25" t="s">
        <v>22</v>
      </c>
      <c r="X25" t="s">
        <v>22</v>
      </c>
      <c r="Y25" t="s">
        <v>22</v>
      </c>
      <c r="Z25" t="s">
        <v>22</v>
      </c>
      <c r="AA25" t="s">
        <v>22</v>
      </c>
      <c r="AB25" t="s">
        <v>32</v>
      </c>
      <c r="AC25" t="s">
        <v>33</v>
      </c>
      <c r="AD25" t="s">
        <v>83</v>
      </c>
      <c r="AE25" t="s">
        <v>23</v>
      </c>
      <c r="AF25" t="s">
        <v>23</v>
      </c>
      <c r="AG25" t="s">
        <v>35</v>
      </c>
      <c r="AH25" t="s">
        <v>27</v>
      </c>
      <c r="AI25" t="s">
        <v>766</v>
      </c>
      <c r="AJ25" t="s">
        <v>23</v>
      </c>
      <c r="AK25" t="s">
        <v>771</v>
      </c>
    </row>
    <row r="26" spans="1:37" x14ac:dyDescent="0.25">
      <c r="A26">
        <v>26</v>
      </c>
      <c r="B26" t="s">
        <v>24</v>
      </c>
      <c r="C26">
        <v>6</v>
      </c>
      <c r="D26" t="s">
        <v>21</v>
      </c>
      <c r="E26" t="s">
        <v>25</v>
      </c>
      <c r="F26">
        <v>2001</v>
      </c>
      <c r="G26">
        <v>85</v>
      </c>
      <c r="H26" t="s">
        <v>26</v>
      </c>
      <c r="I26" t="s">
        <v>23</v>
      </c>
      <c r="J26" t="s">
        <v>63</v>
      </c>
      <c r="K26" t="s">
        <v>30</v>
      </c>
      <c r="L26" t="s">
        <v>31</v>
      </c>
      <c r="M26" t="s">
        <v>23</v>
      </c>
      <c r="N26" t="s">
        <v>23</v>
      </c>
      <c r="O26" t="s">
        <v>27</v>
      </c>
      <c r="P26" t="s">
        <v>23</v>
      </c>
      <c r="Q26" t="s">
        <v>23</v>
      </c>
      <c r="R26" t="s">
        <v>27</v>
      </c>
      <c r="S26" t="s">
        <v>23</v>
      </c>
      <c r="T26" t="s">
        <v>27</v>
      </c>
      <c r="U26" t="s">
        <v>23</v>
      </c>
      <c r="V26" t="s">
        <v>23</v>
      </c>
      <c r="W26" t="s">
        <v>27</v>
      </c>
      <c r="X26" t="s">
        <v>23</v>
      </c>
      <c r="Y26" t="s">
        <v>23</v>
      </c>
      <c r="Z26" t="s">
        <v>23</v>
      </c>
      <c r="AA26" t="s">
        <v>23</v>
      </c>
      <c r="AB26" t="s">
        <v>47</v>
      </c>
      <c r="AC26" t="s">
        <v>41</v>
      </c>
      <c r="AD26" t="s">
        <v>43</v>
      </c>
      <c r="AE26" t="s">
        <v>27</v>
      </c>
      <c r="AF26" t="s">
        <v>23</v>
      </c>
      <c r="AG26" t="s">
        <v>51</v>
      </c>
      <c r="AH26" t="s">
        <v>27</v>
      </c>
      <c r="AI26" t="s">
        <v>232</v>
      </c>
      <c r="AJ26" t="s">
        <v>23</v>
      </c>
      <c r="AK26" t="s">
        <v>232</v>
      </c>
    </row>
    <row r="27" spans="1:37" hidden="1" x14ac:dyDescent="0.25">
      <c r="A27">
        <v>27</v>
      </c>
      <c r="C27">
        <v>1</v>
      </c>
      <c r="D27" t="s">
        <v>21</v>
      </c>
      <c r="E27" t="s">
        <v>25</v>
      </c>
      <c r="F27">
        <v>1999</v>
      </c>
      <c r="G27">
        <v>85</v>
      </c>
      <c r="H27" t="s">
        <v>26</v>
      </c>
      <c r="I27" t="s">
        <v>23</v>
      </c>
      <c r="M27" t="s">
        <v>22</v>
      </c>
      <c r="N27" t="s">
        <v>22</v>
      </c>
      <c r="O27" t="s">
        <v>22</v>
      </c>
      <c r="P27" t="s">
        <v>22</v>
      </c>
      <c r="Q27" t="s">
        <v>22</v>
      </c>
      <c r="R27" t="s">
        <v>22</v>
      </c>
      <c r="S27" t="s">
        <v>22</v>
      </c>
      <c r="U27" t="s">
        <v>22</v>
      </c>
      <c r="V27" t="s">
        <v>22</v>
      </c>
      <c r="W27" t="s">
        <v>22</v>
      </c>
      <c r="X27" t="s">
        <v>22</v>
      </c>
      <c r="Y27" t="s">
        <v>22</v>
      </c>
      <c r="Z27" t="s">
        <v>22</v>
      </c>
      <c r="AA27" t="s">
        <v>22</v>
      </c>
    </row>
    <row r="28" spans="1:37" x14ac:dyDescent="0.25">
      <c r="A28">
        <v>28</v>
      </c>
      <c r="B28" t="s">
        <v>24</v>
      </c>
      <c r="C28">
        <v>6</v>
      </c>
      <c r="D28" t="s">
        <v>21</v>
      </c>
      <c r="E28" t="s">
        <v>40</v>
      </c>
      <c r="F28">
        <v>2001</v>
      </c>
      <c r="G28">
        <v>17</v>
      </c>
      <c r="H28" t="s">
        <v>54</v>
      </c>
      <c r="I28" t="s">
        <v>23</v>
      </c>
      <c r="J28" t="s">
        <v>63</v>
      </c>
      <c r="K28" t="s">
        <v>67</v>
      </c>
      <c r="L28" t="s">
        <v>31</v>
      </c>
      <c r="M28" t="s">
        <v>27</v>
      </c>
      <c r="N28" t="s">
        <v>23</v>
      </c>
      <c r="O28" t="s">
        <v>27</v>
      </c>
      <c r="P28" t="s">
        <v>23</v>
      </c>
      <c r="Q28" t="s">
        <v>23</v>
      </c>
      <c r="R28" t="s">
        <v>23</v>
      </c>
      <c r="S28" t="s">
        <v>23</v>
      </c>
      <c r="T28" t="s">
        <v>23</v>
      </c>
      <c r="U28" t="s">
        <v>22</v>
      </c>
      <c r="V28" t="s">
        <v>22</v>
      </c>
      <c r="W28" t="s">
        <v>22</v>
      </c>
      <c r="X28" t="s">
        <v>22</v>
      </c>
      <c r="Y28" t="s">
        <v>22</v>
      </c>
      <c r="Z28" t="s">
        <v>22</v>
      </c>
      <c r="AA28" t="s">
        <v>22</v>
      </c>
      <c r="AB28" t="s">
        <v>32</v>
      </c>
      <c r="AC28" t="s">
        <v>41</v>
      </c>
      <c r="AD28" t="s">
        <v>34</v>
      </c>
      <c r="AE28" t="s">
        <v>27</v>
      </c>
      <c r="AF28" t="s">
        <v>23</v>
      </c>
      <c r="AG28" t="s">
        <v>51</v>
      </c>
      <c r="AH28" t="s">
        <v>27</v>
      </c>
      <c r="AI28" t="s">
        <v>736</v>
      </c>
      <c r="AJ28" t="s">
        <v>23</v>
      </c>
      <c r="AK28" t="s">
        <v>221</v>
      </c>
    </row>
    <row r="29" spans="1:37" x14ac:dyDescent="0.25">
      <c r="A29">
        <v>29</v>
      </c>
      <c r="B29" t="s">
        <v>24</v>
      </c>
      <c r="C29">
        <v>6</v>
      </c>
      <c r="D29" t="s">
        <v>21</v>
      </c>
      <c r="E29" t="s">
        <v>40</v>
      </c>
      <c r="F29">
        <v>2002</v>
      </c>
      <c r="G29">
        <v>79</v>
      </c>
      <c r="H29" t="s">
        <v>54</v>
      </c>
      <c r="I29" t="s">
        <v>23</v>
      </c>
      <c r="J29" t="s">
        <v>63</v>
      </c>
      <c r="K29" t="s">
        <v>30</v>
      </c>
      <c r="L29" t="s">
        <v>31</v>
      </c>
      <c r="M29" t="s">
        <v>27</v>
      </c>
      <c r="N29" t="s">
        <v>23</v>
      </c>
      <c r="O29" t="s">
        <v>27</v>
      </c>
      <c r="P29" t="s">
        <v>23</v>
      </c>
      <c r="Q29" t="s">
        <v>23</v>
      </c>
      <c r="R29" t="s">
        <v>27</v>
      </c>
      <c r="S29" t="s">
        <v>23</v>
      </c>
      <c r="T29" t="s">
        <v>27</v>
      </c>
      <c r="U29" t="s">
        <v>23</v>
      </c>
      <c r="V29" t="s">
        <v>27</v>
      </c>
      <c r="W29" t="s">
        <v>23</v>
      </c>
      <c r="X29" t="s">
        <v>23</v>
      </c>
      <c r="Y29" t="s">
        <v>23</v>
      </c>
      <c r="Z29" t="s">
        <v>23</v>
      </c>
      <c r="AA29" t="s">
        <v>23</v>
      </c>
      <c r="AB29" t="s">
        <v>32</v>
      </c>
      <c r="AC29" t="s">
        <v>33</v>
      </c>
      <c r="AD29" t="s">
        <v>43</v>
      </c>
      <c r="AE29" t="s">
        <v>27</v>
      </c>
      <c r="AF29" t="s">
        <v>23</v>
      </c>
      <c r="AG29" t="s">
        <v>35</v>
      </c>
      <c r="AH29" t="s">
        <v>27</v>
      </c>
      <c r="AI29" t="s">
        <v>232</v>
      </c>
      <c r="AJ29" t="s">
        <v>27</v>
      </c>
      <c r="AK29" t="s">
        <v>232</v>
      </c>
    </row>
    <row r="30" spans="1:37" x14ac:dyDescent="0.25">
      <c r="A30">
        <v>30</v>
      </c>
      <c r="B30" t="s">
        <v>24</v>
      </c>
      <c r="C30">
        <v>6</v>
      </c>
      <c r="D30" t="s">
        <v>21</v>
      </c>
      <c r="E30" t="s">
        <v>40</v>
      </c>
      <c r="F30">
        <v>2001</v>
      </c>
      <c r="G30">
        <v>86</v>
      </c>
      <c r="H30" t="s">
        <v>54</v>
      </c>
      <c r="I30" t="s">
        <v>23</v>
      </c>
      <c r="J30" t="s">
        <v>63</v>
      </c>
      <c r="K30" t="s">
        <v>30</v>
      </c>
      <c r="L30" t="s">
        <v>31</v>
      </c>
      <c r="M30" t="s">
        <v>27</v>
      </c>
      <c r="N30" t="s">
        <v>23</v>
      </c>
      <c r="O30" t="s">
        <v>23</v>
      </c>
      <c r="P30" t="s">
        <v>23</v>
      </c>
      <c r="Q30" t="s">
        <v>23</v>
      </c>
      <c r="R30" t="s">
        <v>23</v>
      </c>
      <c r="S30" t="s">
        <v>23</v>
      </c>
      <c r="T30" t="s">
        <v>27</v>
      </c>
      <c r="U30" t="s">
        <v>23</v>
      </c>
      <c r="V30" t="s">
        <v>27</v>
      </c>
      <c r="W30" t="s">
        <v>23</v>
      </c>
      <c r="X30" t="s">
        <v>23</v>
      </c>
      <c r="Y30" t="s">
        <v>23</v>
      </c>
      <c r="Z30" t="s">
        <v>23</v>
      </c>
      <c r="AA30" t="s">
        <v>23</v>
      </c>
      <c r="AB30" t="s">
        <v>47</v>
      </c>
      <c r="AC30" t="s">
        <v>41</v>
      </c>
      <c r="AD30" t="s">
        <v>43</v>
      </c>
      <c r="AE30" t="s">
        <v>27</v>
      </c>
      <c r="AF30" t="s">
        <v>27</v>
      </c>
      <c r="AG30" t="s">
        <v>64</v>
      </c>
      <c r="AH30" t="s">
        <v>23</v>
      </c>
      <c r="AI30" t="s">
        <v>765</v>
      </c>
      <c r="AJ30" t="s">
        <v>38</v>
      </c>
      <c r="AK30" t="s">
        <v>772</v>
      </c>
    </row>
    <row r="31" spans="1:37" x14ac:dyDescent="0.25">
      <c r="A31">
        <v>31</v>
      </c>
      <c r="B31" t="s">
        <v>24</v>
      </c>
      <c r="C31">
        <v>6</v>
      </c>
      <c r="D31" t="s">
        <v>21</v>
      </c>
      <c r="E31" t="s">
        <v>25</v>
      </c>
      <c r="F31">
        <v>30102001</v>
      </c>
      <c r="G31">
        <v>79</v>
      </c>
      <c r="H31" t="s">
        <v>26</v>
      </c>
      <c r="I31" t="s">
        <v>23</v>
      </c>
      <c r="J31" t="s">
        <v>63</v>
      </c>
      <c r="K31" t="s">
        <v>67</v>
      </c>
      <c r="L31" t="s">
        <v>36</v>
      </c>
      <c r="M31" t="s">
        <v>23</v>
      </c>
      <c r="N31" t="s">
        <v>23</v>
      </c>
      <c r="O31" t="s">
        <v>23</v>
      </c>
      <c r="P31" t="s">
        <v>23</v>
      </c>
      <c r="Q31" t="s">
        <v>23</v>
      </c>
      <c r="R31" t="s">
        <v>27</v>
      </c>
      <c r="S31" t="s">
        <v>23</v>
      </c>
      <c r="T31" t="s">
        <v>23</v>
      </c>
      <c r="U31" t="s">
        <v>22</v>
      </c>
      <c r="V31" t="s">
        <v>22</v>
      </c>
      <c r="W31" t="s">
        <v>22</v>
      </c>
      <c r="X31" t="s">
        <v>22</v>
      </c>
      <c r="Y31" t="s">
        <v>22</v>
      </c>
      <c r="Z31" t="s">
        <v>22</v>
      </c>
      <c r="AA31" t="s">
        <v>22</v>
      </c>
      <c r="AB31" t="s">
        <v>32</v>
      </c>
      <c r="AC31" t="s">
        <v>41</v>
      </c>
      <c r="AD31" t="s">
        <v>34</v>
      </c>
      <c r="AE31" t="s">
        <v>23</v>
      </c>
      <c r="AF31" t="s">
        <v>27</v>
      </c>
      <c r="AG31" t="s">
        <v>35</v>
      </c>
      <c r="AH31" t="s">
        <v>23</v>
      </c>
      <c r="AI31" t="s">
        <v>726</v>
      </c>
      <c r="AJ31" t="s">
        <v>27</v>
      </c>
      <c r="AK31" t="s">
        <v>743</v>
      </c>
    </row>
    <row r="32" spans="1:37" hidden="1" x14ac:dyDescent="0.25">
      <c r="A32">
        <v>32</v>
      </c>
      <c r="D32" t="s">
        <v>21</v>
      </c>
      <c r="I32" t="s">
        <v>22</v>
      </c>
      <c r="M32" t="s">
        <v>22</v>
      </c>
      <c r="N32" t="s">
        <v>22</v>
      </c>
      <c r="O32" t="s">
        <v>22</v>
      </c>
      <c r="P32" t="s">
        <v>22</v>
      </c>
      <c r="Q32" t="s">
        <v>22</v>
      </c>
      <c r="R32" t="s">
        <v>22</v>
      </c>
      <c r="S32" t="s">
        <v>22</v>
      </c>
      <c r="U32" t="s">
        <v>22</v>
      </c>
      <c r="V32" t="s">
        <v>22</v>
      </c>
      <c r="W32" t="s">
        <v>22</v>
      </c>
      <c r="X32" t="s">
        <v>22</v>
      </c>
      <c r="Y32" t="s">
        <v>22</v>
      </c>
      <c r="Z32" t="s">
        <v>22</v>
      </c>
      <c r="AA32" t="s">
        <v>22</v>
      </c>
    </row>
    <row r="33" spans="1:37" hidden="1" x14ac:dyDescent="0.25">
      <c r="A33">
        <v>33</v>
      </c>
      <c r="B33" t="s">
        <v>24</v>
      </c>
      <c r="C33">
        <v>6</v>
      </c>
      <c r="D33" t="s">
        <v>21</v>
      </c>
      <c r="E33" t="s">
        <v>25</v>
      </c>
      <c r="F33">
        <v>2000</v>
      </c>
      <c r="G33">
        <v>79000</v>
      </c>
      <c r="H33" t="s">
        <v>54</v>
      </c>
      <c r="I33" t="s">
        <v>23</v>
      </c>
      <c r="J33" t="s">
        <v>63</v>
      </c>
      <c r="K33" t="s">
        <v>30</v>
      </c>
      <c r="L33" t="s">
        <v>31</v>
      </c>
      <c r="M33" t="s">
        <v>27</v>
      </c>
      <c r="N33" t="s">
        <v>27</v>
      </c>
      <c r="O33" t="s">
        <v>27</v>
      </c>
      <c r="P33" t="s">
        <v>23</v>
      </c>
      <c r="Q33" t="s">
        <v>23</v>
      </c>
      <c r="R33" t="s">
        <v>27</v>
      </c>
      <c r="S33" t="s">
        <v>23</v>
      </c>
      <c r="T33" t="s">
        <v>23</v>
      </c>
      <c r="U33" t="s">
        <v>22</v>
      </c>
      <c r="V33" t="s">
        <v>22</v>
      </c>
      <c r="W33" t="s">
        <v>22</v>
      </c>
      <c r="X33" t="s">
        <v>22</v>
      </c>
      <c r="Y33" t="s">
        <v>22</v>
      </c>
      <c r="Z33" t="s">
        <v>22</v>
      </c>
      <c r="AA33" t="s">
        <v>22</v>
      </c>
      <c r="AB33" t="s">
        <v>32</v>
      </c>
      <c r="AC33" t="s">
        <v>71</v>
      </c>
      <c r="AD33" t="s">
        <v>83</v>
      </c>
      <c r="AE33" t="s">
        <v>27</v>
      </c>
      <c r="AF33" t="s">
        <v>27</v>
      </c>
      <c r="AG33" t="s">
        <v>74</v>
      </c>
      <c r="AH33" t="s">
        <v>27</v>
      </c>
      <c r="AI33" t="s">
        <v>93</v>
      </c>
      <c r="AJ33" t="s">
        <v>27</v>
      </c>
      <c r="AK33" t="s">
        <v>94</v>
      </c>
    </row>
    <row r="34" spans="1:37" x14ac:dyDescent="0.25">
      <c r="A34">
        <v>34</v>
      </c>
      <c r="B34" t="s">
        <v>24</v>
      </c>
      <c r="C34">
        <v>6</v>
      </c>
      <c r="D34" t="s">
        <v>21</v>
      </c>
      <c r="E34" t="s">
        <v>40</v>
      </c>
      <c r="F34">
        <v>2000</v>
      </c>
      <c r="G34">
        <v>17</v>
      </c>
      <c r="H34" t="s">
        <v>26</v>
      </c>
      <c r="I34" t="s">
        <v>23</v>
      </c>
      <c r="J34" t="s">
        <v>29</v>
      </c>
      <c r="K34" t="s">
        <v>67</v>
      </c>
      <c r="L34" t="s">
        <v>36</v>
      </c>
      <c r="M34" t="s">
        <v>27</v>
      </c>
      <c r="N34" t="s">
        <v>23</v>
      </c>
      <c r="O34" t="s">
        <v>27</v>
      </c>
      <c r="P34" t="s">
        <v>23</v>
      </c>
      <c r="Q34" t="s">
        <v>23</v>
      </c>
      <c r="R34" t="s">
        <v>27</v>
      </c>
      <c r="S34" t="s">
        <v>23</v>
      </c>
      <c r="T34" t="s">
        <v>23</v>
      </c>
      <c r="U34" t="s">
        <v>22</v>
      </c>
      <c r="V34" t="s">
        <v>22</v>
      </c>
      <c r="W34" t="s">
        <v>22</v>
      </c>
      <c r="X34" t="s">
        <v>22</v>
      </c>
      <c r="Y34" t="s">
        <v>22</v>
      </c>
      <c r="Z34" t="s">
        <v>22</v>
      </c>
      <c r="AA34" t="s">
        <v>22</v>
      </c>
      <c r="AB34" t="s">
        <v>32</v>
      </c>
      <c r="AC34" t="s">
        <v>41</v>
      </c>
      <c r="AD34" t="s">
        <v>34</v>
      </c>
      <c r="AE34" t="s">
        <v>23</v>
      </c>
      <c r="AF34" t="s">
        <v>23</v>
      </c>
      <c r="AG34" t="s">
        <v>51</v>
      </c>
      <c r="AH34" t="s">
        <v>23</v>
      </c>
      <c r="AI34" t="s">
        <v>221</v>
      </c>
      <c r="AJ34" t="s">
        <v>23</v>
      </c>
      <c r="AK34" t="s">
        <v>232</v>
      </c>
    </row>
    <row r="35" spans="1:37" x14ac:dyDescent="0.25">
      <c r="A35">
        <v>35</v>
      </c>
      <c r="B35" t="s">
        <v>24</v>
      </c>
      <c r="C35">
        <v>6</v>
      </c>
      <c r="D35" t="s">
        <v>21</v>
      </c>
      <c r="E35" t="s">
        <v>25</v>
      </c>
      <c r="F35">
        <v>2001</v>
      </c>
      <c r="G35">
        <v>79</v>
      </c>
      <c r="H35" t="s">
        <v>54</v>
      </c>
      <c r="I35" t="s">
        <v>23</v>
      </c>
      <c r="J35" t="s">
        <v>63</v>
      </c>
      <c r="K35" t="s">
        <v>67</v>
      </c>
      <c r="L35" t="s">
        <v>31</v>
      </c>
      <c r="M35" t="s">
        <v>27</v>
      </c>
      <c r="N35" t="s">
        <v>27</v>
      </c>
      <c r="O35" t="s">
        <v>23</v>
      </c>
      <c r="P35" t="s">
        <v>23</v>
      </c>
      <c r="Q35" t="s">
        <v>23</v>
      </c>
      <c r="R35" t="s">
        <v>27</v>
      </c>
      <c r="S35" t="s">
        <v>23</v>
      </c>
      <c r="T35" t="s">
        <v>27</v>
      </c>
      <c r="U35" t="s">
        <v>23</v>
      </c>
      <c r="V35" t="s">
        <v>23</v>
      </c>
      <c r="W35" t="s">
        <v>23</v>
      </c>
      <c r="X35" t="s">
        <v>23</v>
      </c>
      <c r="Y35" t="s">
        <v>23</v>
      </c>
      <c r="Z35" t="s">
        <v>27</v>
      </c>
      <c r="AA35" t="s">
        <v>23</v>
      </c>
      <c r="AB35" t="s">
        <v>32</v>
      </c>
      <c r="AC35" t="s">
        <v>71</v>
      </c>
      <c r="AD35" t="s">
        <v>43</v>
      </c>
      <c r="AE35" t="s">
        <v>27</v>
      </c>
      <c r="AF35" t="s">
        <v>27</v>
      </c>
      <c r="AG35" t="s">
        <v>51</v>
      </c>
      <c r="AH35" t="s">
        <v>27</v>
      </c>
      <c r="AI35" t="s">
        <v>232</v>
      </c>
      <c r="AJ35" t="s">
        <v>23</v>
      </c>
      <c r="AK35" t="s">
        <v>743</v>
      </c>
    </row>
    <row r="36" spans="1:37" x14ac:dyDescent="0.25">
      <c r="A36">
        <v>36</v>
      </c>
      <c r="B36" t="s">
        <v>24</v>
      </c>
      <c r="C36">
        <v>6</v>
      </c>
      <c r="D36" t="s">
        <v>21</v>
      </c>
      <c r="E36" t="s">
        <v>25</v>
      </c>
      <c r="F36">
        <v>2002</v>
      </c>
      <c r="G36">
        <v>79000</v>
      </c>
      <c r="H36" t="s">
        <v>26</v>
      </c>
      <c r="I36" t="s">
        <v>23</v>
      </c>
      <c r="J36" t="s">
        <v>63</v>
      </c>
      <c r="K36" t="s">
        <v>67</v>
      </c>
      <c r="L36" t="s">
        <v>31</v>
      </c>
      <c r="M36" t="s">
        <v>27</v>
      </c>
      <c r="N36" t="s">
        <v>27</v>
      </c>
      <c r="O36" t="s">
        <v>27</v>
      </c>
      <c r="P36" t="s">
        <v>23</v>
      </c>
      <c r="Q36" t="s">
        <v>23</v>
      </c>
      <c r="R36" t="s">
        <v>27</v>
      </c>
      <c r="S36" t="s">
        <v>23</v>
      </c>
      <c r="T36" t="s">
        <v>27</v>
      </c>
      <c r="U36" t="s">
        <v>23</v>
      </c>
      <c r="V36" t="s">
        <v>23</v>
      </c>
      <c r="W36" t="s">
        <v>23</v>
      </c>
      <c r="X36" t="s">
        <v>23</v>
      </c>
      <c r="Y36" t="s">
        <v>23</v>
      </c>
      <c r="Z36" t="s">
        <v>27</v>
      </c>
      <c r="AA36" t="s">
        <v>23</v>
      </c>
      <c r="AB36" t="s">
        <v>32</v>
      </c>
      <c r="AC36" t="s">
        <v>71</v>
      </c>
      <c r="AD36" t="s">
        <v>83</v>
      </c>
      <c r="AE36" t="s">
        <v>23</v>
      </c>
      <c r="AF36" t="s">
        <v>27</v>
      </c>
      <c r="AG36" t="s">
        <v>57</v>
      </c>
      <c r="AH36" t="s">
        <v>27</v>
      </c>
      <c r="AI36" t="s">
        <v>232</v>
      </c>
      <c r="AJ36" t="s">
        <v>38</v>
      </c>
      <c r="AK36" t="s">
        <v>221</v>
      </c>
    </row>
    <row r="37" spans="1:37" x14ac:dyDescent="0.25">
      <c r="A37">
        <v>37</v>
      </c>
      <c r="B37" t="s">
        <v>24</v>
      </c>
      <c r="C37">
        <v>6</v>
      </c>
      <c r="D37" t="s">
        <v>21</v>
      </c>
      <c r="E37" t="s">
        <v>25</v>
      </c>
      <c r="F37">
        <v>2001</v>
      </c>
      <c r="G37">
        <v>79000</v>
      </c>
      <c r="H37" t="s">
        <v>26</v>
      </c>
      <c r="I37" t="s">
        <v>23</v>
      </c>
      <c r="J37" t="s">
        <v>63</v>
      </c>
      <c r="K37" t="s">
        <v>30</v>
      </c>
      <c r="L37" t="s">
        <v>31</v>
      </c>
      <c r="M37" t="s">
        <v>23</v>
      </c>
      <c r="N37" t="s">
        <v>27</v>
      </c>
      <c r="O37" t="s">
        <v>23</v>
      </c>
      <c r="P37" t="s">
        <v>23</v>
      </c>
      <c r="Q37" t="s">
        <v>23</v>
      </c>
      <c r="R37" t="s">
        <v>27</v>
      </c>
      <c r="S37" t="s">
        <v>23</v>
      </c>
      <c r="T37" t="s">
        <v>23</v>
      </c>
      <c r="U37" t="s">
        <v>22</v>
      </c>
      <c r="V37" t="s">
        <v>22</v>
      </c>
      <c r="W37" t="s">
        <v>22</v>
      </c>
      <c r="X37" t="s">
        <v>22</v>
      </c>
      <c r="Y37" t="s">
        <v>22</v>
      </c>
      <c r="Z37" t="s">
        <v>22</v>
      </c>
      <c r="AA37" t="s">
        <v>22</v>
      </c>
      <c r="AB37" t="s">
        <v>47</v>
      </c>
      <c r="AC37" t="s">
        <v>33</v>
      </c>
      <c r="AD37" t="s">
        <v>43</v>
      </c>
      <c r="AE37" t="s">
        <v>27</v>
      </c>
      <c r="AF37" t="s">
        <v>27</v>
      </c>
      <c r="AG37" t="s">
        <v>51</v>
      </c>
      <c r="AH37" t="s">
        <v>27</v>
      </c>
      <c r="AI37" t="s">
        <v>726</v>
      </c>
      <c r="AJ37" t="s">
        <v>38</v>
      </c>
      <c r="AK37" t="s">
        <v>773</v>
      </c>
    </row>
    <row r="38" spans="1:37" hidden="1" x14ac:dyDescent="0.25">
      <c r="A38">
        <v>38</v>
      </c>
      <c r="C38">
        <v>2</v>
      </c>
      <c r="D38" t="s">
        <v>21</v>
      </c>
      <c r="E38" t="s">
        <v>25</v>
      </c>
      <c r="F38">
        <v>1999</v>
      </c>
      <c r="G38">
        <v>79100</v>
      </c>
      <c r="H38" t="s">
        <v>26</v>
      </c>
      <c r="I38" t="s">
        <v>23</v>
      </c>
      <c r="M38" t="s">
        <v>22</v>
      </c>
      <c r="N38" t="s">
        <v>22</v>
      </c>
      <c r="O38" t="s">
        <v>22</v>
      </c>
      <c r="P38" t="s">
        <v>22</v>
      </c>
      <c r="Q38" t="s">
        <v>22</v>
      </c>
      <c r="R38" t="s">
        <v>22</v>
      </c>
      <c r="S38" t="s">
        <v>22</v>
      </c>
      <c r="U38" t="s">
        <v>22</v>
      </c>
      <c r="V38" t="s">
        <v>22</v>
      </c>
      <c r="W38" t="s">
        <v>22</v>
      </c>
      <c r="X38" t="s">
        <v>22</v>
      </c>
      <c r="Y38" t="s">
        <v>22</v>
      </c>
      <c r="Z38" t="s">
        <v>22</v>
      </c>
      <c r="AA38" t="s">
        <v>22</v>
      </c>
    </row>
    <row r="39" spans="1:37" x14ac:dyDescent="0.25">
      <c r="A39">
        <v>39</v>
      </c>
      <c r="B39" t="s">
        <v>24</v>
      </c>
      <c r="C39">
        <v>6</v>
      </c>
      <c r="D39" t="s">
        <v>21</v>
      </c>
      <c r="E39" t="s">
        <v>25</v>
      </c>
      <c r="F39">
        <v>2001</v>
      </c>
      <c r="G39">
        <v>37</v>
      </c>
      <c r="H39" t="s">
        <v>26</v>
      </c>
      <c r="I39" t="s">
        <v>23</v>
      </c>
      <c r="J39" t="s">
        <v>63</v>
      </c>
      <c r="K39" t="s">
        <v>30</v>
      </c>
      <c r="L39" t="s">
        <v>31</v>
      </c>
      <c r="M39" t="s">
        <v>23</v>
      </c>
      <c r="N39" t="s">
        <v>23</v>
      </c>
      <c r="O39" t="s">
        <v>23</v>
      </c>
      <c r="P39" t="s">
        <v>23</v>
      </c>
      <c r="Q39" t="s">
        <v>23</v>
      </c>
      <c r="R39" t="s">
        <v>27</v>
      </c>
      <c r="S39" t="s">
        <v>23</v>
      </c>
      <c r="T39" t="s">
        <v>23</v>
      </c>
      <c r="U39" t="s">
        <v>22</v>
      </c>
      <c r="V39" t="s">
        <v>22</v>
      </c>
      <c r="W39" t="s">
        <v>22</v>
      </c>
      <c r="X39" t="s">
        <v>22</v>
      </c>
      <c r="Y39" t="s">
        <v>22</v>
      </c>
      <c r="Z39" t="s">
        <v>22</v>
      </c>
      <c r="AA39" t="s">
        <v>22</v>
      </c>
      <c r="AB39" t="s">
        <v>47</v>
      </c>
      <c r="AC39" t="s">
        <v>71</v>
      </c>
      <c r="AD39" t="s">
        <v>43</v>
      </c>
      <c r="AE39" t="s">
        <v>27</v>
      </c>
      <c r="AF39" t="s">
        <v>23</v>
      </c>
      <c r="AG39" t="s">
        <v>35</v>
      </c>
      <c r="AH39" t="s">
        <v>27</v>
      </c>
      <c r="AI39" t="s">
        <v>221</v>
      </c>
      <c r="AJ39" t="s">
        <v>23</v>
      </c>
      <c r="AK39" t="s">
        <v>232</v>
      </c>
    </row>
    <row r="40" spans="1:37" x14ac:dyDescent="0.25">
      <c r="A40">
        <v>40</v>
      </c>
      <c r="B40" t="s">
        <v>24</v>
      </c>
      <c r="C40">
        <v>6</v>
      </c>
      <c r="D40" t="s">
        <v>21</v>
      </c>
      <c r="E40" t="s">
        <v>25</v>
      </c>
      <c r="F40">
        <v>2002</v>
      </c>
      <c r="G40">
        <v>79000</v>
      </c>
      <c r="H40" t="s">
        <v>54</v>
      </c>
      <c r="I40" t="s">
        <v>23</v>
      </c>
      <c r="J40" t="s">
        <v>29</v>
      </c>
      <c r="K40" t="s">
        <v>30</v>
      </c>
      <c r="L40" t="s">
        <v>31</v>
      </c>
      <c r="M40" t="s">
        <v>27</v>
      </c>
      <c r="N40" t="s">
        <v>27</v>
      </c>
      <c r="O40" t="s">
        <v>27</v>
      </c>
      <c r="P40" t="s">
        <v>23</v>
      </c>
      <c r="Q40" t="s">
        <v>23</v>
      </c>
      <c r="R40" t="s">
        <v>27</v>
      </c>
      <c r="S40" t="s">
        <v>23</v>
      </c>
      <c r="T40" t="s">
        <v>23</v>
      </c>
      <c r="U40" t="s">
        <v>22</v>
      </c>
      <c r="V40" t="s">
        <v>22</v>
      </c>
      <c r="W40" t="s">
        <v>22</v>
      </c>
      <c r="X40" t="s">
        <v>22</v>
      </c>
      <c r="Y40" t="s">
        <v>22</v>
      </c>
      <c r="Z40" t="s">
        <v>22</v>
      </c>
      <c r="AA40" t="s">
        <v>22</v>
      </c>
      <c r="AB40" t="s">
        <v>47</v>
      </c>
      <c r="AC40" t="s">
        <v>41</v>
      </c>
      <c r="AD40" t="s">
        <v>34</v>
      </c>
      <c r="AE40" t="s">
        <v>27</v>
      </c>
      <c r="AF40" t="s">
        <v>27</v>
      </c>
      <c r="AG40" t="s">
        <v>51</v>
      </c>
      <c r="AH40" t="s">
        <v>23</v>
      </c>
      <c r="AI40" t="s">
        <v>735</v>
      </c>
      <c r="AJ40" t="s">
        <v>38</v>
      </c>
      <c r="AK40" t="s">
        <v>773</v>
      </c>
    </row>
    <row r="41" spans="1:37" x14ac:dyDescent="0.25">
      <c r="A41">
        <v>41</v>
      </c>
      <c r="B41" t="s">
        <v>24</v>
      </c>
      <c r="C41">
        <v>6</v>
      </c>
      <c r="D41" t="s">
        <v>21</v>
      </c>
      <c r="E41" t="s">
        <v>25</v>
      </c>
      <c r="F41">
        <v>2002</v>
      </c>
      <c r="G41">
        <v>79</v>
      </c>
      <c r="H41" t="s">
        <v>26</v>
      </c>
      <c r="I41" t="s">
        <v>23</v>
      </c>
      <c r="J41" t="s">
        <v>29</v>
      </c>
      <c r="K41" t="s">
        <v>30</v>
      </c>
      <c r="L41" t="s">
        <v>31</v>
      </c>
      <c r="M41" t="s">
        <v>27</v>
      </c>
      <c r="N41" t="s">
        <v>23</v>
      </c>
      <c r="O41" t="s">
        <v>23</v>
      </c>
      <c r="P41" t="s">
        <v>23</v>
      </c>
      <c r="Q41" t="s">
        <v>23</v>
      </c>
      <c r="R41" t="s">
        <v>27</v>
      </c>
      <c r="S41" t="s">
        <v>23</v>
      </c>
      <c r="T41" t="s">
        <v>23</v>
      </c>
      <c r="U41" t="s">
        <v>22</v>
      </c>
      <c r="V41" t="s">
        <v>22</v>
      </c>
      <c r="W41" t="s">
        <v>22</v>
      </c>
      <c r="X41" t="s">
        <v>22</v>
      </c>
      <c r="Y41" t="s">
        <v>22</v>
      </c>
      <c r="Z41" t="s">
        <v>22</v>
      </c>
      <c r="AA41" t="s">
        <v>22</v>
      </c>
      <c r="AB41" t="s">
        <v>47</v>
      </c>
      <c r="AC41" t="s">
        <v>33</v>
      </c>
      <c r="AD41" t="s">
        <v>43</v>
      </c>
      <c r="AE41" t="s">
        <v>27</v>
      </c>
      <c r="AF41" t="s">
        <v>23</v>
      </c>
      <c r="AG41" t="s">
        <v>51</v>
      </c>
      <c r="AH41" t="s">
        <v>27</v>
      </c>
      <c r="AI41" t="s">
        <v>221</v>
      </c>
      <c r="AJ41" t="s">
        <v>27</v>
      </c>
      <c r="AK41" t="s">
        <v>770</v>
      </c>
    </row>
    <row r="42" spans="1:37" x14ac:dyDescent="0.25">
      <c r="A42">
        <v>42</v>
      </c>
      <c r="B42" t="s">
        <v>24</v>
      </c>
      <c r="C42">
        <v>6</v>
      </c>
      <c r="D42" t="s">
        <v>21</v>
      </c>
      <c r="E42" t="s">
        <v>25</v>
      </c>
      <c r="F42">
        <v>2001</v>
      </c>
      <c r="G42">
        <v>79</v>
      </c>
      <c r="H42" t="s">
        <v>26</v>
      </c>
      <c r="I42" t="s">
        <v>23</v>
      </c>
      <c r="J42" t="s">
        <v>42</v>
      </c>
      <c r="K42" t="s">
        <v>30</v>
      </c>
      <c r="L42" t="s">
        <v>31</v>
      </c>
      <c r="M42" t="s">
        <v>27</v>
      </c>
      <c r="N42" t="s">
        <v>23</v>
      </c>
      <c r="O42" t="s">
        <v>23</v>
      </c>
      <c r="P42" t="s">
        <v>23</v>
      </c>
      <c r="Q42" t="s">
        <v>23</v>
      </c>
      <c r="R42" t="s">
        <v>27</v>
      </c>
      <c r="S42" t="s">
        <v>23</v>
      </c>
      <c r="T42" t="s">
        <v>27</v>
      </c>
      <c r="U42" t="s">
        <v>23</v>
      </c>
      <c r="V42" t="s">
        <v>23</v>
      </c>
      <c r="W42" t="s">
        <v>23</v>
      </c>
      <c r="X42" t="s">
        <v>23</v>
      </c>
      <c r="Y42" t="s">
        <v>23</v>
      </c>
      <c r="Z42" t="s">
        <v>23</v>
      </c>
      <c r="AA42" t="s">
        <v>27</v>
      </c>
      <c r="AB42" t="s">
        <v>32</v>
      </c>
      <c r="AC42" t="s">
        <v>41</v>
      </c>
      <c r="AD42" t="s">
        <v>34</v>
      </c>
      <c r="AE42" t="s">
        <v>27</v>
      </c>
      <c r="AF42" t="s">
        <v>23</v>
      </c>
      <c r="AG42" t="s">
        <v>51</v>
      </c>
      <c r="AH42" t="s">
        <v>23</v>
      </c>
      <c r="AI42" t="s">
        <v>232</v>
      </c>
      <c r="AJ42" t="s">
        <v>23</v>
      </c>
      <c r="AK42" t="s">
        <v>774</v>
      </c>
    </row>
    <row r="43" spans="1:37" x14ac:dyDescent="0.25">
      <c r="A43">
        <v>43</v>
      </c>
      <c r="B43" t="s">
        <v>24</v>
      </c>
      <c r="C43">
        <v>6</v>
      </c>
      <c r="D43" t="s">
        <v>21</v>
      </c>
      <c r="E43" t="s">
        <v>40</v>
      </c>
      <c r="F43">
        <v>2001</v>
      </c>
      <c r="G43">
        <v>13</v>
      </c>
      <c r="H43" t="s">
        <v>26</v>
      </c>
      <c r="I43" t="s">
        <v>23</v>
      </c>
      <c r="J43" t="s">
        <v>63</v>
      </c>
      <c r="K43" t="s">
        <v>30</v>
      </c>
      <c r="L43" t="s">
        <v>28</v>
      </c>
      <c r="M43" t="s">
        <v>27</v>
      </c>
      <c r="N43" t="s">
        <v>23</v>
      </c>
      <c r="O43" t="s">
        <v>23</v>
      </c>
      <c r="P43" t="s">
        <v>23</v>
      </c>
      <c r="Q43" t="s">
        <v>23</v>
      </c>
      <c r="R43" t="s">
        <v>27</v>
      </c>
      <c r="S43" t="s">
        <v>23</v>
      </c>
      <c r="T43" t="s">
        <v>23</v>
      </c>
      <c r="U43" t="s">
        <v>22</v>
      </c>
      <c r="V43" t="s">
        <v>22</v>
      </c>
      <c r="W43" t="s">
        <v>22</v>
      </c>
      <c r="X43" t="s">
        <v>22</v>
      </c>
      <c r="Y43" t="s">
        <v>22</v>
      </c>
      <c r="Z43" t="s">
        <v>22</v>
      </c>
      <c r="AA43" t="s">
        <v>22</v>
      </c>
      <c r="AB43" t="s">
        <v>32</v>
      </c>
      <c r="AC43" t="s">
        <v>33</v>
      </c>
      <c r="AD43" t="s">
        <v>43</v>
      </c>
      <c r="AE43" t="s">
        <v>23</v>
      </c>
      <c r="AF43" t="s">
        <v>27</v>
      </c>
      <c r="AG43" t="s">
        <v>57</v>
      </c>
      <c r="AH43" t="s">
        <v>27</v>
      </c>
      <c r="AI43" t="s">
        <v>221</v>
      </c>
      <c r="AJ43" t="s">
        <v>38</v>
      </c>
      <c r="AK43" t="s">
        <v>775</v>
      </c>
    </row>
    <row r="44" spans="1:37" x14ac:dyDescent="0.25">
      <c r="A44">
        <v>44</v>
      </c>
      <c r="B44" t="s">
        <v>24</v>
      </c>
      <c r="C44">
        <v>6</v>
      </c>
      <c r="D44" t="s">
        <v>21</v>
      </c>
      <c r="E44" t="s">
        <v>40</v>
      </c>
      <c r="F44">
        <v>2000</v>
      </c>
      <c r="G44">
        <v>13</v>
      </c>
      <c r="H44" t="s">
        <v>26</v>
      </c>
      <c r="I44" t="s">
        <v>23</v>
      </c>
      <c r="J44" t="s">
        <v>63</v>
      </c>
      <c r="K44" t="s">
        <v>30</v>
      </c>
      <c r="L44" t="s">
        <v>36</v>
      </c>
      <c r="M44" t="s">
        <v>27</v>
      </c>
      <c r="N44" t="s">
        <v>27</v>
      </c>
      <c r="O44" t="s">
        <v>23</v>
      </c>
      <c r="P44" t="s">
        <v>23</v>
      </c>
      <c r="Q44" t="s">
        <v>23</v>
      </c>
      <c r="R44" t="s">
        <v>27</v>
      </c>
      <c r="S44" t="s">
        <v>23</v>
      </c>
      <c r="T44" t="s">
        <v>23</v>
      </c>
      <c r="U44" t="s">
        <v>22</v>
      </c>
      <c r="V44" t="s">
        <v>22</v>
      </c>
      <c r="W44" t="s">
        <v>22</v>
      </c>
      <c r="X44" t="s">
        <v>22</v>
      </c>
      <c r="Y44" t="s">
        <v>22</v>
      </c>
      <c r="Z44" t="s">
        <v>22</v>
      </c>
      <c r="AA44" t="s">
        <v>22</v>
      </c>
      <c r="AB44" t="s">
        <v>47</v>
      </c>
      <c r="AC44" t="s">
        <v>41</v>
      </c>
      <c r="AD44" t="s">
        <v>34</v>
      </c>
      <c r="AE44" t="s">
        <v>27</v>
      </c>
      <c r="AF44" t="s">
        <v>23</v>
      </c>
      <c r="AG44" t="s">
        <v>74</v>
      </c>
      <c r="AH44" t="s">
        <v>27</v>
      </c>
      <c r="AI44" t="s">
        <v>221</v>
      </c>
      <c r="AJ44" t="s">
        <v>23</v>
      </c>
      <c r="AK44" t="s">
        <v>764</v>
      </c>
    </row>
    <row r="45" spans="1:37" hidden="1" x14ac:dyDescent="0.25">
      <c r="A45">
        <v>45</v>
      </c>
      <c r="C45">
        <v>0</v>
      </c>
      <c r="D45" t="s">
        <v>21</v>
      </c>
      <c r="I45" t="s">
        <v>23</v>
      </c>
      <c r="M45" t="s">
        <v>22</v>
      </c>
      <c r="N45" t="s">
        <v>22</v>
      </c>
      <c r="O45" t="s">
        <v>22</v>
      </c>
      <c r="P45" t="s">
        <v>22</v>
      </c>
      <c r="Q45" t="s">
        <v>22</v>
      </c>
      <c r="R45" t="s">
        <v>22</v>
      </c>
      <c r="S45" t="s">
        <v>22</v>
      </c>
      <c r="U45" t="s">
        <v>22</v>
      </c>
      <c r="V45" t="s">
        <v>22</v>
      </c>
      <c r="W45" t="s">
        <v>22</v>
      </c>
      <c r="X45" t="s">
        <v>22</v>
      </c>
      <c r="Y45" t="s">
        <v>22</v>
      </c>
      <c r="Z45" t="s">
        <v>22</v>
      </c>
      <c r="AA45" t="s">
        <v>22</v>
      </c>
    </row>
    <row r="46" spans="1:37" hidden="1" x14ac:dyDescent="0.25">
      <c r="A46">
        <v>46</v>
      </c>
      <c r="C46">
        <v>5</v>
      </c>
      <c r="D46" t="s">
        <v>21</v>
      </c>
      <c r="E46" t="s">
        <v>25</v>
      </c>
      <c r="F46">
        <v>2002</v>
      </c>
      <c r="G46">
        <v>85</v>
      </c>
      <c r="H46" t="s">
        <v>26</v>
      </c>
      <c r="I46" t="s">
        <v>23</v>
      </c>
      <c r="J46" t="s">
        <v>29</v>
      </c>
      <c r="K46" t="s">
        <v>113</v>
      </c>
      <c r="L46" t="s">
        <v>31</v>
      </c>
      <c r="M46" t="s">
        <v>27</v>
      </c>
      <c r="N46" t="s">
        <v>23</v>
      </c>
      <c r="O46" t="s">
        <v>27</v>
      </c>
      <c r="P46" t="s">
        <v>23</v>
      </c>
      <c r="Q46" t="s">
        <v>23</v>
      </c>
      <c r="R46" t="s">
        <v>27</v>
      </c>
      <c r="S46" t="s">
        <v>23</v>
      </c>
      <c r="T46" t="s">
        <v>27</v>
      </c>
      <c r="U46" t="s">
        <v>23</v>
      </c>
      <c r="V46" t="s">
        <v>27</v>
      </c>
      <c r="W46" t="s">
        <v>27</v>
      </c>
      <c r="X46" t="s">
        <v>23</v>
      </c>
      <c r="Y46" t="s">
        <v>23</v>
      </c>
      <c r="Z46" t="s">
        <v>23</v>
      </c>
      <c r="AA46" t="s">
        <v>23</v>
      </c>
      <c r="AB46" t="s">
        <v>60</v>
      </c>
      <c r="AC46" t="s">
        <v>71</v>
      </c>
      <c r="AD46" t="s">
        <v>34</v>
      </c>
      <c r="AE46" t="s">
        <v>27</v>
      </c>
      <c r="AF46" t="s">
        <v>23</v>
      </c>
      <c r="AG46" t="s">
        <v>51</v>
      </c>
    </row>
    <row r="47" spans="1:37" x14ac:dyDescent="0.25">
      <c r="A47">
        <v>47</v>
      </c>
      <c r="B47" t="s">
        <v>24</v>
      </c>
      <c r="C47">
        <v>6</v>
      </c>
      <c r="D47" t="s">
        <v>21</v>
      </c>
      <c r="E47" t="s">
        <v>25</v>
      </c>
      <c r="F47">
        <v>2001</v>
      </c>
      <c r="G47">
        <v>79</v>
      </c>
      <c r="H47" t="s">
        <v>26</v>
      </c>
      <c r="I47" t="s">
        <v>23</v>
      </c>
      <c r="J47" t="s">
        <v>29</v>
      </c>
      <c r="K47" t="s">
        <v>30</v>
      </c>
      <c r="L47" t="s">
        <v>36</v>
      </c>
      <c r="M47" t="s">
        <v>23</v>
      </c>
      <c r="N47" t="s">
        <v>23</v>
      </c>
      <c r="O47" t="s">
        <v>23</v>
      </c>
      <c r="P47" t="s">
        <v>23</v>
      </c>
      <c r="Q47" t="s">
        <v>23</v>
      </c>
      <c r="R47" t="s">
        <v>27</v>
      </c>
      <c r="S47" t="s">
        <v>23</v>
      </c>
      <c r="T47" t="s">
        <v>23</v>
      </c>
      <c r="U47" t="s">
        <v>22</v>
      </c>
      <c r="V47" t="s">
        <v>22</v>
      </c>
      <c r="W47" t="s">
        <v>22</v>
      </c>
      <c r="X47" t="s">
        <v>22</v>
      </c>
      <c r="Y47" t="s">
        <v>22</v>
      </c>
      <c r="Z47" t="s">
        <v>22</v>
      </c>
      <c r="AA47" t="s">
        <v>22</v>
      </c>
      <c r="AB47" t="s">
        <v>60</v>
      </c>
      <c r="AC47" t="s">
        <v>41</v>
      </c>
      <c r="AD47" t="s">
        <v>34</v>
      </c>
      <c r="AE47" t="s">
        <v>27</v>
      </c>
      <c r="AF47" t="s">
        <v>23</v>
      </c>
      <c r="AG47" t="s">
        <v>35</v>
      </c>
      <c r="AH47" t="s">
        <v>23</v>
      </c>
      <c r="AI47" t="s">
        <v>232</v>
      </c>
      <c r="AJ47" t="s">
        <v>23</v>
      </c>
      <c r="AK47" t="s">
        <v>232</v>
      </c>
    </row>
    <row r="48" spans="1:37" x14ac:dyDescent="0.25">
      <c r="A48">
        <v>49</v>
      </c>
      <c r="B48" t="s">
        <v>24</v>
      </c>
      <c r="C48">
        <v>6</v>
      </c>
      <c r="D48" t="s">
        <v>21</v>
      </c>
      <c r="E48" t="s">
        <v>40</v>
      </c>
      <c r="F48">
        <v>1996</v>
      </c>
      <c r="G48">
        <v>30</v>
      </c>
      <c r="H48" t="s">
        <v>26</v>
      </c>
      <c r="I48" t="s">
        <v>23</v>
      </c>
      <c r="J48" t="s">
        <v>63</v>
      </c>
      <c r="K48" t="s">
        <v>30</v>
      </c>
      <c r="L48" t="s">
        <v>31</v>
      </c>
      <c r="M48" t="s">
        <v>27</v>
      </c>
      <c r="N48" t="s">
        <v>23</v>
      </c>
      <c r="O48" t="s">
        <v>23</v>
      </c>
      <c r="P48" t="s">
        <v>23</v>
      </c>
      <c r="Q48" t="s">
        <v>23</v>
      </c>
      <c r="R48" t="s">
        <v>27</v>
      </c>
      <c r="S48" t="s">
        <v>23</v>
      </c>
      <c r="T48" t="s">
        <v>23</v>
      </c>
      <c r="U48" t="s">
        <v>22</v>
      </c>
      <c r="V48" t="s">
        <v>22</v>
      </c>
      <c r="W48" t="s">
        <v>22</v>
      </c>
      <c r="X48" t="s">
        <v>22</v>
      </c>
      <c r="Y48" t="s">
        <v>22</v>
      </c>
      <c r="Z48" t="s">
        <v>22</v>
      </c>
      <c r="AA48" t="s">
        <v>22</v>
      </c>
      <c r="AB48" t="s">
        <v>47</v>
      </c>
      <c r="AC48" t="s">
        <v>33</v>
      </c>
      <c r="AD48" t="s">
        <v>43</v>
      </c>
      <c r="AE48" t="s">
        <v>27</v>
      </c>
      <c r="AF48" t="s">
        <v>23</v>
      </c>
      <c r="AG48" t="s">
        <v>57</v>
      </c>
      <c r="AH48" t="s">
        <v>23</v>
      </c>
      <c r="AI48" t="s">
        <v>221</v>
      </c>
      <c r="AJ48" t="s">
        <v>23</v>
      </c>
      <c r="AK48" t="s">
        <v>776</v>
      </c>
    </row>
    <row r="49" spans="1:37" x14ac:dyDescent="0.25">
      <c r="A49">
        <v>51</v>
      </c>
      <c r="B49" t="s">
        <v>24</v>
      </c>
      <c r="C49">
        <v>6</v>
      </c>
      <c r="D49" t="s">
        <v>21</v>
      </c>
      <c r="E49" t="s">
        <v>25</v>
      </c>
      <c r="F49">
        <v>2000</v>
      </c>
      <c r="G49">
        <v>95</v>
      </c>
      <c r="H49" t="s">
        <v>26</v>
      </c>
      <c r="I49" t="s">
        <v>23</v>
      </c>
      <c r="J49" t="s">
        <v>63</v>
      </c>
      <c r="K49" t="s">
        <v>30</v>
      </c>
      <c r="L49" t="s">
        <v>31</v>
      </c>
      <c r="M49" t="s">
        <v>27</v>
      </c>
      <c r="N49" t="s">
        <v>23</v>
      </c>
      <c r="O49" t="s">
        <v>23</v>
      </c>
      <c r="P49" t="s">
        <v>23</v>
      </c>
      <c r="Q49" t="s">
        <v>23</v>
      </c>
      <c r="R49" t="s">
        <v>27</v>
      </c>
      <c r="S49" t="s">
        <v>23</v>
      </c>
      <c r="T49" t="s">
        <v>27</v>
      </c>
      <c r="U49" t="s">
        <v>23</v>
      </c>
      <c r="V49" t="s">
        <v>23</v>
      </c>
      <c r="W49" t="s">
        <v>27</v>
      </c>
      <c r="X49" t="s">
        <v>23</v>
      </c>
      <c r="Y49" t="s">
        <v>23</v>
      </c>
      <c r="Z49" t="s">
        <v>23</v>
      </c>
      <c r="AA49" t="s">
        <v>23</v>
      </c>
      <c r="AB49" t="s">
        <v>32</v>
      </c>
      <c r="AC49" t="s">
        <v>41</v>
      </c>
      <c r="AD49" t="s">
        <v>34</v>
      </c>
      <c r="AE49" t="s">
        <v>23</v>
      </c>
      <c r="AF49" t="s">
        <v>23</v>
      </c>
      <c r="AG49" t="s">
        <v>74</v>
      </c>
      <c r="AH49" t="s">
        <v>23</v>
      </c>
      <c r="AI49" t="s">
        <v>221</v>
      </c>
      <c r="AJ49" t="s">
        <v>23</v>
      </c>
      <c r="AK49" t="s">
        <v>770</v>
      </c>
    </row>
    <row r="50" spans="1:37" x14ac:dyDescent="0.25">
      <c r="A50">
        <v>52</v>
      </c>
      <c r="B50" t="s">
        <v>24</v>
      </c>
      <c r="C50">
        <v>6</v>
      </c>
      <c r="D50" t="s">
        <v>21</v>
      </c>
      <c r="E50" t="s">
        <v>25</v>
      </c>
      <c r="F50">
        <v>2000</v>
      </c>
      <c r="G50">
        <v>93</v>
      </c>
      <c r="H50" t="s">
        <v>54</v>
      </c>
      <c r="I50" t="s">
        <v>23</v>
      </c>
      <c r="J50" t="s">
        <v>63</v>
      </c>
      <c r="K50" t="s">
        <v>30</v>
      </c>
      <c r="L50" t="s">
        <v>36</v>
      </c>
      <c r="M50" t="s">
        <v>27</v>
      </c>
      <c r="N50" t="s">
        <v>27</v>
      </c>
      <c r="O50" t="s">
        <v>23</v>
      </c>
      <c r="P50" t="s">
        <v>23</v>
      </c>
      <c r="Q50" t="s">
        <v>23</v>
      </c>
      <c r="R50" t="s">
        <v>27</v>
      </c>
      <c r="S50" t="s">
        <v>23</v>
      </c>
      <c r="T50" t="s">
        <v>23</v>
      </c>
      <c r="U50" t="s">
        <v>22</v>
      </c>
      <c r="V50" t="s">
        <v>22</v>
      </c>
      <c r="W50" t="s">
        <v>22</v>
      </c>
      <c r="X50" t="s">
        <v>22</v>
      </c>
      <c r="Y50" t="s">
        <v>22</v>
      </c>
      <c r="Z50" t="s">
        <v>22</v>
      </c>
      <c r="AA50" t="s">
        <v>22</v>
      </c>
      <c r="AB50" t="s">
        <v>32</v>
      </c>
      <c r="AC50" t="s">
        <v>41</v>
      </c>
      <c r="AD50" t="s">
        <v>34</v>
      </c>
      <c r="AE50" t="s">
        <v>23</v>
      </c>
      <c r="AF50" t="s">
        <v>23</v>
      </c>
      <c r="AG50" t="s">
        <v>51</v>
      </c>
      <c r="AH50" t="s">
        <v>23</v>
      </c>
      <c r="AI50" t="s">
        <v>735</v>
      </c>
      <c r="AJ50" t="s">
        <v>23</v>
      </c>
      <c r="AK50" t="s">
        <v>336</v>
      </c>
    </row>
    <row r="51" spans="1:37" x14ac:dyDescent="0.25">
      <c r="A51">
        <v>53</v>
      </c>
      <c r="B51" t="s">
        <v>24</v>
      </c>
      <c r="C51">
        <v>6</v>
      </c>
      <c r="D51" t="s">
        <v>21</v>
      </c>
      <c r="E51" t="s">
        <v>25</v>
      </c>
      <c r="F51">
        <v>2000</v>
      </c>
      <c r="G51">
        <v>95</v>
      </c>
      <c r="H51" t="s">
        <v>26</v>
      </c>
      <c r="I51" t="s">
        <v>23</v>
      </c>
      <c r="J51" t="s">
        <v>29</v>
      </c>
      <c r="K51" t="s">
        <v>67</v>
      </c>
      <c r="L51" t="s">
        <v>31</v>
      </c>
      <c r="M51" t="s">
        <v>27</v>
      </c>
      <c r="N51" t="s">
        <v>27</v>
      </c>
      <c r="O51" t="s">
        <v>23</v>
      </c>
      <c r="P51" t="s">
        <v>23</v>
      </c>
      <c r="Q51" t="s">
        <v>23</v>
      </c>
      <c r="R51" t="s">
        <v>27</v>
      </c>
      <c r="S51" t="s">
        <v>27</v>
      </c>
      <c r="T51" t="s">
        <v>27</v>
      </c>
      <c r="U51" t="s">
        <v>23</v>
      </c>
      <c r="V51" t="s">
        <v>23</v>
      </c>
      <c r="W51" t="s">
        <v>23</v>
      </c>
      <c r="X51" t="s">
        <v>23</v>
      </c>
      <c r="Y51" t="s">
        <v>23</v>
      </c>
      <c r="Z51" t="s">
        <v>27</v>
      </c>
      <c r="AA51" t="s">
        <v>23</v>
      </c>
      <c r="AB51" t="s">
        <v>32</v>
      </c>
      <c r="AC51" t="s">
        <v>41</v>
      </c>
      <c r="AD51" t="s">
        <v>43</v>
      </c>
      <c r="AE51" t="s">
        <v>27</v>
      </c>
      <c r="AF51" t="s">
        <v>27</v>
      </c>
      <c r="AG51" t="s">
        <v>57</v>
      </c>
      <c r="AH51" t="s">
        <v>27</v>
      </c>
      <c r="AI51" t="s">
        <v>221</v>
      </c>
      <c r="AJ51" t="s">
        <v>27</v>
      </c>
      <c r="AK51" t="s">
        <v>232</v>
      </c>
    </row>
    <row r="52" spans="1:37" x14ac:dyDescent="0.25">
      <c r="A52">
        <v>57</v>
      </c>
      <c r="B52" t="s">
        <v>24</v>
      </c>
      <c r="C52">
        <v>6</v>
      </c>
      <c r="D52" t="s">
        <v>21</v>
      </c>
      <c r="E52" t="s">
        <v>25</v>
      </c>
      <c r="F52">
        <v>2000</v>
      </c>
      <c r="G52">
        <v>93</v>
      </c>
      <c r="H52" t="s">
        <v>26</v>
      </c>
      <c r="I52" t="s">
        <v>23</v>
      </c>
      <c r="J52" t="s">
        <v>63</v>
      </c>
      <c r="K52" t="s">
        <v>30</v>
      </c>
      <c r="L52" t="s">
        <v>31</v>
      </c>
      <c r="M52" t="s">
        <v>27</v>
      </c>
      <c r="N52" t="s">
        <v>23</v>
      </c>
      <c r="O52" t="s">
        <v>23</v>
      </c>
      <c r="P52" t="s">
        <v>23</v>
      </c>
      <c r="Q52" t="s">
        <v>23</v>
      </c>
      <c r="R52" t="s">
        <v>27</v>
      </c>
      <c r="S52" t="s">
        <v>23</v>
      </c>
      <c r="T52" t="s">
        <v>27</v>
      </c>
      <c r="U52" t="s">
        <v>23</v>
      </c>
      <c r="V52" t="s">
        <v>27</v>
      </c>
      <c r="W52" t="s">
        <v>27</v>
      </c>
      <c r="X52" t="s">
        <v>23</v>
      </c>
      <c r="Y52" t="s">
        <v>23</v>
      </c>
      <c r="Z52" t="s">
        <v>23</v>
      </c>
      <c r="AA52" t="s">
        <v>27</v>
      </c>
      <c r="AB52" t="s">
        <v>60</v>
      </c>
      <c r="AC52" t="s">
        <v>41</v>
      </c>
      <c r="AD52" t="s">
        <v>34</v>
      </c>
      <c r="AE52" t="s">
        <v>27</v>
      </c>
      <c r="AF52" t="s">
        <v>27</v>
      </c>
      <c r="AG52" t="s">
        <v>64</v>
      </c>
      <c r="AH52" t="s">
        <v>23</v>
      </c>
      <c r="AI52" t="s">
        <v>221</v>
      </c>
      <c r="AJ52" t="s">
        <v>27</v>
      </c>
      <c r="AK52" t="s">
        <v>777</v>
      </c>
    </row>
    <row r="53" spans="1:37" x14ac:dyDescent="0.25">
      <c r="A53">
        <v>58</v>
      </c>
      <c r="B53" t="s">
        <v>24</v>
      </c>
      <c r="C53">
        <v>6</v>
      </c>
      <c r="D53" t="s">
        <v>21</v>
      </c>
      <c r="E53" t="s">
        <v>25</v>
      </c>
      <c r="F53">
        <v>2001</v>
      </c>
      <c r="G53">
        <v>95</v>
      </c>
      <c r="H53" t="s">
        <v>26</v>
      </c>
      <c r="I53" t="s">
        <v>23</v>
      </c>
      <c r="J53" t="s">
        <v>29</v>
      </c>
      <c r="K53" t="s">
        <v>30</v>
      </c>
      <c r="L53" t="s">
        <v>36</v>
      </c>
      <c r="M53" t="s">
        <v>23</v>
      </c>
      <c r="N53" t="s">
        <v>23</v>
      </c>
      <c r="O53" t="s">
        <v>23</v>
      </c>
      <c r="P53" t="s">
        <v>23</v>
      </c>
      <c r="Q53" t="s">
        <v>23</v>
      </c>
      <c r="R53" t="s">
        <v>27</v>
      </c>
      <c r="S53" t="s">
        <v>23</v>
      </c>
      <c r="T53" t="s">
        <v>23</v>
      </c>
      <c r="U53" t="s">
        <v>22</v>
      </c>
      <c r="V53" t="s">
        <v>22</v>
      </c>
      <c r="W53" t="s">
        <v>22</v>
      </c>
      <c r="X53" t="s">
        <v>22</v>
      </c>
      <c r="Y53" t="s">
        <v>22</v>
      </c>
      <c r="Z53" t="s">
        <v>22</v>
      </c>
      <c r="AA53" t="s">
        <v>22</v>
      </c>
      <c r="AB53" t="s">
        <v>32</v>
      </c>
      <c r="AC53" t="s">
        <v>71</v>
      </c>
      <c r="AD53" t="s">
        <v>123</v>
      </c>
      <c r="AE53" t="s">
        <v>27</v>
      </c>
      <c r="AF53" t="s">
        <v>27</v>
      </c>
      <c r="AG53" t="s">
        <v>51</v>
      </c>
      <c r="AH53" t="s">
        <v>23</v>
      </c>
      <c r="AI53" t="s">
        <v>736</v>
      </c>
      <c r="AJ53" t="s">
        <v>38</v>
      </c>
      <c r="AK53" t="s">
        <v>778</v>
      </c>
    </row>
    <row r="54" spans="1:37" x14ac:dyDescent="0.25">
      <c r="A54">
        <v>59</v>
      </c>
      <c r="B54" t="s">
        <v>24</v>
      </c>
      <c r="C54">
        <v>6</v>
      </c>
      <c r="D54" t="s">
        <v>21</v>
      </c>
      <c r="E54" t="s">
        <v>40</v>
      </c>
      <c r="F54">
        <v>2002</v>
      </c>
      <c r="G54">
        <v>95</v>
      </c>
      <c r="H54" t="s">
        <v>26</v>
      </c>
      <c r="I54" t="s">
        <v>23</v>
      </c>
      <c r="J54" t="s">
        <v>29</v>
      </c>
      <c r="K54" t="s">
        <v>30</v>
      </c>
      <c r="L54" t="s">
        <v>36</v>
      </c>
      <c r="M54" t="s">
        <v>27</v>
      </c>
      <c r="N54" t="s">
        <v>23</v>
      </c>
      <c r="O54" t="s">
        <v>27</v>
      </c>
      <c r="P54" t="s">
        <v>23</v>
      </c>
      <c r="Q54" t="s">
        <v>23</v>
      </c>
      <c r="R54" t="s">
        <v>27</v>
      </c>
      <c r="S54" t="s">
        <v>23</v>
      </c>
      <c r="T54" t="s">
        <v>27</v>
      </c>
      <c r="U54" t="s">
        <v>23</v>
      </c>
      <c r="V54" t="s">
        <v>27</v>
      </c>
      <c r="W54" t="s">
        <v>23</v>
      </c>
      <c r="X54" t="s">
        <v>23</v>
      </c>
      <c r="Y54" t="s">
        <v>23</v>
      </c>
      <c r="Z54" t="s">
        <v>23</v>
      </c>
      <c r="AA54" t="s">
        <v>23</v>
      </c>
      <c r="AB54" t="s">
        <v>47</v>
      </c>
      <c r="AC54" t="s">
        <v>41</v>
      </c>
      <c r="AD54" t="s">
        <v>34</v>
      </c>
      <c r="AE54" t="s">
        <v>23</v>
      </c>
      <c r="AF54" t="s">
        <v>27</v>
      </c>
      <c r="AG54" t="s">
        <v>51</v>
      </c>
      <c r="AH54" t="s">
        <v>23</v>
      </c>
      <c r="AI54" t="s">
        <v>174</v>
      </c>
      <c r="AJ54" t="s">
        <v>27</v>
      </c>
      <c r="AK54" t="s">
        <v>232</v>
      </c>
    </row>
    <row r="55" spans="1:37" x14ac:dyDescent="0.25">
      <c r="A55">
        <v>60</v>
      </c>
      <c r="B55" t="s">
        <v>24</v>
      </c>
      <c r="C55">
        <v>6</v>
      </c>
      <c r="D55" t="s">
        <v>21</v>
      </c>
      <c r="E55" t="s">
        <v>25</v>
      </c>
      <c r="F55">
        <v>2001</v>
      </c>
      <c r="G55">
        <v>95</v>
      </c>
      <c r="H55" t="s">
        <v>26</v>
      </c>
      <c r="I55" t="s">
        <v>23</v>
      </c>
      <c r="J55" t="s">
        <v>63</v>
      </c>
      <c r="K55" t="s">
        <v>30</v>
      </c>
      <c r="L55" t="s">
        <v>31</v>
      </c>
      <c r="M55" t="s">
        <v>27</v>
      </c>
      <c r="N55" t="s">
        <v>27</v>
      </c>
      <c r="O55" t="s">
        <v>23</v>
      </c>
      <c r="P55" t="s">
        <v>23</v>
      </c>
      <c r="Q55" t="s">
        <v>23</v>
      </c>
      <c r="R55" t="s">
        <v>27</v>
      </c>
      <c r="S55" t="s">
        <v>23</v>
      </c>
      <c r="T55" t="s">
        <v>23</v>
      </c>
      <c r="U55" t="s">
        <v>22</v>
      </c>
      <c r="V55" t="s">
        <v>22</v>
      </c>
      <c r="W55" t="s">
        <v>22</v>
      </c>
      <c r="X55" t="s">
        <v>22</v>
      </c>
      <c r="Y55" t="s">
        <v>22</v>
      </c>
      <c r="Z55" t="s">
        <v>22</v>
      </c>
      <c r="AA55" t="s">
        <v>22</v>
      </c>
      <c r="AB55" t="s">
        <v>47</v>
      </c>
      <c r="AC55" t="s">
        <v>41</v>
      </c>
      <c r="AD55" t="s">
        <v>34</v>
      </c>
      <c r="AE55" t="s">
        <v>27</v>
      </c>
      <c r="AF55" t="s">
        <v>27</v>
      </c>
      <c r="AG55" t="s">
        <v>64</v>
      </c>
      <c r="AH55" t="s">
        <v>23</v>
      </c>
      <c r="AI55" t="s">
        <v>221</v>
      </c>
      <c r="AJ55" t="s">
        <v>23</v>
      </c>
      <c r="AK55" t="s">
        <v>232</v>
      </c>
    </row>
    <row r="56" spans="1:37" x14ac:dyDescent="0.25">
      <c r="A56">
        <v>62</v>
      </c>
      <c r="B56" t="s">
        <v>24</v>
      </c>
      <c r="C56">
        <v>6</v>
      </c>
      <c r="D56" t="s">
        <v>21</v>
      </c>
      <c r="E56" t="s">
        <v>25</v>
      </c>
      <c r="F56">
        <v>1997</v>
      </c>
      <c r="G56">
        <v>93</v>
      </c>
      <c r="H56" t="s">
        <v>54</v>
      </c>
      <c r="I56" t="s">
        <v>23</v>
      </c>
      <c r="J56" t="s">
        <v>63</v>
      </c>
      <c r="K56" t="s">
        <v>30</v>
      </c>
      <c r="L56" t="s">
        <v>31</v>
      </c>
      <c r="M56" t="s">
        <v>23</v>
      </c>
      <c r="N56" t="s">
        <v>27</v>
      </c>
      <c r="O56" t="s">
        <v>23</v>
      </c>
      <c r="P56" t="s">
        <v>23</v>
      </c>
      <c r="Q56" t="s">
        <v>23</v>
      </c>
      <c r="R56" t="s">
        <v>27</v>
      </c>
      <c r="S56" t="s">
        <v>23</v>
      </c>
      <c r="T56" t="s">
        <v>27</v>
      </c>
      <c r="U56" t="s">
        <v>23</v>
      </c>
      <c r="V56" t="s">
        <v>27</v>
      </c>
      <c r="W56" t="s">
        <v>23</v>
      </c>
      <c r="X56" t="s">
        <v>23</v>
      </c>
      <c r="Y56" t="s">
        <v>23</v>
      </c>
      <c r="Z56" t="s">
        <v>27</v>
      </c>
      <c r="AA56" t="s">
        <v>23</v>
      </c>
      <c r="AB56" t="s">
        <v>32</v>
      </c>
      <c r="AC56" t="s">
        <v>33</v>
      </c>
      <c r="AD56" t="s">
        <v>43</v>
      </c>
      <c r="AE56" t="s">
        <v>27</v>
      </c>
      <c r="AF56" t="s">
        <v>27</v>
      </c>
      <c r="AG56" t="s">
        <v>51</v>
      </c>
      <c r="AH56" t="s">
        <v>23</v>
      </c>
      <c r="AI56" t="s">
        <v>766</v>
      </c>
      <c r="AJ56" t="s">
        <v>27</v>
      </c>
      <c r="AK56" t="s">
        <v>779</v>
      </c>
    </row>
    <row r="57" spans="1:37" x14ac:dyDescent="0.25">
      <c r="A57">
        <v>64</v>
      </c>
      <c r="B57" t="s">
        <v>24</v>
      </c>
      <c r="C57">
        <v>6</v>
      </c>
      <c r="D57" t="s">
        <v>21</v>
      </c>
      <c r="E57" t="s">
        <v>25</v>
      </c>
      <c r="F57">
        <v>2001</v>
      </c>
      <c r="G57">
        <v>95</v>
      </c>
      <c r="H57" t="s">
        <v>26</v>
      </c>
      <c r="I57" t="s">
        <v>23</v>
      </c>
      <c r="J57" t="s">
        <v>63</v>
      </c>
      <c r="K57" t="s">
        <v>30</v>
      </c>
      <c r="L57" t="s">
        <v>31</v>
      </c>
      <c r="M57" t="s">
        <v>27</v>
      </c>
      <c r="N57" t="s">
        <v>23</v>
      </c>
      <c r="O57" t="s">
        <v>23</v>
      </c>
      <c r="P57" t="s">
        <v>23</v>
      </c>
      <c r="Q57" t="s">
        <v>23</v>
      </c>
      <c r="R57" t="s">
        <v>27</v>
      </c>
      <c r="S57" t="s">
        <v>23</v>
      </c>
      <c r="T57" t="s">
        <v>23</v>
      </c>
      <c r="U57" t="s">
        <v>22</v>
      </c>
      <c r="V57" t="s">
        <v>22</v>
      </c>
      <c r="W57" t="s">
        <v>22</v>
      </c>
      <c r="X57" t="s">
        <v>22</v>
      </c>
      <c r="Y57" t="s">
        <v>22</v>
      </c>
      <c r="Z57" t="s">
        <v>22</v>
      </c>
      <c r="AA57" t="s">
        <v>22</v>
      </c>
      <c r="AB57" t="s">
        <v>47</v>
      </c>
      <c r="AC57" t="s">
        <v>33</v>
      </c>
      <c r="AD57" t="s">
        <v>43</v>
      </c>
      <c r="AE57" t="s">
        <v>27</v>
      </c>
      <c r="AF57" t="s">
        <v>23</v>
      </c>
      <c r="AG57" t="s">
        <v>35</v>
      </c>
      <c r="AH57" t="s">
        <v>27</v>
      </c>
      <c r="AI57" t="s">
        <v>736</v>
      </c>
      <c r="AJ57" t="s">
        <v>23</v>
      </c>
      <c r="AK57" t="s">
        <v>770</v>
      </c>
    </row>
    <row r="58" spans="1:37" hidden="1" x14ac:dyDescent="0.25">
      <c r="A58">
        <v>65</v>
      </c>
      <c r="C58">
        <v>1</v>
      </c>
      <c r="D58" t="s">
        <v>21</v>
      </c>
      <c r="E58" t="s">
        <v>40</v>
      </c>
      <c r="F58">
        <v>2002</v>
      </c>
      <c r="G58">
        <v>94</v>
      </c>
      <c r="H58" t="s">
        <v>26</v>
      </c>
      <c r="I58" t="s">
        <v>23</v>
      </c>
      <c r="M58" t="s">
        <v>22</v>
      </c>
      <c r="N58" t="s">
        <v>22</v>
      </c>
      <c r="O58" t="s">
        <v>22</v>
      </c>
      <c r="P58" t="s">
        <v>22</v>
      </c>
      <c r="Q58" t="s">
        <v>22</v>
      </c>
      <c r="R58" t="s">
        <v>22</v>
      </c>
      <c r="S58" t="s">
        <v>22</v>
      </c>
      <c r="U58" t="s">
        <v>22</v>
      </c>
      <c r="V58" t="s">
        <v>22</v>
      </c>
      <c r="W58" t="s">
        <v>22</v>
      </c>
      <c r="X58" t="s">
        <v>22</v>
      </c>
      <c r="Y58" t="s">
        <v>22</v>
      </c>
      <c r="Z58" t="s">
        <v>22</v>
      </c>
      <c r="AA58" t="s">
        <v>22</v>
      </c>
    </row>
    <row r="59" spans="1:37" hidden="1" x14ac:dyDescent="0.25">
      <c r="A59">
        <v>66</v>
      </c>
      <c r="C59">
        <v>5</v>
      </c>
      <c r="D59" t="s">
        <v>21</v>
      </c>
      <c r="E59" t="s">
        <v>25</v>
      </c>
      <c r="F59">
        <v>1997</v>
      </c>
      <c r="G59">
        <v>91</v>
      </c>
      <c r="H59" t="s">
        <v>26</v>
      </c>
      <c r="I59" t="s">
        <v>23</v>
      </c>
      <c r="J59" t="s">
        <v>63</v>
      </c>
      <c r="K59" t="s">
        <v>113</v>
      </c>
      <c r="L59" t="s">
        <v>36</v>
      </c>
      <c r="M59" t="s">
        <v>27</v>
      </c>
      <c r="N59" t="s">
        <v>27</v>
      </c>
      <c r="O59" t="s">
        <v>23</v>
      </c>
      <c r="P59" t="s">
        <v>23</v>
      </c>
      <c r="Q59" t="s">
        <v>23</v>
      </c>
      <c r="R59" t="s">
        <v>27</v>
      </c>
      <c r="S59" t="s">
        <v>23</v>
      </c>
      <c r="T59" t="s">
        <v>27</v>
      </c>
      <c r="U59" t="s">
        <v>23</v>
      </c>
      <c r="V59" t="s">
        <v>27</v>
      </c>
      <c r="W59" t="s">
        <v>27</v>
      </c>
      <c r="X59" t="s">
        <v>23</v>
      </c>
      <c r="Y59" t="s">
        <v>23</v>
      </c>
      <c r="Z59" t="s">
        <v>23</v>
      </c>
      <c r="AA59" t="s">
        <v>23</v>
      </c>
      <c r="AB59" t="s">
        <v>32</v>
      </c>
      <c r="AC59" t="s">
        <v>41</v>
      </c>
      <c r="AD59" t="s">
        <v>34</v>
      </c>
      <c r="AE59" t="s">
        <v>27</v>
      </c>
      <c r="AF59" t="s">
        <v>27</v>
      </c>
      <c r="AG59" t="s">
        <v>51</v>
      </c>
      <c r="AH59" t="s">
        <v>23</v>
      </c>
      <c r="AJ59" t="s">
        <v>27</v>
      </c>
    </row>
    <row r="60" spans="1:37" x14ac:dyDescent="0.25">
      <c r="A60">
        <v>67</v>
      </c>
      <c r="B60" t="s">
        <v>24</v>
      </c>
      <c r="C60">
        <v>6</v>
      </c>
      <c r="D60" t="s">
        <v>21</v>
      </c>
      <c r="E60" t="s">
        <v>40</v>
      </c>
      <c r="F60">
        <v>2002</v>
      </c>
      <c r="G60">
        <v>77</v>
      </c>
      <c r="H60" t="s">
        <v>26</v>
      </c>
      <c r="I60" t="s">
        <v>23</v>
      </c>
      <c r="J60" t="s">
        <v>63</v>
      </c>
      <c r="K60" t="s">
        <v>30</v>
      </c>
      <c r="L60" t="s">
        <v>31</v>
      </c>
      <c r="M60" t="s">
        <v>27</v>
      </c>
      <c r="N60" t="s">
        <v>27</v>
      </c>
      <c r="O60" t="s">
        <v>27</v>
      </c>
      <c r="P60" t="s">
        <v>23</v>
      </c>
      <c r="Q60" t="s">
        <v>23</v>
      </c>
      <c r="R60" t="s">
        <v>27</v>
      </c>
      <c r="S60" t="s">
        <v>23</v>
      </c>
      <c r="T60" t="s">
        <v>23</v>
      </c>
      <c r="U60" t="s">
        <v>22</v>
      </c>
      <c r="V60" t="s">
        <v>22</v>
      </c>
      <c r="W60" t="s">
        <v>22</v>
      </c>
      <c r="X60" t="s">
        <v>22</v>
      </c>
      <c r="Y60" t="s">
        <v>22</v>
      </c>
      <c r="Z60" t="s">
        <v>22</v>
      </c>
      <c r="AA60" t="s">
        <v>22</v>
      </c>
      <c r="AB60" t="s">
        <v>47</v>
      </c>
      <c r="AC60" t="s">
        <v>41</v>
      </c>
      <c r="AD60" t="s">
        <v>43</v>
      </c>
      <c r="AE60" t="s">
        <v>23</v>
      </c>
      <c r="AF60" t="s">
        <v>23</v>
      </c>
      <c r="AG60" t="s">
        <v>64</v>
      </c>
      <c r="AH60" t="s">
        <v>23</v>
      </c>
      <c r="AI60" t="s">
        <v>221</v>
      </c>
      <c r="AJ60" t="s">
        <v>38</v>
      </c>
      <c r="AK60" t="s">
        <v>232</v>
      </c>
    </row>
    <row r="61" spans="1:37" hidden="1" x14ac:dyDescent="0.25">
      <c r="A61">
        <v>68</v>
      </c>
      <c r="D61" t="s">
        <v>21</v>
      </c>
      <c r="I61" t="s">
        <v>22</v>
      </c>
      <c r="M61" t="s">
        <v>22</v>
      </c>
      <c r="N61" t="s">
        <v>22</v>
      </c>
      <c r="O61" t="s">
        <v>22</v>
      </c>
      <c r="P61" t="s">
        <v>22</v>
      </c>
      <c r="Q61" t="s">
        <v>22</v>
      </c>
      <c r="R61" t="s">
        <v>22</v>
      </c>
      <c r="S61" t="s">
        <v>22</v>
      </c>
      <c r="U61" t="s">
        <v>22</v>
      </c>
      <c r="V61" t="s">
        <v>22</v>
      </c>
      <c r="W61" t="s">
        <v>22</v>
      </c>
      <c r="X61" t="s">
        <v>22</v>
      </c>
      <c r="Y61" t="s">
        <v>22</v>
      </c>
      <c r="Z61" t="s">
        <v>22</v>
      </c>
      <c r="AA61" t="s">
        <v>22</v>
      </c>
    </row>
    <row r="62" spans="1:37" hidden="1" x14ac:dyDescent="0.25">
      <c r="A62">
        <v>69</v>
      </c>
      <c r="C62">
        <v>3</v>
      </c>
      <c r="D62" t="s">
        <v>21</v>
      </c>
      <c r="E62" t="s">
        <v>25</v>
      </c>
      <c r="F62">
        <v>2002</v>
      </c>
      <c r="G62">
        <v>95</v>
      </c>
      <c r="H62" t="s">
        <v>54</v>
      </c>
      <c r="I62" t="s">
        <v>23</v>
      </c>
      <c r="J62" t="s">
        <v>63</v>
      </c>
      <c r="K62" t="s">
        <v>30</v>
      </c>
      <c r="L62" t="s">
        <v>31</v>
      </c>
      <c r="M62" t="s">
        <v>27</v>
      </c>
      <c r="N62" t="s">
        <v>23</v>
      </c>
      <c r="O62" t="s">
        <v>23</v>
      </c>
      <c r="P62" t="s">
        <v>23</v>
      </c>
      <c r="Q62" t="s">
        <v>23</v>
      </c>
      <c r="R62" t="s">
        <v>27</v>
      </c>
      <c r="S62" t="s">
        <v>27</v>
      </c>
      <c r="T62" t="s">
        <v>23</v>
      </c>
      <c r="U62" t="s">
        <v>22</v>
      </c>
      <c r="V62" t="s">
        <v>22</v>
      </c>
      <c r="W62" t="s">
        <v>22</v>
      </c>
      <c r="X62" t="s">
        <v>22</v>
      </c>
      <c r="Y62" t="s">
        <v>22</v>
      </c>
      <c r="Z62" t="s">
        <v>22</v>
      </c>
      <c r="AA62" t="s">
        <v>22</v>
      </c>
      <c r="AB62" t="s">
        <v>47</v>
      </c>
      <c r="AC62" t="s">
        <v>41</v>
      </c>
      <c r="AD62" t="s">
        <v>34</v>
      </c>
      <c r="AE62" t="s">
        <v>23</v>
      </c>
      <c r="AF62" t="s">
        <v>23</v>
      </c>
    </row>
    <row r="63" spans="1:37" x14ac:dyDescent="0.25">
      <c r="A63">
        <v>70</v>
      </c>
      <c r="B63" t="s">
        <v>24</v>
      </c>
      <c r="C63">
        <v>6</v>
      </c>
      <c r="D63" t="s">
        <v>21</v>
      </c>
      <c r="E63" t="s">
        <v>40</v>
      </c>
      <c r="F63">
        <v>2002</v>
      </c>
      <c r="G63">
        <v>95</v>
      </c>
      <c r="H63" t="s">
        <v>26</v>
      </c>
      <c r="I63" t="s">
        <v>23</v>
      </c>
      <c r="J63" t="s">
        <v>63</v>
      </c>
      <c r="K63" t="s">
        <v>113</v>
      </c>
      <c r="L63" t="s">
        <v>36</v>
      </c>
      <c r="M63" t="s">
        <v>27</v>
      </c>
      <c r="N63" t="s">
        <v>27</v>
      </c>
      <c r="O63" t="s">
        <v>27</v>
      </c>
      <c r="P63" t="s">
        <v>23</v>
      </c>
      <c r="Q63" t="s">
        <v>23</v>
      </c>
      <c r="R63" t="s">
        <v>27</v>
      </c>
      <c r="S63" t="s">
        <v>23</v>
      </c>
      <c r="T63" t="s">
        <v>23</v>
      </c>
      <c r="U63" t="s">
        <v>22</v>
      </c>
      <c r="V63" t="s">
        <v>22</v>
      </c>
      <c r="W63" t="s">
        <v>22</v>
      </c>
      <c r="X63" t="s">
        <v>22</v>
      </c>
      <c r="Y63" t="s">
        <v>22</v>
      </c>
      <c r="Z63" t="s">
        <v>22</v>
      </c>
      <c r="AA63" t="s">
        <v>22</v>
      </c>
      <c r="AB63" t="s">
        <v>60</v>
      </c>
      <c r="AC63" t="s">
        <v>71</v>
      </c>
      <c r="AD63" t="s">
        <v>34</v>
      </c>
      <c r="AE63" t="s">
        <v>27</v>
      </c>
      <c r="AF63" t="s">
        <v>27</v>
      </c>
      <c r="AG63" t="s">
        <v>51</v>
      </c>
      <c r="AH63" t="s">
        <v>23</v>
      </c>
      <c r="AI63" t="s">
        <v>221</v>
      </c>
      <c r="AJ63" t="s">
        <v>23</v>
      </c>
      <c r="AK63" t="s">
        <v>221</v>
      </c>
    </row>
    <row r="64" spans="1:37" x14ac:dyDescent="0.25">
      <c r="A64">
        <v>71</v>
      </c>
      <c r="B64" t="s">
        <v>24</v>
      </c>
      <c r="C64">
        <v>6</v>
      </c>
      <c r="D64" t="s">
        <v>21</v>
      </c>
      <c r="E64" t="s">
        <v>25</v>
      </c>
      <c r="F64">
        <v>2002</v>
      </c>
      <c r="G64">
        <v>95</v>
      </c>
      <c r="H64" t="s">
        <v>26</v>
      </c>
      <c r="I64" t="s">
        <v>23</v>
      </c>
      <c r="J64" t="s">
        <v>42</v>
      </c>
      <c r="K64" t="s">
        <v>30</v>
      </c>
      <c r="L64" t="s">
        <v>73</v>
      </c>
      <c r="M64" t="s">
        <v>23</v>
      </c>
      <c r="N64" t="s">
        <v>23</v>
      </c>
      <c r="O64" t="s">
        <v>23</v>
      </c>
      <c r="P64" t="s">
        <v>23</v>
      </c>
      <c r="Q64" t="s">
        <v>23</v>
      </c>
      <c r="R64" t="s">
        <v>27</v>
      </c>
      <c r="S64" t="s">
        <v>23</v>
      </c>
      <c r="T64" t="s">
        <v>27</v>
      </c>
      <c r="U64" t="s">
        <v>23</v>
      </c>
      <c r="V64" t="s">
        <v>23</v>
      </c>
      <c r="W64" t="s">
        <v>23</v>
      </c>
      <c r="X64" t="s">
        <v>23</v>
      </c>
      <c r="Y64" t="s">
        <v>23</v>
      </c>
      <c r="Z64" t="s">
        <v>27</v>
      </c>
      <c r="AA64" t="s">
        <v>23</v>
      </c>
      <c r="AB64" t="s">
        <v>32</v>
      </c>
      <c r="AC64" t="s">
        <v>71</v>
      </c>
      <c r="AD64" t="s">
        <v>123</v>
      </c>
      <c r="AE64" t="s">
        <v>27</v>
      </c>
      <c r="AF64" t="s">
        <v>27</v>
      </c>
      <c r="AG64" t="s">
        <v>51</v>
      </c>
      <c r="AH64" t="s">
        <v>27</v>
      </c>
      <c r="AI64" t="s">
        <v>736</v>
      </c>
      <c r="AJ64" t="s">
        <v>27</v>
      </c>
      <c r="AK64" t="s">
        <v>770</v>
      </c>
    </row>
    <row r="65" spans="1:37" x14ac:dyDescent="0.25">
      <c r="A65">
        <v>72</v>
      </c>
      <c r="B65" t="s">
        <v>24</v>
      </c>
      <c r="C65">
        <v>6</v>
      </c>
      <c r="D65" t="s">
        <v>21</v>
      </c>
      <c r="E65" t="s">
        <v>25</v>
      </c>
      <c r="F65">
        <v>2000</v>
      </c>
      <c r="G65">
        <v>60</v>
      </c>
      <c r="H65" t="s">
        <v>54</v>
      </c>
      <c r="I65" t="s">
        <v>23</v>
      </c>
      <c r="J65" t="s">
        <v>42</v>
      </c>
      <c r="K65" t="s">
        <v>30</v>
      </c>
      <c r="L65" t="s">
        <v>31</v>
      </c>
      <c r="M65" t="s">
        <v>27</v>
      </c>
      <c r="N65" t="s">
        <v>27</v>
      </c>
      <c r="O65" t="s">
        <v>23</v>
      </c>
      <c r="P65" t="s">
        <v>23</v>
      </c>
      <c r="Q65" t="s">
        <v>23</v>
      </c>
      <c r="R65" t="s">
        <v>27</v>
      </c>
      <c r="S65" t="s">
        <v>23</v>
      </c>
      <c r="T65" t="s">
        <v>23</v>
      </c>
      <c r="U65" t="s">
        <v>22</v>
      </c>
      <c r="V65" t="s">
        <v>22</v>
      </c>
      <c r="W65" t="s">
        <v>22</v>
      </c>
      <c r="X65" t="s">
        <v>22</v>
      </c>
      <c r="Y65" t="s">
        <v>22</v>
      </c>
      <c r="Z65" t="s">
        <v>22</v>
      </c>
      <c r="AA65" t="s">
        <v>22</v>
      </c>
      <c r="AB65" t="s">
        <v>47</v>
      </c>
      <c r="AC65" t="s">
        <v>41</v>
      </c>
      <c r="AD65" t="s">
        <v>43</v>
      </c>
      <c r="AE65" t="s">
        <v>27</v>
      </c>
      <c r="AF65" t="s">
        <v>23</v>
      </c>
      <c r="AG65" t="s">
        <v>57</v>
      </c>
      <c r="AH65" t="s">
        <v>23</v>
      </c>
      <c r="AI65" t="s">
        <v>735</v>
      </c>
      <c r="AJ65" t="s">
        <v>23</v>
      </c>
      <c r="AK65" t="s">
        <v>743</v>
      </c>
    </row>
    <row r="66" spans="1:37" x14ac:dyDescent="0.25">
      <c r="A66">
        <v>73</v>
      </c>
      <c r="B66" t="s">
        <v>24</v>
      </c>
      <c r="C66">
        <v>6</v>
      </c>
      <c r="D66" t="s">
        <v>21</v>
      </c>
      <c r="E66" t="s">
        <v>25</v>
      </c>
      <c r="F66">
        <v>2001</v>
      </c>
      <c r="G66">
        <v>95</v>
      </c>
      <c r="H66" t="s">
        <v>26</v>
      </c>
      <c r="I66" t="s">
        <v>23</v>
      </c>
      <c r="J66" t="s">
        <v>63</v>
      </c>
      <c r="K66" t="s">
        <v>30</v>
      </c>
      <c r="L66" t="s">
        <v>31</v>
      </c>
      <c r="M66" t="s">
        <v>23</v>
      </c>
      <c r="N66" t="s">
        <v>23</v>
      </c>
      <c r="O66" t="s">
        <v>23</v>
      </c>
      <c r="P66" t="s">
        <v>23</v>
      </c>
      <c r="Q66" t="s">
        <v>23</v>
      </c>
      <c r="R66" t="s">
        <v>27</v>
      </c>
      <c r="S66" t="s">
        <v>23</v>
      </c>
      <c r="T66" t="s">
        <v>23</v>
      </c>
      <c r="U66" t="s">
        <v>22</v>
      </c>
      <c r="V66" t="s">
        <v>22</v>
      </c>
      <c r="W66" t="s">
        <v>22</v>
      </c>
      <c r="X66" t="s">
        <v>22</v>
      </c>
      <c r="Y66" t="s">
        <v>22</v>
      </c>
      <c r="Z66" t="s">
        <v>22</v>
      </c>
      <c r="AA66" t="s">
        <v>22</v>
      </c>
      <c r="AB66" t="s">
        <v>60</v>
      </c>
      <c r="AC66" t="s">
        <v>41</v>
      </c>
      <c r="AD66" t="s">
        <v>34</v>
      </c>
      <c r="AE66" t="s">
        <v>23</v>
      </c>
      <c r="AF66" t="s">
        <v>23</v>
      </c>
      <c r="AG66" t="s">
        <v>64</v>
      </c>
      <c r="AH66" t="s">
        <v>23</v>
      </c>
      <c r="AI66" t="s">
        <v>221</v>
      </c>
      <c r="AJ66" t="s">
        <v>23</v>
      </c>
      <c r="AK66" t="s">
        <v>770</v>
      </c>
    </row>
    <row r="67" spans="1:37" hidden="1" x14ac:dyDescent="0.25">
      <c r="A67">
        <v>74</v>
      </c>
      <c r="D67" t="s">
        <v>21</v>
      </c>
      <c r="I67" t="s">
        <v>22</v>
      </c>
      <c r="M67" t="s">
        <v>22</v>
      </c>
      <c r="N67" t="s">
        <v>22</v>
      </c>
      <c r="O67" t="s">
        <v>22</v>
      </c>
      <c r="P67" t="s">
        <v>22</v>
      </c>
      <c r="Q67" t="s">
        <v>22</v>
      </c>
      <c r="R67" t="s">
        <v>22</v>
      </c>
      <c r="S67" t="s">
        <v>22</v>
      </c>
      <c r="U67" t="s">
        <v>22</v>
      </c>
      <c r="V67" t="s">
        <v>22</v>
      </c>
      <c r="W67" t="s">
        <v>22</v>
      </c>
      <c r="X67" t="s">
        <v>22</v>
      </c>
      <c r="Y67" t="s">
        <v>22</v>
      </c>
      <c r="Z67" t="s">
        <v>22</v>
      </c>
      <c r="AA67" t="s">
        <v>22</v>
      </c>
    </row>
    <row r="68" spans="1:37" x14ac:dyDescent="0.25">
      <c r="A68">
        <v>75</v>
      </c>
      <c r="B68" t="s">
        <v>24</v>
      </c>
      <c r="C68">
        <v>6</v>
      </c>
      <c r="D68" t="s">
        <v>21</v>
      </c>
      <c r="E68" t="s">
        <v>40</v>
      </c>
      <c r="F68">
        <v>2002</v>
      </c>
      <c r="G68">
        <v>93</v>
      </c>
      <c r="H68" t="s">
        <v>26</v>
      </c>
      <c r="I68" t="s">
        <v>23</v>
      </c>
      <c r="J68" t="s">
        <v>29</v>
      </c>
      <c r="K68" t="s">
        <v>67</v>
      </c>
      <c r="L68" t="s">
        <v>36</v>
      </c>
      <c r="M68" t="s">
        <v>27</v>
      </c>
      <c r="N68" t="s">
        <v>23</v>
      </c>
      <c r="O68" t="s">
        <v>23</v>
      </c>
      <c r="P68" t="s">
        <v>23</v>
      </c>
      <c r="Q68" t="s">
        <v>23</v>
      </c>
      <c r="R68" t="s">
        <v>27</v>
      </c>
      <c r="S68" t="s">
        <v>23</v>
      </c>
      <c r="T68" t="s">
        <v>23</v>
      </c>
      <c r="U68" t="s">
        <v>22</v>
      </c>
      <c r="V68" t="s">
        <v>22</v>
      </c>
      <c r="W68" t="s">
        <v>22</v>
      </c>
      <c r="X68" t="s">
        <v>22</v>
      </c>
      <c r="Y68" t="s">
        <v>22</v>
      </c>
      <c r="Z68" t="s">
        <v>22</v>
      </c>
      <c r="AA68" t="s">
        <v>22</v>
      </c>
      <c r="AB68" t="s">
        <v>47</v>
      </c>
      <c r="AC68" t="s">
        <v>41</v>
      </c>
      <c r="AD68" t="s">
        <v>34</v>
      </c>
      <c r="AE68" t="s">
        <v>27</v>
      </c>
      <c r="AF68" t="s">
        <v>23</v>
      </c>
      <c r="AG68" t="s">
        <v>51</v>
      </c>
      <c r="AH68" t="s">
        <v>23</v>
      </c>
      <c r="AI68" t="s">
        <v>174</v>
      </c>
      <c r="AJ68" t="s">
        <v>27</v>
      </c>
      <c r="AK68" t="s">
        <v>232</v>
      </c>
    </row>
    <row r="69" spans="1:37" x14ac:dyDescent="0.25">
      <c r="A69">
        <v>76</v>
      </c>
      <c r="B69" t="s">
        <v>24</v>
      </c>
      <c r="C69">
        <v>6</v>
      </c>
      <c r="D69" t="s">
        <v>21</v>
      </c>
      <c r="E69" t="s">
        <v>25</v>
      </c>
      <c r="F69">
        <v>1999</v>
      </c>
      <c r="G69">
        <v>75</v>
      </c>
      <c r="H69" t="s">
        <v>54</v>
      </c>
      <c r="I69" t="s">
        <v>23</v>
      </c>
      <c r="J69" t="s">
        <v>29</v>
      </c>
      <c r="K69" t="s">
        <v>128</v>
      </c>
      <c r="L69" t="s">
        <v>31</v>
      </c>
      <c r="M69" t="s">
        <v>27</v>
      </c>
      <c r="N69" t="s">
        <v>27</v>
      </c>
      <c r="O69" t="s">
        <v>27</v>
      </c>
      <c r="P69" t="s">
        <v>23</v>
      </c>
      <c r="Q69" t="s">
        <v>23</v>
      </c>
      <c r="R69" t="s">
        <v>27</v>
      </c>
      <c r="S69" t="s">
        <v>27</v>
      </c>
      <c r="T69" t="s">
        <v>23</v>
      </c>
      <c r="U69" t="s">
        <v>22</v>
      </c>
      <c r="V69" t="s">
        <v>22</v>
      </c>
      <c r="W69" t="s">
        <v>22</v>
      </c>
      <c r="X69" t="s">
        <v>22</v>
      </c>
      <c r="Y69" t="s">
        <v>22</v>
      </c>
      <c r="Z69" t="s">
        <v>22</v>
      </c>
      <c r="AA69" t="s">
        <v>22</v>
      </c>
      <c r="AB69" t="s">
        <v>32</v>
      </c>
      <c r="AC69" t="s">
        <v>41</v>
      </c>
      <c r="AD69" t="s">
        <v>34</v>
      </c>
      <c r="AE69" t="s">
        <v>23</v>
      </c>
      <c r="AF69" t="s">
        <v>23</v>
      </c>
      <c r="AG69" t="s">
        <v>64</v>
      </c>
      <c r="AH69" t="s">
        <v>23</v>
      </c>
      <c r="AI69" t="s">
        <v>735</v>
      </c>
      <c r="AJ69" t="s">
        <v>23</v>
      </c>
      <c r="AK69" s="8" t="s">
        <v>776</v>
      </c>
    </row>
    <row r="70" spans="1:37" hidden="1" x14ac:dyDescent="0.25">
      <c r="A70">
        <v>77</v>
      </c>
      <c r="D70" t="s">
        <v>21</v>
      </c>
      <c r="I70" t="s">
        <v>22</v>
      </c>
      <c r="M70" t="s">
        <v>22</v>
      </c>
      <c r="N70" t="s">
        <v>22</v>
      </c>
      <c r="O70" t="s">
        <v>22</v>
      </c>
      <c r="P70" t="s">
        <v>22</v>
      </c>
      <c r="Q70" t="s">
        <v>22</v>
      </c>
      <c r="R70" t="s">
        <v>22</v>
      </c>
      <c r="S70" t="s">
        <v>22</v>
      </c>
      <c r="U70" t="s">
        <v>22</v>
      </c>
      <c r="V70" t="s">
        <v>22</v>
      </c>
      <c r="W70" t="s">
        <v>22</v>
      </c>
      <c r="X70" t="s">
        <v>22</v>
      </c>
      <c r="Y70" t="s">
        <v>22</v>
      </c>
      <c r="Z70" t="s">
        <v>22</v>
      </c>
      <c r="AA70" t="s">
        <v>22</v>
      </c>
    </row>
    <row r="71" spans="1:37" hidden="1" x14ac:dyDescent="0.25">
      <c r="A71">
        <v>78</v>
      </c>
      <c r="C71">
        <v>5</v>
      </c>
      <c r="D71" t="s">
        <v>21</v>
      </c>
      <c r="E71" t="s">
        <v>25</v>
      </c>
      <c r="F71">
        <v>2001</v>
      </c>
      <c r="G71">
        <v>93</v>
      </c>
      <c r="H71" t="s">
        <v>26</v>
      </c>
      <c r="I71" t="s">
        <v>23</v>
      </c>
      <c r="J71" t="s">
        <v>63</v>
      </c>
      <c r="K71" t="s">
        <v>113</v>
      </c>
      <c r="L71" t="s">
        <v>73</v>
      </c>
      <c r="M71" t="s">
        <v>27</v>
      </c>
      <c r="N71" t="s">
        <v>23</v>
      </c>
      <c r="O71" t="s">
        <v>23</v>
      </c>
      <c r="P71" t="s">
        <v>23</v>
      </c>
      <c r="Q71" t="s">
        <v>23</v>
      </c>
      <c r="R71" t="s">
        <v>27</v>
      </c>
      <c r="S71" t="s">
        <v>23</v>
      </c>
      <c r="T71" t="s">
        <v>27</v>
      </c>
      <c r="U71" t="s">
        <v>27</v>
      </c>
      <c r="V71" t="s">
        <v>27</v>
      </c>
      <c r="W71" t="s">
        <v>27</v>
      </c>
      <c r="X71" t="s">
        <v>23</v>
      </c>
      <c r="Y71" t="s">
        <v>23</v>
      </c>
      <c r="Z71" t="s">
        <v>27</v>
      </c>
      <c r="AA71" t="s">
        <v>23</v>
      </c>
      <c r="AB71" t="s">
        <v>47</v>
      </c>
      <c r="AC71" t="s">
        <v>33</v>
      </c>
      <c r="AD71" t="s">
        <v>43</v>
      </c>
      <c r="AE71" t="s">
        <v>27</v>
      </c>
      <c r="AF71" t="s">
        <v>27</v>
      </c>
      <c r="AG71" t="s">
        <v>51</v>
      </c>
    </row>
    <row r="72" spans="1:37" x14ac:dyDescent="0.25">
      <c r="A72">
        <v>79</v>
      </c>
      <c r="B72" t="s">
        <v>24</v>
      </c>
      <c r="C72">
        <v>6</v>
      </c>
      <c r="D72" t="s">
        <v>21</v>
      </c>
      <c r="E72" t="s">
        <v>25</v>
      </c>
      <c r="F72">
        <v>1999</v>
      </c>
      <c r="G72">
        <v>78</v>
      </c>
      <c r="H72" t="s">
        <v>26</v>
      </c>
      <c r="I72" t="s">
        <v>23</v>
      </c>
      <c r="J72" t="s">
        <v>50</v>
      </c>
      <c r="K72" t="s">
        <v>67</v>
      </c>
      <c r="L72" t="s">
        <v>36</v>
      </c>
      <c r="M72" t="s">
        <v>27</v>
      </c>
      <c r="N72" t="s">
        <v>23</v>
      </c>
      <c r="O72" t="s">
        <v>23</v>
      </c>
      <c r="P72" t="s">
        <v>23</v>
      </c>
      <c r="Q72" t="s">
        <v>23</v>
      </c>
      <c r="R72" t="s">
        <v>23</v>
      </c>
      <c r="S72" t="s">
        <v>23</v>
      </c>
      <c r="T72" t="s">
        <v>27</v>
      </c>
      <c r="U72" t="s">
        <v>23</v>
      </c>
      <c r="V72" t="s">
        <v>23</v>
      </c>
      <c r="W72" t="s">
        <v>27</v>
      </c>
      <c r="X72" t="s">
        <v>23</v>
      </c>
      <c r="Y72" t="s">
        <v>23</v>
      </c>
      <c r="Z72" t="s">
        <v>27</v>
      </c>
      <c r="AA72" t="s">
        <v>27</v>
      </c>
      <c r="AB72" t="s">
        <v>47</v>
      </c>
      <c r="AC72" t="s">
        <v>41</v>
      </c>
      <c r="AD72" t="s">
        <v>34</v>
      </c>
      <c r="AE72" t="s">
        <v>23</v>
      </c>
      <c r="AF72" t="s">
        <v>23</v>
      </c>
      <c r="AG72" t="s">
        <v>51</v>
      </c>
      <c r="AH72" t="s">
        <v>23</v>
      </c>
      <c r="AI72" t="s">
        <v>221</v>
      </c>
      <c r="AJ72" t="s">
        <v>23</v>
      </c>
      <c r="AK72" t="s">
        <v>743</v>
      </c>
    </row>
    <row r="73" spans="1:37" hidden="1" x14ac:dyDescent="0.25">
      <c r="A73">
        <v>80</v>
      </c>
      <c r="D73" t="s">
        <v>21</v>
      </c>
      <c r="I73" t="s">
        <v>22</v>
      </c>
      <c r="M73" t="s">
        <v>22</v>
      </c>
      <c r="N73" t="s">
        <v>22</v>
      </c>
      <c r="O73" t="s">
        <v>22</v>
      </c>
      <c r="P73" t="s">
        <v>22</v>
      </c>
      <c r="Q73" t="s">
        <v>22</v>
      </c>
      <c r="R73" t="s">
        <v>22</v>
      </c>
      <c r="S73" t="s">
        <v>22</v>
      </c>
      <c r="U73" t="s">
        <v>22</v>
      </c>
      <c r="V73" t="s">
        <v>22</v>
      </c>
      <c r="W73" t="s">
        <v>22</v>
      </c>
      <c r="X73" t="s">
        <v>22</v>
      </c>
      <c r="Y73" t="s">
        <v>22</v>
      </c>
      <c r="Z73" t="s">
        <v>22</v>
      </c>
      <c r="AA73" t="s">
        <v>22</v>
      </c>
    </row>
    <row r="74" spans="1:37" x14ac:dyDescent="0.25">
      <c r="A74">
        <v>81</v>
      </c>
      <c r="B74" t="s">
        <v>24</v>
      </c>
      <c r="C74">
        <v>6</v>
      </c>
      <c r="D74" t="s">
        <v>21</v>
      </c>
      <c r="E74" t="s">
        <v>25</v>
      </c>
      <c r="F74">
        <v>1998</v>
      </c>
      <c r="G74">
        <v>77400</v>
      </c>
      <c r="H74" t="s">
        <v>26</v>
      </c>
      <c r="I74" t="s">
        <v>23</v>
      </c>
      <c r="J74" t="s">
        <v>63</v>
      </c>
      <c r="K74" t="s">
        <v>67</v>
      </c>
      <c r="L74" t="s">
        <v>36</v>
      </c>
      <c r="M74" t="s">
        <v>27</v>
      </c>
      <c r="N74" t="s">
        <v>27</v>
      </c>
      <c r="O74" t="s">
        <v>23</v>
      </c>
      <c r="P74" t="s">
        <v>23</v>
      </c>
      <c r="Q74" t="s">
        <v>23</v>
      </c>
      <c r="R74" t="s">
        <v>23</v>
      </c>
      <c r="S74" t="s">
        <v>23</v>
      </c>
      <c r="T74" t="s">
        <v>23</v>
      </c>
      <c r="U74" t="s">
        <v>22</v>
      </c>
      <c r="V74" t="s">
        <v>22</v>
      </c>
      <c r="W74" t="s">
        <v>22</v>
      </c>
      <c r="X74" t="s">
        <v>22</v>
      </c>
      <c r="Y74" t="s">
        <v>22</v>
      </c>
      <c r="Z74" t="s">
        <v>22</v>
      </c>
      <c r="AA74" t="s">
        <v>22</v>
      </c>
      <c r="AB74" t="s">
        <v>47</v>
      </c>
      <c r="AC74" t="s">
        <v>41</v>
      </c>
      <c r="AD74" t="s">
        <v>34</v>
      </c>
      <c r="AE74" t="s">
        <v>23</v>
      </c>
      <c r="AF74" t="s">
        <v>23</v>
      </c>
      <c r="AG74" t="s">
        <v>57</v>
      </c>
      <c r="AH74" t="s">
        <v>23</v>
      </c>
      <c r="AI74" t="s">
        <v>174</v>
      </c>
      <c r="AJ74" t="s">
        <v>23</v>
      </c>
      <c r="AK74" t="s">
        <v>770</v>
      </c>
    </row>
    <row r="75" spans="1:37" hidden="1" x14ac:dyDescent="0.25">
      <c r="A75">
        <v>82</v>
      </c>
      <c r="D75" t="s">
        <v>21</v>
      </c>
      <c r="I75" t="s">
        <v>22</v>
      </c>
      <c r="M75" t="s">
        <v>22</v>
      </c>
      <c r="N75" t="s">
        <v>22</v>
      </c>
      <c r="O75" t="s">
        <v>22</v>
      </c>
      <c r="P75" t="s">
        <v>22</v>
      </c>
      <c r="Q75" t="s">
        <v>22</v>
      </c>
      <c r="R75" t="s">
        <v>22</v>
      </c>
      <c r="S75" t="s">
        <v>22</v>
      </c>
      <c r="U75" t="s">
        <v>22</v>
      </c>
      <c r="V75" t="s">
        <v>22</v>
      </c>
      <c r="W75" t="s">
        <v>22</v>
      </c>
      <c r="X75" t="s">
        <v>22</v>
      </c>
      <c r="Y75" t="s">
        <v>22</v>
      </c>
      <c r="Z75" t="s">
        <v>22</v>
      </c>
      <c r="AA75" t="s">
        <v>22</v>
      </c>
    </row>
    <row r="76" spans="1:37" hidden="1" x14ac:dyDescent="0.25">
      <c r="A76">
        <v>83</v>
      </c>
      <c r="D76" t="s">
        <v>21</v>
      </c>
      <c r="I76" t="s">
        <v>22</v>
      </c>
      <c r="M76" t="s">
        <v>22</v>
      </c>
      <c r="N76" t="s">
        <v>22</v>
      </c>
      <c r="O76" t="s">
        <v>22</v>
      </c>
      <c r="P76" t="s">
        <v>22</v>
      </c>
      <c r="Q76" t="s">
        <v>22</v>
      </c>
      <c r="R76" t="s">
        <v>22</v>
      </c>
      <c r="S76" t="s">
        <v>22</v>
      </c>
      <c r="U76" t="s">
        <v>22</v>
      </c>
      <c r="V76" t="s">
        <v>22</v>
      </c>
      <c r="W76" t="s">
        <v>22</v>
      </c>
      <c r="X76" t="s">
        <v>22</v>
      </c>
      <c r="Y76" t="s">
        <v>22</v>
      </c>
      <c r="Z76" t="s">
        <v>22</v>
      </c>
      <c r="AA76" t="s">
        <v>22</v>
      </c>
    </row>
    <row r="77" spans="1:37" x14ac:dyDescent="0.25">
      <c r="A77">
        <v>84</v>
      </c>
      <c r="B77" t="s">
        <v>24</v>
      </c>
      <c r="C77">
        <v>6</v>
      </c>
      <c r="D77" t="s">
        <v>21</v>
      </c>
      <c r="E77" t="s">
        <v>25</v>
      </c>
      <c r="F77">
        <v>2001</v>
      </c>
      <c r="G77">
        <v>93</v>
      </c>
      <c r="H77" t="s">
        <v>26</v>
      </c>
      <c r="I77" t="s">
        <v>23</v>
      </c>
      <c r="J77" t="s">
        <v>63</v>
      </c>
      <c r="K77" t="s">
        <v>30</v>
      </c>
      <c r="L77" t="s">
        <v>36</v>
      </c>
      <c r="M77" t="s">
        <v>23</v>
      </c>
      <c r="N77" t="s">
        <v>23</v>
      </c>
      <c r="O77" t="s">
        <v>23</v>
      </c>
      <c r="P77" t="s">
        <v>23</v>
      </c>
      <c r="Q77" t="s">
        <v>23</v>
      </c>
      <c r="R77" t="s">
        <v>27</v>
      </c>
      <c r="S77" t="s">
        <v>23</v>
      </c>
      <c r="T77" t="s">
        <v>23</v>
      </c>
      <c r="U77" t="s">
        <v>22</v>
      </c>
      <c r="V77" t="s">
        <v>22</v>
      </c>
      <c r="W77" t="s">
        <v>22</v>
      </c>
      <c r="X77" t="s">
        <v>22</v>
      </c>
      <c r="Y77" t="s">
        <v>22</v>
      </c>
      <c r="Z77" t="s">
        <v>22</v>
      </c>
      <c r="AA77" t="s">
        <v>22</v>
      </c>
      <c r="AB77" t="s">
        <v>32</v>
      </c>
      <c r="AC77" t="s">
        <v>71</v>
      </c>
      <c r="AD77" t="s">
        <v>43</v>
      </c>
      <c r="AE77" t="s">
        <v>23</v>
      </c>
      <c r="AF77" t="s">
        <v>27</v>
      </c>
      <c r="AG77" t="s">
        <v>51</v>
      </c>
      <c r="AH77" t="s">
        <v>27</v>
      </c>
      <c r="AI77" t="s">
        <v>726</v>
      </c>
      <c r="AJ77" t="s">
        <v>23</v>
      </c>
      <c r="AK77" t="s">
        <v>336</v>
      </c>
    </row>
    <row r="78" spans="1:37" x14ac:dyDescent="0.25">
      <c r="A78">
        <v>85</v>
      </c>
      <c r="B78" t="s">
        <v>24</v>
      </c>
      <c r="C78">
        <v>6</v>
      </c>
      <c r="D78" t="s">
        <v>21</v>
      </c>
      <c r="E78" t="s">
        <v>25</v>
      </c>
      <c r="F78">
        <v>2002</v>
      </c>
      <c r="G78">
        <v>75</v>
      </c>
      <c r="H78" t="s">
        <v>26</v>
      </c>
      <c r="I78" t="s">
        <v>23</v>
      </c>
      <c r="J78" t="s">
        <v>63</v>
      </c>
      <c r="K78" t="s">
        <v>113</v>
      </c>
      <c r="L78" t="s">
        <v>28</v>
      </c>
      <c r="M78" t="s">
        <v>23</v>
      </c>
      <c r="N78" t="s">
        <v>27</v>
      </c>
      <c r="O78" t="s">
        <v>27</v>
      </c>
      <c r="P78" t="s">
        <v>23</v>
      </c>
      <c r="Q78" t="s">
        <v>23</v>
      </c>
      <c r="R78" t="s">
        <v>27</v>
      </c>
      <c r="S78" t="s">
        <v>23</v>
      </c>
      <c r="T78" t="s">
        <v>23</v>
      </c>
      <c r="U78" t="s">
        <v>22</v>
      </c>
      <c r="V78" t="s">
        <v>22</v>
      </c>
      <c r="W78" t="s">
        <v>22</v>
      </c>
      <c r="X78" t="s">
        <v>22</v>
      </c>
      <c r="Y78" t="s">
        <v>22</v>
      </c>
      <c r="Z78" t="s">
        <v>22</v>
      </c>
      <c r="AA78" t="s">
        <v>22</v>
      </c>
      <c r="AB78" t="s">
        <v>32</v>
      </c>
      <c r="AC78" t="s">
        <v>33</v>
      </c>
      <c r="AD78" t="s">
        <v>83</v>
      </c>
      <c r="AE78" t="s">
        <v>27</v>
      </c>
      <c r="AF78" t="s">
        <v>27</v>
      </c>
      <c r="AG78" t="s">
        <v>74</v>
      </c>
      <c r="AH78" t="s">
        <v>27</v>
      </c>
      <c r="AI78" t="s">
        <v>232</v>
      </c>
      <c r="AJ78" t="s">
        <v>27</v>
      </c>
      <c r="AK78" t="s">
        <v>232</v>
      </c>
    </row>
    <row r="79" spans="1:37" hidden="1" x14ac:dyDescent="0.25">
      <c r="A79">
        <v>86</v>
      </c>
      <c r="D79" t="s">
        <v>21</v>
      </c>
      <c r="I79" t="s">
        <v>22</v>
      </c>
      <c r="M79" t="s">
        <v>22</v>
      </c>
      <c r="N79" t="s">
        <v>22</v>
      </c>
      <c r="O79" t="s">
        <v>22</v>
      </c>
      <c r="P79" t="s">
        <v>22</v>
      </c>
      <c r="Q79" t="s">
        <v>22</v>
      </c>
      <c r="R79" t="s">
        <v>22</v>
      </c>
      <c r="S79" t="s">
        <v>22</v>
      </c>
      <c r="U79" t="s">
        <v>22</v>
      </c>
      <c r="V79" t="s">
        <v>22</v>
      </c>
      <c r="W79" t="s">
        <v>22</v>
      </c>
      <c r="X79" t="s">
        <v>22</v>
      </c>
      <c r="Y79" t="s">
        <v>22</v>
      </c>
      <c r="Z79" t="s">
        <v>22</v>
      </c>
      <c r="AA79" t="s">
        <v>22</v>
      </c>
    </row>
    <row r="80" spans="1:37" x14ac:dyDescent="0.25">
      <c r="A80">
        <v>87</v>
      </c>
      <c r="B80" t="s">
        <v>24</v>
      </c>
      <c r="C80">
        <v>6</v>
      </c>
      <c r="D80" t="s">
        <v>21</v>
      </c>
      <c r="E80" t="s">
        <v>25</v>
      </c>
      <c r="F80">
        <v>2001</v>
      </c>
      <c r="G80">
        <v>93</v>
      </c>
      <c r="H80" t="s">
        <v>26</v>
      </c>
      <c r="I80" t="s">
        <v>23</v>
      </c>
      <c r="J80" t="s">
        <v>63</v>
      </c>
      <c r="K80" t="s">
        <v>67</v>
      </c>
      <c r="L80" t="s">
        <v>36</v>
      </c>
      <c r="M80" t="s">
        <v>27</v>
      </c>
      <c r="N80" t="s">
        <v>23</v>
      </c>
      <c r="O80" t="s">
        <v>23</v>
      </c>
      <c r="P80" t="s">
        <v>23</v>
      </c>
      <c r="Q80" t="s">
        <v>23</v>
      </c>
      <c r="R80" t="s">
        <v>27</v>
      </c>
      <c r="S80" t="s">
        <v>27</v>
      </c>
      <c r="T80" t="s">
        <v>23</v>
      </c>
      <c r="U80" t="s">
        <v>22</v>
      </c>
      <c r="V80" t="s">
        <v>22</v>
      </c>
      <c r="W80" t="s">
        <v>22</v>
      </c>
      <c r="X80" t="s">
        <v>22</v>
      </c>
      <c r="Y80" t="s">
        <v>22</v>
      </c>
      <c r="Z80" t="s">
        <v>22</v>
      </c>
      <c r="AA80" t="s">
        <v>22</v>
      </c>
      <c r="AB80" t="s">
        <v>32</v>
      </c>
      <c r="AC80" t="s">
        <v>41</v>
      </c>
      <c r="AD80" t="s">
        <v>43</v>
      </c>
      <c r="AE80" t="s">
        <v>23</v>
      </c>
      <c r="AF80" t="s">
        <v>23</v>
      </c>
      <c r="AG80" t="s">
        <v>51</v>
      </c>
      <c r="AH80" t="s">
        <v>27</v>
      </c>
      <c r="AI80" t="s">
        <v>221</v>
      </c>
      <c r="AJ80" t="s">
        <v>38</v>
      </c>
      <c r="AK80" t="s">
        <v>743</v>
      </c>
    </row>
    <row r="81" spans="1:37" x14ac:dyDescent="0.25">
      <c r="A81">
        <v>88</v>
      </c>
      <c r="B81" t="s">
        <v>24</v>
      </c>
      <c r="C81">
        <v>6</v>
      </c>
      <c r="D81" t="s">
        <v>21</v>
      </c>
      <c r="E81" t="s">
        <v>25</v>
      </c>
      <c r="F81">
        <v>2001</v>
      </c>
      <c r="G81">
        <v>93</v>
      </c>
      <c r="H81" t="s">
        <v>26</v>
      </c>
      <c r="I81" t="s">
        <v>23</v>
      </c>
      <c r="J81" t="s">
        <v>63</v>
      </c>
      <c r="K81" t="s">
        <v>113</v>
      </c>
      <c r="L81" t="s">
        <v>73</v>
      </c>
      <c r="M81" t="s">
        <v>23</v>
      </c>
      <c r="N81" t="s">
        <v>23</v>
      </c>
      <c r="O81" t="s">
        <v>23</v>
      </c>
      <c r="P81" t="s">
        <v>23</v>
      </c>
      <c r="Q81" t="s">
        <v>23</v>
      </c>
      <c r="R81" t="s">
        <v>27</v>
      </c>
      <c r="S81" t="s">
        <v>23</v>
      </c>
      <c r="T81" t="s">
        <v>23</v>
      </c>
      <c r="U81" t="s">
        <v>22</v>
      </c>
      <c r="V81" t="s">
        <v>22</v>
      </c>
      <c r="W81" t="s">
        <v>22</v>
      </c>
      <c r="X81" t="s">
        <v>22</v>
      </c>
      <c r="Y81" t="s">
        <v>22</v>
      </c>
      <c r="Z81" t="s">
        <v>22</v>
      </c>
      <c r="AA81" t="s">
        <v>22</v>
      </c>
      <c r="AB81" t="s">
        <v>60</v>
      </c>
      <c r="AC81" t="s">
        <v>33</v>
      </c>
      <c r="AD81" t="s">
        <v>123</v>
      </c>
      <c r="AE81" t="s">
        <v>27</v>
      </c>
      <c r="AF81" t="s">
        <v>27</v>
      </c>
      <c r="AG81" t="s">
        <v>51</v>
      </c>
      <c r="AH81" t="s">
        <v>27</v>
      </c>
      <c r="AI81" t="s">
        <v>232</v>
      </c>
      <c r="AJ81" t="s">
        <v>38</v>
      </c>
      <c r="AK81" t="s">
        <v>336</v>
      </c>
    </row>
    <row r="82" spans="1:37" x14ac:dyDescent="0.25">
      <c r="A82">
        <v>89</v>
      </c>
      <c r="B82" t="s">
        <v>24</v>
      </c>
      <c r="C82">
        <v>6</v>
      </c>
      <c r="D82" t="s">
        <v>21</v>
      </c>
      <c r="E82" t="s">
        <v>25</v>
      </c>
      <c r="F82">
        <v>2001</v>
      </c>
      <c r="G82">
        <v>93380</v>
      </c>
      <c r="H82" t="s">
        <v>26</v>
      </c>
      <c r="I82" t="s">
        <v>23</v>
      </c>
      <c r="J82" t="s">
        <v>29</v>
      </c>
      <c r="K82" t="s">
        <v>30</v>
      </c>
      <c r="L82" t="s">
        <v>36</v>
      </c>
      <c r="M82" t="s">
        <v>27</v>
      </c>
      <c r="N82" t="s">
        <v>23</v>
      </c>
      <c r="O82" t="s">
        <v>27</v>
      </c>
      <c r="P82" t="s">
        <v>23</v>
      </c>
      <c r="Q82" t="s">
        <v>23</v>
      </c>
      <c r="R82" t="s">
        <v>27</v>
      </c>
      <c r="S82" t="s">
        <v>27</v>
      </c>
      <c r="T82" t="s">
        <v>27</v>
      </c>
      <c r="U82" t="s">
        <v>23</v>
      </c>
      <c r="V82" t="s">
        <v>23</v>
      </c>
      <c r="W82" t="s">
        <v>23</v>
      </c>
      <c r="X82" t="s">
        <v>23</v>
      </c>
      <c r="Y82" t="s">
        <v>23</v>
      </c>
      <c r="Z82" t="s">
        <v>27</v>
      </c>
      <c r="AA82" t="s">
        <v>27</v>
      </c>
      <c r="AB82" t="s">
        <v>32</v>
      </c>
      <c r="AC82" t="s">
        <v>41</v>
      </c>
      <c r="AD82" t="s">
        <v>34</v>
      </c>
      <c r="AE82" t="s">
        <v>27</v>
      </c>
      <c r="AF82" t="s">
        <v>27</v>
      </c>
      <c r="AG82" t="s">
        <v>51</v>
      </c>
      <c r="AH82" t="s">
        <v>23</v>
      </c>
      <c r="AI82" t="s">
        <v>726</v>
      </c>
      <c r="AJ82" t="s">
        <v>27</v>
      </c>
      <c r="AK82" t="s">
        <v>773</v>
      </c>
    </row>
    <row r="83" spans="1:37" x14ac:dyDescent="0.25">
      <c r="A83">
        <v>90</v>
      </c>
      <c r="B83" t="s">
        <v>24</v>
      </c>
      <c r="C83">
        <v>6</v>
      </c>
      <c r="D83" t="s">
        <v>21</v>
      </c>
      <c r="E83" t="s">
        <v>25</v>
      </c>
      <c r="F83">
        <v>2002</v>
      </c>
      <c r="G83">
        <v>91</v>
      </c>
      <c r="H83" t="s">
        <v>26</v>
      </c>
      <c r="I83" t="s">
        <v>23</v>
      </c>
      <c r="J83" t="s">
        <v>29</v>
      </c>
      <c r="K83" t="s">
        <v>30</v>
      </c>
      <c r="L83" t="s">
        <v>36</v>
      </c>
      <c r="M83" t="s">
        <v>27</v>
      </c>
      <c r="N83" t="s">
        <v>27</v>
      </c>
      <c r="O83" t="s">
        <v>27</v>
      </c>
      <c r="P83" t="s">
        <v>23</v>
      </c>
      <c r="Q83" t="s">
        <v>23</v>
      </c>
      <c r="R83" t="s">
        <v>27</v>
      </c>
      <c r="S83" t="s">
        <v>23</v>
      </c>
      <c r="T83" t="s">
        <v>27</v>
      </c>
      <c r="U83" t="s">
        <v>23</v>
      </c>
      <c r="V83" t="s">
        <v>27</v>
      </c>
      <c r="W83" t="s">
        <v>23</v>
      </c>
      <c r="X83" t="s">
        <v>23</v>
      </c>
      <c r="Y83" t="s">
        <v>23</v>
      </c>
      <c r="Z83" t="s">
        <v>23</v>
      </c>
      <c r="AA83" t="s">
        <v>23</v>
      </c>
      <c r="AB83" t="s">
        <v>60</v>
      </c>
      <c r="AC83" t="s">
        <v>41</v>
      </c>
      <c r="AD83" t="s">
        <v>34</v>
      </c>
      <c r="AE83" t="s">
        <v>23</v>
      </c>
      <c r="AF83" t="s">
        <v>23</v>
      </c>
      <c r="AG83" t="s">
        <v>51</v>
      </c>
      <c r="AH83" t="s">
        <v>23</v>
      </c>
      <c r="AI83" t="s">
        <v>736</v>
      </c>
      <c r="AJ83" t="s">
        <v>38</v>
      </c>
      <c r="AK83" t="s">
        <v>770</v>
      </c>
    </row>
    <row r="84" spans="1:37" hidden="1" x14ac:dyDescent="0.25">
      <c r="A84">
        <v>91</v>
      </c>
      <c r="D84" t="s">
        <v>21</v>
      </c>
      <c r="I84" t="s">
        <v>22</v>
      </c>
      <c r="M84" t="s">
        <v>22</v>
      </c>
      <c r="N84" t="s">
        <v>22</v>
      </c>
      <c r="O84" t="s">
        <v>22</v>
      </c>
      <c r="P84" t="s">
        <v>22</v>
      </c>
      <c r="Q84" t="s">
        <v>22</v>
      </c>
      <c r="R84" t="s">
        <v>22</v>
      </c>
      <c r="S84" t="s">
        <v>22</v>
      </c>
      <c r="U84" t="s">
        <v>22</v>
      </c>
      <c r="V84" t="s">
        <v>22</v>
      </c>
      <c r="W84" t="s">
        <v>22</v>
      </c>
      <c r="X84" t="s">
        <v>22</v>
      </c>
      <c r="Y84" t="s">
        <v>22</v>
      </c>
      <c r="Z84" t="s">
        <v>22</v>
      </c>
      <c r="AA84" t="s">
        <v>22</v>
      </c>
    </row>
    <row r="85" spans="1:37" x14ac:dyDescent="0.25">
      <c r="A85">
        <v>92</v>
      </c>
      <c r="B85" t="s">
        <v>24</v>
      </c>
      <c r="C85">
        <v>6</v>
      </c>
      <c r="D85" t="s">
        <v>21</v>
      </c>
      <c r="E85" t="s">
        <v>25</v>
      </c>
      <c r="F85">
        <v>2001</v>
      </c>
      <c r="G85">
        <v>93</v>
      </c>
      <c r="H85" t="s">
        <v>26</v>
      </c>
      <c r="I85" t="s">
        <v>23</v>
      </c>
      <c r="J85" t="s">
        <v>42</v>
      </c>
      <c r="K85" t="s">
        <v>113</v>
      </c>
      <c r="L85" t="s">
        <v>31</v>
      </c>
      <c r="M85" t="s">
        <v>27</v>
      </c>
      <c r="N85" t="s">
        <v>27</v>
      </c>
      <c r="O85" t="s">
        <v>23</v>
      </c>
      <c r="P85" t="s">
        <v>23</v>
      </c>
      <c r="Q85" t="s">
        <v>23</v>
      </c>
      <c r="R85" t="s">
        <v>27</v>
      </c>
      <c r="S85" t="s">
        <v>23</v>
      </c>
      <c r="T85" t="s">
        <v>23</v>
      </c>
      <c r="U85" t="s">
        <v>22</v>
      </c>
      <c r="V85" t="s">
        <v>22</v>
      </c>
      <c r="W85" t="s">
        <v>22</v>
      </c>
      <c r="X85" t="s">
        <v>22</v>
      </c>
      <c r="Y85" t="s">
        <v>22</v>
      </c>
      <c r="Z85" t="s">
        <v>22</v>
      </c>
      <c r="AA85" t="s">
        <v>22</v>
      </c>
      <c r="AB85" t="s">
        <v>47</v>
      </c>
      <c r="AC85" t="s">
        <v>41</v>
      </c>
      <c r="AD85" t="s">
        <v>34</v>
      </c>
      <c r="AE85" t="s">
        <v>23</v>
      </c>
      <c r="AF85" t="s">
        <v>27</v>
      </c>
      <c r="AG85" t="s">
        <v>35</v>
      </c>
      <c r="AH85" t="s">
        <v>23</v>
      </c>
      <c r="AI85" t="s">
        <v>736</v>
      </c>
      <c r="AJ85" t="s">
        <v>38</v>
      </c>
      <c r="AK85" t="s">
        <v>770</v>
      </c>
    </row>
    <row r="86" spans="1:37" x14ac:dyDescent="0.25">
      <c r="A86">
        <v>93</v>
      </c>
      <c r="B86" t="s">
        <v>24</v>
      </c>
      <c r="C86">
        <v>6</v>
      </c>
      <c r="D86" t="s">
        <v>21</v>
      </c>
      <c r="E86" t="s">
        <v>25</v>
      </c>
      <c r="F86">
        <v>2000</v>
      </c>
      <c r="G86">
        <v>95370</v>
      </c>
      <c r="H86" t="s">
        <v>26</v>
      </c>
      <c r="I86" t="s">
        <v>23</v>
      </c>
      <c r="J86" t="s">
        <v>63</v>
      </c>
      <c r="K86" t="s">
        <v>113</v>
      </c>
      <c r="L86" t="s">
        <v>36</v>
      </c>
      <c r="M86" t="s">
        <v>27</v>
      </c>
      <c r="N86" t="s">
        <v>27</v>
      </c>
      <c r="O86" t="s">
        <v>23</v>
      </c>
      <c r="P86" t="s">
        <v>23</v>
      </c>
      <c r="Q86" t="s">
        <v>23</v>
      </c>
      <c r="R86" t="s">
        <v>27</v>
      </c>
      <c r="S86" t="s">
        <v>23</v>
      </c>
      <c r="T86" t="s">
        <v>27</v>
      </c>
      <c r="U86" t="s">
        <v>23</v>
      </c>
      <c r="V86" t="s">
        <v>27</v>
      </c>
      <c r="W86" t="s">
        <v>23</v>
      </c>
      <c r="X86" t="s">
        <v>23</v>
      </c>
      <c r="Y86" t="s">
        <v>23</v>
      </c>
      <c r="Z86" t="s">
        <v>23</v>
      </c>
      <c r="AA86" t="s">
        <v>23</v>
      </c>
      <c r="AB86" t="s">
        <v>47</v>
      </c>
      <c r="AC86" t="s">
        <v>41</v>
      </c>
      <c r="AD86" t="s">
        <v>34</v>
      </c>
      <c r="AE86" t="s">
        <v>23</v>
      </c>
      <c r="AF86" t="s">
        <v>27</v>
      </c>
      <c r="AG86" t="s">
        <v>74</v>
      </c>
      <c r="AH86" t="s">
        <v>23</v>
      </c>
      <c r="AI86" t="s">
        <v>735</v>
      </c>
      <c r="AJ86" t="s">
        <v>27</v>
      </c>
      <c r="AK86" t="s">
        <v>743</v>
      </c>
    </row>
    <row r="87" spans="1:37" hidden="1" x14ac:dyDescent="0.25">
      <c r="A87">
        <v>94</v>
      </c>
      <c r="D87" t="s">
        <v>21</v>
      </c>
      <c r="I87" t="s">
        <v>22</v>
      </c>
      <c r="M87" t="s">
        <v>22</v>
      </c>
      <c r="N87" t="s">
        <v>22</v>
      </c>
      <c r="O87" t="s">
        <v>22</v>
      </c>
      <c r="P87" t="s">
        <v>22</v>
      </c>
      <c r="Q87" t="s">
        <v>22</v>
      </c>
      <c r="R87" t="s">
        <v>22</v>
      </c>
      <c r="S87" t="s">
        <v>22</v>
      </c>
      <c r="U87" t="s">
        <v>22</v>
      </c>
      <c r="V87" t="s">
        <v>22</v>
      </c>
      <c r="W87" t="s">
        <v>22</v>
      </c>
      <c r="X87" t="s">
        <v>22</v>
      </c>
      <c r="Y87" t="s">
        <v>22</v>
      </c>
      <c r="Z87" t="s">
        <v>22</v>
      </c>
      <c r="AA87" t="s">
        <v>22</v>
      </c>
    </row>
    <row r="88" spans="1:37" x14ac:dyDescent="0.25">
      <c r="A88">
        <v>95</v>
      </c>
      <c r="B88" t="s">
        <v>24</v>
      </c>
      <c r="C88">
        <v>6</v>
      </c>
      <c r="D88" t="s">
        <v>21</v>
      </c>
      <c r="E88" t="s">
        <v>25</v>
      </c>
      <c r="F88">
        <v>26012001</v>
      </c>
      <c r="G88">
        <v>93</v>
      </c>
      <c r="H88" t="s">
        <v>26</v>
      </c>
      <c r="I88" t="s">
        <v>23</v>
      </c>
      <c r="J88" t="s">
        <v>63</v>
      </c>
      <c r="K88" t="s">
        <v>30</v>
      </c>
      <c r="L88" t="s">
        <v>28</v>
      </c>
      <c r="M88" t="s">
        <v>27</v>
      </c>
      <c r="N88" t="s">
        <v>23</v>
      </c>
      <c r="O88" t="s">
        <v>23</v>
      </c>
      <c r="P88" t="s">
        <v>23</v>
      </c>
      <c r="Q88" t="s">
        <v>23</v>
      </c>
      <c r="R88" t="s">
        <v>27</v>
      </c>
      <c r="S88" t="s">
        <v>23</v>
      </c>
      <c r="T88" t="s">
        <v>27</v>
      </c>
      <c r="U88" t="s">
        <v>23</v>
      </c>
      <c r="V88" t="s">
        <v>23</v>
      </c>
      <c r="W88" t="s">
        <v>23</v>
      </c>
      <c r="X88" t="s">
        <v>27</v>
      </c>
      <c r="Y88" t="s">
        <v>23</v>
      </c>
      <c r="Z88" t="s">
        <v>27</v>
      </c>
      <c r="AA88" t="s">
        <v>23</v>
      </c>
      <c r="AB88" t="s">
        <v>32</v>
      </c>
      <c r="AC88" t="s">
        <v>33</v>
      </c>
      <c r="AD88" t="s">
        <v>34</v>
      </c>
      <c r="AE88" t="s">
        <v>27</v>
      </c>
      <c r="AF88" t="s">
        <v>27</v>
      </c>
      <c r="AG88" t="s">
        <v>64</v>
      </c>
      <c r="AH88" t="s">
        <v>27</v>
      </c>
      <c r="AI88" t="s">
        <v>232</v>
      </c>
      <c r="AJ88" t="s">
        <v>27</v>
      </c>
      <c r="AK88" t="s">
        <v>336</v>
      </c>
    </row>
    <row r="89" spans="1:37" x14ac:dyDescent="0.25">
      <c r="A89">
        <v>96</v>
      </c>
      <c r="B89" t="s">
        <v>24</v>
      </c>
      <c r="C89">
        <v>6</v>
      </c>
      <c r="D89" t="s">
        <v>21</v>
      </c>
      <c r="E89" t="s">
        <v>25</v>
      </c>
      <c r="F89">
        <v>2002</v>
      </c>
      <c r="G89">
        <v>93</v>
      </c>
      <c r="H89" t="s">
        <v>26</v>
      </c>
      <c r="I89" t="s">
        <v>23</v>
      </c>
      <c r="J89" t="s">
        <v>63</v>
      </c>
      <c r="K89" t="s">
        <v>30</v>
      </c>
      <c r="L89" t="s">
        <v>31</v>
      </c>
      <c r="M89" t="s">
        <v>23</v>
      </c>
      <c r="N89" t="s">
        <v>27</v>
      </c>
      <c r="O89" t="s">
        <v>23</v>
      </c>
      <c r="P89" t="s">
        <v>23</v>
      </c>
      <c r="Q89" t="s">
        <v>23</v>
      </c>
      <c r="R89" t="s">
        <v>27</v>
      </c>
      <c r="S89" t="s">
        <v>23</v>
      </c>
      <c r="T89" t="s">
        <v>27</v>
      </c>
      <c r="U89" t="s">
        <v>23</v>
      </c>
      <c r="V89" t="s">
        <v>23</v>
      </c>
      <c r="W89" t="s">
        <v>23</v>
      </c>
      <c r="X89" t="s">
        <v>23</v>
      </c>
      <c r="Y89" t="s">
        <v>23</v>
      </c>
      <c r="Z89" t="s">
        <v>27</v>
      </c>
      <c r="AA89" t="s">
        <v>23</v>
      </c>
      <c r="AB89" t="s">
        <v>32</v>
      </c>
      <c r="AC89" t="s">
        <v>41</v>
      </c>
      <c r="AD89" t="s">
        <v>34</v>
      </c>
      <c r="AE89" t="s">
        <v>23</v>
      </c>
      <c r="AF89" t="s">
        <v>23</v>
      </c>
      <c r="AG89" t="s">
        <v>51</v>
      </c>
      <c r="AH89" t="s">
        <v>23</v>
      </c>
      <c r="AI89" t="s">
        <v>736</v>
      </c>
      <c r="AJ89" t="s">
        <v>23</v>
      </c>
      <c r="AK89" t="s">
        <v>776</v>
      </c>
    </row>
    <row r="90" spans="1:37" x14ac:dyDescent="0.25">
      <c r="A90">
        <v>97</v>
      </c>
      <c r="B90" t="s">
        <v>24</v>
      </c>
      <c r="C90">
        <v>6</v>
      </c>
      <c r="D90" t="s">
        <v>21</v>
      </c>
      <c r="E90" t="s">
        <v>40</v>
      </c>
      <c r="F90">
        <v>2001</v>
      </c>
      <c r="G90">
        <v>93</v>
      </c>
      <c r="H90" t="s">
        <v>54</v>
      </c>
      <c r="I90" t="s">
        <v>23</v>
      </c>
      <c r="J90" t="s">
        <v>63</v>
      </c>
      <c r="K90" t="s">
        <v>30</v>
      </c>
      <c r="L90" t="s">
        <v>31</v>
      </c>
      <c r="M90" t="s">
        <v>27</v>
      </c>
      <c r="N90" t="s">
        <v>27</v>
      </c>
      <c r="O90" t="s">
        <v>27</v>
      </c>
      <c r="P90" t="s">
        <v>23</v>
      </c>
      <c r="Q90" t="s">
        <v>23</v>
      </c>
      <c r="R90" t="s">
        <v>27</v>
      </c>
      <c r="S90" t="s">
        <v>23</v>
      </c>
      <c r="T90" t="s">
        <v>27</v>
      </c>
      <c r="U90" t="s">
        <v>23</v>
      </c>
      <c r="V90" t="s">
        <v>27</v>
      </c>
      <c r="W90" t="s">
        <v>23</v>
      </c>
      <c r="X90" t="s">
        <v>23</v>
      </c>
      <c r="Y90" t="s">
        <v>23</v>
      </c>
      <c r="Z90" t="s">
        <v>23</v>
      </c>
      <c r="AA90" t="s">
        <v>23</v>
      </c>
      <c r="AB90" t="s">
        <v>47</v>
      </c>
      <c r="AC90" t="s">
        <v>71</v>
      </c>
      <c r="AD90" t="s">
        <v>43</v>
      </c>
      <c r="AE90" t="s">
        <v>27</v>
      </c>
      <c r="AF90" t="s">
        <v>23</v>
      </c>
      <c r="AG90" t="s">
        <v>51</v>
      </c>
      <c r="AH90" t="s">
        <v>27</v>
      </c>
      <c r="AI90" t="s">
        <v>232</v>
      </c>
      <c r="AJ90" t="s">
        <v>23</v>
      </c>
      <c r="AK90" t="s">
        <v>232</v>
      </c>
    </row>
    <row r="91" spans="1:37" hidden="1" x14ac:dyDescent="0.25">
      <c r="A91">
        <v>98</v>
      </c>
      <c r="C91">
        <v>0</v>
      </c>
      <c r="D91" t="s">
        <v>21</v>
      </c>
      <c r="I91" t="s">
        <v>22</v>
      </c>
      <c r="M91" t="s">
        <v>22</v>
      </c>
      <c r="N91" t="s">
        <v>22</v>
      </c>
      <c r="O91" t="s">
        <v>22</v>
      </c>
      <c r="P91" t="s">
        <v>22</v>
      </c>
      <c r="Q91" t="s">
        <v>22</v>
      </c>
      <c r="R91" t="s">
        <v>22</v>
      </c>
      <c r="S91" t="s">
        <v>22</v>
      </c>
      <c r="U91" t="s">
        <v>22</v>
      </c>
      <c r="V91" t="s">
        <v>22</v>
      </c>
      <c r="W91" t="s">
        <v>22</v>
      </c>
      <c r="X91" t="s">
        <v>22</v>
      </c>
      <c r="Y91" t="s">
        <v>22</v>
      </c>
      <c r="Z91" t="s">
        <v>22</v>
      </c>
      <c r="AA91" t="s">
        <v>22</v>
      </c>
    </row>
    <row r="92" spans="1:37" x14ac:dyDescent="0.25">
      <c r="A92">
        <v>99</v>
      </c>
      <c r="B92" t="s">
        <v>24</v>
      </c>
      <c r="C92">
        <v>6</v>
      </c>
      <c r="D92" t="s">
        <v>21</v>
      </c>
      <c r="E92" t="s">
        <v>25</v>
      </c>
      <c r="F92">
        <v>2002</v>
      </c>
      <c r="G92">
        <v>93</v>
      </c>
      <c r="H92" t="s">
        <v>26</v>
      </c>
      <c r="I92" t="s">
        <v>23</v>
      </c>
      <c r="J92" t="s">
        <v>63</v>
      </c>
      <c r="K92" t="s">
        <v>67</v>
      </c>
      <c r="L92" t="s">
        <v>31</v>
      </c>
      <c r="M92" t="s">
        <v>27</v>
      </c>
      <c r="N92" t="s">
        <v>27</v>
      </c>
      <c r="O92" t="s">
        <v>23</v>
      </c>
      <c r="P92" t="s">
        <v>23</v>
      </c>
      <c r="Q92" t="s">
        <v>23</v>
      </c>
      <c r="R92" t="s">
        <v>27</v>
      </c>
      <c r="S92" t="s">
        <v>23</v>
      </c>
      <c r="T92" t="s">
        <v>27</v>
      </c>
      <c r="U92" t="s">
        <v>23</v>
      </c>
      <c r="V92" t="s">
        <v>23</v>
      </c>
      <c r="W92" t="s">
        <v>23</v>
      </c>
      <c r="X92" t="s">
        <v>23</v>
      </c>
      <c r="Y92" t="s">
        <v>23</v>
      </c>
      <c r="Z92" t="s">
        <v>27</v>
      </c>
      <c r="AA92" t="s">
        <v>23</v>
      </c>
      <c r="AB92" t="s">
        <v>32</v>
      </c>
      <c r="AC92" t="s">
        <v>41</v>
      </c>
      <c r="AD92" t="s">
        <v>34</v>
      </c>
      <c r="AE92" t="s">
        <v>27</v>
      </c>
      <c r="AF92" t="s">
        <v>23</v>
      </c>
      <c r="AG92" t="s">
        <v>57</v>
      </c>
      <c r="AH92" t="s">
        <v>23</v>
      </c>
      <c r="AI92" t="s">
        <v>232</v>
      </c>
      <c r="AJ92" t="s">
        <v>38</v>
      </c>
      <c r="AK92" t="s">
        <v>743</v>
      </c>
    </row>
    <row r="93" spans="1:37" hidden="1" x14ac:dyDescent="0.25">
      <c r="A93">
        <v>100</v>
      </c>
      <c r="D93" t="s">
        <v>21</v>
      </c>
      <c r="I93" t="s">
        <v>22</v>
      </c>
      <c r="M93" t="s">
        <v>22</v>
      </c>
      <c r="N93" t="s">
        <v>22</v>
      </c>
      <c r="O93" t="s">
        <v>22</v>
      </c>
      <c r="P93" t="s">
        <v>22</v>
      </c>
      <c r="Q93" t="s">
        <v>22</v>
      </c>
      <c r="R93" t="s">
        <v>22</v>
      </c>
      <c r="S93" t="s">
        <v>22</v>
      </c>
      <c r="U93" t="s">
        <v>22</v>
      </c>
      <c r="V93" t="s">
        <v>22</v>
      </c>
      <c r="W93" t="s">
        <v>22</v>
      </c>
      <c r="X93" t="s">
        <v>22</v>
      </c>
      <c r="Y93" t="s">
        <v>22</v>
      </c>
      <c r="Z93" t="s">
        <v>22</v>
      </c>
      <c r="AA93" t="s">
        <v>22</v>
      </c>
    </row>
    <row r="94" spans="1:37" hidden="1" x14ac:dyDescent="0.25">
      <c r="A94">
        <v>101</v>
      </c>
      <c r="D94" t="s">
        <v>21</v>
      </c>
      <c r="I94" t="s">
        <v>22</v>
      </c>
      <c r="M94" t="s">
        <v>22</v>
      </c>
      <c r="N94" t="s">
        <v>22</v>
      </c>
      <c r="O94" t="s">
        <v>22</v>
      </c>
      <c r="P94" t="s">
        <v>22</v>
      </c>
      <c r="Q94" t="s">
        <v>22</v>
      </c>
      <c r="R94" t="s">
        <v>22</v>
      </c>
      <c r="S94" t="s">
        <v>22</v>
      </c>
      <c r="U94" t="s">
        <v>22</v>
      </c>
      <c r="V94" t="s">
        <v>22</v>
      </c>
      <c r="W94" t="s">
        <v>22</v>
      </c>
      <c r="X94" t="s">
        <v>22</v>
      </c>
      <c r="Y94" t="s">
        <v>22</v>
      </c>
      <c r="Z94" t="s">
        <v>22</v>
      </c>
      <c r="AA94" t="s">
        <v>22</v>
      </c>
    </row>
    <row r="95" spans="1:37" x14ac:dyDescent="0.25">
      <c r="A95">
        <v>102</v>
      </c>
      <c r="B95" t="s">
        <v>24</v>
      </c>
      <c r="C95">
        <v>6</v>
      </c>
      <c r="D95" t="s">
        <v>21</v>
      </c>
      <c r="E95" t="s">
        <v>40</v>
      </c>
      <c r="F95">
        <v>2001</v>
      </c>
      <c r="G95">
        <v>95</v>
      </c>
      <c r="H95" t="s">
        <v>26</v>
      </c>
      <c r="I95" t="s">
        <v>23</v>
      </c>
      <c r="J95" t="s">
        <v>63</v>
      </c>
      <c r="K95" t="s">
        <v>113</v>
      </c>
      <c r="L95" t="s">
        <v>31</v>
      </c>
      <c r="M95" t="s">
        <v>27</v>
      </c>
      <c r="N95" t="s">
        <v>27</v>
      </c>
      <c r="O95" t="s">
        <v>23</v>
      </c>
      <c r="P95" t="s">
        <v>23</v>
      </c>
      <c r="Q95" t="s">
        <v>23</v>
      </c>
      <c r="R95" t="s">
        <v>27</v>
      </c>
      <c r="S95" t="s">
        <v>23</v>
      </c>
      <c r="T95" t="s">
        <v>27</v>
      </c>
      <c r="U95" t="s">
        <v>27</v>
      </c>
      <c r="V95" t="s">
        <v>27</v>
      </c>
      <c r="W95" t="s">
        <v>23</v>
      </c>
      <c r="X95" t="s">
        <v>23</v>
      </c>
      <c r="Y95" t="s">
        <v>23</v>
      </c>
      <c r="Z95" t="s">
        <v>23</v>
      </c>
      <c r="AA95" t="s">
        <v>23</v>
      </c>
      <c r="AB95" t="s">
        <v>32</v>
      </c>
      <c r="AC95" t="s">
        <v>71</v>
      </c>
      <c r="AD95" t="s">
        <v>34</v>
      </c>
      <c r="AE95" t="s">
        <v>27</v>
      </c>
      <c r="AF95" t="s">
        <v>23</v>
      </c>
      <c r="AG95" t="s">
        <v>165</v>
      </c>
      <c r="AH95" t="s">
        <v>27</v>
      </c>
      <c r="AI95" t="s">
        <v>764</v>
      </c>
      <c r="AJ95" t="s">
        <v>23</v>
      </c>
      <c r="AK95" t="s">
        <v>776</v>
      </c>
    </row>
    <row r="96" spans="1:37" x14ac:dyDescent="0.25">
      <c r="A96">
        <v>103</v>
      </c>
      <c r="B96" t="s">
        <v>24</v>
      </c>
      <c r="C96">
        <v>6</v>
      </c>
      <c r="D96" t="s">
        <v>21</v>
      </c>
      <c r="E96" t="s">
        <v>25</v>
      </c>
      <c r="F96">
        <v>2003</v>
      </c>
      <c r="G96">
        <v>93</v>
      </c>
      <c r="H96" t="s">
        <v>26</v>
      </c>
      <c r="I96" t="s">
        <v>23</v>
      </c>
      <c r="J96" t="s">
        <v>63</v>
      </c>
      <c r="K96" t="s">
        <v>67</v>
      </c>
      <c r="L96" t="s">
        <v>31</v>
      </c>
      <c r="M96" t="s">
        <v>27</v>
      </c>
      <c r="N96" t="s">
        <v>27</v>
      </c>
      <c r="O96" t="s">
        <v>23</v>
      </c>
      <c r="P96" t="s">
        <v>23</v>
      </c>
      <c r="Q96" t="s">
        <v>23</v>
      </c>
      <c r="R96" t="s">
        <v>27</v>
      </c>
      <c r="S96" t="s">
        <v>23</v>
      </c>
      <c r="T96" t="s">
        <v>27</v>
      </c>
      <c r="U96" t="s">
        <v>23</v>
      </c>
      <c r="V96" t="s">
        <v>23</v>
      </c>
      <c r="W96" t="s">
        <v>23</v>
      </c>
      <c r="X96" t="s">
        <v>23</v>
      </c>
      <c r="Y96" t="s">
        <v>23</v>
      </c>
      <c r="Z96" t="s">
        <v>27</v>
      </c>
      <c r="AA96" t="s">
        <v>23</v>
      </c>
      <c r="AB96" t="s">
        <v>168</v>
      </c>
      <c r="AC96" t="s">
        <v>41</v>
      </c>
      <c r="AD96" t="s">
        <v>34</v>
      </c>
      <c r="AE96" t="s">
        <v>27</v>
      </c>
      <c r="AF96" t="s">
        <v>27</v>
      </c>
      <c r="AG96" t="s">
        <v>51</v>
      </c>
      <c r="AH96" t="s">
        <v>23</v>
      </c>
      <c r="AI96" t="s">
        <v>232</v>
      </c>
      <c r="AJ96" t="s">
        <v>38</v>
      </c>
      <c r="AK96" t="s">
        <v>770</v>
      </c>
    </row>
    <row r="97" spans="1:37" hidden="1" x14ac:dyDescent="0.25">
      <c r="A97">
        <v>104</v>
      </c>
      <c r="C97">
        <v>4</v>
      </c>
      <c r="D97" t="s">
        <v>21</v>
      </c>
      <c r="E97" t="s">
        <v>25</v>
      </c>
      <c r="F97">
        <v>2002</v>
      </c>
      <c r="G97">
        <v>75</v>
      </c>
      <c r="H97" t="s">
        <v>26</v>
      </c>
      <c r="I97" t="s">
        <v>23</v>
      </c>
      <c r="J97" t="s">
        <v>63</v>
      </c>
      <c r="K97" t="s">
        <v>30</v>
      </c>
      <c r="L97" t="s">
        <v>36</v>
      </c>
      <c r="M97" t="s">
        <v>27</v>
      </c>
      <c r="N97" t="s">
        <v>27</v>
      </c>
      <c r="O97" t="s">
        <v>27</v>
      </c>
      <c r="P97" t="s">
        <v>23</v>
      </c>
      <c r="Q97" t="s">
        <v>27</v>
      </c>
      <c r="R97" t="s">
        <v>23</v>
      </c>
      <c r="S97" t="s">
        <v>27</v>
      </c>
      <c r="T97" t="s">
        <v>23</v>
      </c>
      <c r="U97" t="s">
        <v>22</v>
      </c>
      <c r="V97" t="s">
        <v>22</v>
      </c>
      <c r="W97" t="s">
        <v>22</v>
      </c>
      <c r="X97" t="s">
        <v>22</v>
      </c>
      <c r="Y97" t="s">
        <v>22</v>
      </c>
      <c r="Z97" t="s">
        <v>22</v>
      </c>
      <c r="AA97" t="s">
        <v>22</v>
      </c>
      <c r="AB97" t="s">
        <v>47</v>
      </c>
      <c r="AC97" t="s">
        <v>41</v>
      </c>
      <c r="AD97" t="s">
        <v>34</v>
      </c>
      <c r="AE97" t="s">
        <v>27</v>
      </c>
      <c r="AF97" t="s">
        <v>23</v>
      </c>
    </row>
    <row r="98" spans="1:37" x14ac:dyDescent="0.25">
      <c r="A98">
        <v>105</v>
      </c>
      <c r="B98" t="s">
        <v>24</v>
      </c>
      <c r="C98">
        <v>6</v>
      </c>
      <c r="D98" t="s">
        <v>21</v>
      </c>
      <c r="E98" t="s">
        <v>25</v>
      </c>
      <c r="F98">
        <v>2002</v>
      </c>
      <c r="G98">
        <v>93</v>
      </c>
      <c r="H98" t="s">
        <v>26</v>
      </c>
      <c r="I98" t="s">
        <v>23</v>
      </c>
      <c r="J98" t="s">
        <v>63</v>
      </c>
      <c r="K98" t="s">
        <v>67</v>
      </c>
      <c r="L98" t="s">
        <v>28</v>
      </c>
      <c r="M98" t="s">
        <v>27</v>
      </c>
      <c r="N98" t="s">
        <v>27</v>
      </c>
      <c r="O98" t="s">
        <v>23</v>
      </c>
      <c r="P98" t="s">
        <v>23</v>
      </c>
      <c r="Q98" t="s">
        <v>23</v>
      </c>
      <c r="R98" t="s">
        <v>27</v>
      </c>
      <c r="S98" t="s">
        <v>23</v>
      </c>
      <c r="T98" t="s">
        <v>23</v>
      </c>
      <c r="U98" t="s">
        <v>22</v>
      </c>
      <c r="V98" t="s">
        <v>22</v>
      </c>
      <c r="W98" t="s">
        <v>22</v>
      </c>
      <c r="X98" t="s">
        <v>22</v>
      </c>
      <c r="Y98" t="s">
        <v>22</v>
      </c>
      <c r="Z98" t="s">
        <v>22</v>
      </c>
      <c r="AA98" t="s">
        <v>22</v>
      </c>
      <c r="AB98" t="s">
        <v>60</v>
      </c>
      <c r="AC98" t="s">
        <v>71</v>
      </c>
      <c r="AD98" t="s">
        <v>34</v>
      </c>
      <c r="AE98" t="s">
        <v>23</v>
      </c>
      <c r="AF98" t="s">
        <v>23</v>
      </c>
      <c r="AG98" t="s">
        <v>51</v>
      </c>
      <c r="AH98" t="s">
        <v>23</v>
      </c>
      <c r="AI98" t="s">
        <v>221</v>
      </c>
      <c r="AJ98" t="s">
        <v>38</v>
      </c>
      <c r="AK98" t="s">
        <v>743</v>
      </c>
    </row>
    <row r="99" spans="1:37" hidden="1" x14ac:dyDescent="0.25">
      <c r="A99">
        <v>106</v>
      </c>
      <c r="D99" t="s">
        <v>21</v>
      </c>
      <c r="I99" t="s">
        <v>22</v>
      </c>
      <c r="M99" t="s">
        <v>22</v>
      </c>
      <c r="N99" t="s">
        <v>22</v>
      </c>
      <c r="O99" t="s">
        <v>22</v>
      </c>
      <c r="P99" t="s">
        <v>22</v>
      </c>
      <c r="Q99" t="s">
        <v>22</v>
      </c>
      <c r="R99" t="s">
        <v>22</v>
      </c>
      <c r="S99" t="s">
        <v>22</v>
      </c>
      <c r="U99" t="s">
        <v>22</v>
      </c>
      <c r="V99" t="s">
        <v>22</v>
      </c>
      <c r="W99" t="s">
        <v>22</v>
      </c>
      <c r="X99" t="s">
        <v>22</v>
      </c>
      <c r="Y99" t="s">
        <v>22</v>
      </c>
      <c r="Z99" t="s">
        <v>22</v>
      </c>
      <c r="AA99" t="s">
        <v>22</v>
      </c>
    </row>
    <row r="100" spans="1:37" x14ac:dyDescent="0.25">
      <c r="A100">
        <v>107</v>
      </c>
      <c r="B100" t="s">
        <v>24</v>
      </c>
      <c r="C100">
        <v>6</v>
      </c>
      <c r="D100" t="s">
        <v>21</v>
      </c>
      <c r="E100" t="s">
        <v>25</v>
      </c>
      <c r="F100">
        <v>2001</v>
      </c>
      <c r="G100">
        <v>94</v>
      </c>
      <c r="H100" t="s">
        <v>26</v>
      </c>
      <c r="I100" t="s">
        <v>23</v>
      </c>
      <c r="J100" t="s">
        <v>63</v>
      </c>
      <c r="K100" t="s">
        <v>30</v>
      </c>
      <c r="L100" t="s">
        <v>28</v>
      </c>
      <c r="M100" t="s">
        <v>23</v>
      </c>
      <c r="N100" t="s">
        <v>23</v>
      </c>
      <c r="O100" t="s">
        <v>23</v>
      </c>
      <c r="P100" t="s">
        <v>23</v>
      </c>
      <c r="Q100" t="s">
        <v>23</v>
      </c>
      <c r="R100" t="s">
        <v>27</v>
      </c>
      <c r="S100" t="s">
        <v>23</v>
      </c>
      <c r="T100" t="s">
        <v>23</v>
      </c>
      <c r="U100" t="s">
        <v>22</v>
      </c>
      <c r="V100" t="s">
        <v>22</v>
      </c>
      <c r="W100" t="s">
        <v>22</v>
      </c>
      <c r="X100" t="s">
        <v>22</v>
      </c>
      <c r="Y100" t="s">
        <v>22</v>
      </c>
      <c r="Z100" t="s">
        <v>22</v>
      </c>
      <c r="AA100" t="s">
        <v>22</v>
      </c>
      <c r="AB100" t="s">
        <v>47</v>
      </c>
      <c r="AC100" t="s">
        <v>33</v>
      </c>
      <c r="AD100" t="s">
        <v>43</v>
      </c>
      <c r="AE100" t="s">
        <v>23</v>
      </c>
      <c r="AF100" t="s">
        <v>23</v>
      </c>
      <c r="AG100" t="s">
        <v>57</v>
      </c>
      <c r="AH100" t="s">
        <v>23</v>
      </c>
      <c r="AI100" t="s">
        <v>232</v>
      </c>
      <c r="AJ100" t="s">
        <v>23</v>
      </c>
      <c r="AK100" t="s">
        <v>743</v>
      </c>
    </row>
    <row r="101" spans="1:37" hidden="1" x14ac:dyDescent="0.25">
      <c r="A101">
        <v>108</v>
      </c>
      <c r="C101">
        <v>5</v>
      </c>
      <c r="D101" t="s">
        <v>21</v>
      </c>
      <c r="E101" t="s">
        <v>25</v>
      </c>
      <c r="F101">
        <v>2002</v>
      </c>
      <c r="G101">
        <v>95</v>
      </c>
      <c r="H101" t="s">
        <v>54</v>
      </c>
      <c r="I101" t="s">
        <v>23</v>
      </c>
      <c r="J101" t="s">
        <v>63</v>
      </c>
      <c r="K101" t="s">
        <v>113</v>
      </c>
      <c r="L101" t="s">
        <v>31</v>
      </c>
      <c r="M101" t="s">
        <v>27</v>
      </c>
      <c r="N101" t="s">
        <v>23</v>
      </c>
      <c r="O101" t="s">
        <v>23</v>
      </c>
      <c r="P101" t="s">
        <v>23</v>
      </c>
      <c r="Q101" t="s">
        <v>23</v>
      </c>
      <c r="R101" t="s">
        <v>27</v>
      </c>
      <c r="S101" t="s">
        <v>23</v>
      </c>
      <c r="T101" t="s">
        <v>27</v>
      </c>
      <c r="U101" t="s">
        <v>27</v>
      </c>
      <c r="V101" t="s">
        <v>23</v>
      </c>
      <c r="W101" t="s">
        <v>23</v>
      </c>
      <c r="X101" t="s">
        <v>23</v>
      </c>
      <c r="Y101" t="s">
        <v>23</v>
      </c>
      <c r="Z101" t="s">
        <v>23</v>
      </c>
      <c r="AA101" t="s">
        <v>27</v>
      </c>
      <c r="AB101" t="s">
        <v>32</v>
      </c>
      <c r="AC101" t="s">
        <v>41</v>
      </c>
      <c r="AD101" t="s">
        <v>34</v>
      </c>
      <c r="AE101" t="s">
        <v>27</v>
      </c>
      <c r="AF101" t="s">
        <v>27</v>
      </c>
      <c r="AG101" t="s">
        <v>64</v>
      </c>
      <c r="AH101" t="s">
        <v>27</v>
      </c>
      <c r="AJ101" t="s">
        <v>38</v>
      </c>
    </row>
    <row r="102" spans="1:37" x14ac:dyDescent="0.25">
      <c r="A102">
        <v>109</v>
      </c>
      <c r="B102" t="s">
        <v>24</v>
      </c>
      <c r="C102">
        <v>6</v>
      </c>
      <c r="D102" t="s">
        <v>21</v>
      </c>
      <c r="E102" t="s">
        <v>25</v>
      </c>
      <c r="F102">
        <v>2002</v>
      </c>
      <c r="G102">
        <v>93</v>
      </c>
      <c r="H102" t="s">
        <v>26</v>
      </c>
      <c r="I102" t="s">
        <v>23</v>
      </c>
      <c r="J102" t="s">
        <v>63</v>
      </c>
      <c r="K102" t="s">
        <v>67</v>
      </c>
      <c r="L102" t="s">
        <v>31</v>
      </c>
      <c r="M102" t="s">
        <v>27</v>
      </c>
      <c r="N102" t="s">
        <v>27</v>
      </c>
      <c r="O102" t="s">
        <v>23</v>
      </c>
      <c r="P102" t="s">
        <v>23</v>
      </c>
      <c r="Q102" t="s">
        <v>23</v>
      </c>
      <c r="R102" t="s">
        <v>27</v>
      </c>
      <c r="S102" t="s">
        <v>23</v>
      </c>
      <c r="T102" t="s">
        <v>27</v>
      </c>
      <c r="U102" t="s">
        <v>23</v>
      </c>
      <c r="V102" t="s">
        <v>23</v>
      </c>
      <c r="W102" t="s">
        <v>27</v>
      </c>
      <c r="X102" t="s">
        <v>23</v>
      </c>
      <c r="Y102" t="s">
        <v>23</v>
      </c>
      <c r="Z102" t="s">
        <v>27</v>
      </c>
      <c r="AA102" t="s">
        <v>23</v>
      </c>
      <c r="AB102" t="s">
        <v>168</v>
      </c>
      <c r="AC102" t="s">
        <v>71</v>
      </c>
      <c r="AD102" t="s">
        <v>34</v>
      </c>
      <c r="AE102" t="s">
        <v>27</v>
      </c>
      <c r="AF102" t="s">
        <v>23</v>
      </c>
      <c r="AG102" t="s">
        <v>51</v>
      </c>
      <c r="AH102" t="s">
        <v>23</v>
      </c>
      <c r="AI102" t="s">
        <v>232</v>
      </c>
      <c r="AJ102" t="s">
        <v>38</v>
      </c>
      <c r="AK102" t="s">
        <v>743</v>
      </c>
    </row>
    <row r="103" spans="1:37" x14ac:dyDescent="0.25">
      <c r="A103">
        <v>110</v>
      </c>
      <c r="B103" t="s">
        <v>24</v>
      </c>
      <c r="C103">
        <v>6</v>
      </c>
      <c r="D103" t="s">
        <v>21</v>
      </c>
      <c r="E103" t="s">
        <v>25</v>
      </c>
      <c r="F103">
        <v>1998</v>
      </c>
      <c r="G103">
        <v>91</v>
      </c>
      <c r="H103" t="s">
        <v>26</v>
      </c>
      <c r="I103" t="s">
        <v>23</v>
      </c>
      <c r="J103" t="s">
        <v>63</v>
      </c>
      <c r="K103" t="s">
        <v>67</v>
      </c>
      <c r="L103" t="s">
        <v>31</v>
      </c>
      <c r="M103" t="s">
        <v>27</v>
      </c>
      <c r="N103" t="s">
        <v>23</v>
      </c>
      <c r="O103" t="s">
        <v>23</v>
      </c>
      <c r="P103" t="s">
        <v>23</v>
      </c>
      <c r="Q103" t="s">
        <v>23</v>
      </c>
      <c r="R103" t="s">
        <v>27</v>
      </c>
      <c r="S103" t="s">
        <v>23</v>
      </c>
      <c r="T103" t="s">
        <v>27</v>
      </c>
      <c r="U103" t="s">
        <v>27</v>
      </c>
      <c r="V103" t="s">
        <v>27</v>
      </c>
      <c r="W103" t="s">
        <v>23</v>
      </c>
      <c r="X103" t="s">
        <v>27</v>
      </c>
      <c r="Y103" t="s">
        <v>23</v>
      </c>
      <c r="Z103" t="s">
        <v>23</v>
      </c>
      <c r="AA103" t="s">
        <v>23</v>
      </c>
      <c r="AB103" t="s">
        <v>47</v>
      </c>
      <c r="AC103" t="s">
        <v>71</v>
      </c>
      <c r="AD103" t="s">
        <v>34</v>
      </c>
      <c r="AE103" t="s">
        <v>27</v>
      </c>
      <c r="AF103" t="s">
        <v>27</v>
      </c>
      <c r="AG103" t="s">
        <v>165</v>
      </c>
      <c r="AH103" t="s">
        <v>27</v>
      </c>
      <c r="AI103" t="s">
        <v>736</v>
      </c>
      <c r="AJ103" t="s">
        <v>27</v>
      </c>
      <c r="AK103" t="s">
        <v>743</v>
      </c>
    </row>
    <row r="104" spans="1:37" x14ac:dyDescent="0.25">
      <c r="A104">
        <v>111</v>
      </c>
      <c r="B104" t="s">
        <v>24</v>
      </c>
      <c r="C104">
        <v>6</v>
      </c>
      <c r="D104" t="s">
        <v>21</v>
      </c>
      <c r="E104" t="s">
        <v>25</v>
      </c>
      <c r="F104">
        <v>1997</v>
      </c>
      <c r="G104">
        <v>75</v>
      </c>
      <c r="H104" t="s">
        <v>26</v>
      </c>
      <c r="I104" t="s">
        <v>23</v>
      </c>
      <c r="J104" t="s">
        <v>63</v>
      </c>
      <c r="K104" t="s">
        <v>30</v>
      </c>
      <c r="L104" t="s">
        <v>36</v>
      </c>
      <c r="M104" t="s">
        <v>27</v>
      </c>
      <c r="N104" t="s">
        <v>27</v>
      </c>
      <c r="O104" t="s">
        <v>23</v>
      </c>
      <c r="P104" t="s">
        <v>23</v>
      </c>
      <c r="Q104" t="s">
        <v>23</v>
      </c>
      <c r="R104" t="s">
        <v>27</v>
      </c>
      <c r="S104" t="s">
        <v>23</v>
      </c>
      <c r="T104" t="s">
        <v>27</v>
      </c>
      <c r="U104" t="s">
        <v>23</v>
      </c>
      <c r="V104" t="s">
        <v>27</v>
      </c>
      <c r="W104" t="s">
        <v>23</v>
      </c>
      <c r="X104" t="s">
        <v>23</v>
      </c>
      <c r="Y104" t="s">
        <v>23</v>
      </c>
      <c r="Z104" t="s">
        <v>23</v>
      </c>
      <c r="AA104" t="s">
        <v>27</v>
      </c>
      <c r="AB104" t="s">
        <v>47</v>
      </c>
      <c r="AC104" t="s">
        <v>41</v>
      </c>
      <c r="AD104" t="s">
        <v>34</v>
      </c>
      <c r="AE104" t="s">
        <v>23</v>
      </c>
      <c r="AF104" t="s">
        <v>23</v>
      </c>
      <c r="AG104" t="s">
        <v>74</v>
      </c>
      <c r="AH104" t="s">
        <v>23</v>
      </c>
      <c r="AI104" t="s">
        <v>174</v>
      </c>
      <c r="AJ104" t="s">
        <v>23</v>
      </c>
      <c r="AK104" t="s">
        <v>336</v>
      </c>
    </row>
    <row r="105" spans="1:37" hidden="1" x14ac:dyDescent="0.25">
      <c r="A105">
        <v>112</v>
      </c>
      <c r="D105" t="s">
        <v>21</v>
      </c>
      <c r="I105" t="s">
        <v>22</v>
      </c>
      <c r="M105" t="s">
        <v>22</v>
      </c>
      <c r="N105" t="s">
        <v>22</v>
      </c>
      <c r="O105" t="s">
        <v>22</v>
      </c>
      <c r="P105" t="s">
        <v>22</v>
      </c>
      <c r="Q105" t="s">
        <v>22</v>
      </c>
      <c r="R105" t="s">
        <v>22</v>
      </c>
      <c r="S105" t="s">
        <v>22</v>
      </c>
      <c r="U105" t="s">
        <v>22</v>
      </c>
      <c r="V105" t="s">
        <v>22</v>
      </c>
      <c r="W105" t="s">
        <v>22</v>
      </c>
      <c r="X105" t="s">
        <v>22</v>
      </c>
      <c r="Y105" t="s">
        <v>22</v>
      </c>
      <c r="Z105" t="s">
        <v>22</v>
      </c>
      <c r="AA105" t="s">
        <v>22</v>
      </c>
    </row>
    <row r="106" spans="1:37" x14ac:dyDescent="0.25">
      <c r="A106">
        <v>113</v>
      </c>
      <c r="B106" t="s">
        <v>24</v>
      </c>
      <c r="C106">
        <v>6</v>
      </c>
      <c r="D106" t="s">
        <v>21</v>
      </c>
      <c r="E106" t="s">
        <v>25</v>
      </c>
      <c r="F106">
        <v>2001</v>
      </c>
      <c r="G106">
        <v>95500</v>
      </c>
      <c r="H106" t="s">
        <v>54</v>
      </c>
      <c r="I106" t="s">
        <v>23</v>
      </c>
      <c r="J106" t="s">
        <v>63</v>
      </c>
      <c r="K106" t="s">
        <v>30</v>
      </c>
      <c r="L106" t="s">
        <v>73</v>
      </c>
      <c r="M106" t="s">
        <v>27</v>
      </c>
      <c r="N106" t="s">
        <v>27</v>
      </c>
      <c r="O106" t="s">
        <v>23</v>
      </c>
      <c r="P106" t="s">
        <v>23</v>
      </c>
      <c r="Q106" t="s">
        <v>23</v>
      </c>
      <c r="R106" t="s">
        <v>27</v>
      </c>
      <c r="S106" t="s">
        <v>23</v>
      </c>
      <c r="T106" t="s">
        <v>23</v>
      </c>
      <c r="U106" t="s">
        <v>22</v>
      </c>
      <c r="V106" t="s">
        <v>22</v>
      </c>
      <c r="W106" t="s">
        <v>22</v>
      </c>
      <c r="X106" t="s">
        <v>22</v>
      </c>
      <c r="Y106" t="s">
        <v>22</v>
      </c>
      <c r="Z106" t="s">
        <v>22</v>
      </c>
      <c r="AA106" t="s">
        <v>22</v>
      </c>
      <c r="AB106" t="s">
        <v>47</v>
      </c>
      <c r="AC106" t="s">
        <v>33</v>
      </c>
      <c r="AD106" t="s">
        <v>83</v>
      </c>
      <c r="AE106" t="s">
        <v>23</v>
      </c>
      <c r="AF106" t="s">
        <v>23</v>
      </c>
      <c r="AG106" t="s">
        <v>64</v>
      </c>
      <c r="AH106" t="s">
        <v>27</v>
      </c>
      <c r="AI106" t="s">
        <v>735</v>
      </c>
      <c r="AJ106" t="s">
        <v>38</v>
      </c>
      <c r="AK106" t="s">
        <v>775</v>
      </c>
    </row>
    <row r="107" spans="1:37" hidden="1" x14ac:dyDescent="0.25">
      <c r="A107">
        <v>114</v>
      </c>
      <c r="D107" t="s">
        <v>21</v>
      </c>
      <c r="I107" t="s">
        <v>22</v>
      </c>
      <c r="M107" t="s">
        <v>22</v>
      </c>
      <c r="N107" t="s">
        <v>22</v>
      </c>
      <c r="O107" t="s">
        <v>22</v>
      </c>
      <c r="P107" t="s">
        <v>22</v>
      </c>
      <c r="Q107" t="s">
        <v>22</v>
      </c>
      <c r="R107" t="s">
        <v>22</v>
      </c>
      <c r="S107" t="s">
        <v>22</v>
      </c>
      <c r="U107" t="s">
        <v>22</v>
      </c>
      <c r="V107" t="s">
        <v>22</v>
      </c>
      <c r="W107" t="s">
        <v>22</v>
      </c>
      <c r="X107" t="s">
        <v>22</v>
      </c>
      <c r="Y107" t="s">
        <v>22</v>
      </c>
      <c r="Z107" t="s">
        <v>22</v>
      </c>
      <c r="AA107" t="s">
        <v>22</v>
      </c>
    </row>
    <row r="108" spans="1:37" x14ac:dyDescent="0.25">
      <c r="A108">
        <v>115</v>
      </c>
      <c r="B108" t="s">
        <v>24</v>
      </c>
      <c r="C108">
        <v>6</v>
      </c>
      <c r="D108" t="s">
        <v>21</v>
      </c>
      <c r="E108" t="s">
        <v>40</v>
      </c>
      <c r="F108">
        <v>2000</v>
      </c>
      <c r="G108">
        <v>95</v>
      </c>
      <c r="H108" t="s">
        <v>26</v>
      </c>
      <c r="I108" t="s">
        <v>23</v>
      </c>
      <c r="J108" t="s">
        <v>29</v>
      </c>
      <c r="K108" t="s">
        <v>30</v>
      </c>
      <c r="L108" t="s">
        <v>31</v>
      </c>
      <c r="M108" t="s">
        <v>27</v>
      </c>
      <c r="N108" t="s">
        <v>27</v>
      </c>
      <c r="O108" t="s">
        <v>27</v>
      </c>
      <c r="P108" t="s">
        <v>23</v>
      </c>
      <c r="Q108" t="s">
        <v>23</v>
      </c>
      <c r="R108" t="s">
        <v>27</v>
      </c>
      <c r="S108" t="s">
        <v>23</v>
      </c>
      <c r="T108" t="s">
        <v>23</v>
      </c>
      <c r="U108" t="s">
        <v>22</v>
      </c>
      <c r="V108" t="s">
        <v>22</v>
      </c>
      <c r="W108" t="s">
        <v>22</v>
      </c>
      <c r="X108" t="s">
        <v>22</v>
      </c>
      <c r="Y108" t="s">
        <v>22</v>
      </c>
      <c r="Z108" t="s">
        <v>22</v>
      </c>
      <c r="AA108" t="s">
        <v>22</v>
      </c>
      <c r="AB108" t="s">
        <v>47</v>
      </c>
      <c r="AC108" t="s">
        <v>71</v>
      </c>
      <c r="AD108" t="s">
        <v>43</v>
      </c>
      <c r="AE108" t="s">
        <v>27</v>
      </c>
      <c r="AF108" t="s">
        <v>27</v>
      </c>
      <c r="AG108" t="s">
        <v>64</v>
      </c>
      <c r="AH108" t="s">
        <v>27</v>
      </c>
      <c r="AI108" t="s">
        <v>221</v>
      </c>
      <c r="AJ108" t="s">
        <v>23</v>
      </c>
      <c r="AK108" t="s">
        <v>232</v>
      </c>
    </row>
    <row r="109" spans="1:37" x14ac:dyDescent="0.25">
      <c r="A109">
        <v>116</v>
      </c>
      <c r="B109" t="s">
        <v>24</v>
      </c>
      <c r="C109">
        <v>6</v>
      </c>
      <c r="D109" t="s">
        <v>21</v>
      </c>
      <c r="E109" t="s">
        <v>25</v>
      </c>
      <c r="F109">
        <v>1999</v>
      </c>
      <c r="G109">
        <v>79</v>
      </c>
      <c r="H109" t="s">
        <v>26</v>
      </c>
      <c r="I109" t="s">
        <v>23</v>
      </c>
      <c r="J109" t="s">
        <v>63</v>
      </c>
      <c r="K109" t="s">
        <v>30</v>
      </c>
      <c r="L109" t="s">
        <v>31</v>
      </c>
      <c r="M109" t="s">
        <v>27</v>
      </c>
      <c r="N109" t="s">
        <v>27</v>
      </c>
      <c r="O109" t="s">
        <v>27</v>
      </c>
      <c r="P109" t="s">
        <v>23</v>
      </c>
      <c r="Q109" t="s">
        <v>23</v>
      </c>
      <c r="R109" t="s">
        <v>27</v>
      </c>
      <c r="S109" t="s">
        <v>27</v>
      </c>
      <c r="T109" t="s">
        <v>23</v>
      </c>
      <c r="U109" t="s">
        <v>22</v>
      </c>
      <c r="V109" t="s">
        <v>22</v>
      </c>
      <c r="W109" t="s">
        <v>22</v>
      </c>
      <c r="X109" t="s">
        <v>22</v>
      </c>
      <c r="Y109" t="s">
        <v>22</v>
      </c>
      <c r="Z109" t="s">
        <v>22</v>
      </c>
      <c r="AA109" t="s">
        <v>22</v>
      </c>
      <c r="AB109" t="s">
        <v>47</v>
      </c>
      <c r="AC109" t="s">
        <v>41</v>
      </c>
      <c r="AD109" t="s">
        <v>43</v>
      </c>
      <c r="AE109" t="s">
        <v>27</v>
      </c>
      <c r="AF109" t="s">
        <v>27</v>
      </c>
      <c r="AG109" t="s">
        <v>64</v>
      </c>
      <c r="AH109" t="s">
        <v>27</v>
      </c>
      <c r="AI109" t="s">
        <v>174</v>
      </c>
      <c r="AJ109" t="s">
        <v>38</v>
      </c>
      <c r="AK109" t="s">
        <v>336</v>
      </c>
    </row>
    <row r="110" spans="1:37" x14ac:dyDescent="0.25">
      <c r="A110">
        <v>117</v>
      </c>
      <c r="B110" t="s">
        <v>24</v>
      </c>
      <c r="C110">
        <v>6</v>
      </c>
      <c r="D110" t="s">
        <v>21</v>
      </c>
      <c r="E110" t="s">
        <v>40</v>
      </c>
      <c r="F110">
        <v>1999</v>
      </c>
      <c r="G110">
        <v>93</v>
      </c>
      <c r="H110" t="s">
        <v>26</v>
      </c>
      <c r="I110" t="s">
        <v>23</v>
      </c>
      <c r="J110" t="s">
        <v>29</v>
      </c>
      <c r="K110" t="s">
        <v>30</v>
      </c>
      <c r="L110" t="s">
        <v>36</v>
      </c>
      <c r="M110" t="s">
        <v>27</v>
      </c>
      <c r="N110" t="s">
        <v>23</v>
      </c>
      <c r="O110" t="s">
        <v>23</v>
      </c>
      <c r="P110" t="s">
        <v>23</v>
      </c>
      <c r="Q110" t="s">
        <v>23</v>
      </c>
      <c r="R110" t="s">
        <v>27</v>
      </c>
      <c r="S110" t="s">
        <v>23</v>
      </c>
      <c r="T110" t="s">
        <v>27</v>
      </c>
      <c r="U110" t="s">
        <v>23</v>
      </c>
      <c r="V110" t="s">
        <v>23</v>
      </c>
      <c r="W110" t="s">
        <v>23</v>
      </c>
      <c r="X110" t="s">
        <v>23</v>
      </c>
      <c r="Y110" t="s">
        <v>23</v>
      </c>
      <c r="Z110" t="s">
        <v>23</v>
      </c>
      <c r="AA110" t="s">
        <v>27</v>
      </c>
      <c r="AB110" t="s">
        <v>32</v>
      </c>
      <c r="AC110" t="s">
        <v>41</v>
      </c>
      <c r="AD110" t="s">
        <v>34</v>
      </c>
      <c r="AE110" t="s">
        <v>23</v>
      </c>
      <c r="AF110" t="s">
        <v>23</v>
      </c>
      <c r="AG110" t="s">
        <v>51</v>
      </c>
      <c r="AH110" t="s">
        <v>23</v>
      </c>
      <c r="AI110" t="s">
        <v>174</v>
      </c>
      <c r="AJ110" t="s">
        <v>23</v>
      </c>
      <c r="AK110" t="s">
        <v>770</v>
      </c>
    </row>
    <row r="111" spans="1:37" hidden="1" x14ac:dyDescent="0.25">
      <c r="A111">
        <v>118</v>
      </c>
      <c r="D111" t="s">
        <v>21</v>
      </c>
      <c r="I111" t="s">
        <v>22</v>
      </c>
      <c r="M111" t="s">
        <v>22</v>
      </c>
      <c r="N111" t="s">
        <v>22</v>
      </c>
      <c r="O111" t="s">
        <v>22</v>
      </c>
      <c r="P111" t="s">
        <v>22</v>
      </c>
      <c r="Q111" t="s">
        <v>22</v>
      </c>
      <c r="R111" t="s">
        <v>22</v>
      </c>
      <c r="S111" t="s">
        <v>22</v>
      </c>
      <c r="U111" t="s">
        <v>22</v>
      </c>
      <c r="V111" t="s">
        <v>22</v>
      </c>
      <c r="W111" t="s">
        <v>22</v>
      </c>
      <c r="X111" t="s">
        <v>22</v>
      </c>
      <c r="Y111" t="s">
        <v>22</v>
      </c>
      <c r="Z111" t="s">
        <v>22</v>
      </c>
      <c r="AA111" t="s">
        <v>22</v>
      </c>
    </row>
    <row r="112" spans="1:37" hidden="1" x14ac:dyDescent="0.25">
      <c r="A112">
        <v>119</v>
      </c>
      <c r="D112" t="s">
        <v>21</v>
      </c>
      <c r="I112" t="s">
        <v>22</v>
      </c>
      <c r="M112" t="s">
        <v>22</v>
      </c>
      <c r="N112" t="s">
        <v>22</v>
      </c>
      <c r="O112" t="s">
        <v>22</v>
      </c>
      <c r="P112" t="s">
        <v>22</v>
      </c>
      <c r="Q112" t="s">
        <v>22</v>
      </c>
      <c r="R112" t="s">
        <v>22</v>
      </c>
      <c r="S112" t="s">
        <v>22</v>
      </c>
      <c r="U112" t="s">
        <v>22</v>
      </c>
      <c r="V112" t="s">
        <v>22</v>
      </c>
      <c r="W112" t="s">
        <v>22</v>
      </c>
      <c r="X112" t="s">
        <v>22</v>
      </c>
      <c r="Y112" t="s">
        <v>22</v>
      </c>
      <c r="Z112" t="s">
        <v>22</v>
      </c>
      <c r="AA112" t="s">
        <v>22</v>
      </c>
    </row>
    <row r="113" spans="1:37" x14ac:dyDescent="0.25">
      <c r="A113">
        <v>121</v>
      </c>
      <c r="B113" t="s">
        <v>24</v>
      </c>
      <c r="C113">
        <v>6</v>
      </c>
      <c r="D113" t="s">
        <v>21</v>
      </c>
      <c r="E113" t="s">
        <v>25</v>
      </c>
      <c r="F113">
        <v>2002</v>
      </c>
      <c r="G113">
        <v>30</v>
      </c>
      <c r="H113" t="s">
        <v>26</v>
      </c>
      <c r="I113" t="s">
        <v>23</v>
      </c>
      <c r="J113" t="s">
        <v>63</v>
      </c>
      <c r="K113" t="s">
        <v>30</v>
      </c>
      <c r="L113" t="s">
        <v>36</v>
      </c>
      <c r="M113" t="s">
        <v>23</v>
      </c>
      <c r="N113" t="s">
        <v>23</v>
      </c>
      <c r="O113" t="s">
        <v>27</v>
      </c>
      <c r="P113" t="s">
        <v>23</v>
      </c>
      <c r="Q113" t="s">
        <v>23</v>
      </c>
      <c r="R113" t="s">
        <v>23</v>
      </c>
      <c r="S113" t="s">
        <v>23</v>
      </c>
      <c r="T113" t="s">
        <v>23</v>
      </c>
      <c r="U113" t="s">
        <v>22</v>
      </c>
      <c r="V113" t="s">
        <v>22</v>
      </c>
      <c r="W113" t="s">
        <v>22</v>
      </c>
      <c r="X113" t="s">
        <v>22</v>
      </c>
      <c r="Y113" t="s">
        <v>22</v>
      </c>
      <c r="Z113" t="s">
        <v>22</v>
      </c>
      <c r="AA113" t="s">
        <v>22</v>
      </c>
      <c r="AB113" t="s">
        <v>32</v>
      </c>
      <c r="AC113" t="s">
        <v>71</v>
      </c>
      <c r="AD113" t="s">
        <v>34</v>
      </c>
      <c r="AE113" t="s">
        <v>27</v>
      </c>
      <c r="AF113" t="s">
        <v>27</v>
      </c>
      <c r="AG113" t="s">
        <v>51</v>
      </c>
      <c r="AH113" t="s">
        <v>23</v>
      </c>
      <c r="AI113" t="s">
        <v>221</v>
      </c>
      <c r="AJ113" t="s">
        <v>23</v>
      </c>
      <c r="AK113" t="s">
        <v>336</v>
      </c>
    </row>
    <row r="114" spans="1:37" x14ac:dyDescent="0.25">
      <c r="A114">
        <v>122</v>
      </c>
      <c r="B114" t="s">
        <v>24</v>
      </c>
      <c r="C114">
        <v>6</v>
      </c>
      <c r="D114" t="s">
        <v>21</v>
      </c>
      <c r="E114" t="s">
        <v>25</v>
      </c>
      <c r="F114">
        <v>2002</v>
      </c>
      <c r="G114">
        <v>93200</v>
      </c>
      <c r="H114" t="s">
        <v>26</v>
      </c>
      <c r="I114" t="s">
        <v>23</v>
      </c>
      <c r="J114" t="s">
        <v>63</v>
      </c>
      <c r="K114" t="s">
        <v>113</v>
      </c>
      <c r="L114" t="s">
        <v>31</v>
      </c>
      <c r="M114" t="s">
        <v>27</v>
      </c>
      <c r="N114" t="s">
        <v>27</v>
      </c>
      <c r="O114" t="s">
        <v>23</v>
      </c>
      <c r="P114" t="s">
        <v>23</v>
      </c>
      <c r="Q114" t="s">
        <v>23</v>
      </c>
      <c r="R114" t="s">
        <v>23</v>
      </c>
      <c r="S114" t="s">
        <v>23</v>
      </c>
      <c r="T114" t="s">
        <v>23</v>
      </c>
      <c r="U114" t="s">
        <v>22</v>
      </c>
      <c r="V114" t="s">
        <v>22</v>
      </c>
      <c r="W114" t="s">
        <v>22</v>
      </c>
      <c r="X114" t="s">
        <v>22</v>
      </c>
      <c r="Y114" t="s">
        <v>22</v>
      </c>
      <c r="Z114" t="s">
        <v>22</v>
      </c>
      <c r="AA114" t="s">
        <v>22</v>
      </c>
      <c r="AB114" t="s">
        <v>60</v>
      </c>
      <c r="AC114" t="s">
        <v>41</v>
      </c>
      <c r="AD114" t="s">
        <v>34</v>
      </c>
      <c r="AE114" t="s">
        <v>23</v>
      </c>
      <c r="AF114" t="s">
        <v>23</v>
      </c>
      <c r="AG114" t="s">
        <v>64</v>
      </c>
      <c r="AH114" t="s">
        <v>23</v>
      </c>
      <c r="AI114" t="s">
        <v>736</v>
      </c>
      <c r="AJ114" t="s">
        <v>27</v>
      </c>
      <c r="AK114" t="s">
        <v>780</v>
      </c>
    </row>
    <row r="115" spans="1:37" x14ac:dyDescent="0.25">
      <c r="A115">
        <v>123</v>
      </c>
      <c r="B115" t="s">
        <v>24</v>
      </c>
      <c r="C115">
        <v>6</v>
      </c>
      <c r="D115" t="s">
        <v>21</v>
      </c>
      <c r="E115" t="s">
        <v>25</v>
      </c>
      <c r="F115">
        <v>2002</v>
      </c>
      <c r="G115">
        <v>94</v>
      </c>
      <c r="H115" t="s">
        <v>26</v>
      </c>
      <c r="I115" t="s">
        <v>23</v>
      </c>
      <c r="J115" t="s">
        <v>63</v>
      </c>
      <c r="K115" t="s">
        <v>67</v>
      </c>
      <c r="L115" t="s">
        <v>28</v>
      </c>
      <c r="M115" t="s">
        <v>27</v>
      </c>
      <c r="N115" t="s">
        <v>27</v>
      </c>
      <c r="O115" t="s">
        <v>27</v>
      </c>
      <c r="P115" t="s">
        <v>23</v>
      </c>
      <c r="Q115" t="s">
        <v>23</v>
      </c>
      <c r="R115" t="s">
        <v>27</v>
      </c>
      <c r="S115" t="s">
        <v>23</v>
      </c>
      <c r="T115" t="s">
        <v>27</v>
      </c>
      <c r="U115" t="s">
        <v>27</v>
      </c>
      <c r="V115" t="s">
        <v>23</v>
      </c>
      <c r="W115" t="s">
        <v>27</v>
      </c>
      <c r="X115" t="s">
        <v>23</v>
      </c>
      <c r="Y115" t="s">
        <v>23</v>
      </c>
      <c r="Z115" t="s">
        <v>23</v>
      </c>
      <c r="AA115" t="s">
        <v>23</v>
      </c>
      <c r="AB115" t="s">
        <v>47</v>
      </c>
      <c r="AC115" t="s">
        <v>33</v>
      </c>
      <c r="AD115" t="s">
        <v>43</v>
      </c>
      <c r="AE115" t="s">
        <v>27</v>
      </c>
      <c r="AF115" t="s">
        <v>27</v>
      </c>
      <c r="AG115" t="s">
        <v>51</v>
      </c>
      <c r="AH115" t="s">
        <v>27</v>
      </c>
      <c r="AI115" t="s">
        <v>764</v>
      </c>
      <c r="AJ115" t="s">
        <v>38</v>
      </c>
      <c r="AK115" t="s">
        <v>743</v>
      </c>
    </row>
    <row r="116" spans="1:37" x14ac:dyDescent="0.25">
      <c r="A116">
        <v>125</v>
      </c>
      <c r="B116" t="s">
        <v>24</v>
      </c>
      <c r="C116">
        <v>6</v>
      </c>
      <c r="D116" t="s">
        <v>21</v>
      </c>
      <c r="E116" t="s">
        <v>25</v>
      </c>
      <c r="F116">
        <v>2001</v>
      </c>
      <c r="G116">
        <v>95</v>
      </c>
      <c r="H116" t="s">
        <v>54</v>
      </c>
      <c r="I116" t="s">
        <v>23</v>
      </c>
      <c r="J116" t="s">
        <v>63</v>
      </c>
      <c r="K116" t="s">
        <v>113</v>
      </c>
      <c r="L116" t="s">
        <v>31</v>
      </c>
      <c r="M116" t="s">
        <v>27</v>
      </c>
      <c r="N116" t="s">
        <v>27</v>
      </c>
      <c r="O116" t="s">
        <v>23</v>
      </c>
      <c r="P116" t="s">
        <v>23</v>
      </c>
      <c r="Q116" t="s">
        <v>23</v>
      </c>
      <c r="R116" t="s">
        <v>27</v>
      </c>
      <c r="S116" t="s">
        <v>23</v>
      </c>
      <c r="T116" t="s">
        <v>23</v>
      </c>
      <c r="U116" t="s">
        <v>22</v>
      </c>
      <c r="V116" t="s">
        <v>22</v>
      </c>
      <c r="W116" t="s">
        <v>22</v>
      </c>
      <c r="X116" t="s">
        <v>22</v>
      </c>
      <c r="Y116" t="s">
        <v>22</v>
      </c>
      <c r="Z116" t="s">
        <v>22</v>
      </c>
      <c r="AA116" t="s">
        <v>22</v>
      </c>
      <c r="AB116" t="s">
        <v>47</v>
      </c>
      <c r="AC116" t="s">
        <v>41</v>
      </c>
      <c r="AD116" t="s">
        <v>43</v>
      </c>
      <c r="AE116" t="s">
        <v>27</v>
      </c>
      <c r="AF116" t="s">
        <v>27</v>
      </c>
      <c r="AG116" t="s">
        <v>64</v>
      </c>
      <c r="AH116" t="s">
        <v>27</v>
      </c>
      <c r="AI116" t="s">
        <v>735</v>
      </c>
      <c r="AJ116" t="s">
        <v>27</v>
      </c>
      <c r="AK116" t="s">
        <v>777</v>
      </c>
    </row>
    <row r="117" spans="1:37" hidden="1" x14ac:dyDescent="0.25">
      <c r="A117">
        <v>126</v>
      </c>
      <c r="C117">
        <v>1</v>
      </c>
      <c r="D117" t="s">
        <v>21</v>
      </c>
      <c r="E117" t="s">
        <v>25</v>
      </c>
      <c r="F117">
        <v>2002</v>
      </c>
      <c r="G117">
        <v>93</v>
      </c>
      <c r="H117" t="s">
        <v>26</v>
      </c>
      <c r="I117" t="s">
        <v>23</v>
      </c>
      <c r="M117" t="s">
        <v>22</v>
      </c>
      <c r="N117" t="s">
        <v>22</v>
      </c>
      <c r="O117" t="s">
        <v>22</v>
      </c>
      <c r="P117" t="s">
        <v>22</v>
      </c>
      <c r="Q117" t="s">
        <v>22</v>
      </c>
      <c r="R117" t="s">
        <v>22</v>
      </c>
      <c r="S117" t="s">
        <v>22</v>
      </c>
      <c r="U117" t="s">
        <v>22</v>
      </c>
      <c r="V117" t="s">
        <v>22</v>
      </c>
      <c r="W117" t="s">
        <v>22</v>
      </c>
      <c r="X117" t="s">
        <v>22</v>
      </c>
      <c r="Y117" t="s">
        <v>22</v>
      </c>
      <c r="Z117" t="s">
        <v>22</v>
      </c>
      <c r="AA117" t="s">
        <v>22</v>
      </c>
    </row>
    <row r="118" spans="1:37" hidden="1" x14ac:dyDescent="0.25">
      <c r="A118">
        <v>127</v>
      </c>
      <c r="C118">
        <v>5</v>
      </c>
      <c r="D118" t="s">
        <v>21</v>
      </c>
      <c r="E118" t="s">
        <v>25</v>
      </c>
      <c r="F118">
        <v>2001</v>
      </c>
      <c r="G118">
        <v>84000</v>
      </c>
      <c r="H118" t="s">
        <v>26</v>
      </c>
      <c r="I118" t="s">
        <v>23</v>
      </c>
      <c r="J118" t="s">
        <v>63</v>
      </c>
      <c r="K118" t="s">
        <v>67</v>
      </c>
      <c r="L118" t="s">
        <v>28</v>
      </c>
      <c r="M118" t="s">
        <v>23</v>
      </c>
      <c r="N118" t="s">
        <v>27</v>
      </c>
      <c r="O118" t="s">
        <v>23</v>
      </c>
      <c r="P118" t="s">
        <v>23</v>
      </c>
      <c r="Q118" t="s">
        <v>23</v>
      </c>
      <c r="R118" t="s">
        <v>23</v>
      </c>
      <c r="S118" t="s">
        <v>23</v>
      </c>
      <c r="T118" t="s">
        <v>23</v>
      </c>
      <c r="U118" t="s">
        <v>22</v>
      </c>
      <c r="V118" t="s">
        <v>22</v>
      </c>
      <c r="W118" t="s">
        <v>22</v>
      </c>
      <c r="X118" t="s">
        <v>22</v>
      </c>
      <c r="Y118" t="s">
        <v>22</v>
      </c>
      <c r="Z118" t="s">
        <v>22</v>
      </c>
      <c r="AA118" t="s">
        <v>22</v>
      </c>
      <c r="AB118" t="s">
        <v>60</v>
      </c>
      <c r="AC118" t="s">
        <v>33</v>
      </c>
      <c r="AD118" t="s">
        <v>83</v>
      </c>
      <c r="AE118" t="s">
        <v>27</v>
      </c>
      <c r="AF118" t="s">
        <v>27</v>
      </c>
      <c r="AG118" t="s">
        <v>57</v>
      </c>
      <c r="AH118" t="s">
        <v>27</v>
      </c>
      <c r="AJ118" t="s">
        <v>27</v>
      </c>
      <c r="AK118" t="s">
        <v>189</v>
      </c>
    </row>
    <row r="119" spans="1:37" hidden="1" x14ac:dyDescent="0.25">
      <c r="A119">
        <v>128</v>
      </c>
      <c r="D119" t="s">
        <v>21</v>
      </c>
      <c r="I119" t="s">
        <v>22</v>
      </c>
      <c r="M119" t="s">
        <v>22</v>
      </c>
      <c r="N119" t="s">
        <v>22</v>
      </c>
      <c r="O119" t="s">
        <v>22</v>
      </c>
      <c r="P119" t="s">
        <v>22</v>
      </c>
      <c r="Q119" t="s">
        <v>22</v>
      </c>
      <c r="R119" t="s">
        <v>22</v>
      </c>
      <c r="S119" t="s">
        <v>22</v>
      </c>
      <c r="U119" t="s">
        <v>22</v>
      </c>
      <c r="V119" t="s">
        <v>22</v>
      </c>
      <c r="W119" t="s">
        <v>22</v>
      </c>
      <c r="X119" t="s">
        <v>22</v>
      </c>
      <c r="Y119" t="s">
        <v>22</v>
      </c>
      <c r="Z119" t="s">
        <v>22</v>
      </c>
      <c r="AA119" t="s">
        <v>22</v>
      </c>
    </row>
    <row r="120" spans="1:37" hidden="1" x14ac:dyDescent="0.25">
      <c r="A120">
        <v>129</v>
      </c>
      <c r="C120">
        <v>2</v>
      </c>
      <c r="D120" t="s">
        <v>21</v>
      </c>
      <c r="E120" t="s">
        <v>25</v>
      </c>
      <c r="F120">
        <v>2000</v>
      </c>
      <c r="G120">
        <v>95400</v>
      </c>
      <c r="H120" t="s">
        <v>114</v>
      </c>
      <c r="I120" t="s">
        <v>23</v>
      </c>
      <c r="M120" t="s">
        <v>22</v>
      </c>
      <c r="N120" t="s">
        <v>22</v>
      </c>
      <c r="O120" t="s">
        <v>22</v>
      </c>
      <c r="P120" t="s">
        <v>22</v>
      </c>
      <c r="Q120" t="s">
        <v>22</v>
      </c>
      <c r="R120" t="s">
        <v>22</v>
      </c>
      <c r="S120" t="s">
        <v>22</v>
      </c>
      <c r="U120" t="s">
        <v>22</v>
      </c>
      <c r="V120" t="s">
        <v>22</v>
      </c>
      <c r="W120" t="s">
        <v>22</v>
      </c>
      <c r="X120" t="s">
        <v>22</v>
      </c>
      <c r="Y120" t="s">
        <v>22</v>
      </c>
      <c r="Z120" t="s">
        <v>22</v>
      </c>
      <c r="AA120" t="s">
        <v>22</v>
      </c>
    </row>
    <row r="121" spans="1:37" x14ac:dyDescent="0.25">
      <c r="A121">
        <v>130</v>
      </c>
      <c r="B121" t="s">
        <v>24</v>
      </c>
      <c r="C121">
        <v>6</v>
      </c>
      <c r="D121" t="s">
        <v>21</v>
      </c>
      <c r="E121" t="s">
        <v>25</v>
      </c>
      <c r="F121">
        <v>1999</v>
      </c>
      <c r="G121">
        <v>94</v>
      </c>
      <c r="H121" t="s">
        <v>54</v>
      </c>
      <c r="I121" t="s">
        <v>23</v>
      </c>
      <c r="J121" t="s">
        <v>63</v>
      </c>
      <c r="K121" t="s">
        <v>67</v>
      </c>
      <c r="L121" t="s">
        <v>31</v>
      </c>
      <c r="M121" t="s">
        <v>27</v>
      </c>
      <c r="N121" t="s">
        <v>27</v>
      </c>
      <c r="O121" t="s">
        <v>23</v>
      </c>
      <c r="P121" t="s">
        <v>23</v>
      </c>
      <c r="Q121" t="s">
        <v>23</v>
      </c>
      <c r="R121" t="s">
        <v>27</v>
      </c>
      <c r="S121" t="s">
        <v>23</v>
      </c>
      <c r="T121" t="s">
        <v>23</v>
      </c>
      <c r="U121" t="s">
        <v>22</v>
      </c>
      <c r="V121" t="s">
        <v>22</v>
      </c>
      <c r="W121" t="s">
        <v>22</v>
      </c>
      <c r="X121" t="s">
        <v>22</v>
      </c>
      <c r="Y121" t="s">
        <v>22</v>
      </c>
      <c r="Z121" t="s">
        <v>22</v>
      </c>
      <c r="AA121" t="s">
        <v>22</v>
      </c>
      <c r="AB121" t="s">
        <v>32</v>
      </c>
      <c r="AC121" t="s">
        <v>71</v>
      </c>
      <c r="AD121" t="s">
        <v>43</v>
      </c>
      <c r="AE121" t="s">
        <v>27</v>
      </c>
      <c r="AF121" t="s">
        <v>27</v>
      </c>
      <c r="AG121" t="s">
        <v>57</v>
      </c>
      <c r="AH121" t="s">
        <v>23</v>
      </c>
      <c r="AI121" t="s">
        <v>174</v>
      </c>
      <c r="AJ121" t="s">
        <v>23</v>
      </c>
      <c r="AK121" t="s">
        <v>770</v>
      </c>
    </row>
    <row r="122" spans="1:37" hidden="1" x14ac:dyDescent="0.25">
      <c r="A122">
        <v>131</v>
      </c>
      <c r="D122" t="s">
        <v>21</v>
      </c>
      <c r="I122" t="s">
        <v>22</v>
      </c>
      <c r="M122" t="s">
        <v>22</v>
      </c>
      <c r="N122" t="s">
        <v>22</v>
      </c>
      <c r="O122" t="s">
        <v>22</v>
      </c>
      <c r="P122" t="s">
        <v>22</v>
      </c>
      <c r="Q122" t="s">
        <v>22</v>
      </c>
      <c r="R122" t="s">
        <v>22</v>
      </c>
      <c r="S122" t="s">
        <v>22</v>
      </c>
      <c r="U122" t="s">
        <v>22</v>
      </c>
      <c r="V122" t="s">
        <v>22</v>
      </c>
      <c r="W122" t="s">
        <v>22</v>
      </c>
      <c r="X122" t="s">
        <v>22</v>
      </c>
      <c r="Y122" t="s">
        <v>22</v>
      </c>
      <c r="Z122" t="s">
        <v>22</v>
      </c>
      <c r="AA122" t="s">
        <v>22</v>
      </c>
    </row>
    <row r="123" spans="1:37" hidden="1" x14ac:dyDescent="0.25">
      <c r="A123">
        <v>132</v>
      </c>
      <c r="C123">
        <v>2</v>
      </c>
      <c r="D123" t="s">
        <v>21</v>
      </c>
      <c r="E123" t="s">
        <v>40</v>
      </c>
      <c r="F123">
        <v>2001</v>
      </c>
      <c r="G123">
        <v>93</v>
      </c>
      <c r="H123" t="s">
        <v>26</v>
      </c>
      <c r="I123" t="s">
        <v>23</v>
      </c>
      <c r="M123" t="s">
        <v>22</v>
      </c>
      <c r="N123" t="s">
        <v>22</v>
      </c>
      <c r="O123" t="s">
        <v>22</v>
      </c>
      <c r="P123" t="s">
        <v>22</v>
      </c>
      <c r="Q123" t="s">
        <v>22</v>
      </c>
      <c r="R123" t="s">
        <v>22</v>
      </c>
      <c r="S123" t="s">
        <v>22</v>
      </c>
      <c r="U123" t="s">
        <v>22</v>
      </c>
      <c r="V123" t="s">
        <v>22</v>
      </c>
      <c r="W123" t="s">
        <v>22</v>
      </c>
      <c r="X123" t="s">
        <v>22</v>
      </c>
      <c r="Y123" t="s">
        <v>22</v>
      </c>
      <c r="Z123" t="s">
        <v>22</v>
      </c>
      <c r="AA123" t="s">
        <v>22</v>
      </c>
    </row>
    <row r="124" spans="1:37" hidden="1" x14ac:dyDescent="0.25">
      <c r="A124">
        <v>133</v>
      </c>
      <c r="D124" t="s">
        <v>21</v>
      </c>
      <c r="I124" t="s">
        <v>22</v>
      </c>
      <c r="M124" t="s">
        <v>22</v>
      </c>
      <c r="N124" t="s">
        <v>22</v>
      </c>
      <c r="O124" t="s">
        <v>22</v>
      </c>
      <c r="P124" t="s">
        <v>22</v>
      </c>
      <c r="Q124" t="s">
        <v>22</v>
      </c>
      <c r="R124" t="s">
        <v>22</v>
      </c>
      <c r="S124" t="s">
        <v>22</v>
      </c>
      <c r="U124" t="s">
        <v>22</v>
      </c>
      <c r="V124" t="s">
        <v>22</v>
      </c>
      <c r="W124" t="s">
        <v>22</v>
      </c>
      <c r="X124" t="s">
        <v>22</v>
      </c>
      <c r="Y124" t="s">
        <v>22</v>
      </c>
      <c r="Z124" t="s">
        <v>22</v>
      </c>
      <c r="AA124" t="s">
        <v>22</v>
      </c>
    </row>
    <row r="125" spans="1:37" hidden="1" x14ac:dyDescent="0.25">
      <c r="A125">
        <v>134</v>
      </c>
      <c r="D125" t="s">
        <v>21</v>
      </c>
      <c r="I125" t="s">
        <v>22</v>
      </c>
      <c r="M125" t="s">
        <v>22</v>
      </c>
      <c r="N125" t="s">
        <v>22</v>
      </c>
      <c r="O125" t="s">
        <v>22</v>
      </c>
      <c r="P125" t="s">
        <v>22</v>
      </c>
      <c r="Q125" t="s">
        <v>22</v>
      </c>
      <c r="R125" t="s">
        <v>22</v>
      </c>
      <c r="S125" t="s">
        <v>22</v>
      </c>
      <c r="U125" t="s">
        <v>22</v>
      </c>
      <c r="V125" t="s">
        <v>22</v>
      </c>
      <c r="W125" t="s">
        <v>22</v>
      </c>
      <c r="X125" t="s">
        <v>22</v>
      </c>
      <c r="Y125" t="s">
        <v>22</v>
      </c>
      <c r="Z125" t="s">
        <v>22</v>
      </c>
      <c r="AA125" t="s">
        <v>22</v>
      </c>
    </row>
    <row r="126" spans="1:37" hidden="1" x14ac:dyDescent="0.25">
      <c r="A126">
        <v>135</v>
      </c>
      <c r="D126" t="s">
        <v>21</v>
      </c>
      <c r="I126" t="s">
        <v>22</v>
      </c>
      <c r="M126" t="s">
        <v>22</v>
      </c>
      <c r="N126" t="s">
        <v>22</v>
      </c>
      <c r="O126" t="s">
        <v>22</v>
      </c>
      <c r="P126" t="s">
        <v>22</v>
      </c>
      <c r="Q126" t="s">
        <v>22</v>
      </c>
      <c r="R126" t="s">
        <v>22</v>
      </c>
      <c r="S126" t="s">
        <v>22</v>
      </c>
      <c r="U126" t="s">
        <v>22</v>
      </c>
      <c r="V126" t="s">
        <v>22</v>
      </c>
      <c r="W126" t="s">
        <v>22</v>
      </c>
      <c r="X126" t="s">
        <v>22</v>
      </c>
      <c r="Y126" t="s">
        <v>22</v>
      </c>
      <c r="Z126" t="s">
        <v>22</v>
      </c>
      <c r="AA126" t="s">
        <v>22</v>
      </c>
    </row>
    <row r="127" spans="1:37" x14ac:dyDescent="0.25">
      <c r="A127">
        <v>136</v>
      </c>
      <c r="B127" t="s">
        <v>24</v>
      </c>
      <c r="C127">
        <v>6</v>
      </c>
      <c r="D127" t="s">
        <v>21</v>
      </c>
      <c r="E127" t="s">
        <v>40</v>
      </c>
      <c r="F127">
        <v>2000</v>
      </c>
      <c r="G127">
        <v>38</v>
      </c>
      <c r="H127" t="s">
        <v>26</v>
      </c>
      <c r="I127" t="s">
        <v>23</v>
      </c>
      <c r="J127" t="s">
        <v>63</v>
      </c>
      <c r="K127" t="s">
        <v>30</v>
      </c>
      <c r="L127" t="s">
        <v>36</v>
      </c>
      <c r="M127" t="s">
        <v>27</v>
      </c>
      <c r="N127" t="s">
        <v>27</v>
      </c>
      <c r="O127" t="s">
        <v>27</v>
      </c>
      <c r="P127" t="s">
        <v>23</v>
      </c>
      <c r="Q127" t="s">
        <v>23</v>
      </c>
      <c r="R127" t="s">
        <v>27</v>
      </c>
      <c r="S127" t="s">
        <v>23</v>
      </c>
      <c r="T127" t="s">
        <v>23</v>
      </c>
      <c r="U127" t="s">
        <v>22</v>
      </c>
      <c r="V127" t="s">
        <v>22</v>
      </c>
      <c r="W127" t="s">
        <v>22</v>
      </c>
      <c r="X127" t="s">
        <v>22</v>
      </c>
      <c r="Y127" t="s">
        <v>22</v>
      </c>
      <c r="Z127" t="s">
        <v>22</v>
      </c>
      <c r="AA127" t="s">
        <v>22</v>
      </c>
      <c r="AB127" t="s">
        <v>47</v>
      </c>
      <c r="AC127" t="s">
        <v>41</v>
      </c>
      <c r="AD127" t="s">
        <v>34</v>
      </c>
      <c r="AE127" t="s">
        <v>27</v>
      </c>
      <c r="AF127" t="s">
        <v>27</v>
      </c>
      <c r="AG127" t="s">
        <v>57</v>
      </c>
      <c r="AH127" t="s">
        <v>23</v>
      </c>
      <c r="AI127" t="s">
        <v>232</v>
      </c>
      <c r="AJ127" t="s">
        <v>23</v>
      </c>
      <c r="AK127" t="s">
        <v>336</v>
      </c>
    </row>
    <row r="128" spans="1:37" x14ac:dyDescent="0.25">
      <c r="A128">
        <v>137</v>
      </c>
      <c r="B128" t="s">
        <v>24</v>
      </c>
      <c r="C128">
        <v>6</v>
      </c>
      <c r="D128" t="s">
        <v>21</v>
      </c>
      <c r="E128" t="s">
        <v>25</v>
      </c>
      <c r="F128">
        <v>2000</v>
      </c>
      <c r="G128">
        <v>38</v>
      </c>
      <c r="H128" t="s">
        <v>26</v>
      </c>
      <c r="I128" t="s">
        <v>23</v>
      </c>
      <c r="J128" t="s">
        <v>63</v>
      </c>
      <c r="K128" t="s">
        <v>113</v>
      </c>
      <c r="L128" t="s">
        <v>31</v>
      </c>
      <c r="M128" t="s">
        <v>27</v>
      </c>
      <c r="N128" t="s">
        <v>27</v>
      </c>
      <c r="O128" t="s">
        <v>27</v>
      </c>
      <c r="P128" t="s">
        <v>23</v>
      </c>
      <c r="Q128" t="s">
        <v>23</v>
      </c>
      <c r="R128" t="s">
        <v>27</v>
      </c>
      <c r="S128" t="s">
        <v>27</v>
      </c>
      <c r="T128" t="s">
        <v>27</v>
      </c>
      <c r="U128" t="s">
        <v>27</v>
      </c>
      <c r="V128" t="s">
        <v>23</v>
      </c>
      <c r="W128" t="s">
        <v>23</v>
      </c>
      <c r="X128" t="s">
        <v>23</v>
      </c>
      <c r="Y128" t="s">
        <v>23</v>
      </c>
      <c r="Z128" t="s">
        <v>27</v>
      </c>
      <c r="AA128" t="s">
        <v>27</v>
      </c>
      <c r="AB128" t="s">
        <v>32</v>
      </c>
      <c r="AC128" t="s">
        <v>41</v>
      </c>
      <c r="AD128" t="s">
        <v>34</v>
      </c>
      <c r="AE128" t="s">
        <v>23</v>
      </c>
      <c r="AF128" t="s">
        <v>23</v>
      </c>
      <c r="AG128" t="s">
        <v>51</v>
      </c>
      <c r="AH128" t="s">
        <v>23</v>
      </c>
      <c r="AI128" t="s">
        <v>174</v>
      </c>
      <c r="AJ128" t="s">
        <v>23</v>
      </c>
      <c r="AK128" t="s">
        <v>232</v>
      </c>
    </row>
    <row r="129" spans="1:37" x14ac:dyDescent="0.25">
      <c r="A129">
        <v>138</v>
      </c>
      <c r="B129" t="s">
        <v>24</v>
      </c>
      <c r="C129">
        <v>6</v>
      </c>
      <c r="D129" t="s">
        <v>21</v>
      </c>
      <c r="E129" t="s">
        <v>40</v>
      </c>
      <c r="F129">
        <v>2001</v>
      </c>
      <c r="G129">
        <v>26</v>
      </c>
      <c r="H129" t="s">
        <v>26</v>
      </c>
      <c r="I129" t="s">
        <v>23</v>
      </c>
      <c r="J129" t="s">
        <v>63</v>
      </c>
      <c r="K129" t="s">
        <v>30</v>
      </c>
      <c r="L129" t="s">
        <v>31</v>
      </c>
      <c r="M129" t="s">
        <v>27</v>
      </c>
      <c r="N129" t="s">
        <v>27</v>
      </c>
      <c r="O129" t="s">
        <v>27</v>
      </c>
      <c r="P129" t="s">
        <v>23</v>
      </c>
      <c r="Q129" t="s">
        <v>23</v>
      </c>
      <c r="R129" t="s">
        <v>27</v>
      </c>
      <c r="S129" t="s">
        <v>23</v>
      </c>
      <c r="T129" t="s">
        <v>23</v>
      </c>
      <c r="U129" t="s">
        <v>22</v>
      </c>
      <c r="V129" t="s">
        <v>22</v>
      </c>
      <c r="W129" t="s">
        <v>22</v>
      </c>
      <c r="X129" t="s">
        <v>22</v>
      </c>
      <c r="Y129" t="s">
        <v>22</v>
      </c>
      <c r="Z129" t="s">
        <v>22</v>
      </c>
      <c r="AA129" t="s">
        <v>22</v>
      </c>
      <c r="AB129" t="s">
        <v>32</v>
      </c>
      <c r="AC129" t="s">
        <v>33</v>
      </c>
      <c r="AD129" t="s">
        <v>43</v>
      </c>
      <c r="AE129" t="s">
        <v>27</v>
      </c>
      <c r="AF129" t="s">
        <v>27</v>
      </c>
      <c r="AG129" t="s">
        <v>51</v>
      </c>
      <c r="AH129" t="s">
        <v>27</v>
      </c>
      <c r="AI129" t="s">
        <v>221</v>
      </c>
      <c r="AJ129" t="s">
        <v>23</v>
      </c>
      <c r="AK129" t="s">
        <v>232</v>
      </c>
    </row>
    <row r="130" spans="1:37" hidden="1" x14ac:dyDescent="0.25">
      <c r="A130">
        <v>139</v>
      </c>
      <c r="C130">
        <v>5</v>
      </c>
      <c r="D130" t="s">
        <v>21</v>
      </c>
      <c r="E130" t="s">
        <v>40</v>
      </c>
      <c r="F130">
        <v>2002</v>
      </c>
      <c r="G130">
        <v>25</v>
      </c>
      <c r="H130" t="s">
        <v>54</v>
      </c>
      <c r="I130" t="s">
        <v>23</v>
      </c>
      <c r="J130" t="s">
        <v>63</v>
      </c>
      <c r="K130" t="s">
        <v>30</v>
      </c>
      <c r="L130" t="s">
        <v>28</v>
      </c>
      <c r="M130" t="s">
        <v>27</v>
      </c>
      <c r="N130" t="s">
        <v>27</v>
      </c>
      <c r="O130" t="s">
        <v>23</v>
      </c>
      <c r="P130" t="s">
        <v>23</v>
      </c>
      <c r="Q130" t="s">
        <v>23</v>
      </c>
      <c r="R130" t="s">
        <v>27</v>
      </c>
      <c r="S130" t="s">
        <v>23</v>
      </c>
      <c r="T130" t="s">
        <v>23</v>
      </c>
      <c r="U130" t="s">
        <v>22</v>
      </c>
      <c r="V130" t="s">
        <v>22</v>
      </c>
      <c r="W130" t="s">
        <v>22</v>
      </c>
      <c r="X130" t="s">
        <v>22</v>
      </c>
      <c r="Y130" t="s">
        <v>22</v>
      </c>
      <c r="Z130" t="s">
        <v>22</v>
      </c>
      <c r="AA130" t="s">
        <v>22</v>
      </c>
      <c r="AB130" t="s">
        <v>47</v>
      </c>
      <c r="AC130" t="s">
        <v>41</v>
      </c>
      <c r="AD130" t="s">
        <v>34</v>
      </c>
      <c r="AE130" t="s">
        <v>27</v>
      </c>
      <c r="AF130" t="s">
        <v>23</v>
      </c>
      <c r="AG130" t="s">
        <v>35</v>
      </c>
      <c r="AH130" t="s">
        <v>23</v>
      </c>
      <c r="AJ130" t="s">
        <v>27</v>
      </c>
    </row>
    <row r="131" spans="1:37" x14ac:dyDescent="0.25">
      <c r="A131">
        <v>141</v>
      </c>
      <c r="B131" t="s">
        <v>24</v>
      </c>
      <c r="C131">
        <v>6</v>
      </c>
      <c r="D131" t="s">
        <v>21</v>
      </c>
      <c r="E131" t="s">
        <v>40</v>
      </c>
      <c r="F131">
        <v>2001</v>
      </c>
      <c r="G131">
        <v>38</v>
      </c>
      <c r="H131" t="s">
        <v>54</v>
      </c>
      <c r="I131" t="s">
        <v>23</v>
      </c>
      <c r="J131" t="s">
        <v>63</v>
      </c>
      <c r="K131" t="s">
        <v>30</v>
      </c>
      <c r="L131" t="s">
        <v>73</v>
      </c>
      <c r="M131" t="s">
        <v>27</v>
      </c>
      <c r="N131" t="s">
        <v>27</v>
      </c>
      <c r="O131" t="s">
        <v>23</v>
      </c>
      <c r="P131" t="s">
        <v>23</v>
      </c>
      <c r="Q131" t="s">
        <v>23</v>
      </c>
      <c r="R131" t="s">
        <v>23</v>
      </c>
      <c r="S131" t="s">
        <v>23</v>
      </c>
      <c r="T131" t="s">
        <v>23</v>
      </c>
      <c r="U131" t="s">
        <v>22</v>
      </c>
      <c r="V131" t="s">
        <v>22</v>
      </c>
      <c r="W131" t="s">
        <v>22</v>
      </c>
      <c r="X131" t="s">
        <v>22</v>
      </c>
      <c r="Y131" t="s">
        <v>22</v>
      </c>
      <c r="Z131" t="s">
        <v>22</v>
      </c>
      <c r="AA131" t="s">
        <v>22</v>
      </c>
      <c r="AB131" t="s">
        <v>60</v>
      </c>
      <c r="AC131" t="s">
        <v>33</v>
      </c>
      <c r="AD131" t="s">
        <v>123</v>
      </c>
      <c r="AE131" t="s">
        <v>23</v>
      </c>
      <c r="AF131" t="s">
        <v>27</v>
      </c>
      <c r="AG131" t="s">
        <v>51</v>
      </c>
      <c r="AH131" t="s">
        <v>27</v>
      </c>
      <c r="AI131" t="s">
        <v>726</v>
      </c>
      <c r="AJ131" t="s">
        <v>27</v>
      </c>
      <c r="AK131" t="s">
        <v>780</v>
      </c>
    </row>
    <row r="132" spans="1:37" x14ac:dyDescent="0.25">
      <c r="A132">
        <v>142</v>
      </c>
      <c r="B132" t="s">
        <v>24</v>
      </c>
      <c r="C132">
        <v>6</v>
      </c>
      <c r="D132" t="s">
        <v>21</v>
      </c>
      <c r="E132" t="s">
        <v>25</v>
      </c>
      <c r="F132">
        <v>2002</v>
      </c>
      <c r="G132">
        <v>84</v>
      </c>
      <c r="H132" t="s">
        <v>26</v>
      </c>
      <c r="I132" t="s">
        <v>27</v>
      </c>
      <c r="J132" t="s">
        <v>63</v>
      </c>
      <c r="K132" t="s">
        <v>113</v>
      </c>
      <c r="L132" t="s">
        <v>28</v>
      </c>
      <c r="M132" t="s">
        <v>23</v>
      </c>
      <c r="N132" t="s">
        <v>23</v>
      </c>
      <c r="O132" t="s">
        <v>23</v>
      </c>
      <c r="P132" t="s">
        <v>23</v>
      </c>
      <c r="Q132" t="s">
        <v>23</v>
      </c>
      <c r="R132" t="s">
        <v>27</v>
      </c>
      <c r="S132" t="s">
        <v>23</v>
      </c>
      <c r="T132" t="s">
        <v>23</v>
      </c>
      <c r="U132" t="s">
        <v>22</v>
      </c>
      <c r="V132" t="s">
        <v>22</v>
      </c>
      <c r="W132" t="s">
        <v>22</v>
      </c>
      <c r="X132" t="s">
        <v>22</v>
      </c>
      <c r="Y132" t="s">
        <v>22</v>
      </c>
      <c r="Z132" t="s">
        <v>22</v>
      </c>
      <c r="AA132" t="s">
        <v>22</v>
      </c>
      <c r="AB132" t="s">
        <v>32</v>
      </c>
      <c r="AC132" t="s">
        <v>33</v>
      </c>
      <c r="AD132" t="s">
        <v>123</v>
      </c>
      <c r="AE132" t="s">
        <v>23</v>
      </c>
      <c r="AF132" t="s">
        <v>23</v>
      </c>
      <c r="AG132" t="s">
        <v>57</v>
      </c>
      <c r="AH132" t="s">
        <v>27</v>
      </c>
      <c r="AI132" t="s">
        <v>221</v>
      </c>
      <c r="AJ132" t="s">
        <v>27</v>
      </c>
      <c r="AK132" t="s">
        <v>336</v>
      </c>
    </row>
    <row r="133" spans="1:37" x14ac:dyDescent="0.25">
      <c r="A133">
        <v>143</v>
      </c>
      <c r="B133" t="s">
        <v>24</v>
      </c>
      <c r="C133">
        <v>6</v>
      </c>
      <c r="D133" t="s">
        <v>21</v>
      </c>
      <c r="E133" t="s">
        <v>25</v>
      </c>
      <c r="F133">
        <v>2002</v>
      </c>
      <c r="G133">
        <v>38</v>
      </c>
      <c r="H133" t="s">
        <v>26</v>
      </c>
      <c r="I133" t="s">
        <v>23</v>
      </c>
      <c r="J133" t="s">
        <v>29</v>
      </c>
      <c r="K133" t="s">
        <v>113</v>
      </c>
      <c r="L133" t="s">
        <v>31</v>
      </c>
      <c r="M133" t="s">
        <v>27</v>
      </c>
      <c r="N133" t="s">
        <v>27</v>
      </c>
      <c r="O133" t="s">
        <v>23</v>
      </c>
      <c r="P133" t="s">
        <v>23</v>
      </c>
      <c r="Q133" t="s">
        <v>23</v>
      </c>
      <c r="R133" t="s">
        <v>27</v>
      </c>
      <c r="S133" t="s">
        <v>23</v>
      </c>
      <c r="T133" t="s">
        <v>23</v>
      </c>
      <c r="U133" t="s">
        <v>22</v>
      </c>
      <c r="V133" t="s">
        <v>22</v>
      </c>
      <c r="W133" t="s">
        <v>22</v>
      </c>
      <c r="X133" t="s">
        <v>22</v>
      </c>
      <c r="Y133" t="s">
        <v>22</v>
      </c>
      <c r="Z133" t="s">
        <v>22</v>
      </c>
      <c r="AA133" t="s">
        <v>22</v>
      </c>
      <c r="AB133" t="s">
        <v>60</v>
      </c>
      <c r="AC133" t="s">
        <v>41</v>
      </c>
      <c r="AD133" t="s">
        <v>34</v>
      </c>
      <c r="AE133" t="s">
        <v>27</v>
      </c>
      <c r="AF133" t="s">
        <v>27</v>
      </c>
      <c r="AG133" t="s">
        <v>74</v>
      </c>
      <c r="AH133" t="s">
        <v>23</v>
      </c>
      <c r="AI133" t="s">
        <v>232</v>
      </c>
      <c r="AJ133" t="s">
        <v>23</v>
      </c>
      <c r="AK133" t="s">
        <v>336</v>
      </c>
    </row>
    <row r="134" spans="1:37" x14ac:dyDescent="0.25">
      <c r="A134">
        <v>145</v>
      </c>
      <c r="B134" t="s">
        <v>24</v>
      </c>
      <c r="C134">
        <v>6</v>
      </c>
      <c r="D134" t="s">
        <v>21</v>
      </c>
      <c r="E134" t="s">
        <v>25</v>
      </c>
      <c r="F134">
        <v>2001</v>
      </c>
      <c r="G134">
        <v>38</v>
      </c>
      <c r="H134" t="s">
        <v>26</v>
      </c>
      <c r="I134" t="s">
        <v>23</v>
      </c>
      <c r="J134" t="s">
        <v>63</v>
      </c>
      <c r="K134" t="s">
        <v>30</v>
      </c>
      <c r="L134" t="s">
        <v>28</v>
      </c>
      <c r="M134" t="s">
        <v>27</v>
      </c>
      <c r="N134" t="s">
        <v>27</v>
      </c>
      <c r="O134" t="s">
        <v>27</v>
      </c>
      <c r="P134" t="s">
        <v>23</v>
      </c>
      <c r="Q134" t="s">
        <v>23</v>
      </c>
      <c r="R134" t="s">
        <v>27</v>
      </c>
      <c r="S134" t="s">
        <v>23</v>
      </c>
      <c r="T134" t="s">
        <v>27</v>
      </c>
      <c r="U134" t="s">
        <v>27</v>
      </c>
      <c r="V134" t="s">
        <v>27</v>
      </c>
      <c r="W134" t="s">
        <v>27</v>
      </c>
      <c r="X134" t="s">
        <v>23</v>
      </c>
      <c r="Y134" t="s">
        <v>23</v>
      </c>
      <c r="Z134" t="s">
        <v>27</v>
      </c>
      <c r="AA134" t="s">
        <v>27</v>
      </c>
      <c r="AB134" t="s">
        <v>47</v>
      </c>
      <c r="AC134" t="s">
        <v>33</v>
      </c>
      <c r="AD134" t="s">
        <v>43</v>
      </c>
      <c r="AE134" t="s">
        <v>27</v>
      </c>
      <c r="AF134" t="s">
        <v>23</v>
      </c>
      <c r="AG134" t="s">
        <v>64</v>
      </c>
      <c r="AH134" t="s">
        <v>27</v>
      </c>
      <c r="AI134" t="s">
        <v>232</v>
      </c>
      <c r="AJ134" t="s">
        <v>27</v>
      </c>
      <c r="AK134" t="s">
        <v>232</v>
      </c>
    </row>
    <row r="135" spans="1:37" x14ac:dyDescent="0.25">
      <c r="A135">
        <v>146</v>
      </c>
      <c r="B135" t="s">
        <v>24</v>
      </c>
      <c r="C135">
        <v>6</v>
      </c>
      <c r="D135" t="s">
        <v>21</v>
      </c>
      <c r="E135" t="s">
        <v>25</v>
      </c>
      <c r="F135">
        <v>2002</v>
      </c>
      <c r="G135">
        <v>92</v>
      </c>
      <c r="H135" t="s">
        <v>54</v>
      </c>
      <c r="I135" t="s">
        <v>23</v>
      </c>
      <c r="J135" t="s">
        <v>63</v>
      </c>
      <c r="K135" t="s">
        <v>113</v>
      </c>
      <c r="L135" t="s">
        <v>28</v>
      </c>
      <c r="M135" t="s">
        <v>27</v>
      </c>
      <c r="N135" t="s">
        <v>27</v>
      </c>
      <c r="O135" t="s">
        <v>27</v>
      </c>
      <c r="P135" t="s">
        <v>23</v>
      </c>
      <c r="Q135" t="s">
        <v>23</v>
      </c>
      <c r="R135" t="s">
        <v>27</v>
      </c>
      <c r="S135" t="s">
        <v>23</v>
      </c>
      <c r="T135" t="s">
        <v>27</v>
      </c>
      <c r="U135" t="s">
        <v>27</v>
      </c>
      <c r="V135" t="s">
        <v>27</v>
      </c>
      <c r="W135" t="s">
        <v>23</v>
      </c>
      <c r="X135" t="s">
        <v>23</v>
      </c>
      <c r="Y135" t="s">
        <v>23</v>
      </c>
      <c r="Z135" t="s">
        <v>23</v>
      </c>
      <c r="AA135" t="s">
        <v>23</v>
      </c>
      <c r="AB135" t="s">
        <v>32</v>
      </c>
      <c r="AC135" t="s">
        <v>71</v>
      </c>
      <c r="AD135" t="s">
        <v>34</v>
      </c>
      <c r="AE135" t="s">
        <v>27</v>
      </c>
      <c r="AF135" t="s">
        <v>27</v>
      </c>
      <c r="AG135" t="s">
        <v>51</v>
      </c>
      <c r="AH135" t="s">
        <v>23</v>
      </c>
      <c r="AI135" t="s">
        <v>174</v>
      </c>
      <c r="AJ135" t="s">
        <v>38</v>
      </c>
      <c r="AK135" t="s">
        <v>764</v>
      </c>
    </row>
    <row r="136" spans="1:37" x14ac:dyDescent="0.25">
      <c r="A136">
        <v>147</v>
      </c>
      <c r="B136" t="s">
        <v>24</v>
      </c>
      <c r="C136">
        <v>6</v>
      </c>
      <c r="D136" t="s">
        <v>21</v>
      </c>
      <c r="E136" t="s">
        <v>40</v>
      </c>
      <c r="F136">
        <v>2001</v>
      </c>
      <c r="G136">
        <v>26</v>
      </c>
      <c r="H136" t="s">
        <v>54</v>
      </c>
      <c r="I136" t="s">
        <v>23</v>
      </c>
      <c r="J136" t="s">
        <v>63</v>
      </c>
      <c r="K136" t="s">
        <v>30</v>
      </c>
      <c r="L136" t="s">
        <v>36</v>
      </c>
      <c r="M136" t="s">
        <v>27</v>
      </c>
      <c r="N136" t="s">
        <v>27</v>
      </c>
      <c r="O136" t="s">
        <v>27</v>
      </c>
      <c r="P136" t="s">
        <v>23</v>
      </c>
      <c r="Q136" t="s">
        <v>23</v>
      </c>
      <c r="R136" t="s">
        <v>27</v>
      </c>
      <c r="S136" t="s">
        <v>23</v>
      </c>
      <c r="T136" t="s">
        <v>23</v>
      </c>
      <c r="U136" t="s">
        <v>22</v>
      </c>
      <c r="V136" t="s">
        <v>22</v>
      </c>
      <c r="W136" t="s">
        <v>22</v>
      </c>
      <c r="X136" t="s">
        <v>22</v>
      </c>
      <c r="Y136" t="s">
        <v>22</v>
      </c>
      <c r="Z136" t="s">
        <v>22</v>
      </c>
      <c r="AA136" t="s">
        <v>22</v>
      </c>
      <c r="AB136" t="s">
        <v>60</v>
      </c>
      <c r="AC136" t="s">
        <v>33</v>
      </c>
      <c r="AD136" t="s">
        <v>34</v>
      </c>
      <c r="AE136" t="s">
        <v>27</v>
      </c>
      <c r="AF136" t="s">
        <v>23</v>
      </c>
      <c r="AG136" t="s">
        <v>51</v>
      </c>
      <c r="AH136" t="s">
        <v>23</v>
      </c>
      <c r="AI136" t="s">
        <v>726</v>
      </c>
      <c r="AJ136" t="s">
        <v>23</v>
      </c>
      <c r="AK136" t="s">
        <v>336</v>
      </c>
    </row>
    <row r="137" spans="1:37" x14ac:dyDescent="0.25">
      <c r="A137">
        <v>148</v>
      </c>
      <c r="B137" t="s">
        <v>24</v>
      </c>
      <c r="C137">
        <v>6</v>
      </c>
      <c r="D137" t="s">
        <v>21</v>
      </c>
      <c r="E137" t="s">
        <v>25</v>
      </c>
      <c r="F137">
        <v>1999</v>
      </c>
      <c r="G137">
        <v>77230</v>
      </c>
      <c r="H137" t="s">
        <v>26</v>
      </c>
      <c r="I137" t="s">
        <v>23</v>
      </c>
      <c r="J137" t="s">
        <v>63</v>
      </c>
      <c r="K137" t="s">
        <v>128</v>
      </c>
      <c r="L137" t="s">
        <v>73</v>
      </c>
      <c r="M137" t="s">
        <v>27</v>
      </c>
      <c r="N137" t="s">
        <v>27</v>
      </c>
      <c r="O137" t="s">
        <v>27</v>
      </c>
      <c r="P137" t="s">
        <v>23</v>
      </c>
      <c r="Q137" t="s">
        <v>27</v>
      </c>
      <c r="R137" t="s">
        <v>27</v>
      </c>
      <c r="S137" t="s">
        <v>23</v>
      </c>
      <c r="T137" t="s">
        <v>27</v>
      </c>
      <c r="U137" t="s">
        <v>27</v>
      </c>
      <c r="V137" t="s">
        <v>23</v>
      </c>
      <c r="W137" t="s">
        <v>23</v>
      </c>
      <c r="X137" t="s">
        <v>23</v>
      </c>
      <c r="Y137" t="s">
        <v>27</v>
      </c>
      <c r="Z137" t="s">
        <v>27</v>
      </c>
      <c r="AA137" t="s">
        <v>23</v>
      </c>
      <c r="AB137" t="s">
        <v>32</v>
      </c>
      <c r="AC137" t="s">
        <v>33</v>
      </c>
      <c r="AD137" t="s">
        <v>123</v>
      </c>
      <c r="AE137" t="s">
        <v>27</v>
      </c>
      <c r="AF137" t="s">
        <v>27</v>
      </c>
      <c r="AG137" t="s">
        <v>64</v>
      </c>
      <c r="AH137" t="s">
        <v>27</v>
      </c>
      <c r="AI137" t="s">
        <v>766</v>
      </c>
      <c r="AJ137" t="s">
        <v>23</v>
      </c>
      <c r="AK137" t="s">
        <v>780</v>
      </c>
    </row>
    <row r="138" spans="1:37" x14ac:dyDescent="0.25">
      <c r="A138">
        <v>149</v>
      </c>
      <c r="B138" t="s">
        <v>24</v>
      </c>
      <c r="C138">
        <v>6</v>
      </c>
      <c r="D138" t="s">
        <v>21</v>
      </c>
      <c r="E138" t="s">
        <v>40</v>
      </c>
      <c r="F138">
        <v>2001</v>
      </c>
      <c r="G138">
        <v>22</v>
      </c>
      <c r="H138" t="s">
        <v>26</v>
      </c>
      <c r="I138" t="s">
        <v>23</v>
      </c>
      <c r="J138" t="s">
        <v>63</v>
      </c>
      <c r="K138" t="s">
        <v>30</v>
      </c>
      <c r="L138" t="s">
        <v>28</v>
      </c>
      <c r="M138" t="s">
        <v>27</v>
      </c>
      <c r="N138" t="s">
        <v>27</v>
      </c>
      <c r="O138" t="s">
        <v>27</v>
      </c>
      <c r="P138" t="s">
        <v>23</v>
      </c>
      <c r="Q138" t="s">
        <v>23</v>
      </c>
      <c r="R138" t="s">
        <v>27</v>
      </c>
      <c r="S138" t="s">
        <v>23</v>
      </c>
      <c r="T138" t="s">
        <v>23</v>
      </c>
      <c r="U138" t="s">
        <v>22</v>
      </c>
      <c r="V138" t="s">
        <v>22</v>
      </c>
      <c r="W138" t="s">
        <v>22</v>
      </c>
      <c r="X138" t="s">
        <v>22</v>
      </c>
      <c r="Y138" t="s">
        <v>22</v>
      </c>
      <c r="Z138" t="s">
        <v>22</v>
      </c>
      <c r="AA138" t="s">
        <v>22</v>
      </c>
      <c r="AB138" t="s">
        <v>32</v>
      </c>
      <c r="AC138" t="s">
        <v>33</v>
      </c>
      <c r="AD138" t="s">
        <v>83</v>
      </c>
      <c r="AE138" t="s">
        <v>27</v>
      </c>
      <c r="AF138" t="s">
        <v>23</v>
      </c>
      <c r="AG138" t="s">
        <v>165</v>
      </c>
      <c r="AH138" t="s">
        <v>23</v>
      </c>
      <c r="AI138" t="s">
        <v>726</v>
      </c>
      <c r="AJ138" t="s">
        <v>27</v>
      </c>
      <c r="AK138" t="s">
        <v>336</v>
      </c>
    </row>
    <row r="139" spans="1:37" x14ac:dyDescent="0.25">
      <c r="A139">
        <v>150</v>
      </c>
      <c r="B139" t="s">
        <v>24</v>
      </c>
      <c r="C139">
        <v>6</v>
      </c>
      <c r="D139" t="s">
        <v>21</v>
      </c>
      <c r="E139" t="s">
        <v>25</v>
      </c>
      <c r="F139">
        <v>2000</v>
      </c>
      <c r="G139">
        <v>14</v>
      </c>
      <c r="H139" t="s">
        <v>26</v>
      </c>
      <c r="I139" t="s">
        <v>23</v>
      </c>
      <c r="J139" t="s">
        <v>63</v>
      </c>
      <c r="K139" t="s">
        <v>30</v>
      </c>
      <c r="L139" t="s">
        <v>31</v>
      </c>
      <c r="M139" t="s">
        <v>27</v>
      </c>
      <c r="N139" t="s">
        <v>27</v>
      </c>
      <c r="O139" t="s">
        <v>23</v>
      </c>
      <c r="P139" t="s">
        <v>23</v>
      </c>
      <c r="Q139" t="s">
        <v>23</v>
      </c>
      <c r="R139" t="s">
        <v>27</v>
      </c>
      <c r="S139" t="s">
        <v>23</v>
      </c>
      <c r="T139" t="s">
        <v>23</v>
      </c>
      <c r="U139" t="s">
        <v>22</v>
      </c>
      <c r="V139" t="s">
        <v>22</v>
      </c>
      <c r="W139" t="s">
        <v>22</v>
      </c>
      <c r="X139" t="s">
        <v>22</v>
      </c>
      <c r="Y139" t="s">
        <v>22</v>
      </c>
      <c r="Z139" t="s">
        <v>22</v>
      </c>
      <c r="AA139" t="s">
        <v>22</v>
      </c>
      <c r="AB139" t="s">
        <v>32</v>
      </c>
      <c r="AC139" t="s">
        <v>41</v>
      </c>
      <c r="AD139" t="s">
        <v>34</v>
      </c>
      <c r="AE139" t="s">
        <v>23</v>
      </c>
      <c r="AF139" t="s">
        <v>23</v>
      </c>
      <c r="AG139" t="s">
        <v>35</v>
      </c>
      <c r="AH139" t="s">
        <v>23</v>
      </c>
      <c r="AI139" t="s">
        <v>726</v>
      </c>
      <c r="AJ139" t="s">
        <v>38</v>
      </c>
      <c r="AK139" t="s">
        <v>743</v>
      </c>
    </row>
    <row r="140" spans="1:37" x14ac:dyDescent="0.25">
      <c r="A140">
        <v>151</v>
      </c>
      <c r="B140" t="s">
        <v>24</v>
      </c>
      <c r="C140">
        <v>6</v>
      </c>
      <c r="D140" t="s">
        <v>21</v>
      </c>
      <c r="E140" t="s">
        <v>25</v>
      </c>
      <c r="F140">
        <v>2001</v>
      </c>
      <c r="G140">
        <v>84</v>
      </c>
      <c r="H140" t="s">
        <v>26</v>
      </c>
      <c r="I140" t="s">
        <v>23</v>
      </c>
      <c r="J140" t="s">
        <v>63</v>
      </c>
      <c r="K140" t="s">
        <v>30</v>
      </c>
      <c r="L140" t="s">
        <v>36</v>
      </c>
      <c r="M140" t="s">
        <v>27</v>
      </c>
      <c r="N140" t="s">
        <v>23</v>
      </c>
      <c r="O140" t="s">
        <v>23</v>
      </c>
      <c r="P140" t="s">
        <v>23</v>
      </c>
      <c r="Q140" t="s">
        <v>23</v>
      </c>
      <c r="R140" t="s">
        <v>27</v>
      </c>
      <c r="S140" t="s">
        <v>23</v>
      </c>
      <c r="T140" t="s">
        <v>23</v>
      </c>
      <c r="U140" t="s">
        <v>22</v>
      </c>
      <c r="V140" t="s">
        <v>22</v>
      </c>
      <c r="W140" t="s">
        <v>22</v>
      </c>
      <c r="X140" t="s">
        <v>22</v>
      </c>
      <c r="Y140" t="s">
        <v>22</v>
      </c>
      <c r="Z140" t="s">
        <v>22</v>
      </c>
      <c r="AA140" t="s">
        <v>22</v>
      </c>
      <c r="AB140" t="s">
        <v>47</v>
      </c>
      <c r="AC140" t="s">
        <v>41</v>
      </c>
      <c r="AD140" t="s">
        <v>34</v>
      </c>
      <c r="AE140" t="s">
        <v>23</v>
      </c>
      <c r="AF140" t="s">
        <v>23</v>
      </c>
      <c r="AG140" t="s">
        <v>35</v>
      </c>
      <c r="AH140" t="s">
        <v>23</v>
      </c>
      <c r="AI140" t="s">
        <v>221</v>
      </c>
      <c r="AJ140" t="s">
        <v>23</v>
      </c>
      <c r="AK140" t="s">
        <v>780</v>
      </c>
    </row>
    <row r="141" spans="1:37" hidden="1" x14ac:dyDescent="0.25">
      <c r="A141">
        <v>152</v>
      </c>
      <c r="D141" t="s">
        <v>21</v>
      </c>
      <c r="I141" t="s">
        <v>22</v>
      </c>
      <c r="M141" t="s">
        <v>22</v>
      </c>
      <c r="N141" t="s">
        <v>22</v>
      </c>
      <c r="O141" t="s">
        <v>22</v>
      </c>
      <c r="P141" t="s">
        <v>22</v>
      </c>
      <c r="Q141" t="s">
        <v>22</v>
      </c>
      <c r="R141" t="s">
        <v>22</v>
      </c>
      <c r="S141" t="s">
        <v>22</v>
      </c>
      <c r="U141" t="s">
        <v>22</v>
      </c>
      <c r="V141" t="s">
        <v>22</v>
      </c>
      <c r="W141" t="s">
        <v>22</v>
      </c>
      <c r="X141" t="s">
        <v>22</v>
      </c>
      <c r="Y141" t="s">
        <v>22</v>
      </c>
      <c r="Z141" t="s">
        <v>22</v>
      </c>
      <c r="AA141" t="s">
        <v>22</v>
      </c>
    </row>
    <row r="142" spans="1:37" x14ac:dyDescent="0.25">
      <c r="A142">
        <v>153</v>
      </c>
      <c r="B142" t="s">
        <v>24</v>
      </c>
      <c r="C142">
        <v>6</v>
      </c>
      <c r="D142" t="s">
        <v>21</v>
      </c>
      <c r="E142" t="s">
        <v>25</v>
      </c>
      <c r="F142">
        <v>2001</v>
      </c>
      <c r="G142">
        <v>14</v>
      </c>
      <c r="H142" t="s">
        <v>26</v>
      </c>
      <c r="I142" t="s">
        <v>23</v>
      </c>
      <c r="J142" t="s">
        <v>63</v>
      </c>
      <c r="K142" t="s">
        <v>30</v>
      </c>
      <c r="L142" t="s">
        <v>36</v>
      </c>
      <c r="M142" t="s">
        <v>27</v>
      </c>
      <c r="N142" t="s">
        <v>27</v>
      </c>
      <c r="O142" t="s">
        <v>23</v>
      </c>
      <c r="P142" t="s">
        <v>23</v>
      </c>
      <c r="Q142" t="s">
        <v>23</v>
      </c>
      <c r="R142" t="s">
        <v>23</v>
      </c>
      <c r="S142" t="s">
        <v>23</v>
      </c>
      <c r="T142" t="s">
        <v>23</v>
      </c>
      <c r="U142" t="s">
        <v>22</v>
      </c>
      <c r="V142" t="s">
        <v>22</v>
      </c>
      <c r="W142" t="s">
        <v>22</v>
      </c>
      <c r="X142" t="s">
        <v>22</v>
      </c>
      <c r="Y142" t="s">
        <v>22</v>
      </c>
      <c r="Z142" t="s">
        <v>22</v>
      </c>
      <c r="AA142" t="s">
        <v>22</v>
      </c>
      <c r="AB142" t="s">
        <v>47</v>
      </c>
      <c r="AC142" t="s">
        <v>41</v>
      </c>
      <c r="AD142" t="s">
        <v>34</v>
      </c>
      <c r="AE142" t="s">
        <v>23</v>
      </c>
      <c r="AF142" t="s">
        <v>23</v>
      </c>
      <c r="AG142" t="s">
        <v>64</v>
      </c>
      <c r="AH142" t="s">
        <v>23</v>
      </c>
      <c r="AI142" t="s">
        <v>221</v>
      </c>
      <c r="AJ142" t="s">
        <v>38</v>
      </c>
      <c r="AK142" t="s">
        <v>770</v>
      </c>
    </row>
    <row r="143" spans="1:37" hidden="1" x14ac:dyDescent="0.25">
      <c r="A143">
        <v>154</v>
      </c>
      <c r="C143">
        <v>0</v>
      </c>
      <c r="D143" t="s">
        <v>21</v>
      </c>
      <c r="I143" t="s">
        <v>23</v>
      </c>
      <c r="M143" t="s">
        <v>22</v>
      </c>
      <c r="N143" t="s">
        <v>22</v>
      </c>
      <c r="O143" t="s">
        <v>22</v>
      </c>
      <c r="P143" t="s">
        <v>22</v>
      </c>
      <c r="Q143" t="s">
        <v>22</v>
      </c>
      <c r="R143" t="s">
        <v>22</v>
      </c>
      <c r="S143" t="s">
        <v>22</v>
      </c>
      <c r="U143" t="s">
        <v>22</v>
      </c>
      <c r="V143" t="s">
        <v>22</v>
      </c>
      <c r="W143" t="s">
        <v>22</v>
      </c>
      <c r="X143" t="s">
        <v>22</v>
      </c>
      <c r="Y143" t="s">
        <v>22</v>
      </c>
      <c r="Z143" t="s">
        <v>22</v>
      </c>
      <c r="AA143" t="s">
        <v>22</v>
      </c>
    </row>
    <row r="144" spans="1:37" x14ac:dyDescent="0.25">
      <c r="A144">
        <v>155</v>
      </c>
      <c r="B144" t="s">
        <v>24</v>
      </c>
      <c r="C144">
        <v>6</v>
      </c>
      <c r="D144" t="s">
        <v>21</v>
      </c>
      <c r="E144" t="s">
        <v>25</v>
      </c>
      <c r="F144">
        <v>2001</v>
      </c>
      <c r="G144">
        <v>30</v>
      </c>
      <c r="H144" t="s">
        <v>54</v>
      </c>
      <c r="I144" t="s">
        <v>23</v>
      </c>
      <c r="J144" t="s">
        <v>63</v>
      </c>
      <c r="K144" t="s">
        <v>67</v>
      </c>
      <c r="L144" t="s">
        <v>36</v>
      </c>
      <c r="M144" t="s">
        <v>23</v>
      </c>
      <c r="N144" t="s">
        <v>23</v>
      </c>
      <c r="O144" t="s">
        <v>23</v>
      </c>
      <c r="P144" t="s">
        <v>23</v>
      </c>
      <c r="Q144" t="s">
        <v>23</v>
      </c>
      <c r="R144" t="s">
        <v>27</v>
      </c>
      <c r="S144" t="s">
        <v>23</v>
      </c>
      <c r="T144" t="s">
        <v>23</v>
      </c>
      <c r="U144" t="s">
        <v>22</v>
      </c>
      <c r="V144" t="s">
        <v>22</v>
      </c>
      <c r="W144" t="s">
        <v>22</v>
      </c>
      <c r="X144" t="s">
        <v>22</v>
      </c>
      <c r="Y144" t="s">
        <v>22</v>
      </c>
      <c r="Z144" t="s">
        <v>22</v>
      </c>
      <c r="AA144" t="s">
        <v>22</v>
      </c>
      <c r="AB144" t="s">
        <v>47</v>
      </c>
      <c r="AC144" t="s">
        <v>41</v>
      </c>
      <c r="AD144" t="s">
        <v>34</v>
      </c>
      <c r="AE144" t="s">
        <v>27</v>
      </c>
      <c r="AF144" t="s">
        <v>23</v>
      </c>
      <c r="AG144" t="s">
        <v>57</v>
      </c>
      <c r="AH144" t="s">
        <v>23</v>
      </c>
      <c r="AI144" t="s">
        <v>221</v>
      </c>
      <c r="AJ144" t="s">
        <v>23</v>
      </c>
      <c r="AK144" t="s">
        <v>780</v>
      </c>
    </row>
    <row r="145" spans="1:37" x14ac:dyDescent="0.25">
      <c r="A145">
        <v>156</v>
      </c>
      <c r="B145" t="s">
        <v>24</v>
      </c>
      <c r="C145">
        <v>6</v>
      </c>
      <c r="D145" t="s">
        <v>21</v>
      </c>
      <c r="E145" t="s">
        <v>40</v>
      </c>
      <c r="F145">
        <v>2002</v>
      </c>
      <c r="G145">
        <v>38</v>
      </c>
      <c r="H145" t="s">
        <v>26</v>
      </c>
      <c r="I145" t="s">
        <v>23</v>
      </c>
      <c r="J145" t="s">
        <v>63</v>
      </c>
      <c r="K145" t="s">
        <v>30</v>
      </c>
      <c r="L145" t="s">
        <v>36</v>
      </c>
      <c r="M145" t="s">
        <v>27</v>
      </c>
      <c r="N145" t="s">
        <v>27</v>
      </c>
      <c r="O145" t="s">
        <v>27</v>
      </c>
      <c r="P145" t="s">
        <v>23</v>
      </c>
      <c r="Q145" t="s">
        <v>23</v>
      </c>
      <c r="R145" t="s">
        <v>27</v>
      </c>
      <c r="S145" t="s">
        <v>23</v>
      </c>
      <c r="T145" t="s">
        <v>23</v>
      </c>
      <c r="U145" t="s">
        <v>22</v>
      </c>
      <c r="V145" t="s">
        <v>22</v>
      </c>
      <c r="W145" t="s">
        <v>22</v>
      </c>
      <c r="X145" t="s">
        <v>22</v>
      </c>
      <c r="Y145" t="s">
        <v>22</v>
      </c>
      <c r="Z145" t="s">
        <v>22</v>
      </c>
      <c r="AA145" t="s">
        <v>22</v>
      </c>
      <c r="AB145" t="s">
        <v>47</v>
      </c>
      <c r="AC145" t="s">
        <v>41</v>
      </c>
      <c r="AD145" t="s">
        <v>34</v>
      </c>
      <c r="AE145" t="s">
        <v>27</v>
      </c>
      <c r="AF145" t="s">
        <v>27</v>
      </c>
      <c r="AG145" t="s">
        <v>74</v>
      </c>
      <c r="AH145" t="s">
        <v>23</v>
      </c>
      <c r="AI145" t="s">
        <v>221</v>
      </c>
      <c r="AJ145" t="s">
        <v>23</v>
      </c>
      <c r="AK145" t="s">
        <v>336</v>
      </c>
    </row>
    <row r="146" spans="1:37" x14ac:dyDescent="0.25">
      <c r="A146">
        <v>157</v>
      </c>
      <c r="B146" t="s">
        <v>24</v>
      </c>
      <c r="C146">
        <v>6</v>
      </c>
      <c r="D146" t="s">
        <v>21</v>
      </c>
      <c r="E146" t="s">
        <v>25</v>
      </c>
      <c r="F146">
        <v>2001</v>
      </c>
      <c r="G146">
        <v>85</v>
      </c>
      <c r="H146" t="s">
        <v>26</v>
      </c>
      <c r="I146" t="s">
        <v>23</v>
      </c>
      <c r="J146" t="s">
        <v>63</v>
      </c>
      <c r="K146" t="s">
        <v>30</v>
      </c>
      <c r="L146" t="s">
        <v>31</v>
      </c>
      <c r="M146" t="s">
        <v>27</v>
      </c>
      <c r="N146" t="s">
        <v>27</v>
      </c>
      <c r="O146" t="s">
        <v>23</v>
      </c>
      <c r="P146" t="s">
        <v>23</v>
      </c>
      <c r="Q146" t="s">
        <v>23</v>
      </c>
      <c r="R146" t="s">
        <v>27</v>
      </c>
      <c r="S146" t="s">
        <v>23</v>
      </c>
      <c r="T146" t="s">
        <v>23</v>
      </c>
      <c r="U146" t="s">
        <v>22</v>
      </c>
      <c r="V146" t="s">
        <v>22</v>
      </c>
      <c r="W146" t="s">
        <v>22</v>
      </c>
      <c r="X146" t="s">
        <v>22</v>
      </c>
      <c r="Y146" t="s">
        <v>22</v>
      </c>
      <c r="Z146" t="s">
        <v>22</v>
      </c>
      <c r="AA146" t="s">
        <v>22</v>
      </c>
      <c r="AB146" t="s">
        <v>47</v>
      </c>
      <c r="AC146" t="s">
        <v>41</v>
      </c>
      <c r="AD146" t="s">
        <v>34</v>
      </c>
      <c r="AE146" t="s">
        <v>23</v>
      </c>
      <c r="AF146" t="s">
        <v>23</v>
      </c>
      <c r="AG146" t="s">
        <v>64</v>
      </c>
      <c r="AH146" t="s">
        <v>23</v>
      </c>
      <c r="AI146" t="s">
        <v>736</v>
      </c>
      <c r="AJ146" t="s">
        <v>23</v>
      </c>
      <c r="AK146" t="s">
        <v>778</v>
      </c>
    </row>
    <row r="147" spans="1:37" x14ac:dyDescent="0.25">
      <c r="A147">
        <v>158</v>
      </c>
      <c r="B147" t="s">
        <v>24</v>
      </c>
      <c r="C147">
        <v>6</v>
      </c>
      <c r="D147" t="s">
        <v>21</v>
      </c>
      <c r="E147" t="s">
        <v>25</v>
      </c>
      <c r="F147">
        <v>2000</v>
      </c>
      <c r="G147">
        <v>38</v>
      </c>
      <c r="H147" t="s">
        <v>26</v>
      </c>
      <c r="I147" t="s">
        <v>23</v>
      </c>
      <c r="J147" t="s">
        <v>29</v>
      </c>
      <c r="K147" t="s">
        <v>30</v>
      </c>
      <c r="L147" t="s">
        <v>31</v>
      </c>
      <c r="M147" t="s">
        <v>27</v>
      </c>
      <c r="N147" t="s">
        <v>23</v>
      </c>
      <c r="O147" t="s">
        <v>23</v>
      </c>
      <c r="P147" t="s">
        <v>23</v>
      </c>
      <c r="Q147" t="s">
        <v>23</v>
      </c>
      <c r="R147" t="s">
        <v>27</v>
      </c>
      <c r="S147" t="s">
        <v>23</v>
      </c>
      <c r="T147" t="s">
        <v>23</v>
      </c>
      <c r="U147" t="s">
        <v>22</v>
      </c>
      <c r="V147" t="s">
        <v>22</v>
      </c>
      <c r="W147" t="s">
        <v>22</v>
      </c>
      <c r="X147" t="s">
        <v>22</v>
      </c>
      <c r="Y147" t="s">
        <v>22</v>
      </c>
      <c r="Z147" t="s">
        <v>22</v>
      </c>
      <c r="AA147" t="s">
        <v>22</v>
      </c>
      <c r="AB147" t="s">
        <v>47</v>
      </c>
      <c r="AC147" t="s">
        <v>41</v>
      </c>
      <c r="AD147" t="s">
        <v>34</v>
      </c>
      <c r="AE147" t="s">
        <v>27</v>
      </c>
      <c r="AF147" t="s">
        <v>23</v>
      </c>
      <c r="AG147" t="s">
        <v>64</v>
      </c>
      <c r="AH147" t="s">
        <v>23</v>
      </c>
      <c r="AI147" t="s">
        <v>221</v>
      </c>
      <c r="AJ147" t="s">
        <v>23</v>
      </c>
      <c r="AK147" t="s">
        <v>774</v>
      </c>
    </row>
    <row r="148" spans="1:37" x14ac:dyDescent="0.25">
      <c r="A148">
        <v>159</v>
      </c>
      <c r="B148" t="s">
        <v>24</v>
      </c>
      <c r="C148">
        <v>6</v>
      </c>
      <c r="D148" t="s">
        <v>21</v>
      </c>
      <c r="E148" t="s">
        <v>40</v>
      </c>
      <c r="F148">
        <v>2003</v>
      </c>
      <c r="G148">
        <v>1</v>
      </c>
      <c r="H148" t="s">
        <v>26</v>
      </c>
      <c r="I148" t="s">
        <v>23</v>
      </c>
      <c r="J148" t="s">
        <v>63</v>
      </c>
      <c r="K148" t="s">
        <v>30</v>
      </c>
      <c r="L148" t="s">
        <v>31</v>
      </c>
      <c r="M148" t="s">
        <v>23</v>
      </c>
      <c r="N148" t="s">
        <v>23</v>
      </c>
      <c r="O148" t="s">
        <v>27</v>
      </c>
      <c r="P148" t="s">
        <v>23</v>
      </c>
      <c r="Q148" t="s">
        <v>23</v>
      </c>
      <c r="R148" t="s">
        <v>27</v>
      </c>
      <c r="S148" t="s">
        <v>23</v>
      </c>
      <c r="T148" t="s">
        <v>23</v>
      </c>
      <c r="U148" t="s">
        <v>22</v>
      </c>
      <c r="V148" t="s">
        <v>22</v>
      </c>
      <c r="W148" t="s">
        <v>22</v>
      </c>
      <c r="X148" t="s">
        <v>22</v>
      </c>
      <c r="Y148" t="s">
        <v>22</v>
      </c>
      <c r="Z148" t="s">
        <v>22</v>
      </c>
      <c r="AA148" t="s">
        <v>22</v>
      </c>
      <c r="AB148" t="s">
        <v>47</v>
      </c>
      <c r="AC148" t="s">
        <v>41</v>
      </c>
      <c r="AD148" t="s">
        <v>43</v>
      </c>
      <c r="AE148" t="s">
        <v>27</v>
      </c>
      <c r="AF148" t="s">
        <v>27</v>
      </c>
      <c r="AG148" t="s">
        <v>64</v>
      </c>
      <c r="AH148" t="s">
        <v>23</v>
      </c>
      <c r="AI148" t="s">
        <v>232</v>
      </c>
      <c r="AJ148" t="s">
        <v>27</v>
      </c>
      <c r="AK148" t="s">
        <v>232</v>
      </c>
    </row>
    <row r="149" spans="1:37" x14ac:dyDescent="0.25">
      <c r="A149">
        <v>160</v>
      </c>
      <c r="B149" t="s">
        <v>24</v>
      </c>
      <c r="C149">
        <v>6</v>
      </c>
      <c r="D149" t="s">
        <v>21</v>
      </c>
      <c r="E149" t="s">
        <v>40</v>
      </c>
      <c r="F149">
        <v>2000</v>
      </c>
      <c r="G149">
        <v>11</v>
      </c>
      <c r="H149" t="s">
        <v>70</v>
      </c>
      <c r="I149" t="s">
        <v>23</v>
      </c>
      <c r="J149" t="s">
        <v>63</v>
      </c>
      <c r="K149" t="s">
        <v>30</v>
      </c>
      <c r="L149" t="s">
        <v>31</v>
      </c>
      <c r="M149" t="s">
        <v>27</v>
      </c>
      <c r="N149" t="s">
        <v>23</v>
      </c>
      <c r="O149" t="s">
        <v>23</v>
      </c>
      <c r="P149" t="s">
        <v>23</v>
      </c>
      <c r="Q149" t="s">
        <v>23</v>
      </c>
      <c r="R149" t="s">
        <v>23</v>
      </c>
      <c r="S149" t="s">
        <v>23</v>
      </c>
      <c r="T149" t="s">
        <v>23</v>
      </c>
      <c r="U149" t="s">
        <v>22</v>
      </c>
      <c r="V149" t="s">
        <v>22</v>
      </c>
      <c r="W149" t="s">
        <v>22</v>
      </c>
      <c r="X149" t="s">
        <v>22</v>
      </c>
      <c r="Y149" t="s">
        <v>22</v>
      </c>
      <c r="Z149" t="s">
        <v>22</v>
      </c>
      <c r="AA149" t="s">
        <v>22</v>
      </c>
      <c r="AB149" t="s">
        <v>32</v>
      </c>
      <c r="AC149" t="s">
        <v>33</v>
      </c>
      <c r="AD149" t="s">
        <v>83</v>
      </c>
      <c r="AE149" t="s">
        <v>27</v>
      </c>
      <c r="AF149" t="s">
        <v>23</v>
      </c>
      <c r="AG149" t="s">
        <v>51</v>
      </c>
      <c r="AH149" t="s">
        <v>23</v>
      </c>
      <c r="AI149" t="s">
        <v>221</v>
      </c>
      <c r="AJ149" t="s">
        <v>27</v>
      </c>
      <c r="AK149" t="s">
        <v>764</v>
      </c>
    </row>
    <row r="150" spans="1:37" hidden="1" x14ac:dyDescent="0.25">
      <c r="A150">
        <v>161</v>
      </c>
      <c r="C150">
        <v>1</v>
      </c>
      <c r="D150" t="s">
        <v>21</v>
      </c>
      <c r="E150" t="s">
        <v>25</v>
      </c>
      <c r="F150">
        <v>2001</v>
      </c>
      <c r="G150">
        <v>5</v>
      </c>
      <c r="H150" t="s">
        <v>26</v>
      </c>
      <c r="I150" t="s">
        <v>23</v>
      </c>
      <c r="M150" t="s">
        <v>22</v>
      </c>
      <c r="N150" t="s">
        <v>22</v>
      </c>
      <c r="O150" t="s">
        <v>22</v>
      </c>
      <c r="P150" t="s">
        <v>22</v>
      </c>
      <c r="Q150" t="s">
        <v>22</v>
      </c>
      <c r="R150" t="s">
        <v>22</v>
      </c>
      <c r="S150" t="s">
        <v>22</v>
      </c>
      <c r="U150" t="s">
        <v>22</v>
      </c>
      <c r="V150" t="s">
        <v>22</v>
      </c>
      <c r="W150" t="s">
        <v>22</v>
      </c>
      <c r="X150" t="s">
        <v>22</v>
      </c>
      <c r="Y150" t="s">
        <v>22</v>
      </c>
      <c r="Z150" t="s">
        <v>22</v>
      </c>
      <c r="AA150" t="s">
        <v>22</v>
      </c>
    </row>
    <row r="151" spans="1:37" x14ac:dyDescent="0.25">
      <c r="A151">
        <v>162</v>
      </c>
      <c r="B151" t="s">
        <v>24</v>
      </c>
      <c r="C151">
        <v>6</v>
      </c>
      <c r="D151" t="s">
        <v>21</v>
      </c>
      <c r="E151" t="s">
        <v>25</v>
      </c>
      <c r="F151">
        <v>2002</v>
      </c>
      <c r="G151">
        <v>16</v>
      </c>
      <c r="H151" t="s">
        <v>26</v>
      </c>
      <c r="I151" t="s">
        <v>23</v>
      </c>
      <c r="J151" t="s">
        <v>63</v>
      </c>
      <c r="K151" t="s">
        <v>30</v>
      </c>
      <c r="L151" t="s">
        <v>28</v>
      </c>
      <c r="M151" t="s">
        <v>27</v>
      </c>
      <c r="N151" t="s">
        <v>23</v>
      </c>
      <c r="O151" t="s">
        <v>23</v>
      </c>
      <c r="P151" t="s">
        <v>23</v>
      </c>
      <c r="Q151" t="s">
        <v>23</v>
      </c>
      <c r="R151" t="s">
        <v>27</v>
      </c>
      <c r="S151" t="s">
        <v>23</v>
      </c>
      <c r="T151" t="s">
        <v>27</v>
      </c>
      <c r="U151" t="s">
        <v>27</v>
      </c>
      <c r="V151" t="s">
        <v>27</v>
      </c>
      <c r="W151" t="s">
        <v>23</v>
      </c>
      <c r="X151" t="s">
        <v>23</v>
      </c>
      <c r="Y151" t="s">
        <v>23</v>
      </c>
      <c r="Z151" t="s">
        <v>23</v>
      </c>
      <c r="AA151" t="s">
        <v>23</v>
      </c>
      <c r="AB151" t="s">
        <v>47</v>
      </c>
      <c r="AC151" t="s">
        <v>41</v>
      </c>
      <c r="AD151" t="s">
        <v>34</v>
      </c>
      <c r="AE151" t="s">
        <v>27</v>
      </c>
      <c r="AF151" t="s">
        <v>23</v>
      </c>
      <c r="AG151" t="s">
        <v>35</v>
      </c>
      <c r="AH151" t="s">
        <v>23</v>
      </c>
      <c r="AI151" t="s">
        <v>232</v>
      </c>
      <c r="AJ151" t="s">
        <v>27</v>
      </c>
      <c r="AK151" t="s">
        <v>764</v>
      </c>
    </row>
    <row r="152" spans="1:37" x14ac:dyDescent="0.25">
      <c r="A152">
        <v>163</v>
      </c>
      <c r="B152" t="s">
        <v>24</v>
      </c>
      <c r="C152">
        <v>6</v>
      </c>
      <c r="D152" t="s">
        <v>21</v>
      </c>
      <c r="E152" t="s">
        <v>40</v>
      </c>
      <c r="F152">
        <v>2001</v>
      </c>
      <c r="G152">
        <v>75</v>
      </c>
      <c r="H152" t="s">
        <v>26</v>
      </c>
      <c r="I152" t="s">
        <v>23</v>
      </c>
      <c r="J152" t="s">
        <v>63</v>
      </c>
      <c r="K152" t="s">
        <v>113</v>
      </c>
      <c r="L152" t="s">
        <v>31</v>
      </c>
      <c r="M152" t="s">
        <v>27</v>
      </c>
      <c r="N152" t="s">
        <v>23</v>
      </c>
      <c r="O152" t="s">
        <v>27</v>
      </c>
      <c r="P152" t="s">
        <v>23</v>
      </c>
      <c r="Q152" t="s">
        <v>23</v>
      </c>
      <c r="R152" t="s">
        <v>27</v>
      </c>
      <c r="S152" t="s">
        <v>23</v>
      </c>
      <c r="T152" t="s">
        <v>23</v>
      </c>
      <c r="U152" t="s">
        <v>22</v>
      </c>
      <c r="V152" t="s">
        <v>22</v>
      </c>
      <c r="W152" t="s">
        <v>22</v>
      </c>
      <c r="X152" t="s">
        <v>22</v>
      </c>
      <c r="Y152" t="s">
        <v>22</v>
      </c>
      <c r="Z152" t="s">
        <v>22</v>
      </c>
      <c r="AA152" t="s">
        <v>22</v>
      </c>
      <c r="AB152" t="s">
        <v>60</v>
      </c>
      <c r="AC152" t="s">
        <v>41</v>
      </c>
      <c r="AD152" t="s">
        <v>34</v>
      </c>
      <c r="AE152" t="s">
        <v>27</v>
      </c>
      <c r="AF152" t="s">
        <v>23</v>
      </c>
      <c r="AG152" t="s">
        <v>57</v>
      </c>
      <c r="AH152" t="s">
        <v>23</v>
      </c>
      <c r="AI152" t="s">
        <v>232</v>
      </c>
      <c r="AJ152" t="s">
        <v>27</v>
      </c>
      <c r="AK152" t="s">
        <v>770</v>
      </c>
    </row>
    <row r="153" spans="1:37" hidden="1" x14ac:dyDescent="0.25">
      <c r="A153">
        <v>164</v>
      </c>
      <c r="C153">
        <v>2</v>
      </c>
      <c r="D153" t="s">
        <v>21</v>
      </c>
      <c r="E153" t="s">
        <v>25</v>
      </c>
      <c r="F153">
        <v>2001</v>
      </c>
      <c r="G153">
        <v>75015</v>
      </c>
      <c r="H153" t="s">
        <v>26</v>
      </c>
      <c r="I153" t="s">
        <v>23</v>
      </c>
      <c r="M153" t="s">
        <v>22</v>
      </c>
      <c r="N153" t="s">
        <v>22</v>
      </c>
      <c r="O153" t="s">
        <v>22</v>
      </c>
      <c r="P153" t="s">
        <v>22</v>
      </c>
      <c r="Q153" t="s">
        <v>22</v>
      </c>
      <c r="R153" t="s">
        <v>22</v>
      </c>
      <c r="S153" t="s">
        <v>22</v>
      </c>
      <c r="U153" t="s">
        <v>22</v>
      </c>
      <c r="V153" t="s">
        <v>22</v>
      </c>
      <c r="W153" t="s">
        <v>22</v>
      </c>
      <c r="X153" t="s">
        <v>22</v>
      </c>
      <c r="Y153" t="s">
        <v>22</v>
      </c>
      <c r="Z153" t="s">
        <v>22</v>
      </c>
      <c r="AA153" t="s">
        <v>22</v>
      </c>
    </row>
    <row r="154" spans="1:37" hidden="1" x14ac:dyDescent="0.25">
      <c r="A154">
        <v>165</v>
      </c>
      <c r="D154" t="s">
        <v>21</v>
      </c>
      <c r="I154" t="s">
        <v>22</v>
      </c>
      <c r="M154" t="s">
        <v>22</v>
      </c>
      <c r="N154" t="s">
        <v>22</v>
      </c>
      <c r="O154" t="s">
        <v>22</v>
      </c>
      <c r="P154" t="s">
        <v>22</v>
      </c>
      <c r="Q154" t="s">
        <v>22</v>
      </c>
      <c r="R154" t="s">
        <v>22</v>
      </c>
      <c r="S154" t="s">
        <v>22</v>
      </c>
      <c r="U154" t="s">
        <v>22</v>
      </c>
      <c r="V154" t="s">
        <v>22</v>
      </c>
      <c r="W154" t="s">
        <v>22</v>
      </c>
      <c r="X154" t="s">
        <v>22</v>
      </c>
      <c r="Y154" t="s">
        <v>22</v>
      </c>
      <c r="Z154" t="s">
        <v>22</v>
      </c>
      <c r="AA154" t="s">
        <v>22</v>
      </c>
    </row>
    <row r="155" spans="1:37" hidden="1" x14ac:dyDescent="0.25">
      <c r="A155">
        <v>166</v>
      </c>
      <c r="C155">
        <v>2</v>
      </c>
      <c r="D155" t="s">
        <v>21</v>
      </c>
      <c r="E155" t="s">
        <v>25</v>
      </c>
      <c r="F155">
        <v>1998</v>
      </c>
      <c r="G155">
        <v>92</v>
      </c>
      <c r="H155" t="s">
        <v>26</v>
      </c>
      <c r="I155" t="s">
        <v>23</v>
      </c>
      <c r="M155" t="s">
        <v>22</v>
      </c>
      <c r="N155" t="s">
        <v>22</v>
      </c>
      <c r="O155" t="s">
        <v>22</v>
      </c>
      <c r="P155" t="s">
        <v>22</v>
      </c>
      <c r="Q155" t="s">
        <v>22</v>
      </c>
      <c r="R155" t="s">
        <v>22</v>
      </c>
      <c r="S155" t="s">
        <v>22</v>
      </c>
      <c r="U155" t="s">
        <v>22</v>
      </c>
      <c r="V155" t="s">
        <v>22</v>
      </c>
      <c r="W155" t="s">
        <v>22</v>
      </c>
      <c r="X155" t="s">
        <v>22</v>
      </c>
      <c r="Y155" t="s">
        <v>22</v>
      </c>
      <c r="Z155" t="s">
        <v>22</v>
      </c>
      <c r="AA155" t="s">
        <v>22</v>
      </c>
    </row>
    <row r="156" spans="1:37" x14ac:dyDescent="0.25">
      <c r="A156">
        <v>167</v>
      </c>
      <c r="B156" t="s">
        <v>24</v>
      </c>
      <c r="C156">
        <v>6</v>
      </c>
      <c r="D156" t="s">
        <v>21</v>
      </c>
      <c r="E156" t="s">
        <v>25</v>
      </c>
      <c r="F156">
        <v>2000</v>
      </c>
      <c r="G156">
        <v>44</v>
      </c>
      <c r="H156" t="s">
        <v>26</v>
      </c>
      <c r="I156" t="s">
        <v>23</v>
      </c>
      <c r="J156" t="s">
        <v>63</v>
      </c>
      <c r="K156" t="s">
        <v>30</v>
      </c>
      <c r="L156" t="s">
        <v>28</v>
      </c>
      <c r="M156" t="s">
        <v>27</v>
      </c>
      <c r="N156" t="s">
        <v>27</v>
      </c>
      <c r="O156" t="s">
        <v>23</v>
      </c>
      <c r="P156" t="s">
        <v>23</v>
      </c>
      <c r="Q156" t="s">
        <v>23</v>
      </c>
      <c r="R156" t="s">
        <v>27</v>
      </c>
      <c r="S156" t="s">
        <v>23</v>
      </c>
      <c r="T156" t="s">
        <v>23</v>
      </c>
      <c r="U156" t="s">
        <v>22</v>
      </c>
      <c r="V156" t="s">
        <v>22</v>
      </c>
      <c r="W156" t="s">
        <v>22</v>
      </c>
      <c r="X156" t="s">
        <v>22</v>
      </c>
      <c r="Y156" t="s">
        <v>22</v>
      </c>
      <c r="Z156" t="s">
        <v>22</v>
      </c>
      <c r="AA156" t="s">
        <v>22</v>
      </c>
      <c r="AB156" t="s">
        <v>47</v>
      </c>
      <c r="AC156" t="s">
        <v>33</v>
      </c>
      <c r="AD156" t="s">
        <v>43</v>
      </c>
      <c r="AE156" t="s">
        <v>27</v>
      </c>
      <c r="AF156" t="s">
        <v>27</v>
      </c>
      <c r="AG156" t="s">
        <v>57</v>
      </c>
      <c r="AH156" t="s">
        <v>23</v>
      </c>
      <c r="AI156" t="s">
        <v>221</v>
      </c>
      <c r="AJ156" t="s">
        <v>38</v>
      </c>
      <c r="AK156" t="s">
        <v>770</v>
      </c>
    </row>
    <row r="157" spans="1:37" x14ac:dyDescent="0.25">
      <c r="A157">
        <v>168</v>
      </c>
      <c r="B157" t="s">
        <v>24</v>
      </c>
      <c r="C157">
        <v>6</v>
      </c>
      <c r="D157" t="s">
        <v>21</v>
      </c>
      <c r="E157" t="s">
        <v>25</v>
      </c>
      <c r="F157">
        <v>2001</v>
      </c>
      <c r="G157">
        <v>77</v>
      </c>
      <c r="H157" t="s">
        <v>26</v>
      </c>
      <c r="I157" t="s">
        <v>23</v>
      </c>
      <c r="J157" t="s">
        <v>63</v>
      </c>
      <c r="K157" t="s">
        <v>30</v>
      </c>
      <c r="L157" t="s">
        <v>28</v>
      </c>
      <c r="M157" t="s">
        <v>27</v>
      </c>
      <c r="N157" t="s">
        <v>23</v>
      </c>
      <c r="O157" t="s">
        <v>23</v>
      </c>
      <c r="P157" t="s">
        <v>23</v>
      </c>
      <c r="Q157" t="s">
        <v>23</v>
      </c>
      <c r="R157" t="s">
        <v>27</v>
      </c>
      <c r="S157" t="s">
        <v>23</v>
      </c>
      <c r="T157" t="s">
        <v>23</v>
      </c>
      <c r="U157" t="s">
        <v>22</v>
      </c>
      <c r="V157" t="s">
        <v>22</v>
      </c>
      <c r="W157" t="s">
        <v>22</v>
      </c>
      <c r="X157" t="s">
        <v>22</v>
      </c>
      <c r="Y157" t="s">
        <v>22</v>
      </c>
      <c r="Z157" t="s">
        <v>22</v>
      </c>
      <c r="AA157" t="s">
        <v>22</v>
      </c>
      <c r="AB157" t="s">
        <v>47</v>
      </c>
      <c r="AC157" t="s">
        <v>33</v>
      </c>
      <c r="AD157" t="s">
        <v>83</v>
      </c>
      <c r="AE157" t="s">
        <v>23</v>
      </c>
      <c r="AF157" t="s">
        <v>27</v>
      </c>
      <c r="AG157" t="s">
        <v>35</v>
      </c>
      <c r="AH157" t="s">
        <v>27</v>
      </c>
      <c r="AI157" t="s">
        <v>735</v>
      </c>
      <c r="AJ157" t="s">
        <v>23</v>
      </c>
      <c r="AK157" t="s">
        <v>774</v>
      </c>
    </row>
    <row r="158" spans="1:37" x14ac:dyDescent="0.25">
      <c r="A158">
        <v>169</v>
      </c>
      <c r="B158" t="s">
        <v>24</v>
      </c>
      <c r="C158">
        <v>6</v>
      </c>
      <c r="D158" t="s">
        <v>21</v>
      </c>
      <c r="E158" t="s">
        <v>40</v>
      </c>
      <c r="F158">
        <v>2000</v>
      </c>
      <c r="G158">
        <v>75020</v>
      </c>
      <c r="H158" t="s">
        <v>26</v>
      </c>
      <c r="I158" t="s">
        <v>23</v>
      </c>
      <c r="J158" t="s">
        <v>63</v>
      </c>
      <c r="K158" t="s">
        <v>113</v>
      </c>
      <c r="L158" t="s">
        <v>73</v>
      </c>
      <c r="M158" t="s">
        <v>23</v>
      </c>
      <c r="N158" t="s">
        <v>23</v>
      </c>
      <c r="O158" t="s">
        <v>23</v>
      </c>
      <c r="P158" t="s">
        <v>23</v>
      </c>
      <c r="Q158" t="s">
        <v>23</v>
      </c>
      <c r="R158" t="s">
        <v>27</v>
      </c>
      <c r="S158" t="s">
        <v>23</v>
      </c>
      <c r="T158" t="s">
        <v>23</v>
      </c>
      <c r="U158" t="s">
        <v>22</v>
      </c>
      <c r="V158" t="s">
        <v>22</v>
      </c>
      <c r="W158" t="s">
        <v>22</v>
      </c>
      <c r="X158" t="s">
        <v>22</v>
      </c>
      <c r="Y158" t="s">
        <v>22</v>
      </c>
      <c r="Z158" t="s">
        <v>22</v>
      </c>
      <c r="AA158" t="s">
        <v>22</v>
      </c>
      <c r="AB158" t="s">
        <v>60</v>
      </c>
      <c r="AC158" t="s">
        <v>33</v>
      </c>
      <c r="AD158" t="s">
        <v>83</v>
      </c>
      <c r="AE158" t="s">
        <v>27</v>
      </c>
      <c r="AF158" t="s">
        <v>27</v>
      </c>
      <c r="AG158" t="s">
        <v>35</v>
      </c>
      <c r="AH158" t="s">
        <v>27</v>
      </c>
      <c r="AI158" t="s">
        <v>221</v>
      </c>
      <c r="AJ158" t="s">
        <v>38</v>
      </c>
      <c r="AK158" t="s">
        <v>770</v>
      </c>
    </row>
    <row r="159" spans="1:37" x14ac:dyDescent="0.25">
      <c r="A159">
        <v>170</v>
      </c>
      <c r="B159" t="s">
        <v>24</v>
      </c>
      <c r="C159">
        <v>6</v>
      </c>
      <c r="D159" t="s">
        <v>21</v>
      </c>
      <c r="E159" t="s">
        <v>40</v>
      </c>
      <c r="F159">
        <v>2002</v>
      </c>
      <c r="G159">
        <v>95</v>
      </c>
      <c r="H159" t="s">
        <v>26</v>
      </c>
      <c r="I159" t="s">
        <v>23</v>
      </c>
      <c r="J159" t="s">
        <v>63</v>
      </c>
      <c r="K159" t="s">
        <v>113</v>
      </c>
      <c r="L159" t="s">
        <v>28</v>
      </c>
      <c r="M159" t="s">
        <v>27</v>
      </c>
      <c r="N159" t="s">
        <v>23</v>
      </c>
      <c r="O159" t="s">
        <v>27</v>
      </c>
      <c r="P159" t="s">
        <v>23</v>
      </c>
      <c r="Q159" t="s">
        <v>23</v>
      </c>
      <c r="R159" t="s">
        <v>27</v>
      </c>
      <c r="S159" t="s">
        <v>23</v>
      </c>
      <c r="T159" t="s">
        <v>23</v>
      </c>
      <c r="U159" t="s">
        <v>22</v>
      </c>
      <c r="V159" t="s">
        <v>22</v>
      </c>
      <c r="W159" t="s">
        <v>22</v>
      </c>
      <c r="X159" t="s">
        <v>22</v>
      </c>
      <c r="Y159" t="s">
        <v>22</v>
      </c>
      <c r="Z159" t="s">
        <v>22</v>
      </c>
      <c r="AA159" t="s">
        <v>22</v>
      </c>
      <c r="AB159" t="s">
        <v>60</v>
      </c>
      <c r="AC159" t="s">
        <v>41</v>
      </c>
      <c r="AD159" t="s">
        <v>34</v>
      </c>
      <c r="AE159" t="s">
        <v>27</v>
      </c>
      <c r="AF159" t="s">
        <v>27</v>
      </c>
      <c r="AG159" t="s">
        <v>51</v>
      </c>
      <c r="AH159" t="s">
        <v>27</v>
      </c>
      <c r="AI159" t="s">
        <v>174</v>
      </c>
      <c r="AJ159" t="s">
        <v>27</v>
      </c>
      <c r="AK159" t="s">
        <v>781</v>
      </c>
    </row>
    <row r="160" spans="1:37" x14ac:dyDescent="0.25">
      <c r="A160">
        <v>171</v>
      </c>
      <c r="B160" t="s">
        <v>24</v>
      </c>
      <c r="C160">
        <v>6</v>
      </c>
      <c r="D160" t="s">
        <v>21</v>
      </c>
      <c r="E160" t="s">
        <v>25</v>
      </c>
      <c r="F160">
        <v>2000</v>
      </c>
      <c r="G160">
        <v>93</v>
      </c>
      <c r="H160" t="s">
        <v>26</v>
      </c>
      <c r="I160" t="s">
        <v>23</v>
      </c>
      <c r="J160" t="s">
        <v>63</v>
      </c>
      <c r="K160" t="s">
        <v>113</v>
      </c>
      <c r="L160" t="s">
        <v>36</v>
      </c>
      <c r="M160" t="s">
        <v>27</v>
      </c>
      <c r="N160" t="s">
        <v>27</v>
      </c>
      <c r="O160" t="s">
        <v>23</v>
      </c>
      <c r="P160" t="s">
        <v>23</v>
      </c>
      <c r="Q160" t="s">
        <v>27</v>
      </c>
      <c r="R160" t="s">
        <v>27</v>
      </c>
      <c r="S160" t="s">
        <v>23</v>
      </c>
      <c r="T160" t="s">
        <v>27</v>
      </c>
      <c r="U160" t="s">
        <v>27</v>
      </c>
      <c r="V160" t="s">
        <v>27</v>
      </c>
      <c r="W160" t="s">
        <v>23</v>
      </c>
      <c r="X160" t="s">
        <v>23</v>
      </c>
      <c r="Y160" t="s">
        <v>23</v>
      </c>
      <c r="Z160" t="s">
        <v>27</v>
      </c>
      <c r="AA160" t="s">
        <v>23</v>
      </c>
      <c r="AB160" t="s">
        <v>47</v>
      </c>
      <c r="AC160" t="s">
        <v>41</v>
      </c>
      <c r="AD160" t="s">
        <v>34</v>
      </c>
      <c r="AE160" t="s">
        <v>27</v>
      </c>
      <c r="AF160" t="s">
        <v>23</v>
      </c>
      <c r="AG160" t="s">
        <v>64</v>
      </c>
      <c r="AH160" t="s">
        <v>23</v>
      </c>
      <c r="AI160" t="s">
        <v>232</v>
      </c>
      <c r="AJ160" t="s">
        <v>23</v>
      </c>
      <c r="AK160" t="s">
        <v>774</v>
      </c>
    </row>
    <row r="161" spans="1:37" x14ac:dyDescent="0.25">
      <c r="A161">
        <v>172</v>
      </c>
      <c r="B161" t="s">
        <v>24</v>
      </c>
      <c r="C161">
        <v>6</v>
      </c>
      <c r="D161" t="s">
        <v>21</v>
      </c>
      <c r="E161" t="s">
        <v>25</v>
      </c>
      <c r="F161">
        <v>1998</v>
      </c>
      <c r="G161">
        <v>92</v>
      </c>
      <c r="H161" t="s">
        <v>26</v>
      </c>
      <c r="I161" t="s">
        <v>23</v>
      </c>
      <c r="J161" t="s">
        <v>63</v>
      </c>
      <c r="K161" t="s">
        <v>30</v>
      </c>
      <c r="L161" t="s">
        <v>36</v>
      </c>
      <c r="M161" t="s">
        <v>27</v>
      </c>
      <c r="N161" t="s">
        <v>27</v>
      </c>
      <c r="O161" t="s">
        <v>27</v>
      </c>
      <c r="P161" t="s">
        <v>23</v>
      </c>
      <c r="Q161" t="s">
        <v>23</v>
      </c>
      <c r="R161" t="s">
        <v>27</v>
      </c>
      <c r="S161" t="s">
        <v>23</v>
      </c>
      <c r="T161" t="s">
        <v>23</v>
      </c>
      <c r="U161" t="s">
        <v>22</v>
      </c>
      <c r="V161" t="s">
        <v>22</v>
      </c>
      <c r="W161" t="s">
        <v>22</v>
      </c>
      <c r="X161" t="s">
        <v>22</v>
      </c>
      <c r="Y161" t="s">
        <v>22</v>
      </c>
      <c r="Z161" t="s">
        <v>22</v>
      </c>
      <c r="AA161" t="s">
        <v>22</v>
      </c>
      <c r="AB161" t="s">
        <v>32</v>
      </c>
      <c r="AC161" t="s">
        <v>41</v>
      </c>
      <c r="AD161" t="s">
        <v>34</v>
      </c>
      <c r="AE161" t="s">
        <v>23</v>
      </c>
      <c r="AF161" t="s">
        <v>23</v>
      </c>
      <c r="AG161" t="s">
        <v>35</v>
      </c>
      <c r="AH161" t="s">
        <v>23</v>
      </c>
      <c r="AI161" t="s">
        <v>726</v>
      </c>
      <c r="AJ161" t="s">
        <v>38</v>
      </c>
      <c r="AK161" t="s">
        <v>336</v>
      </c>
    </row>
    <row r="162" spans="1:37" x14ac:dyDescent="0.25">
      <c r="A162">
        <v>173</v>
      </c>
      <c r="B162" t="s">
        <v>24</v>
      </c>
      <c r="C162">
        <v>6</v>
      </c>
      <c r="D162" t="s">
        <v>21</v>
      </c>
      <c r="E162" t="s">
        <v>25</v>
      </c>
      <c r="F162">
        <v>2001</v>
      </c>
      <c r="G162">
        <v>93</v>
      </c>
      <c r="H162" t="s">
        <v>26</v>
      </c>
      <c r="I162" t="s">
        <v>23</v>
      </c>
      <c r="J162" t="s">
        <v>63</v>
      </c>
      <c r="K162" t="s">
        <v>30</v>
      </c>
      <c r="L162" t="s">
        <v>31</v>
      </c>
      <c r="M162" t="s">
        <v>27</v>
      </c>
      <c r="N162" t="s">
        <v>27</v>
      </c>
      <c r="O162" t="s">
        <v>23</v>
      </c>
      <c r="P162" t="s">
        <v>23</v>
      </c>
      <c r="Q162" t="s">
        <v>23</v>
      </c>
      <c r="R162" t="s">
        <v>27</v>
      </c>
      <c r="S162" t="s">
        <v>23</v>
      </c>
      <c r="T162" t="s">
        <v>27</v>
      </c>
      <c r="U162" t="s">
        <v>23</v>
      </c>
      <c r="V162" t="s">
        <v>27</v>
      </c>
      <c r="W162" t="s">
        <v>23</v>
      </c>
      <c r="X162" t="s">
        <v>23</v>
      </c>
      <c r="Y162" t="s">
        <v>23</v>
      </c>
      <c r="Z162" t="s">
        <v>23</v>
      </c>
      <c r="AA162" t="s">
        <v>27</v>
      </c>
      <c r="AB162" t="s">
        <v>47</v>
      </c>
      <c r="AC162" t="s">
        <v>33</v>
      </c>
      <c r="AD162" t="s">
        <v>43</v>
      </c>
      <c r="AE162" t="s">
        <v>27</v>
      </c>
      <c r="AF162" t="s">
        <v>23</v>
      </c>
      <c r="AG162" t="s">
        <v>74</v>
      </c>
      <c r="AH162" t="s">
        <v>27</v>
      </c>
      <c r="AI162" t="s">
        <v>232</v>
      </c>
      <c r="AJ162" t="s">
        <v>27</v>
      </c>
      <c r="AK162" t="s">
        <v>336</v>
      </c>
    </row>
    <row r="163" spans="1:37" x14ac:dyDescent="0.25">
      <c r="A163">
        <v>174</v>
      </c>
      <c r="B163" t="s">
        <v>24</v>
      </c>
      <c r="C163">
        <v>6</v>
      </c>
      <c r="D163" t="s">
        <v>21</v>
      </c>
      <c r="E163" t="s">
        <v>25</v>
      </c>
      <c r="F163">
        <v>2002</v>
      </c>
      <c r="G163">
        <v>94</v>
      </c>
      <c r="H163" t="s">
        <v>26</v>
      </c>
      <c r="I163" t="s">
        <v>23</v>
      </c>
      <c r="J163" t="s">
        <v>63</v>
      </c>
      <c r="K163" t="s">
        <v>30</v>
      </c>
      <c r="L163" t="s">
        <v>36</v>
      </c>
      <c r="M163" t="s">
        <v>27</v>
      </c>
      <c r="N163" t="s">
        <v>23</v>
      </c>
      <c r="O163" t="s">
        <v>23</v>
      </c>
      <c r="P163" t="s">
        <v>23</v>
      </c>
      <c r="Q163" t="s">
        <v>23</v>
      </c>
      <c r="R163" t="s">
        <v>27</v>
      </c>
      <c r="S163" t="s">
        <v>23</v>
      </c>
      <c r="T163" t="s">
        <v>23</v>
      </c>
      <c r="U163" t="s">
        <v>22</v>
      </c>
      <c r="V163" t="s">
        <v>22</v>
      </c>
      <c r="W163" t="s">
        <v>22</v>
      </c>
      <c r="X163" t="s">
        <v>22</v>
      </c>
      <c r="Y163" t="s">
        <v>22</v>
      </c>
      <c r="Z163" t="s">
        <v>22</v>
      </c>
      <c r="AA163" t="s">
        <v>22</v>
      </c>
      <c r="AB163" t="s">
        <v>60</v>
      </c>
      <c r="AC163" t="s">
        <v>41</v>
      </c>
      <c r="AD163" t="s">
        <v>43</v>
      </c>
      <c r="AE163" t="s">
        <v>23</v>
      </c>
      <c r="AF163" t="s">
        <v>23</v>
      </c>
      <c r="AG163" t="s">
        <v>51</v>
      </c>
      <c r="AH163" t="s">
        <v>27</v>
      </c>
      <c r="AI163" t="s">
        <v>736</v>
      </c>
      <c r="AJ163" t="s">
        <v>23</v>
      </c>
      <c r="AK163" t="s">
        <v>770</v>
      </c>
    </row>
    <row r="164" spans="1:37" x14ac:dyDescent="0.25">
      <c r="A164">
        <v>175</v>
      </c>
      <c r="B164" t="s">
        <v>24</v>
      </c>
      <c r="C164">
        <v>6</v>
      </c>
      <c r="D164" t="s">
        <v>21</v>
      </c>
      <c r="E164" t="s">
        <v>25</v>
      </c>
      <c r="F164">
        <v>2003</v>
      </c>
      <c r="G164">
        <v>22</v>
      </c>
      <c r="H164" t="s">
        <v>26</v>
      </c>
      <c r="I164" t="s">
        <v>23</v>
      </c>
      <c r="J164" t="s">
        <v>29</v>
      </c>
      <c r="K164" t="s">
        <v>113</v>
      </c>
      <c r="L164" t="s">
        <v>31</v>
      </c>
      <c r="M164" t="s">
        <v>27</v>
      </c>
      <c r="N164" t="s">
        <v>23</v>
      </c>
      <c r="O164" t="s">
        <v>23</v>
      </c>
      <c r="P164" t="s">
        <v>23</v>
      </c>
      <c r="Q164" t="s">
        <v>23</v>
      </c>
      <c r="R164" t="s">
        <v>27</v>
      </c>
      <c r="S164" t="s">
        <v>23</v>
      </c>
      <c r="T164" t="s">
        <v>23</v>
      </c>
      <c r="U164" t="s">
        <v>22</v>
      </c>
      <c r="V164" t="s">
        <v>22</v>
      </c>
      <c r="W164" t="s">
        <v>22</v>
      </c>
      <c r="X164" t="s">
        <v>22</v>
      </c>
      <c r="Y164" t="s">
        <v>22</v>
      </c>
      <c r="Z164" t="s">
        <v>22</v>
      </c>
      <c r="AA164" t="s">
        <v>22</v>
      </c>
      <c r="AB164" t="s">
        <v>60</v>
      </c>
      <c r="AC164" t="s">
        <v>41</v>
      </c>
      <c r="AD164" t="s">
        <v>43</v>
      </c>
      <c r="AE164" t="s">
        <v>27</v>
      </c>
      <c r="AF164" t="s">
        <v>23</v>
      </c>
      <c r="AG164" t="s">
        <v>64</v>
      </c>
      <c r="AH164" t="s">
        <v>27</v>
      </c>
      <c r="AI164" t="s">
        <v>232</v>
      </c>
      <c r="AJ164" t="s">
        <v>27</v>
      </c>
      <c r="AK164" t="s">
        <v>232</v>
      </c>
    </row>
    <row r="165" spans="1:37" x14ac:dyDescent="0.25">
      <c r="A165">
        <v>176</v>
      </c>
      <c r="B165" t="s">
        <v>24</v>
      </c>
      <c r="C165">
        <v>6</v>
      </c>
      <c r="D165" t="s">
        <v>21</v>
      </c>
      <c r="E165" t="s">
        <v>40</v>
      </c>
      <c r="F165">
        <v>2000</v>
      </c>
      <c r="G165">
        <v>75</v>
      </c>
      <c r="H165" t="s">
        <v>54</v>
      </c>
      <c r="I165" t="s">
        <v>23</v>
      </c>
      <c r="J165" t="s">
        <v>29</v>
      </c>
      <c r="K165" t="s">
        <v>30</v>
      </c>
      <c r="L165" t="s">
        <v>73</v>
      </c>
      <c r="M165" t="s">
        <v>27</v>
      </c>
      <c r="N165" t="s">
        <v>27</v>
      </c>
      <c r="O165" t="s">
        <v>27</v>
      </c>
      <c r="P165" t="s">
        <v>23</v>
      </c>
      <c r="Q165" t="s">
        <v>23</v>
      </c>
      <c r="R165" t="s">
        <v>27</v>
      </c>
      <c r="S165" t="s">
        <v>23</v>
      </c>
      <c r="T165" t="s">
        <v>23</v>
      </c>
      <c r="U165" t="s">
        <v>22</v>
      </c>
      <c r="V165" t="s">
        <v>22</v>
      </c>
      <c r="W165" t="s">
        <v>22</v>
      </c>
      <c r="X165" t="s">
        <v>22</v>
      </c>
      <c r="Y165" t="s">
        <v>22</v>
      </c>
      <c r="Z165" t="s">
        <v>22</v>
      </c>
      <c r="AA165" t="s">
        <v>22</v>
      </c>
      <c r="AB165" t="s">
        <v>32</v>
      </c>
      <c r="AC165" t="s">
        <v>33</v>
      </c>
      <c r="AD165" t="s">
        <v>43</v>
      </c>
      <c r="AE165" t="s">
        <v>27</v>
      </c>
      <c r="AF165" t="s">
        <v>23</v>
      </c>
      <c r="AG165" t="s">
        <v>51</v>
      </c>
      <c r="AH165" t="s">
        <v>27</v>
      </c>
      <c r="AI165" t="s">
        <v>735</v>
      </c>
      <c r="AJ165" t="s">
        <v>23</v>
      </c>
      <c r="AK165" t="s">
        <v>232</v>
      </c>
    </row>
    <row r="166" spans="1:37" x14ac:dyDescent="0.25">
      <c r="A166">
        <v>177</v>
      </c>
      <c r="B166" t="s">
        <v>24</v>
      </c>
      <c r="C166">
        <v>6</v>
      </c>
      <c r="D166" t="s">
        <v>21</v>
      </c>
      <c r="E166" t="s">
        <v>40</v>
      </c>
      <c r="F166">
        <v>2000</v>
      </c>
      <c r="G166">
        <v>93</v>
      </c>
      <c r="H166" t="s">
        <v>26</v>
      </c>
      <c r="I166" t="s">
        <v>23</v>
      </c>
      <c r="J166" t="s">
        <v>63</v>
      </c>
      <c r="K166" t="s">
        <v>30</v>
      </c>
      <c r="L166" t="s">
        <v>36</v>
      </c>
      <c r="M166" t="s">
        <v>27</v>
      </c>
      <c r="N166" t="s">
        <v>27</v>
      </c>
      <c r="O166" t="s">
        <v>23</v>
      </c>
      <c r="P166" t="s">
        <v>23</v>
      </c>
      <c r="Q166" t="s">
        <v>23</v>
      </c>
      <c r="R166" t="s">
        <v>27</v>
      </c>
      <c r="S166" t="s">
        <v>23</v>
      </c>
      <c r="T166" t="s">
        <v>27</v>
      </c>
      <c r="U166" t="s">
        <v>23</v>
      </c>
      <c r="V166" t="s">
        <v>27</v>
      </c>
      <c r="W166" t="s">
        <v>23</v>
      </c>
      <c r="X166" t="s">
        <v>23</v>
      </c>
      <c r="Y166" t="s">
        <v>23</v>
      </c>
      <c r="Z166" t="s">
        <v>23</v>
      </c>
      <c r="AA166" t="s">
        <v>23</v>
      </c>
      <c r="AB166" t="s">
        <v>32</v>
      </c>
      <c r="AC166" t="s">
        <v>71</v>
      </c>
      <c r="AD166" t="s">
        <v>34</v>
      </c>
      <c r="AE166" t="s">
        <v>27</v>
      </c>
      <c r="AF166" t="s">
        <v>23</v>
      </c>
      <c r="AG166" t="s">
        <v>51</v>
      </c>
      <c r="AH166" t="s">
        <v>27</v>
      </c>
      <c r="AI166" t="s">
        <v>232</v>
      </c>
      <c r="AJ166" t="s">
        <v>23</v>
      </c>
      <c r="AK166" t="s">
        <v>232</v>
      </c>
    </row>
    <row r="167" spans="1:37" hidden="1" x14ac:dyDescent="0.25">
      <c r="A167">
        <v>178</v>
      </c>
      <c r="C167">
        <v>1</v>
      </c>
      <c r="D167" t="s">
        <v>21</v>
      </c>
      <c r="E167" t="s">
        <v>40</v>
      </c>
      <c r="F167">
        <v>2001</v>
      </c>
      <c r="G167">
        <v>94</v>
      </c>
      <c r="H167" t="s">
        <v>54</v>
      </c>
      <c r="I167" t="s">
        <v>23</v>
      </c>
      <c r="M167" t="s">
        <v>22</v>
      </c>
      <c r="N167" t="s">
        <v>22</v>
      </c>
      <c r="O167" t="s">
        <v>22</v>
      </c>
      <c r="P167" t="s">
        <v>22</v>
      </c>
      <c r="Q167" t="s">
        <v>22</v>
      </c>
      <c r="R167" t="s">
        <v>22</v>
      </c>
      <c r="S167" t="s">
        <v>22</v>
      </c>
      <c r="U167" t="s">
        <v>22</v>
      </c>
      <c r="V167" t="s">
        <v>22</v>
      </c>
      <c r="W167" t="s">
        <v>22</v>
      </c>
      <c r="X167" t="s">
        <v>22</v>
      </c>
      <c r="Y167" t="s">
        <v>22</v>
      </c>
      <c r="Z167" t="s">
        <v>22</v>
      </c>
      <c r="AA167" t="s">
        <v>22</v>
      </c>
    </row>
    <row r="168" spans="1:37" x14ac:dyDescent="0.25">
      <c r="A168">
        <v>179</v>
      </c>
      <c r="B168" t="s">
        <v>24</v>
      </c>
      <c r="C168">
        <v>6</v>
      </c>
      <c r="D168" t="s">
        <v>21</v>
      </c>
      <c r="E168" t="s">
        <v>40</v>
      </c>
      <c r="F168">
        <v>2001</v>
      </c>
      <c r="G168">
        <v>94</v>
      </c>
      <c r="H168" t="s">
        <v>26</v>
      </c>
      <c r="I168" t="s">
        <v>23</v>
      </c>
      <c r="J168" t="s">
        <v>63</v>
      </c>
      <c r="K168" t="s">
        <v>30</v>
      </c>
      <c r="L168" t="s">
        <v>31</v>
      </c>
      <c r="M168" t="s">
        <v>27</v>
      </c>
      <c r="N168" t="s">
        <v>27</v>
      </c>
      <c r="O168" t="s">
        <v>27</v>
      </c>
      <c r="P168" t="s">
        <v>23</v>
      </c>
      <c r="Q168" t="s">
        <v>23</v>
      </c>
      <c r="R168" t="s">
        <v>27</v>
      </c>
      <c r="S168" t="s">
        <v>23</v>
      </c>
      <c r="T168" t="s">
        <v>23</v>
      </c>
      <c r="U168" t="s">
        <v>22</v>
      </c>
      <c r="V168" t="s">
        <v>22</v>
      </c>
      <c r="W168" t="s">
        <v>22</v>
      </c>
      <c r="X168" t="s">
        <v>22</v>
      </c>
      <c r="Y168" t="s">
        <v>22</v>
      </c>
      <c r="Z168" t="s">
        <v>22</v>
      </c>
      <c r="AA168" t="s">
        <v>22</v>
      </c>
      <c r="AB168" t="s">
        <v>47</v>
      </c>
      <c r="AC168" t="s">
        <v>71</v>
      </c>
      <c r="AD168" t="s">
        <v>43</v>
      </c>
      <c r="AE168" t="s">
        <v>27</v>
      </c>
      <c r="AF168" t="s">
        <v>23</v>
      </c>
      <c r="AG168" t="s">
        <v>74</v>
      </c>
      <c r="AH168" t="s">
        <v>27</v>
      </c>
      <c r="AI168" t="s">
        <v>232</v>
      </c>
      <c r="AJ168" t="s">
        <v>27</v>
      </c>
      <c r="AK168" t="s">
        <v>775</v>
      </c>
    </row>
    <row r="169" spans="1:37" x14ac:dyDescent="0.25">
      <c r="A169">
        <v>180</v>
      </c>
      <c r="B169" t="s">
        <v>24</v>
      </c>
      <c r="C169">
        <v>6</v>
      </c>
      <c r="D169" t="s">
        <v>21</v>
      </c>
      <c r="E169" t="s">
        <v>25</v>
      </c>
      <c r="F169">
        <v>2001</v>
      </c>
      <c r="G169">
        <v>89</v>
      </c>
      <c r="H169" t="s">
        <v>26</v>
      </c>
      <c r="I169" t="s">
        <v>23</v>
      </c>
      <c r="J169" t="s">
        <v>63</v>
      </c>
      <c r="K169" t="s">
        <v>113</v>
      </c>
      <c r="L169" t="s">
        <v>28</v>
      </c>
      <c r="M169" t="s">
        <v>27</v>
      </c>
      <c r="N169" t="s">
        <v>27</v>
      </c>
      <c r="O169" t="s">
        <v>27</v>
      </c>
      <c r="P169" t="s">
        <v>23</v>
      </c>
      <c r="Q169" t="s">
        <v>23</v>
      </c>
      <c r="R169" t="s">
        <v>27</v>
      </c>
      <c r="S169" t="s">
        <v>23</v>
      </c>
      <c r="T169" t="s">
        <v>27</v>
      </c>
      <c r="U169" t="s">
        <v>23</v>
      </c>
      <c r="V169" t="s">
        <v>27</v>
      </c>
      <c r="W169" t="s">
        <v>23</v>
      </c>
      <c r="X169" t="s">
        <v>23</v>
      </c>
      <c r="Y169" t="s">
        <v>23</v>
      </c>
      <c r="Z169" t="s">
        <v>23</v>
      </c>
      <c r="AA169" t="s">
        <v>23</v>
      </c>
      <c r="AB169" t="s">
        <v>47</v>
      </c>
      <c r="AC169" t="s">
        <v>33</v>
      </c>
      <c r="AD169" t="s">
        <v>83</v>
      </c>
      <c r="AE169" t="s">
        <v>27</v>
      </c>
      <c r="AF169" t="s">
        <v>27</v>
      </c>
      <c r="AG169" t="s">
        <v>51</v>
      </c>
      <c r="AH169" t="s">
        <v>27</v>
      </c>
      <c r="AI169" t="s">
        <v>232</v>
      </c>
      <c r="AJ169" t="s">
        <v>27</v>
      </c>
      <c r="AK169" t="s">
        <v>336</v>
      </c>
    </row>
    <row r="170" spans="1:37" x14ac:dyDescent="0.25">
      <c r="A170">
        <v>181</v>
      </c>
      <c r="B170" t="s">
        <v>24</v>
      </c>
      <c r="C170">
        <v>6</v>
      </c>
      <c r="D170" t="s">
        <v>21</v>
      </c>
      <c r="E170" t="s">
        <v>25</v>
      </c>
      <c r="F170">
        <v>2002</v>
      </c>
      <c r="G170">
        <v>35</v>
      </c>
      <c r="H170" t="s">
        <v>26</v>
      </c>
      <c r="I170" t="s">
        <v>23</v>
      </c>
      <c r="J170" t="s">
        <v>29</v>
      </c>
      <c r="K170" t="s">
        <v>113</v>
      </c>
      <c r="L170" t="s">
        <v>31</v>
      </c>
      <c r="M170" t="s">
        <v>27</v>
      </c>
      <c r="N170" t="s">
        <v>27</v>
      </c>
      <c r="O170" t="s">
        <v>27</v>
      </c>
      <c r="P170" t="s">
        <v>23</v>
      </c>
      <c r="Q170" t="s">
        <v>23</v>
      </c>
      <c r="R170" t="s">
        <v>27</v>
      </c>
      <c r="S170" t="s">
        <v>23</v>
      </c>
      <c r="T170" t="s">
        <v>23</v>
      </c>
      <c r="U170" t="s">
        <v>22</v>
      </c>
      <c r="V170" t="s">
        <v>22</v>
      </c>
      <c r="W170" t="s">
        <v>22</v>
      </c>
      <c r="X170" t="s">
        <v>22</v>
      </c>
      <c r="Y170" t="s">
        <v>22</v>
      </c>
      <c r="Z170" t="s">
        <v>22</v>
      </c>
      <c r="AA170" t="s">
        <v>22</v>
      </c>
      <c r="AB170" t="s">
        <v>47</v>
      </c>
      <c r="AC170" t="s">
        <v>41</v>
      </c>
      <c r="AD170" t="s">
        <v>34</v>
      </c>
      <c r="AE170" t="s">
        <v>27</v>
      </c>
      <c r="AF170" t="s">
        <v>23</v>
      </c>
      <c r="AG170" t="s">
        <v>64</v>
      </c>
      <c r="AH170" t="s">
        <v>23</v>
      </c>
      <c r="AI170" t="s">
        <v>232</v>
      </c>
      <c r="AJ170" t="s">
        <v>27</v>
      </c>
      <c r="AK170" t="s">
        <v>232</v>
      </c>
    </row>
    <row r="171" spans="1:37" x14ac:dyDescent="0.25">
      <c r="A171">
        <v>182</v>
      </c>
      <c r="B171" t="s">
        <v>24</v>
      </c>
      <c r="C171">
        <v>6</v>
      </c>
      <c r="D171" t="s">
        <v>21</v>
      </c>
      <c r="E171" t="s">
        <v>40</v>
      </c>
      <c r="F171">
        <v>2001</v>
      </c>
      <c r="G171">
        <v>75</v>
      </c>
      <c r="H171" t="s">
        <v>26</v>
      </c>
      <c r="I171" t="s">
        <v>23</v>
      </c>
      <c r="J171" t="s">
        <v>63</v>
      </c>
      <c r="K171" t="s">
        <v>128</v>
      </c>
      <c r="L171" t="s">
        <v>73</v>
      </c>
      <c r="M171" t="s">
        <v>23</v>
      </c>
      <c r="N171" t="s">
        <v>23</v>
      </c>
      <c r="O171" t="s">
        <v>23</v>
      </c>
      <c r="P171" t="s">
        <v>23</v>
      </c>
      <c r="Q171" t="s">
        <v>23</v>
      </c>
      <c r="R171" t="s">
        <v>27</v>
      </c>
      <c r="S171" t="s">
        <v>23</v>
      </c>
      <c r="T171" t="s">
        <v>27</v>
      </c>
      <c r="U171" t="s">
        <v>23</v>
      </c>
      <c r="V171" t="s">
        <v>27</v>
      </c>
      <c r="W171" t="s">
        <v>23</v>
      </c>
      <c r="X171" t="s">
        <v>23</v>
      </c>
      <c r="Y171" t="s">
        <v>23</v>
      </c>
      <c r="Z171" t="s">
        <v>23</v>
      </c>
      <c r="AA171" t="s">
        <v>23</v>
      </c>
      <c r="AB171" t="s">
        <v>60</v>
      </c>
      <c r="AC171" t="s">
        <v>33</v>
      </c>
      <c r="AD171" t="s">
        <v>123</v>
      </c>
      <c r="AE171" t="s">
        <v>27</v>
      </c>
      <c r="AF171" t="s">
        <v>27</v>
      </c>
      <c r="AG171" t="s">
        <v>51</v>
      </c>
      <c r="AH171" t="s">
        <v>27</v>
      </c>
      <c r="AI171" t="s">
        <v>232</v>
      </c>
      <c r="AJ171" t="s">
        <v>38</v>
      </c>
      <c r="AK171" t="s">
        <v>232</v>
      </c>
    </row>
    <row r="172" spans="1:37" hidden="1" x14ac:dyDescent="0.25">
      <c r="A172">
        <v>183</v>
      </c>
      <c r="C172">
        <v>1</v>
      </c>
      <c r="D172" t="s">
        <v>21</v>
      </c>
      <c r="E172" t="s">
        <v>40</v>
      </c>
      <c r="F172">
        <v>2002</v>
      </c>
      <c r="G172">
        <v>95</v>
      </c>
      <c r="H172" t="s">
        <v>26</v>
      </c>
      <c r="I172" t="s">
        <v>23</v>
      </c>
      <c r="M172" t="s">
        <v>22</v>
      </c>
      <c r="N172" t="s">
        <v>22</v>
      </c>
      <c r="O172" t="s">
        <v>22</v>
      </c>
      <c r="P172" t="s">
        <v>22</v>
      </c>
      <c r="Q172" t="s">
        <v>22</v>
      </c>
      <c r="R172" t="s">
        <v>22</v>
      </c>
      <c r="S172" t="s">
        <v>22</v>
      </c>
      <c r="U172" t="s">
        <v>22</v>
      </c>
      <c r="V172" t="s">
        <v>22</v>
      </c>
      <c r="W172" t="s">
        <v>22</v>
      </c>
      <c r="X172" t="s">
        <v>22</v>
      </c>
      <c r="Y172" t="s">
        <v>22</v>
      </c>
      <c r="Z172" t="s">
        <v>22</v>
      </c>
      <c r="AA172" t="s">
        <v>22</v>
      </c>
    </row>
    <row r="173" spans="1:37" x14ac:dyDescent="0.25">
      <c r="A173">
        <v>184</v>
      </c>
      <c r="B173" t="s">
        <v>24</v>
      </c>
      <c r="C173">
        <v>6</v>
      </c>
      <c r="D173" t="s">
        <v>21</v>
      </c>
      <c r="E173" t="s">
        <v>40</v>
      </c>
      <c r="F173">
        <v>2002</v>
      </c>
      <c r="G173">
        <v>95</v>
      </c>
      <c r="H173" t="s">
        <v>26</v>
      </c>
      <c r="I173" t="s">
        <v>23</v>
      </c>
      <c r="J173" t="s">
        <v>63</v>
      </c>
      <c r="K173" t="s">
        <v>113</v>
      </c>
      <c r="L173" t="s">
        <v>73</v>
      </c>
      <c r="M173" t="s">
        <v>27</v>
      </c>
      <c r="N173" t="s">
        <v>23</v>
      </c>
      <c r="O173" t="s">
        <v>23</v>
      </c>
      <c r="P173" t="s">
        <v>23</v>
      </c>
      <c r="Q173" t="s">
        <v>23</v>
      </c>
      <c r="R173" t="s">
        <v>27</v>
      </c>
      <c r="S173" t="s">
        <v>23</v>
      </c>
      <c r="T173" t="s">
        <v>23</v>
      </c>
      <c r="U173" t="s">
        <v>22</v>
      </c>
      <c r="V173" t="s">
        <v>22</v>
      </c>
      <c r="W173" t="s">
        <v>22</v>
      </c>
      <c r="X173" t="s">
        <v>22</v>
      </c>
      <c r="Y173" t="s">
        <v>22</v>
      </c>
      <c r="Z173" t="s">
        <v>22</v>
      </c>
      <c r="AA173" t="s">
        <v>22</v>
      </c>
      <c r="AB173" t="s">
        <v>47</v>
      </c>
      <c r="AC173" t="s">
        <v>33</v>
      </c>
      <c r="AD173" t="s">
        <v>123</v>
      </c>
      <c r="AE173" t="s">
        <v>23</v>
      </c>
      <c r="AF173" t="s">
        <v>27</v>
      </c>
      <c r="AG173" t="s">
        <v>57</v>
      </c>
      <c r="AH173" t="s">
        <v>23</v>
      </c>
      <c r="AI173" t="s">
        <v>174</v>
      </c>
      <c r="AJ173" t="s">
        <v>23</v>
      </c>
      <c r="AK173" t="s">
        <v>770</v>
      </c>
    </row>
    <row r="174" spans="1:37" x14ac:dyDescent="0.25">
      <c r="A174">
        <v>185</v>
      </c>
      <c r="B174" t="s">
        <v>24</v>
      </c>
      <c r="C174">
        <v>6</v>
      </c>
      <c r="D174" t="s">
        <v>21</v>
      </c>
      <c r="E174" t="s">
        <v>40</v>
      </c>
      <c r="F174">
        <v>2002</v>
      </c>
      <c r="G174">
        <v>93</v>
      </c>
      <c r="H174" t="s">
        <v>26</v>
      </c>
      <c r="I174" t="s">
        <v>23</v>
      </c>
      <c r="J174" t="s">
        <v>29</v>
      </c>
      <c r="K174" t="s">
        <v>67</v>
      </c>
      <c r="L174" t="s">
        <v>36</v>
      </c>
      <c r="M174" t="s">
        <v>27</v>
      </c>
      <c r="N174" t="s">
        <v>23</v>
      </c>
      <c r="O174" t="s">
        <v>27</v>
      </c>
      <c r="P174" t="s">
        <v>23</v>
      </c>
      <c r="Q174" t="s">
        <v>23</v>
      </c>
      <c r="R174" t="s">
        <v>27</v>
      </c>
      <c r="S174" t="s">
        <v>23</v>
      </c>
      <c r="T174" t="s">
        <v>23</v>
      </c>
      <c r="U174" t="s">
        <v>22</v>
      </c>
      <c r="V174" t="s">
        <v>22</v>
      </c>
      <c r="W174" t="s">
        <v>22</v>
      </c>
      <c r="X174" t="s">
        <v>22</v>
      </c>
      <c r="Y174" t="s">
        <v>22</v>
      </c>
      <c r="Z174" t="s">
        <v>22</v>
      </c>
      <c r="AA174" t="s">
        <v>22</v>
      </c>
      <c r="AB174" t="s">
        <v>32</v>
      </c>
      <c r="AC174" t="s">
        <v>41</v>
      </c>
      <c r="AD174" t="s">
        <v>34</v>
      </c>
      <c r="AE174" t="s">
        <v>23</v>
      </c>
      <c r="AF174" t="s">
        <v>27</v>
      </c>
      <c r="AG174" t="s">
        <v>74</v>
      </c>
      <c r="AH174" t="s">
        <v>23</v>
      </c>
      <c r="AI174" t="s">
        <v>232</v>
      </c>
      <c r="AJ174" t="s">
        <v>38</v>
      </c>
      <c r="AK174" t="s">
        <v>232</v>
      </c>
    </row>
    <row r="175" spans="1:37" x14ac:dyDescent="0.25">
      <c r="A175">
        <v>186</v>
      </c>
      <c r="B175" t="s">
        <v>24</v>
      </c>
      <c r="C175">
        <v>6</v>
      </c>
      <c r="D175" t="s">
        <v>21</v>
      </c>
      <c r="E175" t="s">
        <v>25</v>
      </c>
      <c r="F175">
        <v>2000</v>
      </c>
      <c r="G175">
        <v>38</v>
      </c>
      <c r="H175" t="s">
        <v>26</v>
      </c>
      <c r="I175" t="s">
        <v>23</v>
      </c>
      <c r="J175" t="s">
        <v>29</v>
      </c>
      <c r="K175" t="s">
        <v>67</v>
      </c>
      <c r="L175" t="s">
        <v>31</v>
      </c>
      <c r="M175" t="s">
        <v>27</v>
      </c>
      <c r="N175" t="s">
        <v>27</v>
      </c>
      <c r="O175" t="s">
        <v>23</v>
      </c>
      <c r="P175" t="s">
        <v>23</v>
      </c>
      <c r="Q175" t="s">
        <v>23</v>
      </c>
      <c r="R175" t="s">
        <v>27</v>
      </c>
      <c r="S175" t="s">
        <v>23</v>
      </c>
      <c r="T175" t="s">
        <v>27</v>
      </c>
      <c r="U175" t="s">
        <v>23</v>
      </c>
      <c r="V175" t="s">
        <v>27</v>
      </c>
      <c r="W175" t="s">
        <v>23</v>
      </c>
      <c r="X175" t="s">
        <v>23</v>
      </c>
      <c r="Y175" t="s">
        <v>27</v>
      </c>
      <c r="Z175" t="s">
        <v>27</v>
      </c>
      <c r="AA175" t="s">
        <v>23</v>
      </c>
      <c r="AB175" t="s">
        <v>32</v>
      </c>
      <c r="AC175" t="s">
        <v>33</v>
      </c>
      <c r="AD175" t="s">
        <v>34</v>
      </c>
      <c r="AE175" t="s">
        <v>23</v>
      </c>
      <c r="AF175" t="s">
        <v>27</v>
      </c>
      <c r="AG175" t="s">
        <v>57</v>
      </c>
      <c r="AH175" t="s">
        <v>23</v>
      </c>
      <c r="AI175" t="s">
        <v>726</v>
      </c>
      <c r="AJ175" t="s">
        <v>27</v>
      </c>
      <c r="AK175" t="s">
        <v>770</v>
      </c>
    </row>
    <row r="176" spans="1:37" x14ac:dyDescent="0.25">
      <c r="A176">
        <v>187</v>
      </c>
      <c r="B176" t="s">
        <v>24</v>
      </c>
      <c r="C176">
        <v>6</v>
      </c>
      <c r="D176" t="s">
        <v>21</v>
      </c>
      <c r="E176" t="s">
        <v>25</v>
      </c>
      <c r="F176">
        <v>2002</v>
      </c>
      <c r="G176">
        <v>27000</v>
      </c>
      <c r="H176" t="s">
        <v>26</v>
      </c>
      <c r="I176" t="s">
        <v>23</v>
      </c>
      <c r="J176" t="s">
        <v>50</v>
      </c>
      <c r="K176" t="s">
        <v>67</v>
      </c>
      <c r="L176" t="s">
        <v>36</v>
      </c>
      <c r="M176" t="s">
        <v>27</v>
      </c>
      <c r="N176" t="s">
        <v>23</v>
      </c>
      <c r="O176" t="s">
        <v>23</v>
      </c>
      <c r="P176" t="s">
        <v>23</v>
      </c>
      <c r="Q176" t="s">
        <v>23</v>
      </c>
      <c r="R176" t="s">
        <v>27</v>
      </c>
      <c r="S176" t="s">
        <v>23</v>
      </c>
      <c r="T176" t="s">
        <v>27</v>
      </c>
      <c r="U176" t="s">
        <v>23</v>
      </c>
      <c r="V176" t="s">
        <v>23</v>
      </c>
      <c r="W176" t="s">
        <v>23</v>
      </c>
      <c r="X176" t="s">
        <v>23</v>
      </c>
      <c r="Y176" t="s">
        <v>23</v>
      </c>
      <c r="Z176" t="s">
        <v>27</v>
      </c>
      <c r="AA176" t="s">
        <v>23</v>
      </c>
      <c r="AB176" t="s">
        <v>47</v>
      </c>
      <c r="AC176" t="s">
        <v>41</v>
      </c>
      <c r="AD176" t="s">
        <v>34</v>
      </c>
      <c r="AE176" t="s">
        <v>23</v>
      </c>
      <c r="AF176" t="s">
        <v>27</v>
      </c>
      <c r="AG176" t="s">
        <v>35</v>
      </c>
      <c r="AH176" t="s">
        <v>23</v>
      </c>
      <c r="AI176" t="s">
        <v>221</v>
      </c>
      <c r="AJ176" t="s">
        <v>38</v>
      </c>
      <c r="AK176" t="s">
        <v>336</v>
      </c>
    </row>
    <row r="177" spans="1:37" hidden="1" x14ac:dyDescent="0.25">
      <c r="A177">
        <v>189</v>
      </c>
      <c r="C177">
        <v>3</v>
      </c>
      <c r="D177" t="s">
        <v>21</v>
      </c>
      <c r="E177" t="s">
        <v>25</v>
      </c>
      <c r="F177">
        <v>2000</v>
      </c>
      <c r="G177">
        <v>29</v>
      </c>
      <c r="H177" t="s">
        <v>26</v>
      </c>
      <c r="I177" t="s">
        <v>23</v>
      </c>
      <c r="J177" t="s">
        <v>29</v>
      </c>
      <c r="K177" t="s">
        <v>67</v>
      </c>
      <c r="L177" t="s">
        <v>36</v>
      </c>
      <c r="M177" t="s">
        <v>27</v>
      </c>
      <c r="N177" t="s">
        <v>27</v>
      </c>
      <c r="O177" t="s">
        <v>23</v>
      </c>
      <c r="P177" t="s">
        <v>23</v>
      </c>
      <c r="Q177" t="s">
        <v>23</v>
      </c>
      <c r="R177" t="s">
        <v>27</v>
      </c>
      <c r="S177" t="s">
        <v>23</v>
      </c>
      <c r="T177" t="s">
        <v>23</v>
      </c>
      <c r="U177" t="s">
        <v>22</v>
      </c>
      <c r="V177" t="s">
        <v>22</v>
      </c>
      <c r="W177" t="s">
        <v>22</v>
      </c>
      <c r="X177" t="s">
        <v>22</v>
      </c>
      <c r="Y177" t="s">
        <v>22</v>
      </c>
      <c r="Z177" t="s">
        <v>22</v>
      </c>
      <c r="AA177" t="s">
        <v>22</v>
      </c>
      <c r="AB177" t="s">
        <v>32</v>
      </c>
      <c r="AC177" t="s">
        <v>41</v>
      </c>
      <c r="AD177" t="s">
        <v>34</v>
      </c>
      <c r="AE177" t="s">
        <v>27</v>
      </c>
      <c r="AF177" t="s">
        <v>27</v>
      </c>
    </row>
    <row r="178" spans="1:37" x14ac:dyDescent="0.25">
      <c r="A178">
        <v>190</v>
      </c>
      <c r="B178" t="s">
        <v>24</v>
      </c>
      <c r="C178">
        <v>6</v>
      </c>
      <c r="D178" t="s">
        <v>21</v>
      </c>
      <c r="E178" t="s">
        <v>40</v>
      </c>
      <c r="F178">
        <v>1999</v>
      </c>
      <c r="G178">
        <v>95</v>
      </c>
      <c r="H178" t="s">
        <v>26</v>
      </c>
      <c r="I178" t="s">
        <v>23</v>
      </c>
      <c r="J178" t="s">
        <v>63</v>
      </c>
      <c r="K178" t="s">
        <v>30</v>
      </c>
      <c r="L178" t="s">
        <v>36</v>
      </c>
      <c r="M178" t="s">
        <v>27</v>
      </c>
      <c r="N178" t="s">
        <v>27</v>
      </c>
      <c r="O178" t="s">
        <v>27</v>
      </c>
      <c r="P178" t="s">
        <v>23</v>
      </c>
      <c r="Q178" t="s">
        <v>23</v>
      </c>
      <c r="R178" t="s">
        <v>27</v>
      </c>
      <c r="S178" t="s">
        <v>23</v>
      </c>
      <c r="T178" t="s">
        <v>23</v>
      </c>
      <c r="U178" t="s">
        <v>22</v>
      </c>
      <c r="V178" t="s">
        <v>22</v>
      </c>
      <c r="W178" t="s">
        <v>22</v>
      </c>
      <c r="X178" t="s">
        <v>22</v>
      </c>
      <c r="Y178" t="s">
        <v>22</v>
      </c>
      <c r="Z178" t="s">
        <v>22</v>
      </c>
      <c r="AA178" t="s">
        <v>22</v>
      </c>
      <c r="AB178" t="s">
        <v>47</v>
      </c>
      <c r="AC178" t="s">
        <v>41</v>
      </c>
      <c r="AD178" t="s">
        <v>34</v>
      </c>
      <c r="AE178" t="s">
        <v>23</v>
      </c>
      <c r="AF178" t="s">
        <v>23</v>
      </c>
      <c r="AG178" t="s">
        <v>51</v>
      </c>
      <c r="AH178" t="s">
        <v>23</v>
      </c>
      <c r="AI178" t="s">
        <v>726</v>
      </c>
      <c r="AJ178" t="s">
        <v>23</v>
      </c>
      <c r="AK178" t="s">
        <v>780</v>
      </c>
    </row>
    <row r="179" spans="1:37" x14ac:dyDescent="0.25">
      <c r="A179">
        <v>191</v>
      </c>
      <c r="B179" t="s">
        <v>24</v>
      </c>
      <c r="C179">
        <v>6</v>
      </c>
      <c r="D179" t="s">
        <v>21</v>
      </c>
      <c r="E179" t="s">
        <v>40</v>
      </c>
      <c r="F179">
        <v>2001</v>
      </c>
      <c r="G179">
        <v>75000</v>
      </c>
      <c r="H179" t="s">
        <v>26</v>
      </c>
      <c r="I179" t="s">
        <v>23</v>
      </c>
      <c r="J179" t="s">
        <v>63</v>
      </c>
      <c r="K179" t="s">
        <v>30</v>
      </c>
      <c r="L179" t="s">
        <v>31</v>
      </c>
      <c r="M179" t="s">
        <v>27</v>
      </c>
      <c r="N179" t="s">
        <v>23</v>
      </c>
      <c r="O179" t="s">
        <v>23</v>
      </c>
      <c r="P179" t="s">
        <v>23</v>
      </c>
      <c r="Q179" t="s">
        <v>23</v>
      </c>
      <c r="R179" t="s">
        <v>27</v>
      </c>
      <c r="S179" t="s">
        <v>23</v>
      </c>
      <c r="T179" t="s">
        <v>23</v>
      </c>
      <c r="U179" t="s">
        <v>22</v>
      </c>
      <c r="V179" t="s">
        <v>22</v>
      </c>
      <c r="W179" t="s">
        <v>22</v>
      </c>
      <c r="X179" t="s">
        <v>22</v>
      </c>
      <c r="Y179" t="s">
        <v>22</v>
      </c>
      <c r="Z179" t="s">
        <v>22</v>
      </c>
      <c r="AA179" t="s">
        <v>22</v>
      </c>
      <c r="AB179" t="s">
        <v>47</v>
      </c>
      <c r="AC179" t="s">
        <v>41</v>
      </c>
      <c r="AD179" t="s">
        <v>43</v>
      </c>
      <c r="AE179" t="s">
        <v>23</v>
      </c>
      <c r="AF179" t="s">
        <v>27</v>
      </c>
      <c r="AG179" t="s">
        <v>35</v>
      </c>
      <c r="AH179" t="s">
        <v>23</v>
      </c>
      <c r="AI179" t="s">
        <v>174</v>
      </c>
      <c r="AJ179" t="s">
        <v>27</v>
      </c>
      <c r="AK179" t="s">
        <v>336</v>
      </c>
    </row>
    <row r="180" spans="1:37" x14ac:dyDescent="0.25">
      <c r="A180">
        <v>192</v>
      </c>
      <c r="B180" t="s">
        <v>24</v>
      </c>
      <c r="C180">
        <v>6</v>
      </c>
      <c r="D180" t="s">
        <v>21</v>
      </c>
      <c r="E180" t="s">
        <v>40</v>
      </c>
      <c r="F180">
        <v>1999</v>
      </c>
      <c r="G180">
        <v>93800</v>
      </c>
      <c r="H180" t="s">
        <v>54</v>
      </c>
      <c r="I180" t="s">
        <v>23</v>
      </c>
      <c r="J180" t="s">
        <v>63</v>
      </c>
      <c r="K180" t="s">
        <v>113</v>
      </c>
      <c r="L180" t="s">
        <v>36</v>
      </c>
      <c r="M180" t="s">
        <v>27</v>
      </c>
      <c r="N180" t="s">
        <v>27</v>
      </c>
      <c r="O180" t="s">
        <v>27</v>
      </c>
      <c r="P180" t="s">
        <v>23</v>
      </c>
      <c r="Q180" t="s">
        <v>23</v>
      </c>
      <c r="R180" t="s">
        <v>27</v>
      </c>
      <c r="S180" t="s">
        <v>27</v>
      </c>
      <c r="T180" t="s">
        <v>23</v>
      </c>
      <c r="U180" t="s">
        <v>22</v>
      </c>
      <c r="V180" t="s">
        <v>22</v>
      </c>
      <c r="W180" t="s">
        <v>22</v>
      </c>
      <c r="X180" t="s">
        <v>22</v>
      </c>
      <c r="Y180" t="s">
        <v>22</v>
      </c>
      <c r="Z180" t="s">
        <v>22</v>
      </c>
      <c r="AA180" t="s">
        <v>22</v>
      </c>
      <c r="AB180" t="s">
        <v>60</v>
      </c>
      <c r="AC180" t="s">
        <v>41</v>
      </c>
      <c r="AD180" t="s">
        <v>34</v>
      </c>
      <c r="AE180" t="s">
        <v>27</v>
      </c>
      <c r="AF180" t="s">
        <v>27</v>
      </c>
      <c r="AG180" t="s">
        <v>51</v>
      </c>
      <c r="AH180" t="s">
        <v>23</v>
      </c>
      <c r="AI180" t="s">
        <v>735</v>
      </c>
      <c r="AJ180" t="s">
        <v>23</v>
      </c>
      <c r="AK180" t="s">
        <v>232</v>
      </c>
    </row>
    <row r="181" spans="1:37" hidden="1" x14ac:dyDescent="0.25">
      <c r="A181">
        <v>193</v>
      </c>
      <c r="D181" t="s">
        <v>21</v>
      </c>
      <c r="I181" t="s">
        <v>22</v>
      </c>
      <c r="M181" t="s">
        <v>22</v>
      </c>
      <c r="N181" t="s">
        <v>22</v>
      </c>
      <c r="O181" t="s">
        <v>22</v>
      </c>
      <c r="P181" t="s">
        <v>22</v>
      </c>
      <c r="Q181" t="s">
        <v>22</v>
      </c>
      <c r="R181" t="s">
        <v>22</v>
      </c>
      <c r="S181" t="s">
        <v>22</v>
      </c>
      <c r="U181" t="s">
        <v>22</v>
      </c>
      <c r="V181" t="s">
        <v>22</v>
      </c>
      <c r="W181" t="s">
        <v>22</v>
      </c>
      <c r="X181" t="s">
        <v>22</v>
      </c>
      <c r="Y181" t="s">
        <v>22</v>
      </c>
      <c r="Z181" t="s">
        <v>22</v>
      </c>
      <c r="AA181" t="s">
        <v>22</v>
      </c>
    </row>
    <row r="182" spans="1:37" x14ac:dyDescent="0.25">
      <c r="A182">
        <v>194</v>
      </c>
      <c r="B182" t="s">
        <v>24</v>
      </c>
      <c r="C182">
        <v>6</v>
      </c>
      <c r="D182" t="s">
        <v>21</v>
      </c>
      <c r="E182" t="s">
        <v>25</v>
      </c>
      <c r="F182">
        <v>2002</v>
      </c>
      <c r="G182">
        <v>29</v>
      </c>
      <c r="H182" t="s">
        <v>26</v>
      </c>
      <c r="I182" t="s">
        <v>23</v>
      </c>
      <c r="J182" t="s">
        <v>50</v>
      </c>
      <c r="K182" t="s">
        <v>67</v>
      </c>
      <c r="L182" t="s">
        <v>36</v>
      </c>
      <c r="M182" t="s">
        <v>27</v>
      </c>
      <c r="N182" t="s">
        <v>27</v>
      </c>
      <c r="O182" t="s">
        <v>23</v>
      </c>
      <c r="P182" t="s">
        <v>23</v>
      </c>
      <c r="Q182" t="s">
        <v>23</v>
      </c>
      <c r="R182" t="s">
        <v>23</v>
      </c>
      <c r="S182" t="s">
        <v>23</v>
      </c>
      <c r="T182" t="s">
        <v>23</v>
      </c>
      <c r="U182" t="s">
        <v>22</v>
      </c>
      <c r="V182" t="s">
        <v>22</v>
      </c>
      <c r="W182" t="s">
        <v>22</v>
      </c>
      <c r="X182" t="s">
        <v>22</v>
      </c>
      <c r="Y182" t="s">
        <v>22</v>
      </c>
      <c r="Z182" t="s">
        <v>22</v>
      </c>
      <c r="AA182" t="s">
        <v>22</v>
      </c>
      <c r="AB182" t="s">
        <v>32</v>
      </c>
      <c r="AC182" t="s">
        <v>41</v>
      </c>
      <c r="AD182" t="s">
        <v>43</v>
      </c>
      <c r="AE182" t="s">
        <v>23</v>
      </c>
      <c r="AF182" t="s">
        <v>27</v>
      </c>
      <c r="AG182" t="s">
        <v>35</v>
      </c>
      <c r="AH182" t="s">
        <v>23</v>
      </c>
      <c r="AI182" t="s">
        <v>221</v>
      </c>
      <c r="AJ182" t="s">
        <v>38</v>
      </c>
      <c r="AK182" t="s">
        <v>780</v>
      </c>
    </row>
    <row r="183" spans="1:37" x14ac:dyDescent="0.25">
      <c r="A183">
        <v>195</v>
      </c>
      <c r="B183" t="s">
        <v>24</v>
      </c>
      <c r="C183">
        <v>6</v>
      </c>
      <c r="D183" t="s">
        <v>21</v>
      </c>
      <c r="E183" t="s">
        <v>40</v>
      </c>
      <c r="F183">
        <v>2001</v>
      </c>
      <c r="G183">
        <v>92100</v>
      </c>
      <c r="H183" t="s">
        <v>26</v>
      </c>
      <c r="I183" t="s">
        <v>23</v>
      </c>
      <c r="J183" t="s">
        <v>63</v>
      </c>
      <c r="K183" t="s">
        <v>113</v>
      </c>
      <c r="L183" t="s">
        <v>28</v>
      </c>
      <c r="M183" t="s">
        <v>27</v>
      </c>
      <c r="N183" t="s">
        <v>27</v>
      </c>
      <c r="O183" t="s">
        <v>27</v>
      </c>
      <c r="P183" t="s">
        <v>23</v>
      </c>
      <c r="Q183" t="s">
        <v>23</v>
      </c>
      <c r="R183" t="s">
        <v>27</v>
      </c>
      <c r="S183" t="s">
        <v>23</v>
      </c>
      <c r="T183" t="s">
        <v>27</v>
      </c>
      <c r="U183" t="s">
        <v>23</v>
      </c>
      <c r="V183" t="s">
        <v>27</v>
      </c>
      <c r="W183" t="s">
        <v>23</v>
      </c>
      <c r="X183" t="s">
        <v>27</v>
      </c>
      <c r="Y183" t="s">
        <v>23</v>
      </c>
      <c r="Z183" t="s">
        <v>23</v>
      </c>
      <c r="AA183" t="s">
        <v>23</v>
      </c>
      <c r="AB183" t="s">
        <v>47</v>
      </c>
      <c r="AC183" t="s">
        <v>41</v>
      </c>
      <c r="AD183" t="s">
        <v>43</v>
      </c>
      <c r="AE183" t="s">
        <v>27</v>
      </c>
      <c r="AF183" t="s">
        <v>27</v>
      </c>
      <c r="AG183" t="s">
        <v>51</v>
      </c>
      <c r="AH183" t="s">
        <v>27</v>
      </c>
      <c r="AI183" t="s">
        <v>232</v>
      </c>
      <c r="AJ183" t="s">
        <v>27</v>
      </c>
      <c r="AK183" t="s">
        <v>777</v>
      </c>
    </row>
    <row r="184" spans="1:37" hidden="1" x14ac:dyDescent="0.25">
      <c r="A184">
        <v>196</v>
      </c>
      <c r="D184" t="s">
        <v>21</v>
      </c>
      <c r="I184" t="s">
        <v>22</v>
      </c>
      <c r="M184" t="s">
        <v>22</v>
      </c>
      <c r="N184" t="s">
        <v>22</v>
      </c>
      <c r="O184" t="s">
        <v>22</v>
      </c>
      <c r="P184" t="s">
        <v>22</v>
      </c>
      <c r="Q184" t="s">
        <v>22</v>
      </c>
      <c r="R184" t="s">
        <v>22</v>
      </c>
      <c r="S184" t="s">
        <v>22</v>
      </c>
      <c r="U184" t="s">
        <v>22</v>
      </c>
      <c r="V184" t="s">
        <v>22</v>
      </c>
      <c r="W184" t="s">
        <v>22</v>
      </c>
      <c r="X184" t="s">
        <v>22</v>
      </c>
      <c r="Y184" t="s">
        <v>22</v>
      </c>
      <c r="Z184" t="s">
        <v>22</v>
      </c>
      <c r="AA184" t="s">
        <v>22</v>
      </c>
    </row>
    <row r="185" spans="1:37" x14ac:dyDescent="0.25">
      <c r="A185">
        <v>197</v>
      </c>
      <c r="B185" t="s">
        <v>24</v>
      </c>
      <c r="C185">
        <v>6</v>
      </c>
      <c r="D185" t="s">
        <v>21</v>
      </c>
      <c r="E185" t="s">
        <v>25</v>
      </c>
      <c r="F185">
        <v>2000</v>
      </c>
      <c r="G185">
        <v>38</v>
      </c>
      <c r="H185" t="s">
        <v>54</v>
      </c>
      <c r="I185" t="s">
        <v>23</v>
      </c>
      <c r="J185" t="s">
        <v>29</v>
      </c>
      <c r="K185" t="s">
        <v>113</v>
      </c>
      <c r="L185" t="s">
        <v>28</v>
      </c>
      <c r="M185" t="s">
        <v>27</v>
      </c>
      <c r="N185" t="s">
        <v>27</v>
      </c>
      <c r="O185" t="s">
        <v>23</v>
      </c>
      <c r="P185" t="s">
        <v>23</v>
      </c>
      <c r="Q185" t="s">
        <v>23</v>
      </c>
      <c r="R185" t="s">
        <v>27</v>
      </c>
      <c r="S185" t="s">
        <v>27</v>
      </c>
      <c r="T185" t="s">
        <v>27</v>
      </c>
      <c r="U185" t="s">
        <v>23</v>
      </c>
      <c r="V185" t="s">
        <v>23</v>
      </c>
      <c r="W185" t="s">
        <v>23</v>
      </c>
      <c r="X185" t="s">
        <v>23</v>
      </c>
      <c r="Y185" t="s">
        <v>23</v>
      </c>
      <c r="Z185" t="s">
        <v>27</v>
      </c>
      <c r="AA185" t="s">
        <v>23</v>
      </c>
      <c r="AB185" t="s">
        <v>32</v>
      </c>
      <c r="AC185" t="s">
        <v>71</v>
      </c>
      <c r="AD185" t="s">
        <v>83</v>
      </c>
      <c r="AE185" t="s">
        <v>27</v>
      </c>
      <c r="AF185" t="s">
        <v>23</v>
      </c>
      <c r="AG185" t="s">
        <v>64</v>
      </c>
      <c r="AH185" t="s">
        <v>27</v>
      </c>
      <c r="AI185" t="s">
        <v>767</v>
      </c>
      <c r="AJ185" t="s">
        <v>23</v>
      </c>
      <c r="AK185" t="s">
        <v>779</v>
      </c>
    </row>
    <row r="186" spans="1:37" x14ac:dyDescent="0.25">
      <c r="A186">
        <v>198</v>
      </c>
      <c r="B186" t="s">
        <v>24</v>
      </c>
      <c r="C186">
        <v>6</v>
      </c>
      <c r="D186" t="s">
        <v>21</v>
      </c>
      <c r="E186" t="s">
        <v>25</v>
      </c>
      <c r="F186">
        <v>2002</v>
      </c>
      <c r="G186">
        <v>14</v>
      </c>
      <c r="H186" t="s">
        <v>26</v>
      </c>
      <c r="I186" t="s">
        <v>23</v>
      </c>
      <c r="J186" t="s">
        <v>63</v>
      </c>
      <c r="K186" t="s">
        <v>30</v>
      </c>
      <c r="L186" t="s">
        <v>31</v>
      </c>
      <c r="M186" t="s">
        <v>27</v>
      </c>
      <c r="N186" t="s">
        <v>27</v>
      </c>
      <c r="O186" t="s">
        <v>27</v>
      </c>
      <c r="P186" t="s">
        <v>23</v>
      </c>
      <c r="Q186" t="s">
        <v>23</v>
      </c>
      <c r="R186" t="s">
        <v>27</v>
      </c>
      <c r="S186" t="s">
        <v>23</v>
      </c>
      <c r="T186" t="s">
        <v>23</v>
      </c>
      <c r="U186" t="s">
        <v>22</v>
      </c>
      <c r="V186" t="s">
        <v>22</v>
      </c>
      <c r="W186" t="s">
        <v>22</v>
      </c>
      <c r="X186" t="s">
        <v>22</v>
      </c>
      <c r="Y186" t="s">
        <v>22</v>
      </c>
      <c r="Z186" t="s">
        <v>22</v>
      </c>
      <c r="AA186" t="s">
        <v>22</v>
      </c>
      <c r="AB186" t="s">
        <v>32</v>
      </c>
      <c r="AC186" t="s">
        <v>71</v>
      </c>
      <c r="AD186" t="s">
        <v>43</v>
      </c>
      <c r="AE186" t="s">
        <v>27</v>
      </c>
      <c r="AF186" t="s">
        <v>23</v>
      </c>
      <c r="AG186" t="s">
        <v>51</v>
      </c>
      <c r="AH186" t="s">
        <v>23</v>
      </c>
      <c r="AI186" t="s">
        <v>232</v>
      </c>
      <c r="AJ186" t="s">
        <v>27</v>
      </c>
      <c r="AK186" t="s">
        <v>774</v>
      </c>
    </row>
    <row r="187" spans="1:37" x14ac:dyDescent="0.25">
      <c r="A187">
        <v>199</v>
      </c>
      <c r="B187" t="s">
        <v>24</v>
      </c>
      <c r="C187">
        <v>6</v>
      </c>
      <c r="D187" t="s">
        <v>21</v>
      </c>
      <c r="E187" t="s">
        <v>40</v>
      </c>
      <c r="F187">
        <v>2003</v>
      </c>
      <c r="G187">
        <v>75</v>
      </c>
      <c r="H187" t="s">
        <v>54</v>
      </c>
      <c r="I187" t="s">
        <v>23</v>
      </c>
      <c r="J187" t="s">
        <v>29</v>
      </c>
      <c r="K187" t="s">
        <v>30</v>
      </c>
      <c r="L187" t="s">
        <v>36</v>
      </c>
      <c r="M187" t="s">
        <v>27</v>
      </c>
      <c r="N187" t="s">
        <v>27</v>
      </c>
      <c r="O187" t="s">
        <v>27</v>
      </c>
      <c r="P187" t="s">
        <v>23</v>
      </c>
      <c r="Q187" t="s">
        <v>23</v>
      </c>
      <c r="R187" t="s">
        <v>27</v>
      </c>
      <c r="S187" t="s">
        <v>23</v>
      </c>
      <c r="T187" t="s">
        <v>23</v>
      </c>
      <c r="U187" t="s">
        <v>22</v>
      </c>
      <c r="V187" t="s">
        <v>22</v>
      </c>
      <c r="W187" t="s">
        <v>22</v>
      </c>
      <c r="X187" t="s">
        <v>22</v>
      </c>
      <c r="Y187" t="s">
        <v>22</v>
      </c>
      <c r="Z187" t="s">
        <v>22</v>
      </c>
      <c r="AA187" t="s">
        <v>22</v>
      </c>
      <c r="AB187" t="s">
        <v>47</v>
      </c>
      <c r="AC187" t="s">
        <v>71</v>
      </c>
      <c r="AD187" t="s">
        <v>43</v>
      </c>
      <c r="AE187" t="s">
        <v>27</v>
      </c>
      <c r="AF187" t="s">
        <v>27</v>
      </c>
      <c r="AG187" t="s">
        <v>51</v>
      </c>
      <c r="AH187" t="s">
        <v>23</v>
      </c>
      <c r="AI187" t="s">
        <v>764</v>
      </c>
      <c r="AJ187" t="s">
        <v>23</v>
      </c>
      <c r="AK187" t="s">
        <v>778</v>
      </c>
    </row>
    <row r="188" spans="1:37" x14ac:dyDescent="0.25">
      <c r="A188">
        <v>200</v>
      </c>
      <c r="B188" t="s">
        <v>24</v>
      </c>
      <c r="C188">
        <v>6</v>
      </c>
      <c r="D188" t="s">
        <v>21</v>
      </c>
      <c r="E188" t="s">
        <v>40</v>
      </c>
      <c r="F188">
        <v>2001</v>
      </c>
      <c r="G188">
        <v>92</v>
      </c>
      <c r="H188" t="s">
        <v>26</v>
      </c>
      <c r="I188" t="s">
        <v>23</v>
      </c>
      <c r="J188" t="s">
        <v>63</v>
      </c>
      <c r="K188" t="s">
        <v>67</v>
      </c>
      <c r="L188" t="s">
        <v>36</v>
      </c>
      <c r="M188" t="s">
        <v>27</v>
      </c>
      <c r="N188" t="s">
        <v>27</v>
      </c>
      <c r="O188" t="s">
        <v>27</v>
      </c>
      <c r="P188" t="s">
        <v>23</v>
      </c>
      <c r="Q188" t="s">
        <v>23</v>
      </c>
      <c r="R188" t="s">
        <v>27</v>
      </c>
      <c r="S188" t="s">
        <v>23</v>
      </c>
      <c r="T188" t="s">
        <v>23</v>
      </c>
      <c r="U188" t="s">
        <v>22</v>
      </c>
      <c r="V188" t="s">
        <v>22</v>
      </c>
      <c r="W188" t="s">
        <v>22</v>
      </c>
      <c r="X188" t="s">
        <v>22</v>
      </c>
      <c r="Y188" t="s">
        <v>22</v>
      </c>
      <c r="Z188" t="s">
        <v>22</v>
      </c>
      <c r="AA188" t="s">
        <v>22</v>
      </c>
      <c r="AB188" t="s">
        <v>32</v>
      </c>
      <c r="AC188" t="s">
        <v>41</v>
      </c>
      <c r="AD188" t="s">
        <v>34</v>
      </c>
      <c r="AE188" t="s">
        <v>27</v>
      </c>
      <c r="AF188" t="s">
        <v>23</v>
      </c>
      <c r="AG188" t="s">
        <v>57</v>
      </c>
      <c r="AH188" t="s">
        <v>23</v>
      </c>
      <c r="AI188" t="s">
        <v>221</v>
      </c>
      <c r="AJ188" t="s">
        <v>23</v>
      </c>
      <c r="AK188" t="s">
        <v>778</v>
      </c>
    </row>
    <row r="189" spans="1:37" x14ac:dyDescent="0.25">
      <c r="A189">
        <v>201</v>
      </c>
      <c r="B189" t="s">
        <v>24</v>
      </c>
      <c r="C189">
        <v>6</v>
      </c>
      <c r="D189" t="s">
        <v>21</v>
      </c>
      <c r="E189" t="s">
        <v>40</v>
      </c>
      <c r="F189">
        <v>5082001</v>
      </c>
      <c r="G189">
        <v>78</v>
      </c>
      <c r="H189" t="s">
        <v>26</v>
      </c>
      <c r="I189" t="s">
        <v>23</v>
      </c>
      <c r="J189" t="s">
        <v>29</v>
      </c>
      <c r="K189" t="s">
        <v>30</v>
      </c>
      <c r="L189" t="s">
        <v>36</v>
      </c>
      <c r="M189" t="s">
        <v>27</v>
      </c>
      <c r="N189" t="s">
        <v>27</v>
      </c>
      <c r="O189" t="s">
        <v>27</v>
      </c>
      <c r="P189" t="s">
        <v>23</v>
      </c>
      <c r="Q189" t="s">
        <v>23</v>
      </c>
      <c r="R189" t="s">
        <v>27</v>
      </c>
      <c r="S189" t="s">
        <v>23</v>
      </c>
      <c r="T189" t="s">
        <v>27</v>
      </c>
      <c r="U189" t="s">
        <v>27</v>
      </c>
      <c r="V189" t="s">
        <v>27</v>
      </c>
      <c r="W189" t="s">
        <v>23</v>
      </c>
      <c r="X189" t="s">
        <v>23</v>
      </c>
      <c r="Y189" t="s">
        <v>23</v>
      </c>
      <c r="Z189" t="s">
        <v>23</v>
      </c>
      <c r="AA189" t="s">
        <v>27</v>
      </c>
      <c r="AB189" t="s">
        <v>60</v>
      </c>
      <c r="AC189" t="s">
        <v>71</v>
      </c>
      <c r="AD189" t="s">
        <v>43</v>
      </c>
      <c r="AE189" t="s">
        <v>27</v>
      </c>
      <c r="AF189" t="s">
        <v>27</v>
      </c>
      <c r="AG189" t="s">
        <v>51</v>
      </c>
      <c r="AH189" t="s">
        <v>27</v>
      </c>
      <c r="AI189" t="s">
        <v>221</v>
      </c>
      <c r="AJ189" t="s">
        <v>38</v>
      </c>
      <c r="AK189" t="s">
        <v>782</v>
      </c>
    </row>
    <row r="190" spans="1:37" x14ac:dyDescent="0.25">
      <c r="A190">
        <v>202</v>
      </c>
      <c r="B190" t="s">
        <v>24</v>
      </c>
      <c r="C190">
        <v>6</v>
      </c>
      <c r="D190" t="s">
        <v>21</v>
      </c>
      <c r="E190" t="s">
        <v>25</v>
      </c>
      <c r="F190">
        <v>1999</v>
      </c>
      <c r="G190">
        <v>75</v>
      </c>
      <c r="H190" t="s">
        <v>26</v>
      </c>
      <c r="I190" t="s">
        <v>23</v>
      </c>
      <c r="J190" t="s">
        <v>63</v>
      </c>
      <c r="K190" t="s">
        <v>67</v>
      </c>
      <c r="L190" t="s">
        <v>31</v>
      </c>
      <c r="M190" t="s">
        <v>27</v>
      </c>
      <c r="N190" t="s">
        <v>23</v>
      </c>
      <c r="O190" t="s">
        <v>23</v>
      </c>
      <c r="P190" t="s">
        <v>23</v>
      </c>
      <c r="Q190" t="s">
        <v>23</v>
      </c>
      <c r="R190" t="s">
        <v>27</v>
      </c>
      <c r="S190" t="s">
        <v>23</v>
      </c>
      <c r="T190" t="s">
        <v>27</v>
      </c>
      <c r="U190" t="s">
        <v>23</v>
      </c>
      <c r="V190" t="s">
        <v>23</v>
      </c>
      <c r="W190" t="s">
        <v>23</v>
      </c>
      <c r="X190" t="s">
        <v>23</v>
      </c>
      <c r="Y190" t="s">
        <v>23</v>
      </c>
      <c r="Z190" t="s">
        <v>27</v>
      </c>
      <c r="AA190" t="s">
        <v>23</v>
      </c>
      <c r="AB190" t="s">
        <v>32</v>
      </c>
      <c r="AC190" t="s">
        <v>41</v>
      </c>
      <c r="AD190" t="s">
        <v>34</v>
      </c>
      <c r="AE190" t="s">
        <v>23</v>
      </c>
      <c r="AF190" t="s">
        <v>23</v>
      </c>
      <c r="AG190" t="s">
        <v>64</v>
      </c>
      <c r="AH190" t="s">
        <v>23</v>
      </c>
      <c r="AI190" t="s">
        <v>736</v>
      </c>
      <c r="AJ190" t="s">
        <v>23</v>
      </c>
      <c r="AK190" t="s">
        <v>780</v>
      </c>
    </row>
    <row r="191" spans="1:37" x14ac:dyDescent="0.25">
      <c r="A191">
        <v>203</v>
      </c>
      <c r="B191" t="s">
        <v>24</v>
      </c>
      <c r="C191">
        <v>6</v>
      </c>
      <c r="D191" t="s">
        <v>21</v>
      </c>
      <c r="E191" t="s">
        <v>40</v>
      </c>
      <c r="F191">
        <v>1999</v>
      </c>
      <c r="G191">
        <v>75017</v>
      </c>
      <c r="H191" t="s">
        <v>54</v>
      </c>
      <c r="I191" t="s">
        <v>23</v>
      </c>
      <c r="J191" t="s">
        <v>63</v>
      </c>
      <c r="K191" t="s">
        <v>30</v>
      </c>
      <c r="L191" t="s">
        <v>36</v>
      </c>
      <c r="M191" t="s">
        <v>23</v>
      </c>
      <c r="N191" t="s">
        <v>27</v>
      </c>
      <c r="O191" t="s">
        <v>23</v>
      </c>
      <c r="P191" t="s">
        <v>23</v>
      </c>
      <c r="Q191" t="s">
        <v>23</v>
      </c>
      <c r="R191" t="s">
        <v>27</v>
      </c>
      <c r="S191" t="s">
        <v>23</v>
      </c>
      <c r="T191" t="s">
        <v>23</v>
      </c>
      <c r="U191" t="s">
        <v>22</v>
      </c>
      <c r="V191" t="s">
        <v>22</v>
      </c>
      <c r="W191" t="s">
        <v>22</v>
      </c>
      <c r="X191" t="s">
        <v>22</v>
      </c>
      <c r="Y191" t="s">
        <v>22</v>
      </c>
      <c r="Z191" t="s">
        <v>22</v>
      </c>
      <c r="AA191" t="s">
        <v>22</v>
      </c>
      <c r="AB191" t="s">
        <v>60</v>
      </c>
      <c r="AC191" t="s">
        <v>41</v>
      </c>
      <c r="AD191" t="s">
        <v>43</v>
      </c>
      <c r="AE191" t="s">
        <v>23</v>
      </c>
      <c r="AF191" t="s">
        <v>23</v>
      </c>
      <c r="AG191" t="s">
        <v>51</v>
      </c>
      <c r="AH191" t="s">
        <v>27</v>
      </c>
      <c r="AI191" t="s">
        <v>221</v>
      </c>
      <c r="AJ191" t="s">
        <v>27</v>
      </c>
      <c r="AK191" t="s">
        <v>336</v>
      </c>
    </row>
    <row r="192" spans="1:37" x14ac:dyDescent="0.25">
      <c r="A192">
        <v>204</v>
      </c>
      <c r="B192" t="s">
        <v>24</v>
      </c>
      <c r="C192">
        <v>6</v>
      </c>
      <c r="D192" t="s">
        <v>21</v>
      </c>
      <c r="E192" t="s">
        <v>25</v>
      </c>
      <c r="F192">
        <v>1998</v>
      </c>
      <c r="G192">
        <v>38</v>
      </c>
      <c r="H192" t="s">
        <v>26</v>
      </c>
      <c r="I192" t="s">
        <v>23</v>
      </c>
      <c r="J192" t="s">
        <v>63</v>
      </c>
      <c r="K192" t="s">
        <v>30</v>
      </c>
      <c r="L192" t="s">
        <v>31</v>
      </c>
      <c r="M192" t="s">
        <v>27</v>
      </c>
      <c r="N192" t="s">
        <v>27</v>
      </c>
      <c r="O192" t="s">
        <v>23</v>
      </c>
      <c r="P192" t="s">
        <v>23</v>
      </c>
      <c r="Q192" t="s">
        <v>23</v>
      </c>
      <c r="R192" t="s">
        <v>23</v>
      </c>
      <c r="S192" t="s">
        <v>23</v>
      </c>
      <c r="T192" t="s">
        <v>23</v>
      </c>
      <c r="U192" t="s">
        <v>22</v>
      </c>
      <c r="V192" t="s">
        <v>22</v>
      </c>
      <c r="W192" t="s">
        <v>22</v>
      </c>
      <c r="X192" t="s">
        <v>22</v>
      </c>
      <c r="Y192" t="s">
        <v>22</v>
      </c>
      <c r="Z192" t="s">
        <v>22</v>
      </c>
      <c r="AA192" t="s">
        <v>22</v>
      </c>
      <c r="AB192" t="s">
        <v>60</v>
      </c>
      <c r="AC192" t="s">
        <v>33</v>
      </c>
      <c r="AD192" t="s">
        <v>43</v>
      </c>
      <c r="AE192" t="s">
        <v>23</v>
      </c>
      <c r="AF192" t="s">
        <v>27</v>
      </c>
      <c r="AG192" t="s">
        <v>64</v>
      </c>
      <c r="AH192" t="s">
        <v>27</v>
      </c>
      <c r="AI192" t="s">
        <v>174</v>
      </c>
      <c r="AJ192" t="s">
        <v>23</v>
      </c>
      <c r="AK192" t="s">
        <v>336</v>
      </c>
    </row>
    <row r="193" spans="1:37" x14ac:dyDescent="0.25">
      <c r="A193">
        <v>205</v>
      </c>
      <c r="B193" t="s">
        <v>24</v>
      </c>
      <c r="C193">
        <v>6</v>
      </c>
      <c r="D193" t="s">
        <v>21</v>
      </c>
      <c r="E193" t="s">
        <v>40</v>
      </c>
      <c r="F193">
        <v>2002</v>
      </c>
      <c r="G193">
        <v>49</v>
      </c>
      <c r="H193" t="s">
        <v>26</v>
      </c>
      <c r="I193" t="s">
        <v>23</v>
      </c>
      <c r="J193" t="s">
        <v>63</v>
      </c>
      <c r="K193" t="s">
        <v>67</v>
      </c>
      <c r="L193" t="s">
        <v>31</v>
      </c>
      <c r="M193" t="s">
        <v>27</v>
      </c>
      <c r="N193" t="s">
        <v>23</v>
      </c>
      <c r="O193" t="s">
        <v>23</v>
      </c>
      <c r="P193" t="s">
        <v>23</v>
      </c>
      <c r="Q193" t="s">
        <v>27</v>
      </c>
      <c r="R193" t="s">
        <v>23</v>
      </c>
      <c r="S193" t="s">
        <v>23</v>
      </c>
      <c r="T193" t="s">
        <v>23</v>
      </c>
      <c r="U193" t="s">
        <v>22</v>
      </c>
      <c r="V193" t="s">
        <v>22</v>
      </c>
      <c r="W193" t="s">
        <v>22</v>
      </c>
      <c r="X193" t="s">
        <v>22</v>
      </c>
      <c r="Y193" t="s">
        <v>22</v>
      </c>
      <c r="Z193" t="s">
        <v>22</v>
      </c>
      <c r="AA193" t="s">
        <v>22</v>
      </c>
      <c r="AB193" t="s">
        <v>32</v>
      </c>
      <c r="AC193" t="s">
        <v>33</v>
      </c>
      <c r="AD193" t="s">
        <v>43</v>
      </c>
      <c r="AE193" t="s">
        <v>27</v>
      </c>
      <c r="AF193" t="s">
        <v>27</v>
      </c>
      <c r="AG193" t="s">
        <v>57</v>
      </c>
      <c r="AH193" t="s">
        <v>27</v>
      </c>
      <c r="AI193" t="s">
        <v>221</v>
      </c>
      <c r="AJ193" t="s">
        <v>23</v>
      </c>
      <c r="AK193" t="s">
        <v>232</v>
      </c>
    </row>
    <row r="194" spans="1:37" x14ac:dyDescent="0.25">
      <c r="A194">
        <v>206</v>
      </c>
      <c r="B194" t="s">
        <v>24</v>
      </c>
      <c r="C194">
        <v>6</v>
      </c>
      <c r="D194" t="s">
        <v>21</v>
      </c>
      <c r="E194" t="s">
        <v>25</v>
      </c>
      <c r="F194">
        <v>2002</v>
      </c>
      <c r="G194">
        <v>91</v>
      </c>
      <c r="H194" t="s">
        <v>26</v>
      </c>
      <c r="I194" t="s">
        <v>23</v>
      </c>
      <c r="J194" t="s">
        <v>42</v>
      </c>
      <c r="K194" t="s">
        <v>30</v>
      </c>
      <c r="L194" t="s">
        <v>36</v>
      </c>
      <c r="M194" t="s">
        <v>27</v>
      </c>
      <c r="N194" t="s">
        <v>27</v>
      </c>
      <c r="O194" t="s">
        <v>27</v>
      </c>
      <c r="P194" t="s">
        <v>23</v>
      </c>
      <c r="Q194" t="s">
        <v>23</v>
      </c>
      <c r="R194" t="s">
        <v>27</v>
      </c>
      <c r="S194" t="s">
        <v>23</v>
      </c>
      <c r="T194" t="s">
        <v>23</v>
      </c>
      <c r="U194" t="s">
        <v>22</v>
      </c>
      <c r="V194" t="s">
        <v>22</v>
      </c>
      <c r="W194" t="s">
        <v>22</v>
      </c>
      <c r="X194" t="s">
        <v>22</v>
      </c>
      <c r="Y194" t="s">
        <v>22</v>
      </c>
      <c r="Z194" t="s">
        <v>22</v>
      </c>
      <c r="AA194" t="s">
        <v>22</v>
      </c>
      <c r="AB194" t="s">
        <v>47</v>
      </c>
      <c r="AC194" t="s">
        <v>41</v>
      </c>
      <c r="AD194" t="s">
        <v>34</v>
      </c>
      <c r="AE194" t="s">
        <v>23</v>
      </c>
      <c r="AF194" t="s">
        <v>27</v>
      </c>
      <c r="AG194" t="s">
        <v>51</v>
      </c>
      <c r="AH194" t="s">
        <v>23</v>
      </c>
      <c r="AI194" t="s">
        <v>232</v>
      </c>
      <c r="AJ194" t="s">
        <v>23</v>
      </c>
      <c r="AK194" t="s">
        <v>336</v>
      </c>
    </row>
    <row r="195" spans="1:37" x14ac:dyDescent="0.25">
      <c r="A195">
        <v>207</v>
      </c>
      <c r="B195" t="s">
        <v>24</v>
      </c>
      <c r="C195">
        <v>6</v>
      </c>
      <c r="D195" t="s">
        <v>21</v>
      </c>
      <c r="E195" t="s">
        <v>40</v>
      </c>
      <c r="F195">
        <v>2000</v>
      </c>
      <c r="G195">
        <v>94</v>
      </c>
      <c r="H195" t="s">
        <v>26</v>
      </c>
      <c r="I195" t="s">
        <v>23</v>
      </c>
      <c r="J195" t="s">
        <v>29</v>
      </c>
      <c r="K195" t="s">
        <v>30</v>
      </c>
      <c r="L195" t="s">
        <v>31</v>
      </c>
      <c r="M195" t="s">
        <v>27</v>
      </c>
      <c r="N195" t="s">
        <v>27</v>
      </c>
      <c r="O195" t="s">
        <v>27</v>
      </c>
      <c r="P195" t="s">
        <v>23</v>
      </c>
      <c r="Q195" t="s">
        <v>23</v>
      </c>
      <c r="R195" t="s">
        <v>27</v>
      </c>
      <c r="S195" t="s">
        <v>23</v>
      </c>
      <c r="T195" t="s">
        <v>23</v>
      </c>
      <c r="U195" t="s">
        <v>22</v>
      </c>
      <c r="V195" t="s">
        <v>22</v>
      </c>
      <c r="W195" t="s">
        <v>22</v>
      </c>
      <c r="X195" t="s">
        <v>22</v>
      </c>
      <c r="Y195" t="s">
        <v>22</v>
      </c>
      <c r="Z195" t="s">
        <v>22</v>
      </c>
      <c r="AA195" t="s">
        <v>22</v>
      </c>
      <c r="AB195" t="s">
        <v>47</v>
      </c>
      <c r="AC195" t="s">
        <v>71</v>
      </c>
      <c r="AD195" t="s">
        <v>43</v>
      </c>
      <c r="AE195" t="s">
        <v>27</v>
      </c>
      <c r="AF195" t="s">
        <v>27</v>
      </c>
      <c r="AG195" t="s">
        <v>64</v>
      </c>
      <c r="AH195" t="s">
        <v>27</v>
      </c>
      <c r="AI195" t="s">
        <v>221</v>
      </c>
      <c r="AJ195" t="s">
        <v>27</v>
      </c>
      <c r="AK195" t="s">
        <v>232</v>
      </c>
    </row>
    <row r="196" spans="1:37" x14ac:dyDescent="0.25">
      <c r="A196">
        <v>208</v>
      </c>
      <c r="B196" t="s">
        <v>24</v>
      </c>
      <c r="C196">
        <v>6</v>
      </c>
      <c r="D196" t="s">
        <v>21</v>
      </c>
      <c r="E196" t="s">
        <v>40</v>
      </c>
      <c r="F196">
        <v>2002</v>
      </c>
      <c r="G196">
        <v>93</v>
      </c>
      <c r="H196" t="s">
        <v>26</v>
      </c>
      <c r="I196" t="s">
        <v>23</v>
      </c>
      <c r="J196" t="s">
        <v>29</v>
      </c>
      <c r="K196" t="s">
        <v>67</v>
      </c>
      <c r="L196" t="s">
        <v>28</v>
      </c>
      <c r="M196" t="s">
        <v>27</v>
      </c>
      <c r="N196" t="s">
        <v>23</v>
      </c>
      <c r="O196" t="s">
        <v>23</v>
      </c>
      <c r="P196" t="s">
        <v>23</v>
      </c>
      <c r="Q196" t="s">
        <v>23</v>
      </c>
      <c r="R196" t="s">
        <v>23</v>
      </c>
      <c r="S196" t="s">
        <v>23</v>
      </c>
      <c r="T196" t="s">
        <v>23</v>
      </c>
      <c r="U196" t="s">
        <v>22</v>
      </c>
      <c r="V196" t="s">
        <v>22</v>
      </c>
      <c r="W196" t="s">
        <v>22</v>
      </c>
      <c r="X196" t="s">
        <v>22</v>
      </c>
      <c r="Y196" t="s">
        <v>22</v>
      </c>
      <c r="Z196" t="s">
        <v>22</v>
      </c>
      <c r="AA196" t="s">
        <v>22</v>
      </c>
      <c r="AB196" t="s">
        <v>32</v>
      </c>
      <c r="AC196" t="s">
        <v>33</v>
      </c>
      <c r="AD196" t="s">
        <v>83</v>
      </c>
      <c r="AE196" t="s">
        <v>23</v>
      </c>
      <c r="AF196" t="s">
        <v>23</v>
      </c>
      <c r="AG196" t="s">
        <v>57</v>
      </c>
      <c r="AH196" t="s">
        <v>27</v>
      </c>
      <c r="AI196" t="s">
        <v>221</v>
      </c>
      <c r="AJ196" t="s">
        <v>23</v>
      </c>
      <c r="AK196" t="s">
        <v>780</v>
      </c>
    </row>
    <row r="197" spans="1:37" x14ac:dyDescent="0.25">
      <c r="A197">
        <v>209</v>
      </c>
      <c r="B197" t="s">
        <v>24</v>
      </c>
      <c r="C197">
        <v>6</v>
      </c>
      <c r="D197" t="s">
        <v>21</v>
      </c>
      <c r="E197" t="s">
        <v>25</v>
      </c>
      <c r="F197">
        <v>1999</v>
      </c>
      <c r="G197">
        <v>14</v>
      </c>
      <c r="H197" t="s">
        <v>70</v>
      </c>
      <c r="I197" t="s">
        <v>23</v>
      </c>
      <c r="J197" t="s">
        <v>50</v>
      </c>
      <c r="K197" t="s">
        <v>67</v>
      </c>
      <c r="L197" t="s">
        <v>36</v>
      </c>
      <c r="M197" t="s">
        <v>23</v>
      </c>
      <c r="N197" t="s">
        <v>23</v>
      </c>
      <c r="O197" t="s">
        <v>27</v>
      </c>
      <c r="P197" t="s">
        <v>23</v>
      </c>
      <c r="Q197" t="s">
        <v>23</v>
      </c>
      <c r="R197" t="s">
        <v>23</v>
      </c>
      <c r="S197" t="s">
        <v>23</v>
      </c>
      <c r="T197" t="s">
        <v>23</v>
      </c>
      <c r="U197" t="s">
        <v>22</v>
      </c>
      <c r="V197" t="s">
        <v>22</v>
      </c>
      <c r="W197" t="s">
        <v>22</v>
      </c>
      <c r="X197" t="s">
        <v>22</v>
      </c>
      <c r="Y197" t="s">
        <v>22</v>
      </c>
      <c r="Z197" t="s">
        <v>22</v>
      </c>
      <c r="AA197" t="s">
        <v>22</v>
      </c>
      <c r="AB197" t="s">
        <v>60</v>
      </c>
      <c r="AC197" t="s">
        <v>41</v>
      </c>
      <c r="AD197" t="s">
        <v>34</v>
      </c>
      <c r="AE197" t="s">
        <v>27</v>
      </c>
      <c r="AF197" t="s">
        <v>23</v>
      </c>
      <c r="AG197" t="s">
        <v>35</v>
      </c>
      <c r="AH197" t="s">
        <v>23</v>
      </c>
      <c r="AI197" t="s">
        <v>221</v>
      </c>
      <c r="AJ197" t="s">
        <v>23</v>
      </c>
      <c r="AK197" t="s">
        <v>232</v>
      </c>
    </row>
    <row r="198" spans="1:37" x14ac:dyDescent="0.25">
      <c r="A198">
        <v>210</v>
      </c>
      <c r="B198" t="s">
        <v>24</v>
      </c>
      <c r="C198">
        <v>6</v>
      </c>
      <c r="D198" t="s">
        <v>21</v>
      </c>
      <c r="E198" t="s">
        <v>40</v>
      </c>
      <c r="F198">
        <v>2002</v>
      </c>
      <c r="G198">
        <v>79</v>
      </c>
      <c r="H198" t="s">
        <v>26</v>
      </c>
      <c r="I198" t="s">
        <v>23</v>
      </c>
      <c r="J198" t="s">
        <v>63</v>
      </c>
      <c r="K198" t="s">
        <v>67</v>
      </c>
      <c r="L198" t="s">
        <v>31</v>
      </c>
      <c r="M198" t="s">
        <v>27</v>
      </c>
      <c r="N198" t="s">
        <v>27</v>
      </c>
      <c r="O198" t="s">
        <v>23</v>
      </c>
      <c r="P198" t="s">
        <v>23</v>
      </c>
      <c r="Q198" t="s">
        <v>23</v>
      </c>
      <c r="R198" t="s">
        <v>27</v>
      </c>
      <c r="S198" t="s">
        <v>23</v>
      </c>
      <c r="T198" t="s">
        <v>27</v>
      </c>
      <c r="U198" t="s">
        <v>23</v>
      </c>
      <c r="V198" t="s">
        <v>27</v>
      </c>
      <c r="W198" t="s">
        <v>23</v>
      </c>
      <c r="X198" t="s">
        <v>23</v>
      </c>
      <c r="Y198" t="s">
        <v>23</v>
      </c>
      <c r="Z198" t="s">
        <v>23</v>
      </c>
      <c r="AA198" t="s">
        <v>23</v>
      </c>
      <c r="AB198" t="s">
        <v>47</v>
      </c>
      <c r="AC198" t="s">
        <v>71</v>
      </c>
      <c r="AD198" t="s">
        <v>34</v>
      </c>
      <c r="AE198" t="s">
        <v>27</v>
      </c>
      <c r="AF198" t="s">
        <v>23</v>
      </c>
      <c r="AG198" t="s">
        <v>64</v>
      </c>
      <c r="AH198" t="s">
        <v>23</v>
      </c>
      <c r="AI198" t="s">
        <v>221</v>
      </c>
      <c r="AJ198" t="s">
        <v>27</v>
      </c>
      <c r="AK198" t="s">
        <v>221</v>
      </c>
    </row>
    <row r="199" spans="1:37" x14ac:dyDescent="0.25">
      <c r="A199">
        <v>211</v>
      </c>
      <c r="B199" t="s">
        <v>24</v>
      </c>
      <c r="C199">
        <v>6</v>
      </c>
      <c r="D199" t="s">
        <v>21</v>
      </c>
      <c r="E199" t="s">
        <v>40</v>
      </c>
      <c r="F199">
        <v>19</v>
      </c>
      <c r="G199">
        <v>14100</v>
      </c>
      <c r="H199" t="s">
        <v>54</v>
      </c>
      <c r="I199" t="s">
        <v>23</v>
      </c>
      <c r="J199" t="s">
        <v>29</v>
      </c>
      <c r="K199" t="s">
        <v>30</v>
      </c>
      <c r="L199" t="s">
        <v>31</v>
      </c>
      <c r="M199" t="s">
        <v>27</v>
      </c>
      <c r="N199" t="s">
        <v>23</v>
      </c>
      <c r="O199" t="s">
        <v>27</v>
      </c>
      <c r="P199" t="s">
        <v>23</v>
      </c>
      <c r="Q199" t="s">
        <v>23</v>
      </c>
      <c r="R199" t="s">
        <v>23</v>
      </c>
      <c r="S199" t="s">
        <v>23</v>
      </c>
      <c r="T199" t="s">
        <v>23</v>
      </c>
      <c r="U199" t="s">
        <v>22</v>
      </c>
      <c r="V199" t="s">
        <v>22</v>
      </c>
      <c r="W199" t="s">
        <v>22</v>
      </c>
      <c r="X199" t="s">
        <v>22</v>
      </c>
      <c r="Y199" t="s">
        <v>22</v>
      </c>
      <c r="Z199" t="s">
        <v>22</v>
      </c>
      <c r="AA199" t="s">
        <v>22</v>
      </c>
      <c r="AB199" t="s">
        <v>32</v>
      </c>
      <c r="AC199" t="s">
        <v>41</v>
      </c>
      <c r="AD199" t="s">
        <v>34</v>
      </c>
      <c r="AE199" t="s">
        <v>27</v>
      </c>
      <c r="AF199" t="s">
        <v>27</v>
      </c>
      <c r="AG199" t="s">
        <v>51</v>
      </c>
      <c r="AH199" t="s">
        <v>23</v>
      </c>
      <c r="AI199" t="s">
        <v>221</v>
      </c>
      <c r="AJ199" t="s">
        <v>38</v>
      </c>
      <c r="AK199" t="s">
        <v>336</v>
      </c>
    </row>
    <row r="200" spans="1:37" x14ac:dyDescent="0.25">
      <c r="A200">
        <v>212</v>
      </c>
      <c r="B200" t="s">
        <v>24</v>
      </c>
      <c r="C200">
        <v>6</v>
      </c>
      <c r="D200" t="s">
        <v>21</v>
      </c>
      <c r="E200" t="s">
        <v>40</v>
      </c>
      <c r="F200">
        <v>2000</v>
      </c>
      <c r="G200">
        <v>75</v>
      </c>
      <c r="H200" t="s">
        <v>26</v>
      </c>
      <c r="I200" t="s">
        <v>23</v>
      </c>
      <c r="J200" t="s">
        <v>63</v>
      </c>
      <c r="K200" t="s">
        <v>30</v>
      </c>
      <c r="L200" t="s">
        <v>28</v>
      </c>
      <c r="M200" t="s">
        <v>27</v>
      </c>
      <c r="N200" t="s">
        <v>27</v>
      </c>
      <c r="O200" t="s">
        <v>27</v>
      </c>
      <c r="P200" t="s">
        <v>23</v>
      </c>
      <c r="Q200" t="s">
        <v>23</v>
      </c>
      <c r="R200" t="s">
        <v>27</v>
      </c>
      <c r="S200" t="s">
        <v>23</v>
      </c>
      <c r="T200" t="s">
        <v>23</v>
      </c>
      <c r="U200" t="s">
        <v>22</v>
      </c>
      <c r="V200" t="s">
        <v>22</v>
      </c>
      <c r="W200" t="s">
        <v>22</v>
      </c>
      <c r="X200" t="s">
        <v>22</v>
      </c>
      <c r="Y200" t="s">
        <v>22</v>
      </c>
      <c r="Z200" t="s">
        <v>22</v>
      </c>
      <c r="AA200" t="s">
        <v>22</v>
      </c>
      <c r="AB200" t="s">
        <v>32</v>
      </c>
      <c r="AC200" t="s">
        <v>71</v>
      </c>
      <c r="AD200" t="s">
        <v>43</v>
      </c>
      <c r="AE200" t="s">
        <v>27</v>
      </c>
      <c r="AF200" t="s">
        <v>27</v>
      </c>
      <c r="AG200" t="s">
        <v>51</v>
      </c>
      <c r="AH200" t="s">
        <v>23</v>
      </c>
      <c r="AI200" t="s">
        <v>221</v>
      </c>
      <c r="AJ200" t="s">
        <v>23</v>
      </c>
      <c r="AK200" t="s">
        <v>770</v>
      </c>
    </row>
    <row r="201" spans="1:37" x14ac:dyDescent="0.25">
      <c r="A201">
        <v>213</v>
      </c>
      <c r="B201" t="s">
        <v>24</v>
      </c>
      <c r="C201">
        <v>6</v>
      </c>
      <c r="D201" t="s">
        <v>21</v>
      </c>
      <c r="E201" t="s">
        <v>25</v>
      </c>
      <c r="F201">
        <v>2001</v>
      </c>
      <c r="G201">
        <v>14000</v>
      </c>
      <c r="H201" t="s">
        <v>26</v>
      </c>
      <c r="I201" t="s">
        <v>23</v>
      </c>
      <c r="J201" t="s">
        <v>29</v>
      </c>
      <c r="K201" t="s">
        <v>113</v>
      </c>
      <c r="L201" t="s">
        <v>31</v>
      </c>
      <c r="M201" t="s">
        <v>23</v>
      </c>
      <c r="N201" t="s">
        <v>27</v>
      </c>
      <c r="O201" t="s">
        <v>23</v>
      </c>
      <c r="P201" t="s">
        <v>23</v>
      </c>
      <c r="Q201" t="s">
        <v>23</v>
      </c>
      <c r="R201" t="s">
        <v>23</v>
      </c>
      <c r="S201" t="s">
        <v>23</v>
      </c>
      <c r="T201" t="s">
        <v>27</v>
      </c>
      <c r="U201" t="s">
        <v>23</v>
      </c>
      <c r="V201" t="s">
        <v>23</v>
      </c>
      <c r="W201" t="s">
        <v>23</v>
      </c>
      <c r="X201" t="s">
        <v>23</v>
      </c>
      <c r="Y201" t="s">
        <v>23</v>
      </c>
      <c r="Z201" t="s">
        <v>27</v>
      </c>
      <c r="AA201" t="s">
        <v>27</v>
      </c>
      <c r="AB201" t="s">
        <v>32</v>
      </c>
      <c r="AC201" t="s">
        <v>71</v>
      </c>
      <c r="AD201" t="s">
        <v>83</v>
      </c>
      <c r="AE201" t="s">
        <v>27</v>
      </c>
      <c r="AF201" t="s">
        <v>27</v>
      </c>
      <c r="AG201" t="s">
        <v>51</v>
      </c>
      <c r="AH201" t="s">
        <v>27</v>
      </c>
      <c r="AI201" t="s">
        <v>232</v>
      </c>
      <c r="AJ201" t="s">
        <v>23</v>
      </c>
      <c r="AK201" t="s">
        <v>770</v>
      </c>
    </row>
    <row r="202" spans="1:37" x14ac:dyDescent="0.25">
      <c r="A202">
        <v>214</v>
      </c>
      <c r="B202" t="s">
        <v>24</v>
      </c>
      <c r="C202">
        <v>6</v>
      </c>
      <c r="D202" t="s">
        <v>21</v>
      </c>
      <c r="E202" t="s">
        <v>40</v>
      </c>
      <c r="F202">
        <v>26122002</v>
      </c>
      <c r="G202">
        <v>85</v>
      </c>
      <c r="H202" t="s">
        <v>26</v>
      </c>
      <c r="I202" t="s">
        <v>23</v>
      </c>
      <c r="J202" t="s">
        <v>29</v>
      </c>
      <c r="K202" t="s">
        <v>128</v>
      </c>
      <c r="L202" t="s">
        <v>31</v>
      </c>
      <c r="M202" t="s">
        <v>27</v>
      </c>
      <c r="N202" t="s">
        <v>27</v>
      </c>
      <c r="O202" t="s">
        <v>27</v>
      </c>
      <c r="P202" t="s">
        <v>23</v>
      </c>
      <c r="Q202" t="s">
        <v>23</v>
      </c>
      <c r="R202" t="s">
        <v>27</v>
      </c>
      <c r="S202" t="s">
        <v>23</v>
      </c>
      <c r="T202" t="s">
        <v>27</v>
      </c>
      <c r="U202" t="s">
        <v>23</v>
      </c>
      <c r="V202" t="s">
        <v>27</v>
      </c>
      <c r="W202" t="s">
        <v>23</v>
      </c>
      <c r="X202" t="s">
        <v>23</v>
      </c>
      <c r="Y202" t="s">
        <v>23</v>
      </c>
      <c r="Z202" t="s">
        <v>23</v>
      </c>
      <c r="AA202" t="s">
        <v>23</v>
      </c>
      <c r="AB202" t="s">
        <v>47</v>
      </c>
      <c r="AC202" t="s">
        <v>41</v>
      </c>
      <c r="AD202" t="s">
        <v>34</v>
      </c>
      <c r="AE202" t="s">
        <v>27</v>
      </c>
      <c r="AF202" t="s">
        <v>27</v>
      </c>
      <c r="AG202" t="s">
        <v>64</v>
      </c>
      <c r="AH202" t="s">
        <v>27</v>
      </c>
      <c r="AI202" t="s">
        <v>735</v>
      </c>
      <c r="AJ202" t="s">
        <v>27</v>
      </c>
      <c r="AK202" t="s">
        <v>221</v>
      </c>
    </row>
    <row r="203" spans="1:37" hidden="1" x14ac:dyDescent="0.25">
      <c r="A203">
        <v>215</v>
      </c>
      <c r="C203">
        <v>0</v>
      </c>
      <c r="D203" t="s">
        <v>21</v>
      </c>
      <c r="E203" t="s">
        <v>40</v>
      </c>
      <c r="F203">
        <v>2001</v>
      </c>
      <c r="H203" t="s">
        <v>26</v>
      </c>
      <c r="I203" t="s">
        <v>23</v>
      </c>
      <c r="M203" t="s">
        <v>22</v>
      </c>
      <c r="N203" t="s">
        <v>22</v>
      </c>
      <c r="O203" t="s">
        <v>22</v>
      </c>
      <c r="P203" t="s">
        <v>22</v>
      </c>
      <c r="Q203" t="s">
        <v>22</v>
      </c>
      <c r="R203" t="s">
        <v>22</v>
      </c>
      <c r="S203" t="s">
        <v>22</v>
      </c>
      <c r="U203" t="s">
        <v>22</v>
      </c>
      <c r="V203" t="s">
        <v>22</v>
      </c>
      <c r="W203" t="s">
        <v>22</v>
      </c>
      <c r="X203" t="s">
        <v>22</v>
      </c>
      <c r="Y203" t="s">
        <v>22</v>
      </c>
      <c r="Z203" t="s">
        <v>22</v>
      </c>
      <c r="AA203" t="s">
        <v>22</v>
      </c>
    </row>
    <row r="204" spans="1:37" hidden="1" x14ac:dyDescent="0.25">
      <c r="A204">
        <v>216</v>
      </c>
      <c r="B204" t="s">
        <v>24</v>
      </c>
      <c r="C204">
        <v>6</v>
      </c>
      <c r="D204" t="s">
        <v>21</v>
      </c>
      <c r="E204" t="s">
        <v>25</v>
      </c>
      <c r="F204">
        <v>2002</v>
      </c>
      <c r="G204">
        <v>92</v>
      </c>
      <c r="H204" t="s">
        <v>26</v>
      </c>
      <c r="I204" t="s">
        <v>23</v>
      </c>
      <c r="J204" t="s">
        <v>63</v>
      </c>
      <c r="K204" t="s">
        <v>67</v>
      </c>
      <c r="L204" t="s">
        <v>36</v>
      </c>
      <c r="M204" t="s">
        <v>23</v>
      </c>
      <c r="N204" t="s">
        <v>23</v>
      </c>
      <c r="O204" t="s">
        <v>23</v>
      </c>
      <c r="P204" t="s">
        <v>23</v>
      </c>
      <c r="Q204" t="s">
        <v>23</v>
      </c>
      <c r="R204" t="s">
        <v>27</v>
      </c>
      <c r="S204" t="s">
        <v>23</v>
      </c>
      <c r="T204" t="s">
        <v>23</v>
      </c>
      <c r="U204" t="s">
        <v>22</v>
      </c>
      <c r="V204" t="s">
        <v>22</v>
      </c>
      <c r="W204" t="s">
        <v>22</v>
      </c>
      <c r="X204" t="s">
        <v>22</v>
      </c>
      <c r="Y204" t="s">
        <v>22</v>
      </c>
      <c r="Z204" t="s">
        <v>22</v>
      </c>
      <c r="AA204" t="s">
        <v>22</v>
      </c>
      <c r="AB204" t="s">
        <v>47</v>
      </c>
      <c r="AC204" t="s">
        <v>33</v>
      </c>
      <c r="AD204" t="s">
        <v>123</v>
      </c>
      <c r="AE204" t="s">
        <v>23</v>
      </c>
      <c r="AF204" t="s">
        <v>27</v>
      </c>
      <c r="AG204" t="s">
        <v>57</v>
      </c>
      <c r="AH204" t="s">
        <v>23</v>
      </c>
      <c r="AI204" t="s">
        <v>174</v>
      </c>
      <c r="AJ204" t="s">
        <v>23</v>
      </c>
      <c r="AK204" t="s">
        <v>274</v>
      </c>
    </row>
    <row r="205" spans="1:37" x14ac:dyDescent="0.25">
      <c r="A205">
        <v>217</v>
      </c>
      <c r="B205" t="s">
        <v>24</v>
      </c>
      <c r="C205">
        <v>6</v>
      </c>
      <c r="D205" t="s">
        <v>21</v>
      </c>
      <c r="E205" t="s">
        <v>25</v>
      </c>
      <c r="F205">
        <v>2000</v>
      </c>
      <c r="G205">
        <v>79</v>
      </c>
      <c r="H205" t="s">
        <v>54</v>
      </c>
      <c r="I205" t="s">
        <v>23</v>
      </c>
      <c r="J205" t="s">
        <v>63</v>
      </c>
      <c r="K205" t="s">
        <v>113</v>
      </c>
      <c r="L205" t="s">
        <v>73</v>
      </c>
      <c r="M205" t="s">
        <v>27</v>
      </c>
      <c r="N205" t="s">
        <v>27</v>
      </c>
      <c r="O205" t="s">
        <v>27</v>
      </c>
      <c r="P205" t="s">
        <v>23</v>
      </c>
      <c r="Q205" t="s">
        <v>23</v>
      </c>
      <c r="R205" t="s">
        <v>27</v>
      </c>
      <c r="S205" t="s">
        <v>23</v>
      </c>
      <c r="T205" t="s">
        <v>23</v>
      </c>
      <c r="U205" t="s">
        <v>22</v>
      </c>
      <c r="V205" t="s">
        <v>22</v>
      </c>
      <c r="W205" t="s">
        <v>22</v>
      </c>
      <c r="X205" t="s">
        <v>22</v>
      </c>
      <c r="Y205" t="s">
        <v>22</v>
      </c>
      <c r="Z205" t="s">
        <v>22</v>
      </c>
      <c r="AA205" t="s">
        <v>22</v>
      </c>
      <c r="AB205" t="s">
        <v>32</v>
      </c>
      <c r="AC205" t="s">
        <v>71</v>
      </c>
      <c r="AD205" t="s">
        <v>43</v>
      </c>
      <c r="AE205" t="s">
        <v>27</v>
      </c>
      <c r="AF205" t="s">
        <v>27</v>
      </c>
      <c r="AG205" t="s">
        <v>57</v>
      </c>
      <c r="AH205" t="s">
        <v>23</v>
      </c>
      <c r="AI205" t="s">
        <v>735</v>
      </c>
      <c r="AJ205" t="s">
        <v>27</v>
      </c>
      <c r="AK205" t="s">
        <v>770</v>
      </c>
    </row>
    <row r="206" spans="1:37" x14ac:dyDescent="0.25">
      <c r="A206">
        <v>218</v>
      </c>
      <c r="B206" t="s">
        <v>24</v>
      </c>
      <c r="C206">
        <v>6</v>
      </c>
      <c r="D206" t="s">
        <v>21</v>
      </c>
      <c r="E206" t="s">
        <v>25</v>
      </c>
      <c r="F206">
        <v>2001</v>
      </c>
      <c r="G206">
        <v>93</v>
      </c>
      <c r="H206" t="s">
        <v>26</v>
      </c>
      <c r="I206" t="s">
        <v>23</v>
      </c>
      <c r="J206" t="s">
        <v>63</v>
      </c>
      <c r="K206" t="s">
        <v>30</v>
      </c>
      <c r="L206" t="s">
        <v>31</v>
      </c>
      <c r="M206" t="s">
        <v>27</v>
      </c>
      <c r="N206" t="s">
        <v>27</v>
      </c>
      <c r="O206" t="s">
        <v>23</v>
      </c>
      <c r="P206" t="s">
        <v>23</v>
      </c>
      <c r="Q206" t="s">
        <v>23</v>
      </c>
      <c r="R206" t="s">
        <v>27</v>
      </c>
      <c r="S206" t="s">
        <v>23</v>
      </c>
      <c r="T206" t="s">
        <v>23</v>
      </c>
      <c r="U206" t="s">
        <v>22</v>
      </c>
      <c r="V206" t="s">
        <v>22</v>
      </c>
      <c r="W206" t="s">
        <v>22</v>
      </c>
      <c r="X206" t="s">
        <v>22</v>
      </c>
      <c r="Y206" t="s">
        <v>22</v>
      </c>
      <c r="Z206" t="s">
        <v>22</v>
      </c>
      <c r="AA206" t="s">
        <v>22</v>
      </c>
      <c r="AB206" t="s">
        <v>60</v>
      </c>
      <c r="AC206" t="s">
        <v>41</v>
      </c>
      <c r="AD206" t="s">
        <v>34</v>
      </c>
      <c r="AE206" t="s">
        <v>27</v>
      </c>
      <c r="AF206" t="s">
        <v>27</v>
      </c>
      <c r="AG206" t="s">
        <v>51</v>
      </c>
      <c r="AH206" t="s">
        <v>27</v>
      </c>
      <c r="AI206" t="s">
        <v>764</v>
      </c>
      <c r="AJ206" t="s">
        <v>27</v>
      </c>
      <c r="AK206" t="s">
        <v>770</v>
      </c>
    </row>
    <row r="207" spans="1:37" hidden="1" x14ac:dyDescent="0.25">
      <c r="A207">
        <v>219</v>
      </c>
      <c r="C207">
        <v>5</v>
      </c>
      <c r="D207" t="s">
        <v>21</v>
      </c>
      <c r="E207" t="s">
        <v>40</v>
      </c>
      <c r="F207">
        <v>2000</v>
      </c>
      <c r="G207">
        <v>94</v>
      </c>
      <c r="H207" t="s">
        <v>26</v>
      </c>
      <c r="I207" t="s">
        <v>23</v>
      </c>
      <c r="J207" t="s">
        <v>63</v>
      </c>
      <c r="K207" t="s">
        <v>67</v>
      </c>
      <c r="L207" t="s">
        <v>31</v>
      </c>
      <c r="M207" t="s">
        <v>27</v>
      </c>
      <c r="N207" t="s">
        <v>23</v>
      </c>
      <c r="O207" t="s">
        <v>23</v>
      </c>
      <c r="P207" t="s">
        <v>23</v>
      </c>
      <c r="Q207" t="s">
        <v>23</v>
      </c>
      <c r="R207" t="s">
        <v>27</v>
      </c>
      <c r="S207" t="s">
        <v>23</v>
      </c>
      <c r="T207" t="s">
        <v>23</v>
      </c>
      <c r="U207" t="s">
        <v>22</v>
      </c>
      <c r="V207" t="s">
        <v>22</v>
      </c>
      <c r="W207" t="s">
        <v>22</v>
      </c>
      <c r="X207" t="s">
        <v>22</v>
      </c>
      <c r="Y207" t="s">
        <v>22</v>
      </c>
      <c r="Z207" t="s">
        <v>22</v>
      </c>
      <c r="AA207" t="s">
        <v>22</v>
      </c>
      <c r="AB207" t="s">
        <v>60</v>
      </c>
      <c r="AC207" t="s">
        <v>33</v>
      </c>
      <c r="AD207" t="s">
        <v>83</v>
      </c>
      <c r="AE207" t="s">
        <v>27</v>
      </c>
      <c r="AF207" t="s">
        <v>27</v>
      </c>
      <c r="AG207" t="s">
        <v>35</v>
      </c>
      <c r="AH207" t="s">
        <v>27</v>
      </c>
      <c r="AJ207" t="s">
        <v>23</v>
      </c>
      <c r="AK207" t="s">
        <v>279</v>
      </c>
    </row>
    <row r="208" spans="1:37" x14ac:dyDescent="0.25">
      <c r="A208">
        <v>220</v>
      </c>
      <c r="B208" t="s">
        <v>24</v>
      </c>
      <c r="C208">
        <v>6</v>
      </c>
      <c r="D208" t="s">
        <v>21</v>
      </c>
      <c r="E208" t="s">
        <v>40</v>
      </c>
      <c r="F208">
        <v>2001</v>
      </c>
      <c r="G208">
        <v>38</v>
      </c>
      <c r="H208" t="s">
        <v>26</v>
      </c>
      <c r="I208" t="s">
        <v>23</v>
      </c>
      <c r="J208" t="s">
        <v>50</v>
      </c>
      <c r="K208" t="s">
        <v>30</v>
      </c>
      <c r="L208" t="s">
        <v>28</v>
      </c>
      <c r="M208" t="s">
        <v>27</v>
      </c>
      <c r="N208" t="s">
        <v>23</v>
      </c>
      <c r="O208" t="s">
        <v>27</v>
      </c>
      <c r="P208" t="s">
        <v>23</v>
      </c>
      <c r="Q208" t="s">
        <v>23</v>
      </c>
      <c r="R208" t="s">
        <v>27</v>
      </c>
      <c r="S208" t="s">
        <v>27</v>
      </c>
      <c r="T208" t="s">
        <v>23</v>
      </c>
      <c r="U208" t="s">
        <v>22</v>
      </c>
      <c r="V208" t="s">
        <v>22</v>
      </c>
      <c r="W208" t="s">
        <v>22</v>
      </c>
      <c r="X208" t="s">
        <v>22</v>
      </c>
      <c r="Y208" t="s">
        <v>22</v>
      </c>
      <c r="Z208" t="s">
        <v>22</v>
      </c>
      <c r="AA208" t="s">
        <v>22</v>
      </c>
      <c r="AB208" t="s">
        <v>32</v>
      </c>
      <c r="AC208" t="s">
        <v>71</v>
      </c>
      <c r="AD208" t="s">
        <v>34</v>
      </c>
      <c r="AE208" t="s">
        <v>27</v>
      </c>
      <c r="AF208" t="s">
        <v>27</v>
      </c>
      <c r="AG208" t="s">
        <v>165</v>
      </c>
      <c r="AH208" t="s">
        <v>27</v>
      </c>
      <c r="AI208" t="s">
        <v>232</v>
      </c>
      <c r="AJ208" t="s">
        <v>27</v>
      </c>
      <c r="AK208" t="s">
        <v>770</v>
      </c>
    </row>
    <row r="209" spans="1:37" x14ac:dyDescent="0.25">
      <c r="A209">
        <v>221</v>
      </c>
      <c r="B209" t="s">
        <v>24</v>
      </c>
      <c r="C209">
        <v>6</v>
      </c>
      <c r="D209" t="s">
        <v>21</v>
      </c>
      <c r="E209" t="s">
        <v>25</v>
      </c>
      <c r="F209">
        <v>2001</v>
      </c>
      <c r="G209">
        <v>35</v>
      </c>
      <c r="H209" t="s">
        <v>26</v>
      </c>
      <c r="I209" t="s">
        <v>23</v>
      </c>
      <c r="J209" t="s">
        <v>63</v>
      </c>
      <c r="K209" t="s">
        <v>67</v>
      </c>
      <c r="L209" t="s">
        <v>36</v>
      </c>
      <c r="M209" t="s">
        <v>27</v>
      </c>
      <c r="N209" t="s">
        <v>23</v>
      </c>
      <c r="O209" t="s">
        <v>23</v>
      </c>
      <c r="P209" t="s">
        <v>23</v>
      </c>
      <c r="Q209" t="s">
        <v>23</v>
      </c>
      <c r="R209" t="s">
        <v>23</v>
      </c>
      <c r="S209" t="s">
        <v>23</v>
      </c>
      <c r="T209" t="s">
        <v>23</v>
      </c>
      <c r="U209" t="s">
        <v>22</v>
      </c>
      <c r="V209" t="s">
        <v>22</v>
      </c>
      <c r="W209" t="s">
        <v>22</v>
      </c>
      <c r="X209" t="s">
        <v>22</v>
      </c>
      <c r="Y209" t="s">
        <v>22</v>
      </c>
      <c r="Z209" t="s">
        <v>22</v>
      </c>
      <c r="AA209" t="s">
        <v>22</v>
      </c>
      <c r="AB209" t="s">
        <v>47</v>
      </c>
      <c r="AC209" t="s">
        <v>41</v>
      </c>
      <c r="AD209" t="s">
        <v>34</v>
      </c>
      <c r="AE209" t="s">
        <v>23</v>
      </c>
      <c r="AF209" t="s">
        <v>23</v>
      </c>
      <c r="AG209" t="s">
        <v>57</v>
      </c>
      <c r="AH209" t="s">
        <v>23</v>
      </c>
      <c r="AI209" t="s">
        <v>221</v>
      </c>
      <c r="AJ209" t="s">
        <v>23</v>
      </c>
      <c r="AK209" t="s">
        <v>780</v>
      </c>
    </row>
    <row r="210" spans="1:37" x14ac:dyDescent="0.25">
      <c r="A210">
        <v>222</v>
      </c>
      <c r="B210" t="s">
        <v>24</v>
      </c>
      <c r="C210">
        <v>6</v>
      </c>
      <c r="D210" t="s">
        <v>21</v>
      </c>
      <c r="E210" t="s">
        <v>25</v>
      </c>
      <c r="F210">
        <v>2001</v>
      </c>
      <c r="G210">
        <v>74</v>
      </c>
      <c r="H210" t="s">
        <v>26</v>
      </c>
      <c r="I210" t="s">
        <v>23</v>
      </c>
      <c r="J210" t="s">
        <v>63</v>
      </c>
      <c r="K210" t="s">
        <v>30</v>
      </c>
      <c r="L210" t="s">
        <v>31</v>
      </c>
      <c r="M210" t="s">
        <v>27</v>
      </c>
      <c r="N210" t="s">
        <v>23</v>
      </c>
      <c r="O210" t="s">
        <v>23</v>
      </c>
      <c r="P210" t="s">
        <v>23</v>
      </c>
      <c r="Q210" t="s">
        <v>23</v>
      </c>
      <c r="R210" t="s">
        <v>27</v>
      </c>
      <c r="S210" t="s">
        <v>23</v>
      </c>
      <c r="T210" t="s">
        <v>23</v>
      </c>
      <c r="U210" t="s">
        <v>22</v>
      </c>
      <c r="V210" t="s">
        <v>22</v>
      </c>
      <c r="W210" t="s">
        <v>22</v>
      </c>
      <c r="X210" t="s">
        <v>22</v>
      </c>
      <c r="Y210" t="s">
        <v>22</v>
      </c>
      <c r="Z210" t="s">
        <v>22</v>
      </c>
      <c r="AA210" t="s">
        <v>22</v>
      </c>
      <c r="AB210" t="s">
        <v>47</v>
      </c>
      <c r="AC210" t="s">
        <v>33</v>
      </c>
      <c r="AD210" t="s">
        <v>83</v>
      </c>
      <c r="AE210" t="s">
        <v>27</v>
      </c>
      <c r="AF210" t="s">
        <v>23</v>
      </c>
      <c r="AG210" t="s">
        <v>74</v>
      </c>
      <c r="AH210" t="s">
        <v>27</v>
      </c>
      <c r="AI210" t="s">
        <v>736</v>
      </c>
      <c r="AJ210" t="s">
        <v>23</v>
      </c>
      <c r="AK210" t="s">
        <v>770</v>
      </c>
    </row>
    <row r="211" spans="1:37" x14ac:dyDescent="0.25">
      <c r="A211">
        <v>223</v>
      </c>
      <c r="B211" t="s">
        <v>24</v>
      </c>
      <c r="C211">
        <v>6</v>
      </c>
      <c r="D211" t="s">
        <v>21</v>
      </c>
      <c r="E211" t="s">
        <v>40</v>
      </c>
      <c r="F211">
        <v>2001</v>
      </c>
      <c r="G211">
        <v>22</v>
      </c>
      <c r="H211" t="s">
        <v>54</v>
      </c>
      <c r="I211" t="s">
        <v>23</v>
      </c>
      <c r="J211" t="s">
        <v>29</v>
      </c>
      <c r="K211" t="s">
        <v>30</v>
      </c>
      <c r="L211" t="s">
        <v>31</v>
      </c>
      <c r="M211" t="s">
        <v>27</v>
      </c>
      <c r="N211" t="s">
        <v>23</v>
      </c>
      <c r="O211" t="s">
        <v>27</v>
      </c>
      <c r="P211" t="s">
        <v>23</v>
      </c>
      <c r="Q211" t="s">
        <v>23</v>
      </c>
      <c r="R211" t="s">
        <v>27</v>
      </c>
      <c r="S211" t="s">
        <v>23</v>
      </c>
      <c r="T211" t="s">
        <v>23</v>
      </c>
      <c r="U211" t="s">
        <v>22</v>
      </c>
      <c r="V211" t="s">
        <v>22</v>
      </c>
      <c r="W211" t="s">
        <v>22</v>
      </c>
      <c r="X211" t="s">
        <v>22</v>
      </c>
      <c r="Y211" t="s">
        <v>22</v>
      </c>
      <c r="Z211" t="s">
        <v>22</v>
      </c>
      <c r="AA211" t="s">
        <v>22</v>
      </c>
      <c r="AB211" t="s">
        <v>60</v>
      </c>
      <c r="AC211" t="s">
        <v>41</v>
      </c>
      <c r="AD211" t="s">
        <v>34</v>
      </c>
      <c r="AE211" t="s">
        <v>27</v>
      </c>
      <c r="AF211" t="s">
        <v>23</v>
      </c>
      <c r="AG211" t="s">
        <v>64</v>
      </c>
      <c r="AH211" t="s">
        <v>23</v>
      </c>
      <c r="AI211" t="s">
        <v>767</v>
      </c>
      <c r="AJ211" t="s">
        <v>23</v>
      </c>
      <c r="AK211" t="s">
        <v>778</v>
      </c>
    </row>
    <row r="212" spans="1:37" x14ac:dyDescent="0.25">
      <c r="A212">
        <v>224</v>
      </c>
      <c r="B212" t="s">
        <v>24</v>
      </c>
      <c r="C212">
        <v>6</v>
      </c>
      <c r="D212" t="s">
        <v>21</v>
      </c>
      <c r="E212" t="s">
        <v>25</v>
      </c>
      <c r="F212">
        <v>2001</v>
      </c>
      <c r="G212">
        <v>38</v>
      </c>
      <c r="H212" t="s">
        <v>26</v>
      </c>
      <c r="I212" t="s">
        <v>23</v>
      </c>
      <c r="J212" t="s">
        <v>63</v>
      </c>
      <c r="K212" t="s">
        <v>30</v>
      </c>
      <c r="L212" t="s">
        <v>31</v>
      </c>
      <c r="M212" t="s">
        <v>23</v>
      </c>
      <c r="N212" t="s">
        <v>23</v>
      </c>
      <c r="O212" t="s">
        <v>23</v>
      </c>
      <c r="P212" t="s">
        <v>23</v>
      </c>
      <c r="Q212" t="s">
        <v>23</v>
      </c>
      <c r="R212" t="s">
        <v>27</v>
      </c>
      <c r="S212" t="s">
        <v>23</v>
      </c>
      <c r="T212" t="s">
        <v>23</v>
      </c>
      <c r="U212" t="s">
        <v>22</v>
      </c>
      <c r="V212" t="s">
        <v>22</v>
      </c>
      <c r="W212" t="s">
        <v>22</v>
      </c>
      <c r="X212" t="s">
        <v>22</v>
      </c>
      <c r="Y212" t="s">
        <v>22</v>
      </c>
      <c r="Z212" t="s">
        <v>22</v>
      </c>
      <c r="AA212" t="s">
        <v>22</v>
      </c>
      <c r="AB212" t="s">
        <v>47</v>
      </c>
      <c r="AC212" t="s">
        <v>41</v>
      </c>
      <c r="AD212" t="s">
        <v>34</v>
      </c>
      <c r="AE212" t="s">
        <v>27</v>
      </c>
      <c r="AF212" t="s">
        <v>27</v>
      </c>
      <c r="AG212" t="s">
        <v>51</v>
      </c>
      <c r="AH212" t="s">
        <v>23</v>
      </c>
      <c r="AI212" t="s">
        <v>735</v>
      </c>
      <c r="AJ212" t="s">
        <v>23</v>
      </c>
      <c r="AK212" t="s">
        <v>776</v>
      </c>
    </row>
    <row r="213" spans="1:37" x14ac:dyDescent="0.25">
      <c r="A213">
        <v>225</v>
      </c>
      <c r="B213" t="s">
        <v>24</v>
      </c>
      <c r="C213">
        <v>6</v>
      </c>
      <c r="D213" t="s">
        <v>21</v>
      </c>
      <c r="E213" t="s">
        <v>25</v>
      </c>
      <c r="F213">
        <v>2002</v>
      </c>
      <c r="G213">
        <v>53</v>
      </c>
      <c r="H213" t="s">
        <v>54</v>
      </c>
      <c r="I213" t="s">
        <v>23</v>
      </c>
      <c r="J213" t="s">
        <v>63</v>
      </c>
      <c r="K213" t="s">
        <v>30</v>
      </c>
      <c r="L213" t="s">
        <v>31</v>
      </c>
      <c r="M213" t="s">
        <v>27</v>
      </c>
      <c r="N213" t="s">
        <v>27</v>
      </c>
      <c r="O213" t="s">
        <v>27</v>
      </c>
      <c r="P213" t="s">
        <v>23</v>
      </c>
      <c r="Q213" t="s">
        <v>23</v>
      </c>
      <c r="R213" t="s">
        <v>23</v>
      </c>
      <c r="S213" t="s">
        <v>23</v>
      </c>
      <c r="T213" t="s">
        <v>23</v>
      </c>
      <c r="U213" t="s">
        <v>22</v>
      </c>
      <c r="V213" t="s">
        <v>22</v>
      </c>
      <c r="W213" t="s">
        <v>22</v>
      </c>
      <c r="X213" t="s">
        <v>22</v>
      </c>
      <c r="Y213" t="s">
        <v>22</v>
      </c>
      <c r="Z213" t="s">
        <v>22</v>
      </c>
      <c r="AA213" t="s">
        <v>22</v>
      </c>
      <c r="AB213" t="s">
        <v>60</v>
      </c>
      <c r="AC213" t="s">
        <v>71</v>
      </c>
      <c r="AD213" t="s">
        <v>43</v>
      </c>
      <c r="AE213" t="s">
        <v>27</v>
      </c>
      <c r="AF213" t="s">
        <v>27</v>
      </c>
      <c r="AG213" t="s">
        <v>57</v>
      </c>
      <c r="AH213" t="s">
        <v>27</v>
      </c>
      <c r="AI213" t="s">
        <v>174</v>
      </c>
      <c r="AJ213" t="s">
        <v>23</v>
      </c>
      <c r="AK213" t="s">
        <v>770</v>
      </c>
    </row>
    <row r="214" spans="1:37" x14ac:dyDescent="0.25">
      <c r="A214">
        <v>226</v>
      </c>
      <c r="B214" t="s">
        <v>24</v>
      </c>
      <c r="C214">
        <v>6</v>
      </c>
      <c r="D214" t="s">
        <v>21</v>
      </c>
      <c r="E214" t="s">
        <v>40</v>
      </c>
      <c r="F214">
        <v>2002</v>
      </c>
      <c r="G214">
        <v>44</v>
      </c>
      <c r="H214" t="s">
        <v>26</v>
      </c>
      <c r="I214" t="s">
        <v>23</v>
      </c>
      <c r="J214" t="s">
        <v>63</v>
      </c>
      <c r="K214" t="s">
        <v>67</v>
      </c>
      <c r="L214" t="s">
        <v>28</v>
      </c>
      <c r="M214" t="s">
        <v>27</v>
      </c>
      <c r="N214" t="s">
        <v>23</v>
      </c>
      <c r="O214" t="s">
        <v>23</v>
      </c>
      <c r="P214" t="s">
        <v>23</v>
      </c>
      <c r="Q214" t="s">
        <v>23</v>
      </c>
      <c r="R214" t="s">
        <v>23</v>
      </c>
      <c r="S214" t="s">
        <v>23</v>
      </c>
      <c r="T214" t="s">
        <v>23</v>
      </c>
      <c r="U214" t="s">
        <v>22</v>
      </c>
      <c r="V214" t="s">
        <v>22</v>
      </c>
      <c r="W214" t="s">
        <v>22</v>
      </c>
      <c r="X214" t="s">
        <v>22</v>
      </c>
      <c r="Y214" t="s">
        <v>22</v>
      </c>
      <c r="Z214" t="s">
        <v>22</v>
      </c>
      <c r="AA214" t="s">
        <v>22</v>
      </c>
      <c r="AB214" t="s">
        <v>47</v>
      </c>
      <c r="AC214" t="s">
        <v>33</v>
      </c>
      <c r="AD214" t="s">
        <v>123</v>
      </c>
      <c r="AE214" t="s">
        <v>27</v>
      </c>
      <c r="AF214" t="s">
        <v>27</v>
      </c>
      <c r="AG214" t="s">
        <v>57</v>
      </c>
      <c r="AH214" t="s">
        <v>27</v>
      </c>
      <c r="AI214" t="s">
        <v>232</v>
      </c>
      <c r="AJ214" t="s">
        <v>27</v>
      </c>
      <c r="AK214" t="s">
        <v>778</v>
      </c>
    </row>
    <row r="215" spans="1:37" x14ac:dyDescent="0.25">
      <c r="A215">
        <v>227</v>
      </c>
      <c r="B215" t="s">
        <v>24</v>
      </c>
      <c r="C215">
        <v>6</v>
      </c>
      <c r="D215" t="s">
        <v>21</v>
      </c>
      <c r="E215" t="s">
        <v>25</v>
      </c>
      <c r="F215">
        <v>2000</v>
      </c>
      <c r="G215">
        <v>38</v>
      </c>
      <c r="H215" t="s">
        <v>26</v>
      </c>
      <c r="I215" t="s">
        <v>23</v>
      </c>
      <c r="J215" t="s">
        <v>63</v>
      </c>
      <c r="K215" t="s">
        <v>67</v>
      </c>
      <c r="L215" t="s">
        <v>28</v>
      </c>
      <c r="M215" t="s">
        <v>27</v>
      </c>
      <c r="N215" t="s">
        <v>23</v>
      </c>
      <c r="O215" t="s">
        <v>23</v>
      </c>
      <c r="P215" t="s">
        <v>23</v>
      </c>
      <c r="Q215" t="s">
        <v>23</v>
      </c>
      <c r="R215" t="s">
        <v>27</v>
      </c>
      <c r="S215" t="s">
        <v>23</v>
      </c>
      <c r="T215" t="s">
        <v>23</v>
      </c>
      <c r="U215" t="s">
        <v>22</v>
      </c>
      <c r="V215" t="s">
        <v>22</v>
      </c>
      <c r="W215" t="s">
        <v>22</v>
      </c>
      <c r="X215" t="s">
        <v>22</v>
      </c>
      <c r="Y215" t="s">
        <v>22</v>
      </c>
      <c r="Z215" t="s">
        <v>22</v>
      </c>
      <c r="AA215" t="s">
        <v>22</v>
      </c>
      <c r="AB215" t="s">
        <v>60</v>
      </c>
      <c r="AC215" t="s">
        <v>33</v>
      </c>
      <c r="AD215" t="s">
        <v>43</v>
      </c>
      <c r="AE215" t="s">
        <v>27</v>
      </c>
      <c r="AF215" t="s">
        <v>23</v>
      </c>
      <c r="AG215" t="s">
        <v>64</v>
      </c>
      <c r="AH215" t="s">
        <v>23</v>
      </c>
      <c r="AI215" t="s">
        <v>736</v>
      </c>
      <c r="AJ215" t="s">
        <v>23</v>
      </c>
      <c r="AK215" t="s">
        <v>770</v>
      </c>
    </row>
    <row r="216" spans="1:37" x14ac:dyDescent="0.25">
      <c r="A216">
        <v>228</v>
      </c>
      <c r="B216" t="s">
        <v>24</v>
      </c>
      <c r="C216">
        <v>6</v>
      </c>
      <c r="D216" t="s">
        <v>21</v>
      </c>
      <c r="E216" t="s">
        <v>25</v>
      </c>
      <c r="F216">
        <v>2000</v>
      </c>
      <c r="G216">
        <v>76</v>
      </c>
      <c r="H216" t="s">
        <v>54</v>
      </c>
      <c r="I216" t="s">
        <v>23</v>
      </c>
      <c r="J216" t="s">
        <v>29</v>
      </c>
      <c r="K216" t="s">
        <v>30</v>
      </c>
      <c r="L216" t="s">
        <v>73</v>
      </c>
      <c r="M216" t="s">
        <v>27</v>
      </c>
      <c r="N216" t="s">
        <v>27</v>
      </c>
      <c r="O216" t="s">
        <v>27</v>
      </c>
      <c r="P216" t="s">
        <v>23</v>
      </c>
      <c r="Q216" t="s">
        <v>23</v>
      </c>
      <c r="R216" t="s">
        <v>23</v>
      </c>
      <c r="S216" t="s">
        <v>23</v>
      </c>
      <c r="T216" t="s">
        <v>23</v>
      </c>
      <c r="U216" t="s">
        <v>22</v>
      </c>
      <c r="V216" t="s">
        <v>22</v>
      </c>
      <c r="W216" t="s">
        <v>22</v>
      </c>
      <c r="X216" t="s">
        <v>22</v>
      </c>
      <c r="Y216" t="s">
        <v>22</v>
      </c>
      <c r="Z216" t="s">
        <v>22</v>
      </c>
      <c r="AA216" t="s">
        <v>22</v>
      </c>
      <c r="AB216" t="s">
        <v>47</v>
      </c>
      <c r="AC216" t="s">
        <v>33</v>
      </c>
      <c r="AD216" t="s">
        <v>123</v>
      </c>
      <c r="AE216" t="s">
        <v>27</v>
      </c>
      <c r="AF216" t="s">
        <v>27</v>
      </c>
      <c r="AG216" t="s">
        <v>57</v>
      </c>
      <c r="AH216" t="s">
        <v>27</v>
      </c>
      <c r="AI216" t="s">
        <v>221</v>
      </c>
      <c r="AJ216" t="s">
        <v>38</v>
      </c>
      <c r="AK216" t="s">
        <v>778</v>
      </c>
    </row>
    <row r="217" spans="1:37" x14ac:dyDescent="0.25">
      <c r="A217">
        <v>229</v>
      </c>
      <c r="B217" t="s">
        <v>24</v>
      </c>
      <c r="C217">
        <v>6</v>
      </c>
      <c r="D217" t="s">
        <v>21</v>
      </c>
      <c r="E217" t="s">
        <v>40</v>
      </c>
      <c r="F217">
        <v>17042001</v>
      </c>
      <c r="G217">
        <v>3</v>
      </c>
      <c r="H217" t="s">
        <v>26</v>
      </c>
      <c r="I217" t="s">
        <v>23</v>
      </c>
      <c r="J217" t="s">
        <v>63</v>
      </c>
      <c r="K217" t="s">
        <v>30</v>
      </c>
      <c r="L217" t="s">
        <v>31</v>
      </c>
      <c r="M217" t="s">
        <v>27</v>
      </c>
      <c r="N217" t="s">
        <v>27</v>
      </c>
      <c r="O217" t="s">
        <v>27</v>
      </c>
      <c r="P217" t="s">
        <v>23</v>
      </c>
      <c r="Q217" t="s">
        <v>23</v>
      </c>
      <c r="R217" t="s">
        <v>27</v>
      </c>
      <c r="S217" t="s">
        <v>23</v>
      </c>
      <c r="T217" t="s">
        <v>23</v>
      </c>
      <c r="U217" t="s">
        <v>22</v>
      </c>
      <c r="V217" t="s">
        <v>22</v>
      </c>
      <c r="W217" t="s">
        <v>22</v>
      </c>
      <c r="X217" t="s">
        <v>22</v>
      </c>
      <c r="Y217" t="s">
        <v>22</v>
      </c>
      <c r="Z217" t="s">
        <v>22</v>
      </c>
      <c r="AA217" t="s">
        <v>22</v>
      </c>
      <c r="AB217" t="s">
        <v>60</v>
      </c>
      <c r="AC217" t="s">
        <v>41</v>
      </c>
      <c r="AD217" t="s">
        <v>34</v>
      </c>
      <c r="AE217" t="s">
        <v>27</v>
      </c>
      <c r="AF217" t="s">
        <v>23</v>
      </c>
      <c r="AG217" t="s">
        <v>57</v>
      </c>
      <c r="AH217" t="s">
        <v>27</v>
      </c>
      <c r="AI217" t="s">
        <v>232</v>
      </c>
      <c r="AJ217" t="s">
        <v>23</v>
      </c>
      <c r="AK217" t="s">
        <v>336</v>
      </c>
    </row>
    <row r="218" spans="1:37" x14ac:dyDescent="0.25">
      <c r="A218">
        <v>230</v>
      </c>
      <c r="B218" t="s">
        <v>24</v>
      </c>
      <c r="C218">
        <v>6</v>
      </c>
      <c r="D218" t="s">
        <v>21</v>
      </c>
      <c r="E218" t="s">
        <v>25</v>
      </c>
      <c r="F218">
        <v>1999</v>
      </c>
      <c r="G218">
        <v>56</v>
      </c>
      <c r="H218" t="s">
        <v>26</v>
      </c>
      <c r="I218" t="s">
        <v>23</v>
      </c>
      <c r="J218" t="s">
        <v>63</v>
      </c>
      <c r="K218" t="s">
        <v>67</v>
      </c>
      <c r="L218" t="s">
        <v>31</v>
      </c>
      <c r="M218" t="s">
        <v>27</v>
      </c>
      <c r="N218" t="s">
        <v>27</v>
      </c>
      <c r="O218" t="s">
        <v>23</v>
      </c>
      <c r="P218" t="s">
        <v>23</v>
      </c>
      <c r="Q218" t="s">
        <v>23</v>
      </c>
      <c r="R218" t="s">
        <v>27</v>
      </c>
      <c r="S218" t="s">
        <v>23</v>
      </c>
      <c r="T218" t="s">
        <v>23</v>
      </c>
      <c r="U218" t="s">
        <v>22</v>
      </c>
      <c r="V218" t="s">
        <v>22</v>
      </c>
      <c r="W218" t="s">
        <v>22</v>
      </c>
      <c r="X218" t="s">
        <v>22</v>
      </c>
      <c r="Y218" t="s">
        <v>22</v>
      </c>
      <c r="Z218" t="s">
        <v>22</v>
      </c>
      <c r="AA218" t="s">
        <v>22</v>
      </c>
      <c r="AB218" t="s">
        <v>32</v>
      </c>
      <c r="AC218" t="s">
        <v>33</v>
      </c>
      <c r="AD218" t="s">
        <v>34</v>
      </c>
      <c r="AE218" t="s">
        <v>27</v>
      </c>
      <c r="AF218" t="s">
        <v>27</v>
      </c>
      <c r="AG218" t="s">
        <v>74</v>
      </c>
      <c r="AH218" t="s">
        <v>27</v>
      </c>
      <c r="AI218" t="s">
        <v>221</v>
      </c>
      <c r="AJ218" t="s">
        <v>38</v>
      </c>
      <c r="AK218" t="s">
        <v>336</v>
      </c>
    </row>
    <row r="219" spans="1:37" x14ac:dyDescent="0.25">
      <c r="A219">
        <v>231</v>
      </c>
      <c r="B219" t="s">
        <v>24</v>
      </c>
      <c r="C219">
        <v>6</v>
      </c>
      <c r="D219" t="s">
        <v>21</v>
      </c>
      <c r="E219" t="s">
        <v>40</v>
      </c>
      <c r="F219">
        <v>1998</v>
      </c>
      <c r="G219">
        <v>76300</v>
      </c>
      <c r="H219" t="s">
        <v>54</v>
      </c>
      <c r="I219" t="s">
        <v>23</v>
      </c>
      <c r="J219" t="s">
        <v>63</v>
      </c>
      <c r="K219" t="s">
        <v>67</v>
      </c>
      <c r="L219" t="s">
        <v>36</v>
      </c>
      <c r="M219" t="s">
        <v>23</v>
      </c>
      <c r="N219" t="s">
        <v>23</v>
      </c>
      <c r="O219" t="s">
        <v>23</v>
      </c>
      <c r="P219" t="s">
        <v>23</v>
      </c>
      <c r="Q219" t="s">
        <v>23</v>
      </c>
      <c r="R219" t="s">
        <v>27</v>
      </c>
      <c r="S219" t="s">
        <v>23</v>
      </c>
      <c r="T219" t="s">
        <v>23</v>
      </c>
      <c r="U219" t="s">
        <v>22</v>
      </c>
      <c r="V219" t="s">
        <v>22</v>
      </c>
      <c r="W219" t="s">
        <v>22</v>
      </c>
      <c r="X219" t="s">
        <v>22</v>
      </c>
      <c r="Y219" t="s">
        <v>22</v>
      </c>
      <c r="Z219" t="s">
        <v>22</v>
      </c>
      <c r="AA219" t="s">
        <v>22</v>
      </c>
      <c r="AB219" t="s">
        <v>32</v>
      </c>
      <c r="AC219" t="s">
        <v>41</v>
      </c>
      <c r="AD219" t="s">
        <v>34</v>
      </c>
      <c r="AE219" t="s">
        <v>23</v>
      </c>
      <c r="AF219" t="s">
        <v>23</v>
      </c>
      <c r="AG219" t="s">
        <v>51</v>
      </c>
      <c r="AH219" t="s">
        <v>23</v>
      </c>
      <c r="AI219" t="s">
        <v>735</v>
      </c>
      <c r="AJ219" t="s">
        <v>23</v>
      </c>
      <c r="AK219" t="s">
        <v>773</v>
      </c>
    </row>
    <row r="220" spans="1:37" hidden="1" x14ac:dyDescent="0.25">
      <c r="A220">
        <v>232</v>
      </c>
      <c r="D220" t="s">
        <v>21</v>
      </c>
      <c r="I220" t="s">
        <v>22</v>
      </c>
      <c r="M220" t="s">
        <v>22</v>
      </c>
      <c r="N220" t="s">
        <v>22</v>
      </c>
      <c r="O220" t="s">
        <v>22</v>
      </c>
      <c r="P220" t="s">
        <v>22</v>
      </c>
      <c r="Q220" t="s">
        <v>22</v>
      </c>
      <c r="R220" t="s">
        <v>22</v>
      </c>
      <c r="S220" t="s">
        <v>22</v>
      </c>
      <c r="U220" t="s">
        <v>22</v>
      </c>
      <c r="V220" t="s">
        <v>22</v>
      </c>
      <c r="W220" t="s">
        <v>22</v>
      </c>
      <c r="X220" t="s">
        <v>22</v>
      </c>
      <c r="Y220" t="s">
        <v>22</v>
      </c>
      <c r="Z220" t="s">
        <v>22</v>
      </c>
      <c r="AA220" t="s">
        <v>22</v>
      </c>
    </row>
    <row r="221" spans="1:37" x14ac:dyDescent="0.25">
      <c r="A221">
        <v>233</v>
      </c>
      <c r="B221" t="s">
        <v>24</v>
      </c>
      <c r="C221">
        <v>6</v>
      </c>
      <c r="D221" t="s">
        <v>21</v>
      </c>
      <c r="E221" t="s">
        <v>25</v>
      </c>
      <c r="F221">
        <v>2003</v>
      </c>
      <c r="G221">
        <v>35</v>
      </c>
      <c r="H221" t="s">
        <v>26</v>
      </c>
      <c r="I221" t="s">
        <v>23</v>
      </c>
      <c r="J221" t="s">
        <v>29</v>
      </c>
      <c r="K221" t="s">
        <v>30</v>
      </c>
      <c r="L221" t="s">
        <v>28</v>
      </c>
      <c r="M221" t="s">
        <v>27</v>
      </c>
      <c r="N221" t="s">
        <v>23</v>
      </c>
      <c r="O221" t="s">
        <v>23</v>
      </c>
      <c r="P221" t="s">
        <v>23</v>
      </c>
      <c r="Q221" t="s">
        <v>23</v>
      </c>
      <c r="R221" t="s">
        <v>27</v>
      </c>
      <c r="S221" t="s">
        <v>23</v>
      </c>
      <c r="T221" t="s">
        <v>27</v>
      </c>
      <c r="U221" t="s">
        <v>23</v>
      </c>
      <c r="V221" t="s">
        <v>23</v>
      </c>
      <c r="W221" t="s">
        <v>27</v>
      </c>
      <c r="X221" t="s">
        <v>23</v>
      </c>
      <c r="Y221" t="s">
        <v>23</v>
      </c>
      <c r="Z221" t="s">
        <v>23</v>
      </c>
      <c r="AA221" t="s">
        <v>23</v>
      </c>
      <c r="AB221" t="s">
        <v>32</v>
      </c>
      <c r="AC221" t="s">
        <v>33</v>
      </c>
      <c r="AD221" t="s">
        <v>34</v>
      </c>
      <c r="AE221" t="s">
        <v>27</v>
      </c>
      <c r="AF221" t="s">
        <v>27</v>
      </c>
      <c r="AG221" t="s">
        <v>57</v>
      </c>
      <c r="AH221" t="s">
        <v>23</v>
      </c>
      <c r="AI221" t="s">
        <v>221</v>
      </c>
      <c r="AJ221" t="s">
        <v>38</v>
      </c>
      <c r="AK221" t="s">
        <v>770</v>
      </c>
    </row>
    <row r="222" spans="1:37" x14ac:dyDescent="0.25">
      <c r="A222">
        <v>234</v>
      </c>
      <c r="B222" t="s">
        <v>24</v>
      </c>
      <c r="C222">
        <v>6</v>
      </c>
      <c r="D222" t="s">
        <v>21</v>
      </c>
      <c r="E222" t="s">
        <v>40</v>
      </c>
      <c r="F222">
        <v>2000</v>
      </c>
      <c r="G222">
        <v>14</v>
      </c>
      <c r="H222" t="s">
        <v>26</v>
      </c>
      <c r="I222" t="s">
        <v>23</v>
      </c>
      <c r="J222" t="s">
        <v>63</v>
      </c>
      <c r="K222" t="s">
        <v>113</v>
      </c>
      <c r="L222" t="s">
        <v>31</v>
      </c>
      <c r="M222" t="s">
        <v>27</v>
      </c>
      <c r="N222" t="s">
        <v>23</v>
      </c>
      <c r="O222" t="s">
        <v>27</v>
      </c>
      <c r="P222" t="s">
        <v>23</v>
      </c>
      <c r="Q222" t="s">
        <v>23</v>
      </c>
      <c r="R222" t="s">
        <v>27</v>
      </c>
      <c r="S222" t="s">
        <v>23</v>
      </c>
      <c r="T222" t="s">
        <v>23</v>
      </c>
      <c r="U222" t="s">
        <v>22</v>
      </c>
      <c r="V222" t="s">
        <v>22</v>
      </c>
      <c r="W222" t="s">
        <v>22</v>
      </c>
      <c r="X222" t="s">
        <v>22</v>
      </c>
      <c r="Y222" t="s">
        <v>22</v>
      </c>
      <c r="Z222" t="s">
        <v>22</v>
      </c>
      <c r="AA222" t="s">
        <v>22</v>
      </c>
      <c r="AB222" t="s">
        <v>47</v>
      </c>
      <c r="AC222" t="s">
        <v>71</v>
      </c>
      <c r="AD222" t="s">
        <v>34</v>
      </c>
      <c r="AE222" t="s">
        <v>27</v>
      </c>
      <c r="AF222" t="s">
        <v>23</v>
      </c>
      <c r="AG222" t="s">
        <v>165</v>
      </c>
      <c r="AH222" t="s">
        <v>23</v>
      </c>
      <c r="AI222" t="s">
        <v>232</v>
      </c>
      <c r="AJ222" t="s">
        <v>23</v>
      </c>
      <c r="AK222" t="s">
        <v>232</v>
      </c>
    </row>
    <row r="223" spans="1:37" x14ac:dyDescent="0.25">
      <c r="A223">
        <v>235</v>
      </c>
      <c r="B223" t="s">
        <v>24</v>
      </c>
      <c r="C223">
        <v>6</v>
      </c>
      <c r="D223" t="s">
        <v>21</v>
      </c>
      <c r="E223" t="s">
        <v>25</v>
      </c>
      <c r="F223">
        <v>1983</v>
      </c>
      <c r="G223">
        <v>69</v>
      </c>
      <c r="H223" t="s">
        <v>114</v>
      </c>
      <c r="I223" t="s">
        <v>23</v>
      </c>
      <c r="J223" t="s">
        <v>50</v>
      </c>
      <c r="K223" t="s">
        <v>30</v>
      </c>
      <c r="L223" t="s">
        <v>28</v>
      </c>
      <c r="M223" t="s">
        <v>27</v>
      </c>
      <c r="N223" t="s">
        <v>23</v>
      </c>
      <c r="O223" t="s">
        <v>23</v>
      </c>
      <c r="P223" t="s">
        <v>23</v>
      </c>
      <c r="Q223" t="s">
        <v>23</v>
      </c>
      <c r="R223" t="s">
        <v>23</v>
      </c>
      <c r="S223" t="s">
        <v>23</v>
      </c>
      <c r="T223" t="s">
        <v>23</v>
      </c>
      <c r="U223" t="s">
        <v>22</v>
      </c>
      <c r="V223" t="s">
        <v>22</v>
      </c>
      <c r="W223" t="s">
        <v>22</v>
      </c>
      <c r="X223" t="s">
        <v>22</v>
      </c>
      <c r="Y223" t="s">
        <v>22</v>
      </c>
      <c r="Z223" t="s">
        <v>22</v>
      </c>
      <c r="AA223" t="s">
        <v>22</v>
      </c>
      <c r="AB223" t="s">
        <v>47</v>
      </c>
      <c r="AC223" t="s">
        <v>33</v>
      </c>
      <c r="AD223" t="s">
        <v>34</v>
      </c>
      <c r="AE223" t="s">
        <v>27</v>
      </c>
      <c r="AF223" t="s">
        <v>23</v>
      </c>
      <c r="AG223" t="s">
        <v>57</v>
      </c>
      <c r="AH223" t="s">
        <v>23</v>
      </c>
      <c r="AI223" t="s">
        <v>221</v>
      </c>
      <c r="AJ223" t="s">
        <v>27</v>
      </c>
      <c r="AK223" t="s">
        <v>783</v>
      </c>
    </row>
    <row r="224" spans="1:37" x14ac:dyDescent="0.25">
      <c r="A224">
        <v>236</v>
      </c>
      <c r="B224" t="s">
        <v>24</v>
      </c>
      <c r="C224">
        <v>6</v>
      </c>
      <c r="D224" t="s">
        <v>21</v>
      </c>
      <c r="E224" t="s">
        <v>25</v>
      </c>
      <c r="F224">
        <v>1995</v>
      </c>
      <c r="G224">
        <v>11</v>
      </c>
      <c r="H224" t="s">
        <v>26</v>
      </c>
      <c r="I224" t="s">
        <v>23</v>
      </c>
      <c r="J224" t="s">
        <v>63</v>
      </c>
      <c r="K224" t="s">
        <v>67</v>
      </c>
      <c r="L224" t="s">
        <v>31</v>
      </c>
      <c r="M224" t="s">
        <v>27</v>
      </c>
      <c r="N224" t="s">
        <v>27</v>
      </c>
      <c r="O224" t="s">
        <v>23</v>
      </c>
      <c r="P224" t="s">
        <v>23</v>
      </c>
      <c r="Q224" t="s">
        <v>23</v>
      </c>
      <c r="R224" t="s">
        <v>23</v>
      </c>
      <c r="S224" t="s">
        <v>23</v>
      </c>
      <c r="T224" t="s">
        <v>23</v>
      </c>
      <c r="U224" t="s">
        <v>22</v>
      </c>
      <c r="V224" t="s">
        <v>22</v>
      </c>
      <c r="W224" t="s">
        <v>22</v>
      </c>
      <c r="X224" t="s">
        <v>22</v>
      </c>
      <c r="Y224" t="s">
        <v>22</v>
      </c>
      <c r="Z224" t="s">
        <v>22</v>
      </c>
      <c r="AA224" t="s">
        <v>22</v>
      </c>
      <c r="AB224" t="s">
        <v>47</v>
      </c>
      <c r="AC224" t="s">
        <v>33</v>
      </c>
      <c r="AD224" t="s">
        <v>34</v>
      </c>
      <c r="AE224" t="s">
        <v>23</v>
      </c>
      <c r="AF224" t="s">
        <v>23</v>
      </c>
      <c r="AG224" t="s">
        <v>57</v>
      </c>
      <c r="AH224" t="s">
        <v>23</v>
      </c>
      <c r="AI224" t="s">
        <v>174</v>
      </c>
      <c r="AJ224" t="s">
        <v>38</v>
      </c>
      <c r="AK224" t="s">
        <v>780</v>
      </c>
    </row>
    <row r="225" spans="1:37" x14ac:dyDescent="0.25">
      <c r="A225">
        <v>237</v>
      </c>
      <c r="B225" t="s">
        <v>24</v>
      </c>
      <c r="C225">
        <v>6</v>
      </c>
      <c r="D225" t="s">
        <v>21</v>
      </c>
      <c r="E225" t="s">
        <v>40</v>
      </c>
      <c r="F225">
        <v>2001</v>
      </c>
      <c r="G225">
        <v>94</v>
      </c>
      <c r="H225" t="s">
        <v>54</v>
      </c>
      <c r="I225" t="s">
        <v>23</v>
      </c>
      <c r="J225" t="s">
        <v>63</v>
      </c>
      <c r="K225" t="s">
        <v>30</v>
      </c>
      <c r="L225" t="s">
        <v>28</v>
      </c>
      <c r="M225" t="s">
        <v>27</v>
      </c>
      <c r="N225" t="s">
        <v>23</v>
      </c>
      <c r="O225" t="s">
        <v>23</v>
      </c>
      <c r="P225" t="s">
        <v>23</v>
      </c>
      <c r="Q225" t="s">
        <v>23</v>
      </c>
      <c r="R225" t="s">
        <v>27</v>
      </c>
      <c r="S225" t="s">
        <v>23</v>
      </c>
      <c r="T225" t="s">
        <v>23</v>
      </c>
      <c r="U225" t="s">
        <v>22</v>
      </c>
      <c r="V225" t="s">
        <v>22</v>
      </c>
      <c r="W225" t="s">
        <v>22</v>
      </c>
      <c r="X225" t="s">
        <v>22</v>
      </c>
      <c r="Y225" t="s">
        <v>22</v>
      </c>
      <c r="Z225" t="s">
        <v>22</v>
      </c>
      <c r="AA225" t="s">
        <v>22</v>
      </c>
      <c r="AB225" t="s">
        <v>32</v>
      </c>
      <c r="AC225" t="s">
        <v>41</v>
      </c>
      <c r="AD225" t="s">
        <v>43</v>
      </c>
      <c r="AE225" t="s">
        <v>27</v>
      </c>
      <c r="AF225" t="s">
        <v>27</v>
      </c>
      <c r="AG225" t="s">
        <v>51</v>
      </c>
      <c r="AH225" t="s">
        <v>23</v>
      </c>
      <c r="AI225" t="s">
        <v>766</v>
      </c>
      <c r="AJ225" t="s">
        <v>23</v>
      </c>
      <c r="AK225" t="s">
        <v>221</v>
      </c>
    </row>
    <row r="226" spans="1:37" x14ac:dyDescent="0.25">
      <c r="A226">
        <v>238</v>
      </c>
      <c r="B226" t="s">
        <v>24</v>
      </c>
      <c r="C226">
        <v>6</v>
      </c>
      <c r="D226" t="s">
        <v>21</v>
      </c>
      <c r="E226" t="s">
        <v>25</v>
      </c>
      <c r="F226">
        <v>1993</v>
      </c>
      <c r="G226">
        <v>31</v>
      </c>
      <c r="H226" t="s">
        <v>26</v>
      </c>
      <c r="I226" t="s">
        <v>23</v>
      </c>
      <c r="J226" t="s">
        <v>63</v>
      </c>
      <c r="K226" t="s">
        <v>113</v>
      </c>
      <c r="L226" t="s">
        <v>31</v>
      </c>
      <c r="M226" t="s">
        <v>27</v>
      </c>
      <c r="N226" t="s">
        <v>27</v>
      </c>
      <c r="O226" t="s">
        <v>27</v>
      </c>
      <c r="P226" t="s">
        <v>23</v>
      </c>
      <c r="Q226" t="s">
        <v>23</v>
      </c>
      <c r="R226" t="s">
        <v>27</v>
      </c>
      <c r="S226" t="s">
        <v>23</v>
      </c>
      <c r="T226" t="s">
        <v>23</v>
      </c>
      <c r="U226" t="s">
        <v>22</v>
      </c>
      <c r="V226" t="s">
        <v>22</v>
      </c>
      <c r="W226" t="s">
        <v>22</v>
      </c>
      <c r="X226" t="s">
        <v>22</v>
      </c>
      <c r="Y226" t="s">
        <v>22</v>
      </c>
      <c r="Z226" t="s">
        <v>22</v>
      </c>
      <c r="AA226" t="s">
        <v>22</v>
      </c>
      <c r="AB226" t="s">
        <v>47</v>
      </c>
      <c r="AC226" t="s">
        <v>41</v>
      </c>
      <c r="AD226" t="s">
        <v>34</v>
      </c>
      <c r="AE226" t="s">
        <v>23</v>
      </c>
      <c r="AF226" t="s">
        <v>23</v>
      </c>
      <c r="AG226" t="s">
        <v>74</v>
      </c>
      <c r="AH226" t="s">
        <v>27</v>
      </c>
      <c r="AI226" t="s">
        <v>232</v>
      </c>
      <c r="AJ226" t="s">
        <v>23</v>
      </c>
      <c r="AK226" t="s">
        <v>778</v>
      </c>
    </row>
    <row r="227" spans="1:37" x14ac:dyDescent="0.25">
      <c r="A227">
        <v>239</v>
      </c>
      <c r="B227" t="s">
        <v>24</v>
      </c>
      <c r="C227">
        <v>6</v>
      </c>
      <c r="D227" t="s">
        <v>21</v>
      </c>
      <c r="E227" t="s">
        <v>40</v>
      </c>
      <c r="F227">
        <v>2001</v>
      </c>
      <c r="G227">
        <v>38</v>
      </c>
      <c r="H227" t="s">
        <v>54</v>
      </c>
      <c r="I227" t="s">
        <v>23</v>
      </c>
      <c r="J227" t="s">
        <v>29</v>
      </c>
      <c r="K227" t="s">
        <v>67</v>
      </c>
      <c r="L227" t="s">
        <v>31</v>
      </c>
      <c r="M227" t="s">
        <v>23</v>
      </c>
      <c r="N227" t="s">
        <v>27</v>
      </c>
      <c r="O227" t="s">
        <v>23</v>
      </c>
      <c r="P227" t="s">
        <v>23</v>
      </c>
      <c r="Q227" t="s">
        <v>23</v>
      </c>
      <c r="R227" t="s">
        <v>27</v>
      </c>
      <c r="S227" t="s">
        <v>23</v>
      </c>
      <c r="T227" t="s">
        <v>23</v>
      </c>
      <c r="U227" t="s">
        <v>22</v>
      </c>
      <c r="V227" t="s">
        <v>22</v>
      </c>
      <c r="W227" t="s">
        <v>22</v>
      </c>
      <c r="X227" t="s">
        <v>22</v>
      </c>
      <c r="Y227" t="s">
        <v>22</v>
      </c>
      <c r="Z227" t="s">
        <v>22</v>
      </c>
      <c r="AA227" t="s">
        <v>22</v>
      </c>
      <c r="AB227" t="s">
        <v>32</v>
      </c>
      <c r="AC227" t="s">
        <v>41</v>
      </c>
      <c r="AD227" t="s">
        <v>43</v>
      </c>
      <c r="AE227" t="s">
        <v>27</v>
      </c>
      <c r="AF227" t="s">
        <v>23</v>
      </c>
      <c r="AG227" t="s">
        <v>74</v>
      </c>
      <c r="AH227" t="s">
        <v>23</v>
      </c>
      <c r="AI227" t="s">
        <v>736</v>
      </c>
      <c r="AJ227" t="s">
        <v>27</v>
      </c>
      <c r="AK227" t="s">
        <v>777</v>
      </c>
    </row>
    <row r="228" spans="1:37" x14ac:dyDescent="0.25">
      <c r="A228">
        <v>240</v>
      </c>
      <c r="B228" t="s">
        <v>24</v>
      </c>
      <c r="C228">
        <v>6</v>
      </c>
      <c r="D228" t="s">
        <v>21</v>
      </c>
      <c r="E228" t="s">
        <v>25</v>
      </c>
      <c r="F228">
        <v>1997</v>
      </c>
      <c r="G228">
        <v>73</v>
      </c>
      <c r="H228" t="s">
        <v>26</v>
      </c>
      <c r="I228" t="s">
        <v>23</v>
      </c>
      <c r="J228" t="s">
        <v>63</v>
      </c>
      <c r="K228" t="s">
        <v>113</v>
      </c>
      <c r="L228" t="s">
        <v>28</v>
      </c>
      <c r="M228" t="s">
        <v>27</v>
      </c>
      <c r="N228" t="s">
        <v>23</v>
      </c>
      <c r="O228" t="s">
        <v>23</v>
      </c>
      <c r="P228" t="s">
        <v>23</v>
      </c>
      <c r="Q228" t="s">
        <v>23</v>
      </c>
      <c r="R228" t="s">
        <v>27</v>
      </c>
      <c r="S228" t="s">
        <v>23</v>
      </c>
      <c r="T228" t="s">
        <v>23</v>
      </c>
      <c r="U228" t="s">
        <v>22</v>
      </c>
      <c r="V228" t="s">
        <v>22</v>
      </c>
      <c r="W228" t="s">
        <v>22</v>
      </c>
      <c r="X228" t="s">
        <v>22</v>
      </c>
      <c r="Y228" t="s">
        <v>22</v>
      </c>
      <c r="Z228" t="s">
        <v>22</v>
      </c>
      <c r="AA228" t="s">
        <v>22</v>
      </c>
      <c r="AB228" t="s">
        <v>32</v>
      </c>
      <c r="AC228" t="s">
        <v>33</v>
      </c>
      <c r="AD228" t="s">
        <v>34</v>
      </c>
      <c r="AE228" t="s">
        <v>27</v>
      </c>
      <c r="AF228" t="s">
        <v>23</v>
      </c>
      <c r="AG228" t="s">
        <v>35</v>
      </c>
      <c r="AH228" t="s">
        <v>27</v>
      </c>
      <c r="AI228" t="s">
        <v>221</v>
      </c>
      <c r="AJ228" t="s">
        <v>38</v>
      </c>
      <c r="AK228" t="s">
        <v>779</v>
      </c>
    </row>
    <row r="229" spans="1:37" x14ac:dyDescent="0.25">
      <c r="A229">
        <v>241</v>
      </c>
      <c r="B229" t="s">
        <v>24</v>
      </c>
      <c r="C229">
        <v>6</v>
      </c>
      <c r="D229" t="s">
        <v>21</v>
      </c>
      <c r="E229" t="s">
        <v>25</v>
      </c>
      <c r="F229">
        <v>2002</v>
      </c>
      <c r="G229">
        <v>56</v>
      </c>
      <c r="H229" t="s">
        <v>26</v>
      </c>
      <c r="I229" t="s">
        <v>23</v>
      </c>
      <c r="J229" t="s">
        <v>42</v>
      </c>
      <c r="K229" t="s">
        <v>30</v>
      </c>
      <c r="L229" t="s">
        <v>36</v>
      </c>
      <c r="M229" t="s">
        <v>27</v>
      </c>
      <c r="N229" t="s">
        <v>27</v>
      </c>
      <c r="O229" t="s">
        <v>27</v>
      </c>
      <c r="P229" t="s">
        <v>23</v>
      </c>
      <c r="Q229" t="s">
        <v>23</v>
      </c>
      <c r="R229" t="s">
        <v>23</v>
      </c>
      <c r="S229" t="s">
        <v>23</v>
      </c>
      <c r="T229" t="s">
        <v>23</v>
      </c>
      <c r="U229" t="s">
        <v>22</v>
      </c>
      <c r="V229" t="s">
        <v>22</v>
      </c>
      <c r="W229" t="s">
        <v>22</v>
      </c>
      <c r="X229" t="s">
        <v>22</v>
      </c>
      <c r="Y229" t="s">
        <v>22</v>
      </c>
      <c r="Z229" t="s">
        <v>22</v>
      </c>
      <c r="AA229" t="s">
        <v>22</v>
      </c>
      <c r="AB229" t="s">
        <v>60</v>
      </c>
      <c r="AC229" t="s">
        <v>71</v>
      </c>
      <c r="AD229" t="s">
        <v>34</v>
      </c>
      <c r="AE229" t="s">
        <v>27</v>
      </c>
      <c r="AF229" t="s">
        <v>27</v>
      </c>
      <c r="AG229" t="s">
        <v>74</v>
      </c>
      <c r="AH229" t="s">
        <v>23</v>
      </c>
      <c r="AI229" t="s">
        <v>726</v>
      </c>
      <c r="AJ229" t="s">
        <v>27</v>
      </c>
      <c r="AK229" t="s">
        <v>336</v>
      </c>
    </row>
    <row r="230" spans="1:37" x14ac:dyDescent="0.25">
      <c r="A230">
        <v>242</v>
      </c>
      <c r="B230" t="s">
        <v>24</v>
      </c>
      <c r="C230">
        <v>6</v>
      </c>
      <c r="D230" t="s">
        <v>21</v>
      </c>
      <c r="E230" t="s">
        <v>25</v>
      </c>
      <c r="F230">
        <v>1999</v>
      </c>
      <c r="G230">
        <v>75</v>
      </c>
      <c r="H230" t="s">
        <v>26</v>
      </c>
      <c r="I230" t="s">
        <v>23</v>
      </c>
      <c r="J230" t="s">
        <v>63</v>
      </c>
      <c r="K230" t="s">
        <v>30</v>
      </c>
      <c r="L230" t="s">
        <v>31</v>
      </c>
      <c r="M230" t="s">
        <v>27</v>
      </c>
      <c r="N230" t="s">
        <v>27</v>
      </c>
      <c r="O230" t="s">
        <v>27</v>
      </c>
      <c r="P230" t="s">
        <v>23</v>
      </c>
      <c r="Q230" t="s">
        <v>23</v>
      </c>
      <c r="R230" t="s">
        <v>27</v>
      </c>
      <c r="S230" t="s">
        <v>27</v>
      </c>
      <c r="T230" t="s">
        <v>23</v>
      </c>
      <c r="U230" t="s">
        <v>22</v>
      </c>
      <c r="V230" t="s">
        <v>22</v>
      </c>
      <c r="W230" t="s">
        <v>22</v>
      </c>
      <c r="X230" t="s">
        <v>22</v>
      </c>
      <c r="Y230" t="s">
        <v>22</v>
      </c>
      <c r="Z230" t="s">
        <v>22</v>
      </c>
      <c r="AA230" t="s">
        <v>22</v>
      </c>
      <c r="AB230" t="s">
        <v>47</v>
      </c>
      <c r="AC230" t="s">
        <v>41</v>
      </c>
      <c r="AD230" t="s">
        <v>34</v>
      </c>
      <c r="AE230" t="s">
        <v>27</v>
      </c>
      <c r="AF230" t="s">
        <v>23</v>
      </c>
      <c r="AG230" t="s">
        <v>35</v>
      </c>
      <c r="AH230" t="s">
        <v>23</v>
      </c>
      <c r="AI230" t="s">
        <v>221</v>
      </c>
      <c r="AJ230" t="s">
        <v>27</v>
      </c>
      <c r="AK230" t="s">
        <v>778</v>
      </c>
    </row>
    <row r="231" spans="1:37" x14ac:dyDescent="0.25">
      <c r="A231">
        <v>243</v>
      </c>
      <c r="B231" t="s">
        <v>24</v>
      </c>
      <c r="C231">
        <v>6</v>
      </c>
      <c r="D231" t="s">
        <v>21</v>
      </c>
      <c r="E231" t="s">
        <v>25</v>
      </c>
      <c r="F231">
        <v>2002</v>
      </c>
      <c r="G231">
        <v>38</v>
      </c>
      <c r="H231" t="s">
        <v>26</v>
      </c>
      <c r="I231" t="s">
        <v>23</v>
      </c>
      <c r="J231" t="s">
        <v>63</v>
      </c>
      <c r="K231" t="s">
        <v>30</v>
      </c>
      <c r="L231" t="s">
        <v>31</v>
      </c>
      <c r="M231" t="s">
        <v>23</v>
      </c>
      <c r="N231" t="s">
        <v>27</v>
      </c>
      <c r="O231" t="s">
        <v>23</v>
      </c>
      <c r="P231" t="s">
        <v>23</v>
      </c>
      <c r="Q231" t="s">
        <v>23</v>
      </c>
      <c r="R231" t="s">
        <v>27</v>
      </c>
      <c r="S231" t="s">
        <v>23</v>
      </c>
      <c r="T231" t="s">
        <v>23</v>
      </c>
      <c r="U231" t="s">
        <v>22</v>
      </c>
      <c r="V231" t="s">
        <v>22</v>
      </c>
      <c r="W231" t="s">
        <v>22</v>
      </c>
      <c r="X231" t="s">
        <v>22</v>
      </c>
      <c r="Y231" t="s">
        <v>22</v>
      </c>
      <c r="Z231" t="s">
        <v>22</v>
      </c>
      <c r="AA231" t="s">
        <v>22</v>
      </c>
      <c r="AB231" t="s">
        <v>32</v>
      </c>
      <c r="AC231" t="s">
        <v>41</v>
      </c>
      <c r="AD231" t="s">
        <v>43</v>
      </c>
      <c r="AE231" t="s">
        <v>23</v>
      </c>
      <c r="AF231" t="s">
        <v>23</v>
      </c>
      <c r="AG231" t="s">
        <v>35</v>
      </c>
      <c r="AH231" t="s">
        <v>23</v>
      </c>
      <c r="AI231" t="s">
        <v>221</v>
      </c>
      <c r="AJ231" t="s">
        <v>23</v>
      </c>
      <c r="AK231" t="s">
        <v>778</v>
      </c>
    </row>
    <row r="232" spans="1:37" x14ac:dyDescent="0.25">
      <c r="A232">
        <v>244</v>
      </c>
      <c r="B232" t="s">
        <v>24</v>
      </c>
      <c r="C232">
        <v>6</v>
      </c>
      <c r="D232" t="s">
        <v>21</v>
      </c>
      <c r="E232" t="s">
        <v>40</v>
      </c>
      <c r="F232">
        <v>2001</v>
      </c>
      <c r="G232">
        <v>56</v>
      </c>
      <c r="H232" t="s">
        <v>54</v>
      </c>
      <c r="I232" t="s">
        <v>23</v>
      </c>
      <c r="J232" t="s">
        <v>29</v>
      </c>
      <c r="K232" t="s">
        <v>113</v>
      </c>
      <c r="L232" t="s">
        <v>36</v>
      </c>
      <c r="M232" t="s">
        <v>27</v>
      </c>
      <c r="N232" t="s">
        <v>27</v>
      </c>
      <c r="O232" t="s">
        <v>27</v>
      </c>
      <c r="P232" t="s">
        <v>23</v>
      </c>
      <c r="Q232" t="s">
        <v>23</v>
      </c>
      <c r="R232" t="s">
        <v>27</v>
      </c>
      <c r="S232" t="s">
        <v>23</v>
      </c>
      <c r="T232" t="s">
        <v>23</v>
      </c>
      <c r="U232" t="s">
        <v>22</v>
      </c>
      <c r="V232" t="s">
        <v>22</v>
      </c>
      <c r="W232" t="s">
        <v>22</v>
      </c>
      <c r="X232" t="s">
        <v>22</v>
      </c>
      <c r="Y232" t="s">
        <v>22</v>
      </c>
      <c r="Z232" t="s">
        <v>22</v>
      </c>
      <c r="AA232" t="s">
        <v>22</v>
      </c>
      <c r="AB232" t="s">
        <v>60</v>
      </c>
      <c r="AC232" t="s">
        <v>41</v>
      </c>
      <c r="AD232" t="s">
        <v>34</v>
      </c>
      <c r="AE232" t="s">
        <v>27</v>
      </c>
      <c r="AF232" t="s">
        <v>27</v>
      </c>
      <c r="AG232" t="s">
        <v>74</v>
      </c>
      <c r="AH232" t="s">
        <v>23</v>
      </c>
      <c r="AI232" t="s">
        <v>726</v>
      </c>
      <c r="AJ232" t="s">
        <v>23</v>
      </c>
      <c r="AK232" t="s">
        <v>777</v>
      </c>
    </row>
    <row r="233" spans="1:37" x14ac:dyDescent="0.25">
      <c r="A233">
        <v>245</v>
      </c>
      <c r="B233" t="s">
        <v>24</v>
      </c>
      <c r="C233">
        <v>6</v>
      </c>
      <c r="D233" t="s">
        <v>21</v>
      </c>
      <c r="E233" t="s">
        <v>40</v>
      </c>
      <c r="F233">
        <v>1988</v>
      </c>
      <c r="G233">
        <v>75000</v>
      </c>
      <c r="H233" t="s">
        <v>114</v>
      </c>
      <c r="I233" t="s">
        <v>23</v>
      </c>
      <c r="J233" t="s">
        <v>63</v>
      </c>
      <c r="K233" t="s">
        <v>30</v>
      </c>
      <c r="L233" t="s">
        <v>31</v>
      </c>
      <c r="M233" t="s">
        <v>27</v>
      </c>
      <c r="N233" t="s">
        <v>27</v>
      </c>
      <c r="O233" t="s">
        <v>27</v>
      </c>
      <c r="P233" t="s">
        <v>23</v>
      </c>
      <c r="Q233" t="s">
        <v>23</v>
      </c>
      <c r="R233" t="s">
        <v>23</v>
      </c>
      <c r="S233" t="s">
        <v>23</v>
      </c>
      <c r="T233" t="s">
        <v>23</v>
      </c>
      <c r="U233" t="s">
        <v>22</v>
      </c>
      <c r="V233" t="s">
        <v>22</v>
      </c>
      <c r="W233" t="s">
        <v>22</v>
      </c>
      <c r="X233" t="s">
        <v>22</v>
      </c>
      <c r="Y233" t="s">
        <v>22</v>
      </c>
      <c r="Z233" t="s">
        <v>22</v>
      </c>
      <c r="AA233" t="s">
        <v>22</v>
      </c>
      <c r="AB233" t="s">
        <v>47</v>
      </c>
      <c r="AC233" t="s">
        <v>41</v>
      </c>
      <c r="AD233" t="s">
        <v>43</v>
      </c>
      <c r="AE233" t="s">
        <v>27</v>
      </c>
      <c r="AF233" t="s">
        <v>27</v>
      </c>
      <c r="AG233" t="s">
        <v>35</v>
      </c>
      <c r="AH233" t="s">
        <v>23</v>
      </c>
      <c r="AI233" t="s">
        <v>221</v>
      </c>
      <c r="AJ233" t="s">
        <v>23</v>
      </c>
      <c r="AK233" t="s">
        <v>782</v>
      </c>
    </row>
    <row r="234" spans="1:37" x14ac:dyDescent="0.25">
      <c r="A234">
        <v>246</v>
      </c>
      <c r="B234" t="s">
        <v>24</v>
      </c>
      <c r="C234">
        <v>6</v>
      </c>
      <c r="D234" t="s">
        <v>21</v>
      </c>
      <c r="E234" t="s">
        <v>25</v>
      </c>
      <c r="F234">
        <v>2001</v>
      </c>
      <c r="G234">
        <v>79000</v>
      </c>
      <c r="H234" t="s">
        <v>26</v>
      </c>
      <c r="I234" t="s">
        <v>23</v>
      </c>
      <c r="J234" t="s">
        <v>42</v>
      </c>
      <c r="K234" t="s">
        <v>113</v>
      </c>
      <c r="L234" t="s">
        <v>28</v>
      </c>
      <c r="M234" t="s">
        <v>27</v>
      </c>
      <c r="N234" t="s">
        <v>23</v>
      </c>
      <c r="O234" t="s">
        <v>23</v>
      </c>
      <c r="P234" t="s">
        <v>23</v>
      </c>
      <c r="Q234" t="s">
        <v>23</v>
      </c>
      <c r="R234" t="s">
        <v>27</v>
      </c>
      <c r="S234" t="s">
        <v>23</v>
      </c>
      <c r="T234" t="s">
        <v>23</v>
      </c>
      <c r="U234" t="s">
        <v>22</v>
      </c>
      <c r="V234" t="s">
        <v>22</v>
      </c>
      <c r="W234" t="s">
        <v>22</v>
      </c>
      <c r="X234" t="s">
        <v>22</v>
      </c>
      <c r="Y234" t="s">
        <v>22</v>
      </c>
      <c r="Z234" t="s">
        <v>22</v>
      </c>
      <c r="AA234" t="s">
        <v>22</v>
      </c>
      <c r="AB234" t="s">
        <v>60</v>
      </c>
      <c r="AC234" t="s">
        <v>33</v>
      </c>
      <c r="AD234" t="s">
        <v>43</v>
      </c>
      <c r="AE234" t="s">
        <v>27</v>
      </c>
      <c r="AF234" t="s">
        <v>27</v>
      </c>
      <c r="AG234" t="s">
        <v>35</v>
      </c>
      <c r="AH234" t="s">
        <v>27</v>
      </c>
      <c r="AI234" t="s">
        <v>736</v>
      </c>
      <c r="AJ234" t="s">
        <v>27</v>
      </c>
      <c r="AK234" t="s">
        <v>772</v>
      </c>
    </row>
    <row r="235" spans="1:37" x14ac:dyDescent="0.25">
      <c r="A235">
        <v>247</v>
      </c>
      <c r="B235" t="s">
        <v>24</v>
      </c>
      <c r="C235">
        <v>6</v>
      </c>
      <c r="D235" t="s">
        <v>21</v>
      </c>
      <c r="E235" t="s">
        <v>25</v>
      </c>
      <c r="F235">
        <v>2000</v>
      </c>
      <c r="G235">
        <v>79</v>
      </c>
      <c r="H235" t="s">
        <v>26</v>
      </c>
      <c r="I235" t="s">
        <v>23</v>
      </c>
      <c r="J235" t="s">
        <v>63</v>
      </c>
      <c r="K235" t="s">
        <v>30</v>
      </c>
      <c r="L235" t="s">
        <v>73</v>
      </c>
      <c r="M235" t="s">
        <v>27</v>
      </c>
      <c r="N235" t="s">
        <v>27</v>
      </c>
      <c r="O235" t="s">
        <v>27</v>
      </c>
      <c r="P235" t="s">
        <v>23</v>
      </c>
      <c r="Q235" t="s">
        <v>23</v>
      </c>
      <c r="R235" t="s">
        <v>27</v>
      </c>
      <c r="S235" t="s">
        <v>23</v>
      </c>
      <c r="T235" t="s">
        <v>27</v>
      </c>
      <c r="U235" t="s">
        <v>23</v>
      </c>
      <c r="V235" t="s">
        <v>23</v>
      </c>
      <c r="W235" t="s">
        <v>23</v>
      </c>
      <c r="X235" t="s">
        <v>23</v>
      </c>
      <c r="Y235" t="s">
        <v>23</v>
      </c>
      <c r="Z235" t="s">
        <v>27</v>
      </c>
      <c r="AA235" t="s">
        <v>27</v>
      </c>
      <c r="AB235" t="s">
        <v>47</v>
      </c>
      <c r="AC235" t="s">
        <v>33</v>
      </c>
      <c r="AD235" t="s">
        <v>34</v>
      </c>
      <c r="AE235" t="s">
        <v>27</v>
      </c>
      <c r="AF235" t="s">
        <v>23</v>
      </c>
      <c r="AG235" t="s">
        <v>64</v>
      </c>
      <c r="AH235" t="s">
        <v>23</v>
      </c>
      <c r="AI235" t="s">
        <v>232</v>
      </c>
      <c r="AJ235" t="s">
        <v>38</v>
      </c>
      <c r="AK235" t="s">
        <v>778</v>
      </c>
    </row>
    <row r="236" spans="1:37" hidden="1" x14ac:dyDescent="0.25">
      <c r="A236">
        <v>248</v>
      </c>
      <c r="C236">
        <v>0</v>
      </c>
      <c r="D236" t="s">
        <v>21</v>
      </c>
      <c r="I236" t="s">
        <v>22</v>
      </c>
      <c r="M236" t="s">
        <v>22</v>
      </c>
      <c r="N236" t="s">
        <v>22</v>
      </c>
      <c r="O236" t="s">
        <v>22</v>
      </c>
      <c r="P236" t="s">
        <v>22</v>
      </c>
      <c r="Q236" t="s">
        <v>22</v>
      </c>
      <c r="R236" t="s">
        <v>22</v>
      </c>
      <c r="S236" t="s">
        <v>22</v>
      </c>
      <c r="U236" t="s">
        <v>22</v>
      </c>
      <c r="V236" t="s">
        <v>22</v>
      </c>
      <c r="W236" t="s">
        <v>22</v>
      </c>
      <c r="X236" t="s">
        <v>22</v>
      </c>
      <c r="Y236" t="s">
        <v>22</v>
      </c>
      <c r="Z236" t="s">
        <v>22</v>
      </c>
      <c r="AA236" t="s">
        <v>22</v>
      </c>
      <c r="AH236" t="s">
        <v>23</v>
      </c>
      <c r="AI236" t="s">
        <v>321</v>
      </c>
      <c r="AJ236" t="s">
        <v>38</v>
      </c>
      <c r="AK236" t="s">
        <v>322</v>
      </c>
    </row>
    <row r="237" spans="1:37" x14ac:dyDescent="0.25">
      <c r="A237">
        <v>249</v>
      </c>
      <c r="B237" t="s">
        <v>24</v>
      </c>
      <c r="C237">
        <v>6</v>
      </c>
      <c r="D237" t="s">
        <v>21</v>
      </c>
      <c r="E237" t="s">
        <v>25</v>
      </c>
      <c r="F237">
        <v>2001</v>
      </c>
      <c r="G237">
        <v>92</v>
      </c>
      <c r="H237" t="s">
        <v>26</v>
      </c>
      <c r="I237" t="s">
        <v>23</v>
      </c>
      <c r="J237" t="s">
        <v>63</v>
      </c>
      <c r="K237" t="s">
        <v>113</v>
      </c>
      <c r="L237" t="s">
        <v>31</v>
      </c>
      <c r="M237" t="s">
        <v>27</v>
      </c>
      <c r="N237" t="s">
        <v>27</v>
      </c>
      <c r="O237" t="s">
        <v>27</v>
      </c>
      <c r="P237" t="s">
        <v>23</v>
      </c>
      <c r="Q237" t="s">
        <v>23</v>
      </c>
      <c r="R237" t="s">
        <v>27</v>
      </c>
      <c r="S237" t="s">
        <v>23</v>
      </c>
      <c r="T237" t="s">
        <v>27</v>
      </c>
      <c r="U237" t="s">
        <v>23</v>
      </c>
      <c r="V237" t="s">
        <v>27</v>
      </c>
      <c r="W237" t="s">
        <v>23</v>
      </c>
      <c r="X237" t="s">
        <v>23</v>
      </c>
      <c r="Y237" t="s">
        <v>23</v>
      </c>
      <c r="Z237" t="s">
        <v>23</v>
      </c>
      <c r="AA237" t="s">
        <v>23</v>
      </c>
      <c r="AB237" t="s">
        <v>47</v>
      </c>
      <c r="AC237" t="s">
        <v>41</v>
      </c>
      <c r="AD237" t="s">
        <v>34</v>
      </c>
      <c r="AE237" t="s">
        <v>27</v>
      </c>
      <c r="AF237" t="s">
        <v>23</v>
      </c>
      <c r="AG237" t="s">
        <v>165</v>
      </c>
      <c r="AH237" t="s">
        <v>23</v>
      </c>
      <c r="AI237" t="s">
        <v>221</v>
      </c>
      <c r="AJ237" t="s">
        <v>23</v>
      </c>
      <c r="AK237" t="s">
        <v>336</v>
      </c>
    </row>
    <row r="238" spans="1:37" hidden="1" x14ac:dyDescent="0.25">
      <c r="A238">
        <v>250</v>
      </c>
      <c r="D238" t="s">
        <v>21</v>
      </c>
      <c r="I238" t="s">
        <v>22</v>
      </c>
      <c r="M238" t="s">
        <v>22</v>
      </c>
      <c r="N238" t="s">
        <v>22</v>
      </c>
      <c r="O238" t="s">
        <v>22</v>
      </c>
      <c r="P238" t="s">
        <v>22</v>
      </c>
      <c r="Q238" t="s">
        <v>22</v>
      </c>
      <c r="R238" t="s">
        <v>22</v>
      </c>
      <c r="S238" t="s">
        <v>22</v>
      </c>
      <c r="U238" t="s">
        <v>22</v>
      </c>
      <c r="V238" t="s">
        <v>22</v>
      </c>
      <c r="W238" t="s">
        <v>22</v>
      </c>
      <c r="X238" t="s">
        <v>22</v>
      </c>
      <c r="Y238" t="s">
        <v>22</v>
      </c>
      <c r="Z238" t="s">
        <v>22</v>
      </c>
      <c r="AA238" t="s">
        <v>22</v>
      </c>
    </row>
    <row r="239" spans="1:37" x14ac:dyDescent="0.25">
      <c r="A239">
        <v>252</v>
      </c>
      <c r="B239" t="s">
        <v>24</v>
      </c>
      <c r="C239">
        <v>6</v>
      </c>
      <c r="D239" t="s">
        <v>21</v>
      </c>
      <c r="E239" t="s">
        <v>25</v>
      </c>
      <c r="F239">
        <v>2001</v>
      </c>
      <c r="G239">
        <v>384</v>
      </c>
      <c r="H239" t="s">
        <v>54</v>
      </c>
      <c r="I239" t="s">
        <v>23</v>
      </c>
      <c r="J239" t="s">
        <v>29</v>
      </c>
      <c r="K239" t="s">
        <v>128</v>
      </c>
      <c r="L239" t="s">
        <v>73</v>
      </c>
      <c r="M239" t="s">
        <v>27</v>
      </c>
      <c r="N239" t="s">
        <v>27</v>
      </c>
      <c r="O239" t="s">
        <v>27</v>
      </c>
      <c r="P239" t="s">
        <v>23</v>
      </c>
      <c r="Q239" t="s">
        <v>27</v>
      </c>
      <c r="R239" t="s">
        <v>27</v>
      </c>
      <c r="S239" t="s">
        <v>23</v>
      </c>
      <c r="T239" t="s">
        <v>27</v>
      </c>
      <c r="U239" t="s">
        <v>23</v>
      </c>
      <c r="V239" t="s">
        <v>27</v>
      </c>
      <c r="W239" t="s">
        <v>27</v>
      </c>
      <c r="X239" t="s">
        <v>23</v>
      </c>
      <c r="Y239" t="s">
        <v>23</v>
      </c>
      <c r="Z239" t="s">
        <v>27</v>
      </c>
      <c r="AA239" t="s">
        <v>23</v>
      </c>
      <c r="AB239" t="s">
        <v>32</v>
      </c>
      <c r="AC239" t="s">
        <v>33</v>
      </c>
      <c r="AD239" t="s">
        <v>123</v>
      </c>
      <c r="AE239" t="s">
        <v>27</v>
      </c>
      <c r="AF239" t="s">
        <v>27</v>
      </c>
      <c r="AG239" t="s">
        <v>165</v>
      </c>
      <c r="AH239" t="s">
        <v>27</v>
      </c>
      <c r="AI239" t="s">
        <v>735</v>
      </c>
      <c r="AJ239" t="s">
        <v>23</v>
      </c>
      <c r="AK239" t="s">
        <v>770</v>
      </c>
    </row>
    <row r="240" spans="1:37" x14ac:dyDescent="0.25">
      <c r="A240">
        <v>253</v>
      </c>
      <c r="B240" t="s">
        <v>24</v>
      </c>
      <c r="C240">
        <v>6</v>
      </c>
      <c r="D240" t="s">
        <v>21</v>
      </c>
      <c r="E240" t="s">
        <v>25</v>
      </c>
      <c r="F240">
        <v>2000</v>
      </c>
      <c r="G240">
        <v>85</v>
      </c>
      <c r="H240" t="s">
        <v>54</v>
      </c>
      <c r="I240" t="s">
        <v>23</v>
      </c>
      <c r="J240" t="s">
        <v>63</v>
      </c>
      <c r="K240" t="s">
        <v>128</v>
      </c>
      <c r="L240" t="s">
        <v>31</v>
      </c>
      <c r="M240" t="s">
        <v>27</v>
      </c>
      <c r="N240" t="s">
        <v>23</v>
      </c>
      <c r="O240" t="s">
        <v>27</v>
      </c>
      <c r="P240" t="s">
        <v>23</v>
      </c>
      <c r="Q240" t="s">
        <v>23</v>
      </c>
      <c r="R240" t="s">
        <v>27</v>
      </c>
      <c r="S240" t="s">
        <v>23</v>
      </c>
      <c r="T240" t="s">
        <v>23</v>
      </c>
      <c r="U240" t="s">
        <v>22</v>
      </c>
      <c r="V240" t="s">
        <v>22</v>
      </c>
      <c r="W240" t="s">
        <v>22</v>
      </c>
      <c r="X240" t="s">
        <v>22</v>
      </c>
      <c r="Y240" t="s">
        <v>22</v>
      </c>
      <c r="Z240" t="s">
        <v>22</v>
      </c>
      <c r="AA240" t="s">
        <v>22</v>
      </c>
      <c r="AB240" t="s">
        <v>60</v>
      </c>
      <c r="AC240" t="s">
        <v>33</v>
      </c>
      <c r="AD240" t="s">
        <v>34</v>
      </c>
      <c r="AE240" t="s">
        <v>23</v>
      </c>
      <c r="AF240" t="s">
        <v>23</v>
      </c>
      <c r="AG240" t="s">
        <v>64</v>
      </c>
      <c r="AH240" t="s">
        <v>23</v>
      </c>
      <c r="AI240" t="s">
        <v>232</v>
      </c>
      <c r="AJ240" t="s">
        <v>27</v>
      </c>
      <c r="AK240" t="s">
        <v>336</v>
      </c>
    </row>
    <row r="241" spans="1:37" x14ac:dyDescent="0.25">
      <c r="A241">
        <v>254</v>
      </c>
      <c r="B241" t="s">
        <v>24</v>
      </c>
      <c r="C241">
        <v>6</v>
      </c>
      <c r="D241" t="s">
        <v>21</v>
      </c>
      <c r="E241" t="s">
        <v>25</v>
      </c>
      <c r="F241">
        <v>2001</v>
      </c>
      <c r="G241">
        <v>93</v>
      </c>
      <c r="H241" t="s">
        <v>26</v>
      </c>
      <c r="I241" t="s">
        <v>23</v>
      </c>
      <c r="J241" t="s">
        <v>63</v>
      </c>
      <c r="K241" t="s">
        <v>30</v>
      </c>
      <c r="L241" t="s">
        <v>36</v>
      </c>
      <c r="M241" t="s">
        <v>23</v>
      </c>
      <c r="N241" t="s">
        <v>23</v>
      </c>
      <c r="O241" t="s">
        <v>23</v>
      </c>
      <c r="P241" t="s">
        <v>23</v>
      </c>
      <c r="Q241" t="s">
        <v>23</v>
      </c>
      <c r="R241" t="s">
        <v>27</v>
      </c>
      <c r="S241" t="s">
        <v>23</v>
      </c>
      <c r="T241" t="s">
        <v>23</v>
      </c>
      <c r="U241" t="s">
        <v>22</v>
      </c>
      <c r="V241" t="s">
        <v>22</v>
      </c>
      <c r="W241" t="s">
        <v>22</v>
      </c>
      <c r="X241" t="s">
        <v>22</v>
      </c>
      <c r="Y241" t="s">
        <v>22</v>
      </c>
      <c r="Z241" t="s">
        <v>22</v>
      </c>
      <c r="AA241" t="s">
        <v>22</v>
      </c>
      <c r="AB241" t="s">
        <v>60</v>
      </c>
      <c r="AC241" t="s">
        <v>41</v>
      </c>
      <c r="AD241" t="s">
        <v>34</v>
      </c>
      <c r="AE241" t="s">
        <v>23</v>
      </c>
      <c r="AF241" t="s">
        <v>23</v>
      </c>
      <c r="AG241" t="s">
        <v>57</v>
      </c>
      <c r="AH241" t="s">
        <v>23</v>
      </c>
      <c r="AI241" t="s">
        <v>736</v>
      </c>
      <c r="AJ241" t="s">
        <v>23</v>
      </c>
      <c r="AK241" t="s">
        <v>780</v>
      </c>
    </row>
    <row r="242" spans="1:37" x14ac:dyDescent="0.25">
      <c r="A242">
        <v>255</v>
      </c>
      <c r="B242" t="s">
        <v>24</v>
      </c>
      <c r="C242">
        <v>6</v>
      </c>
      <c r="D242" t="s">
        <v>21</v>
      </c>
      <c r="E242" t="s">
        <v>25</v>
      </c>
      <c r="F242">
        <v>2001</v>
      </c>
      <c r="G242">
        <v>38</v>
      </c>
      <c r="H242" t="s">
        <v>54</v>
      </c>
      <c r="I242" t="s">
        <v>23</v>
      </c>
      <c r="J242" t="s">
        <v>29</v>
      </c>
      <c r="K242" t="s">
        <v>30</v>
      </c>
      <c r="L242" t="s">
        <v>36</v>
      </c>
      <c r="M242" t="s">
        <v>27</v>
      </c>
      <c r="N242" t="s">
        <v>27</v>
      </c>
      <c r="O242" t="s">
        <v>27</v>
      </c>
      <c r="P242" t="s">
        <v>23</v>
      </c>
      <c r="Q242" t="s">
        <v>23</v>
      </c>
      <c r="R242" t="s">
        <v>27</v>
      </c>
      <c r="S242" t="s">
        <v>23</v>
      </c>
      <c r="T242" t="s">
        <v>23</v>
      </c>
      <c r="U242" t="s">
        <v>22</v>
      </c>
      <c r="V242" t="s">
        <v>22</v>
      </c>
      <c r="W242" t="s">
        <v>22</v>
      </c>
      <c r="X242" t="s">
        <v>22</v>
      </c>
      <c r="Y242" t="s">
        <v>22</v>
      </c>
      <c r="Z242" t="s">
        <v>22</v>
      </c>
      <c r="AA242" t="s">
        <v>22</v>
      </c>
      <c r="AB242" t="s">
        <v>32</v>
      </c>
      <c r="AC242" t="s">
        <v>71</v>
      </c>
      <c r="AD242" t="s">
        <v>43</v>
      </c>
      <c r="AE242" t="s">
        <v>27</v>
      </c>
      <c r="AF242" t="s">
        <v>23</v>
      </c>
      <c r="AG242" t="s">
        <v>35</v>
      </c>
      <c r="AH242" t="s">
        <v>23</v>
      </c>
      <c r="AI242" t="s">
        <v>735</v>
      </c>
      <c r="AJ242" t="s">
        <v>38</v>
      </c>
      <c r="AK242" t="s">
        <v>770</v>
      </c>
    </row>
    <row r="243" spans="1:37" x14ac:dyDescent="0.25">
      <c r="A243">
        <v>256</v>
      </c>
      <c r="B243" t="s">
        <v>24</v>
      </c>
      <c r="C243">
        <v>6</v>
      </c>
      <c r="D243" t="s">
        <v>21</v>
      </c>
      <c r="E243" t="s">
        <v>25</v>
      </c>
      <c r="F243">
        <v>2001</v>
      </c>
      <c r="G243">
        <v>38</v>
      </c>
      <c r="H243" t="s">
        <v>26</v>
      </c>
      <c r="I243" t="s">
        <v>23</v>
      </c>
      <c r="J243" t="s">
        <v>63</v>
      </c>
      <c r="K243" t="s">
        <v>30</v>
      </c>
      <c r="L243" t="s">
        <v>28</v>
      </c>
      <c r="M243" t="s">
        <v>27</v>
      </c>
      <c r="N243" t="s">
        <v>27</v>
      </c>
      <c r="O243" t="s">
        <v>27</v>
      </c>
      <c r="P243" t="s">
        <v>23</v>
      </c>
      <c r="Q243" t="s">
        <v>23</v>
      </c>
      <c r="R243" t="s">
        <v>27</v>
      </c>
      <c r="S243" t="s">
        <v>23</v>
      </c>
      <c r="T243" t="s">
        <v>23</v>
      </c>
      <c r="U243" t="s">
        <v>22</v>
      </c>
      <c r="V243" t="s">
        <v>22</v>
      </c>
      <c r="W243" t="s">
        <v>22</v>
      </c>
      <c r="X243" t="s">
        <v>22</v>
      </c>
      <c r="Y243" t="s">
        <v>22</v>
      </c>
      <c r="Z243" t="s">
        <v>22</v>
      </c>
      <c r="AA243" t="s">
        <v>22</v>
      </c>
      <c r="AB243" t="s">
        <v>47</v>
      </c>
      <c r="AC243" t="s">
        <v>41</v>
      </c>
      <c r="AD243" t="s">
        <v>43</v>
      </c>
      <c r="AE243" t="s">
        <v>27</v>
      </c>
      <c r="AF243" t="s">
        <v>23</v>
      </c>
      <c r="AG243" t="s">
        <v>51</v>
      </c>
      <c r="AH243" t="s">
        <v>27</v>
      </c>
      <c r="AI243" t="s">
        <v>232</v>
      </c>
      <c r="AJ243" t="s">
        <v>23</v>
      </c>
      <c r="AK243" t="s">
        <v>221</v>
      </c>
    </row>
    <row r="244" spans="1:37" x14ac:dyDescent="0.25">
      <c r="A244">
        <v>257</v>
      </c>
      <c r="B244" t="s">
        <v>24</v>
      </c>
      <c r="C244">
        <v>6</v>
      </c>
      <c r="D244" t="s">
        <v>21</v>
      </c>
      <c r="E244" t="s">
        <v>25</v>
      </c>
      <c r="F244">
        <v>2001</v>
      </c>
      <c r="G244">
        <v>38</v>
      </c>
      <c r="H244" t="s">
        <v>26</v>
      </c>
      <c r="I244" t="s">
        <v>23</v>
      </c>
      <c r="J244" t="s">
        <v>29</v>
      </c>
      <c r="K244" t="s">
        <v>113</v>
      </c>
      <c r="L244" t="s">
        <v>73</v>
      </c>
      <c r="M244" t="s">
        <v>27</v>
      </c>
      <c r="N244" t="s">
        <v>27</v>
      </c>
      <c r="O244" t="s">
        <v>27</v>
      </c>
      <c r="P244" t="s">
        <v>23</v>
      </c>
      <c r="Q244" t="s">
        <v>23</v>
      </c>
      <c r="R244" t="s">
        <v>27</v>
      </c>
      <c r="S244" t="s">
        <v>23</v>
      </c>
      <c r="T244" t="s">
        <v>23</v>
      </c>
      <c r="U244" t="s">
        <v>22</v>
      </c>
      <c r="V244" t="s">
        <v>22</v>
      </c>
      <c r="W244" t="s">
        <v>22</v>
      </c>
      <c r="X244" t="s">
        <v>22</v>
      </c>
      <c r="Y244" t="s">
        <v>22</v>
      </c>
      <c r="Z244" t="s">
        <v>22</v>
      </c>
      <c r="AA244" t="s">
        <v>22</v>
      </c>
      <c r="AB244" t="s">
        <v>47</v>
      </c>
      <c r="AC244" t="s">
        <v>41</v>
      </c>
      <c r="AD244" t="s">
        <v>43</v>
      </c>
      <c r="AE244" t="s">
        <v>27</v>
      </c>
      <c r="AF244" t="s">
        <v>23</v>
      </c>
      <c r="AG244" t="s">
        <v>51</v>
      </c>
      <c r="AH244" t="s">
        <v>23</v>
      </c>
      <c r="AI244" t="s">
        <v>232</v>
      </c>
      <c r="AJ244" t="s">
        <v>38</v>
      </c>
      <c r="AK244" t="s">
        <v>778</v>
      </c>
    </row>
    <row r="245" spans="1:37" x14ac:dyDescent="0.25">
      <c r="A245">
        <v>258</v>
      </c>
      <c r="B245" t="s">
        <v>24</v>
      </c>
      <c r="C245">
        <v>6</v>
      </c>
      <c r="D245" t="s">
        <v>21</v>
      </c>
      <c r="E245" t="s">
        <v>40</v>
      </c>
      <c r="F245">
        <v>1998</v>
      </c>
      <c r="G245">
        <v>85</v>
      </c>
      <c r="H245" t="s">
        <v>26</v>
      </c>
      <c r="I245" t="s">
        <v>23</v>
      </c>
      <c r="J245" t="s">
        <v>63</v>
      </c>
      <c r="K245" t="s">
        <v>113</v>
      </c>
      <c r="L245" t="s">
        <v>31</v>
      </c>
      <c r="M245" t="s">
        <v>27</v>
      </c>
      <c r="N245" t="s">
        <v>23</v>
      </c>
      <c r="O245" t="s">
        <v>23</v>
      </c>
      <c r="P245" t="s">
        <v>23</v>
      </c>
      <c r="Q245" t="s">
        <v>23</v>
      </c>
      <c r="R245" t="s">
        <v>23</v>
      </c>
      <c r="S245" t="s">
        <v>23</v>
      </c>
      <c r="T245" t="s">
        <v>23</v>
      </c>
      <c r="U245" t="s">
        <v>22</v>
      </c>
      <c r="V245" t="s">
        <v>22</v>
      </c>
      <c r="W245" t="s">
        <v>22</v>
      </c>
      <c r="X245" t="s">
        <v>22</v>
      </c>
      <c r="Y245" t="s">
        <v>22</v>
      </c>
      <c r="Z245" t="s">
        <v>22</v>
      </c>
      <c r="AA245" t="s">
        <v>22</v>
      </c>
      <c r="AB245" t="s">
        <v>60</v>
      </c>
      <c r="AC245" t="s">
        <v>41</v>
      </c>
      <c r="AD245" t="s">
        <v>34</v>
      </c>
      <c r="AE245" t="s">
        <v>27</v>
      </c>
      <c r="AF245" t="s">
        <v>27</v>
      </c>
      <c r="AG245" t="s">
        <v>57</v>
      </c>
      <c r="AH245" t="s">
        <v>27</v>
      </c>
      <c r="AI245" t="s">
        <v>232</v>
      </c>
      <c r="AJ245" t="s">
        <v>23</v>
      </c>
      <c r="AK245" t="s">
        <v>778</v>
      </c>
    </row>
    <row r="246" spans="1:37" hidden="1" x14ac:dyDescent="0.25">
      <c r="A246">
        <v>259</v>
      </c>
      <c r="D246" t="s">
        <v>21</v>
      </c>
      <c r="I246" t="s">
        <v>22</v>
      </c>
      <c r="M246" t="s">
        <v>22</v>
      </c>
      <c r="N246" t="s">
        <v>22</v>
      </c>
      <c r="O246" t="s">
        <v>22</v>
      </c>
      <c r="P246" t="s">
        <v>22</v>
      </c>
      <c r="Q246" t="s">
        <v>22</v>
      </c>
      <c r="R246" t="s">
        <v>22</v>
      </c>
      <c r="S246" t="s">
        <v>22</v>
      </c>
      <c r="U246" t="s">
        <v>22</v>
      </c>
      <c r="V246" t="s">
        <v>22</v>
      </c>
      <c r="W246" t="s">
        <v>22</v>
      </c>
      <c r="X246" t="s">
        <v>22</v>
      </c>
      <c r="Y246" t="s">
        <v>22</v>
      </c>
      <c r="Z246" t="s">
        <v>22</v>
      </c>
      <c r="AA246" t="s">
        <v>22</v>
      </c>
    </row>
    <row r="247" spans="1:37" x14ac:dyDescent="0.25">
      <c r="A247">
        <v>260</v>
      </c>
      <c r="B247" t="s">
        <v>24</v>
      </c>
      <c r="C247">
        <v>6</v>
      </c>
      <c r="D247" t="s">
        <v>21</v>
      </c>
      <c r="E247" t="s">
        <v>40</v>
      </c>
      <c r="F247">
        <v>2002</v>
      </c>
      <c r="G247">
        <v>35</v>
      </c>
      <c r="H247" t="s">
        <v>26</v>
      </c>
      <c r="I247" t="s">
        <v>23</v>
      </c>
      <c r="J247" t="s">
        <v>29</v>
      </c>
      <c r="K247" t="s">
        <v>113</v>
      </c>
      <c r="L247" t="s">
        <v>31</v>
      </c>
      <c r="M247" t="s">
        <v>27</v>
      </c>
      <c r="N247" t="s">
        <v>23</v>
      </c>
      <c r="O247" t="s">
        <v>27</v>
      </c>
      <c r="P247" t="s">
        <v>23</v>
      </c>
      <c r="Q247" t="s">
        <v>23</v>
      </c>
      <c r="R247" t="s">
        <v>27</v>
      </c>
      <c r="S247" t="s">
        <v>23</v>
      </c>
      <c r="T247" t="s">
        <v>23</v>
      </c>
      <c r="U247" t="s">
        <v>22</v>
      </c>
      <c r="V247" t="s">
        <v>22</v>
      </c>
      <c r="W247" t="s">
        <v>22</v>
      </c>
      <c r="X247" t="s">
        <v>22</v>
      </c>
      <c r="Y247" t="s">
        <v>22</v>
      </c>
      <c r="Z247" t="s">
        <v>22</v>
      </c>
      <c r="AA247" t="s">
        <v>22</v>
      </c>
      <c r="AB247" t="s">
        <v>47</v>
      </c>
      <c r="AC247" t="s">
        <v>41</v>
      </c>
      <c r="AD247" t="s">
        <v>34</v>
      </c>
      <c r="AE247" t="s">
        <v>27</v>
      </c>
      <c r="AF247" t="s">
        <v>23</v>
      </c>
      <c r="AG247" t="s">
        <v>165</v>
      </c>
      <c r="AH247" t="s">
        <v>23</v>
      </c>
      <c r="AI247" t="s">
        <v>232</v>
      </c>
      <c r="AJ247" t="s">
        <v>23</v>
      </c>
      <c r="AK247" t="s">
        <v>772</v>
      </c>
    </row>
    <row r="248" spans="1:37" hidden="1" x14ac:dyDescent="0.25">
      <c r="A248">
        <v>261</v>
      </c>
      <c r="B248" t="s">
        <v>24</v>
      </c>
      <c r="C248">
        <v>6</v>
      </c>
      <c r="D248" t="s">
        <v>21</v>
      </c>
      <c r="E248" t="s">
        <v>25</v>
      </c>
      <c r="F248">
        <v>2002</v>
      </c>
      <c r="G248">
        <v>56</v>
      </c>
      <c r="H248" t="s">
        <v>26</v>
      </c>
      <c r="I248" t="s">
        <v>23</v>
      </c>
      <c r="J248" t="s">
        <v>29</v>
      </c>
      <c r="K248" t="s">
        <v>30</v>
      </c>
      <c r="L248" t="s">
        <v>28</v>
      </c>
      <c r="M248" t="s">
        <v>27</v>
      </c>
      <c r="N248" t="s">
        <v>27</v>
      </c>
      <c r="O248" t="s">
        <v>27</v>
      </c>
      <c r="P248" t="s">
        <v>23</v>
      </c>
      <c r="Q248" t="s">
        <v>23</v>
      </c>
      <c r="R248" t="s">
        <v>27</v>
      </c>
      <c r="S248" t="s">
        <v>27</v>
      </c>
      <c r="T248" t="s">
        <v>23</v>
      </c>
      <c r="U248" t="s">
        <v>22</v>
      </c>
      <c r="V248" t="s">
        <v>22</v>
      </c>
      <c r="W248" t="s">
        <v>22</v>
      </c>
      <c r="X248" t="s">
        <v>22</v>
      </c>
      <c r="Y248" t="s">
        <v>22</v>
      </c>
      <c r="Z248" t="s">
        <v>22</v>
      </c>
      <c r="AA248" t="s">
        <v>22</v>
      </c>
      <c r="AB248" t="s">
        <v>32</v>
      </c>
      <c r="AC248" t="s">
        <v>41</v>
      </c>
      <c r="AD248" t="s">
        <v>43</v>
      </c>
      <c r="AE248" t="s">
        <v>27</v>
      </c>
      <c r="AF248" t="s">
        <v>27</v>
      </c>
      <c r="AG248" t="s">
        <v>51</v>
      </c>
      <c r="AH248" t="s">
        <v>23</v>
      </c>
      <c r="AI248" t="s">
        <v>335</v>
      </c>
      <c r="AJ248" t="s">
        <v>38</v>
      </c>
      <c r="AK248" t="s">
        <v>336</v>
      </c>
    </row>
    <row r="249" spans="1:37" x14ac:dyDescent="0.25">
      <c r="A249">
        <v>262</v>
      </c>
      <c r="B249" t="s">
        <v>24</v>
      </c>
      <c r="C249">
        <v>6</v>
      </c>
      <c r="D249" t="s">
        <v>21</v>
      </c>
      <c r="E249" t="s">
        <v>40</v>
      </c>
      <c r="F249">
        <v>2002</v>
      </c>
      <c r="G249">
        <v>49</v>
      </c>
      <c r="H249" t="s">
        <v>26</v>
      </c>
      <c r="I249" t="s">
        <v>23</v>
      </c>
      <c r="J249" t="s">
        <v>63</v>
      </c>
      <c r="K249" t="s">
        <v>30</v>
      </c>
      <c r="L249" t="s">
        <v>31</v>
      </c>
      <c r="M249" t="s">
        <v>27</v>
      </c>
      <c r="N249" t="s">
        <v>27</v>
      </c>
      <c r="O249" t="s">
        <v>23</v>
      </c>
      <c r="P249" t="s">
        <v>23</v>
      </c>
      <c r="Q249" t="s">
        <v>23</v>
      </c>
      <c r="R249" t="s">
        <v>27</v>
      </c>
      <c r="S249" t="s">
        <v>23</v>
      </c>
      <c r="T249" t="s">
        <v>23</v>
      </c>
      <c r="U249" t="s">
        <v>22</v>
      </c>
      <c r="V249" t="s">
        <v>22</v>
      </c>
      <c r="W249" t="s">
        <v>22</v>
      </c>
      <c r="X249" t="s">
        <v>22</v>
      </c>
      <c r="Y249" t="s">
        <v>22</v>
      </c>
      <c r="Z249" t="s">
        <v>22</v>
      </c>
      <c r="AA249" t="s">
        <v>22</v>
      </c>
      <c r="AB249" t="s">
        <v>47</v>
      </c>
      <c r="AC249" t="s">
        <v>33</v>
      </c>
      <c r="AD249" t="s">
        <v>83</v>
      </c>
      <c r="AE249" t="s">
        <v>27</v>
      </c>
      <c r="AF249" t="s">
        <v>27</v>
      </c>
      <c r="AG249" t="s">
        <v>57</v>
      </c>
      <c r="AH249" t="s">
        <v>27</v>
      </c>
      <c r="AI249" t="s">
        <v>221</v>
      </c>
      <c r="AJ249" t="s">
        <v>23</v>
      </c>
      <c r="AK249" t="s">
        <v>232</v>
      </c>
    </row>
    <row r="250" spans="1:37" hidden="1" x14ac:dyDescent="0.25">
      <c r="A250">
        <v>263</v>
      </c>
      <c r="C250">
        <v>2</v>
      </c>
      <c r="D250" t="s">
        <v>21</v>
      </c>
      <c r="E250" t="s">
        <v>25</v>
      </c>
      <c r="F250">
        <v>2001</v>
      </c>
      <c r="G250">
        <v>10</v>
      </c>
      <c r="H250" t="s">
        <v>26</v>
      </c>
      <c r="I250" t="s">
        <v>23</v>
      </c>
      <c r="M250" t="s">
        <v>22</v>
      </c>
      <c r="N250" t="s">
        <v>22</v>
      </c>
      <c r="O250" t="s">
        <v>22</v>
      </c>
      <c r="P250" t="s">
        <v>22</v>
      </c>
      <c r="Q250" t="s">
        <v>22</v>
      </c>
      <c r="R250" t="s">
        <v>22</v>
      </c>
      <c r="S250" t="s">
        <v>22</v>
      </c>
      <c r="U250" t="s">
        <v>22</v>
      </c>
      <c r="V250" t="s">
        <v>22</v>
      </c>
      <c r="W250" t="s">
        <v>22</v>
      </c>
      <c r="X250" t="s">
        <v>22</v>
      </c>
      <c r="Y250" t="s">
        <v>22</v>
      </c>
      <c r="Z250" t="s">
        <v>22</v>
      </c>
      <c r="AA250" t="s">
        <v>22</v>
      </c>
    </row>
    <row r="251" spans="1:37" x14ac:dyDescent="0.25">
      <c r="A251">
        <v>264</v>
      </c>
      <c r="B251" t="s">
        <v>24</v>
      </c>
      <c r="C251">
        <v>6</v>
      </c>
      <c r="D251" t="s">
        <v>21</v>
      </c>
      <c r="E251" t="s">
        <v>25</v>
      </c>
      <c r="F251">
        <v>2001</v>
      </c>
      <c r="G251">
        <v>22</v>
      </c>
      <c r="H251" t="s">
        <v>54</v>
      </c>
      <c r="I251" t="s">
        <v>23</v>
      </c>
      <c r="J251" t="s">
        <v>29</v>
      </c>
      <c r="K251" t="s">
        <v>113</v>
      </c>
      <c r="L251" t="s">
        <v>28</v>
      </c>
      <c r="M251" t="s">
        <v>23</v>
      </c>
      <c r="N251" t="s">
        <v>23</v>
      </c>
      <c r="O251" t="s">
        <v>27</v>
      </c>
      <c r="P251" t="s">
        <v>23</v>
      </c>
      <c r="Q251" t="s">
        <v>23</v>
      </c>
      <c r="R251" t="s">
        <v>27</v>
      </c>
      <c r="S251" t="s">
        <v>23</v>
      </c>
      <c r="T251" t="s">
        <v>23</v>
      </c>
      <c r="U251" t="s">
        <v>22</v>
      </c>
      <c r="V251" t="s">
        <v>22</v>
      </c>
      <c r="W251" t="s">
        <v>22</v>
      </c>
      <c r="X251" t="s">
        <v>22</v>
      </c>
      <c r="Y251" t="s">
        <v>22</v>
      </c>
      <c r="Z251" t="s">
        <v>22</v>
      </c>
      <c r="AA251" t="s">
        <v>22</v>
      </c>
      <c r="AB251" t="s">
        <v>47</v>
      </c>
      <c r="AC251" t="s">
        <v>71</v>
      </c>
      <c r="AD251" t="s">
        <v>43</v>
      </c>
      <c r="AE251" t="s">
        <v>27</v>
      </c>
      <c r="AF251" t="s">
        <v>23</v>
      </c>
      <c r="AG251" t="s">
        <v>51</v>
      </c>
      <c r="AH251" t="s">
        <v>23</v>
      </c>
      <c r="AI251" t="s">
        <v>735</v>
      </c>
      <c r="AJ251" t="s">
        <v>23</v>
      </c>
      <c r="AK251" t="s">
        <v>232</v>
      </c>
    </row>
    <row r="252" spans="1:37" x14ac:dyDescent="0.25">
      <c r="A252">
        <v>265</v>
      </c>
      <c r="B252" t="s">
        <v>24</v>
      </c>
      <c r="C252">
        <v>6</v>
      </c>
      <c r="D252" t="s">
        <v>21</v>
      </c>
      <c r="E252" t="s">
        <v>40</v>
      </c>
      <c r="F252">
        <v>2001</v>
      </c>
      <c r="G252">
        <v>92</v>
      </c>
      <c r="H252" t="s">
        <v>26</v>
      </c>
      <c r="I252" t="s">
        <v>23</v>
      </c>
      <c r="J252" t="s">
        <v>63</v>
      </c>
      <c r="K252" t="s">
        <v>30</v>
      </c>
      <c r="L252" t="s">
        <v>31</v>
      </c>
      <c r="M252" t="s">
        <v>27</v>
      </c>
      <c r="N252" t="s">
        <v>23</v>
      </c>
      <c r="O252" t="s">
        <v>23</v>
      </c>
      <c r="P252" t="s">
        <v>23</v>
      </c>
      <c r="Q252" t="s">
        <v>23</v>
      </c>
      <c r="R252" t="s">
        <v>27</v>
      </c>
      <c r="S252" t="s">
        <v>23</v>
      </c>
      <c r="T252" t="s">
        <v>23</v>
      </c>
      <c r="U252" t="s">
        <v>22</v>
      </c>
      <c r="V252" t="s">
        <v>22</v>
      </c>
      <c r="W252" t="s">
        <v>22</v>
      </c>
      <c r="X252" t="s">
        <v>22</v>
      </c>
      <c r="Y252" t="s">
        <v>22</v>
      </c>
      <c r="Z252" t="s">
        <v>22</v>
      </c>
      <c r="AA252" t="s">
        <v>22</v>
      </c>
      <c r="AB252" t="s">
        <v>32</v>
      </c>
      <c r="AC252" t="s">
        <v>41</v>
      </c>
      <c r="AD252" t="s">
        <v>83</v>
      </c>
      <c r="AE252" t="s">
        <v>27</v>
      </c>
      <c r="AF252" t="s">
        <v>27</v>
      </c>
      <c r="AG252" t="s">
        <v>74</v>
      </c>
      <c r="AH252" t="s">
        <v>23</v>
      </c>
      <c r="AI252" t="s">
        <v>736</v>
      </c>
      <c r="AJ252" t="s">
        <v>23</v>
      </c>
      <c r="AK252" t="s">
        <v>777</v>
      </c>
    </row>
    <row r="253" spans="1:37" x14ac:dyDescent="0.25">
      <c r="A253">
        <v>266</v>
      </c>
      <c r="B253" t="s">
        <v>24</v>
      </c>
      <c r="C253">
        <v>6</v>
      </c>
      <c r="D253" t="s">
        <v>21</v>
      </c>
      <c r="E253" t="s">
        <v>25</v>
      </c>
      <c r="F253">
        <v>2001</v>
      </c>
      <c r="G253">
        <v>94000</v>
      </c>
      <c r="H253" t="s">
        <v>26</v>
      </c>
      <c r="I253" t="s">
        <v>23</v>
      </c>
      <c r="J253" t="s">
        <v>63</v>
      </c>
      <c r="K253" t="s">
        <v>30</v>
      </c>
      <c r="L253" t="s">
        <v>31</v>
      </c>
      <c r="M253" t="s">
        <v>27</v>
      </c>
      <c r="N253" t="s">
        <v>27</v>
      </c>
      <c r="O253" t="s">
        <v>23</v>
      </c>
      <c r="P253" t="s">
        <v>23</v>
      </c>
      <c r="Q253" t="s">
        <v>23</v>
      </c>
      <c r="R253" t="s">
        <v>27</v>
      </c>
      <c r="S253" t="s">
        <v>23</v>
      </c>
      <c r="T253" t="s">
        <v>23</v>
      </c>
      <c r="U253" t="s">
        <v>22</v>
      </c>
      <c r="V253" t="s">
        <v>22</v>
      </c>
      <c r="W253" t="s">
        <v>22</v>
      </c>
      <c r="X253" t="s">
        <v>22</v>
      </c>
      <c r="Y253" t="s">
        <v>22</v>
      </c>
      <c r="Z253" t="s">
        <v>22</v>
      </c>
      <c r="AA253" t="s">
        <v>22</v>
      </c>
      <c r="AB253" t="s">
        <v>47</v>
      </c>
      <c r="AC253" t="s">
        <v>41</v>
      </c>
      <c r="AD253" t="s">
        <v>43</v>
      </c>
      <c r="AE253" t="s">
        <v>27</v>
      </c>
      <c r="AF253" t="s">
        <v>27</v>
      </c>
      <c r="AG253" t="s">
        <v>35</v>
      </c>
      <c r="AH253" t="s">
        <v>23</v>
      </c>
      <c r="AI253" t="s">
        <v>221</v>
      </c>
      <c r="AJ253" t="s">
        <v>23</v>
      </c>
      <c r="AK253" t="s">
        <v>336</v>
      </c>
    </row>
    <row r="254" spans="1:37" x14ac:dyDescent="0.25">
      <c r="A254">
        <v>267</v>
      </c>
      <c r="B254" t="s">
        <v>24</v>
      </c>
      <c r="C254">
        <v>6</v>
      </c>
      <c r="D254" t="s">
        <v>21</v>
      </c>
      <c r="E254" t="s">
        <v>25</v>
      </c>
      <c r="F254">
        <v>2001</v>
      </c>
      <c r="G254">
        <v>75</v>
      </c>
      <c r="H254" t="s">
        <v>26</v>
      </c>
      <c r="I254" t="s">
        <v>23</v>
      </c>
      <c r="J254" t="s">
        <v>63</v>
      </c>
      <c r="K254" t="s">
        <v>30</v>
      </c>
      <c r="L254" t="s">
        <v>31</v>
      </c>
      <c r="M254" t="s">
        <v>27</v>
      </c>
      <c r="N254" t="s">
        <v>23</v>
      </c>
      <c r="O254" t="s">
        <v>23</v>
      </c>
      <c r="P254" t="s">
        <v>23</v>
      </c>
      <c r="Q254" t="s">
        <v>23</v>
      </c>
      <c r="R254" t="s">
        <v>27</v>
      </c>
      <c r="S254" t="s">
        <v>23</v>
      </c>
      <c r="T254" t="s">
        <v>23</v>
      </c>
      <c r="U254" t="s">
        <v>22</v>
      </c>
      <c r="V254" t="s">
        <v>22</v>
      </c>
      <c r="W254" t="s">
        <v>22</v>
      </c>
      <c r="X254" t="s">
        <v>22</v>
      </c>
      <c r="Y254" t="s">
        <v>22</v>
      </c>
      <c r="Z254" t="s">
        <v>22</v>
      </c>
      <c r="AA254" t="s">
        <v>22</v>
      </c>
      <c r="AB254" t="s">
        <v>32</v>
      </c>
      <c r="AC254" t="s">
        <v>41</v>
      </c>
      <c r="AD254" t="s">
        <v>83</v>
      </c>
      <c r="AE254" t="s">
        <v>23</v>
      </c>
      <c r="AF254" t="s">
        <v>27</v>
      </c>
      <c r="AG254" t="s">
        <v>51</v>
      </c>
      <c r="AH254" t="s">
        <v>27</v>
      </c>
      <c r="AI254" t="s">
        <v>221</v>
      </c>
      <c r="AJ254" t="s">
        <v>38</v>
      </c>
      <c r="AK254" t="s">
        <v>770</v>
      </c>
    </row>
    <row r="255" spans="1:37" hidden="1" x14ac:dyDescent="0.25">
      <c r="A255">
        <v>268</v>
      </c>
      <c r="C255">
        <v>5</v>
      </c>
      <c r="D255" t="s">
        <v>21</v>
      </c>
      <c r="E255" t="s">
        <v>25</v>
      </c>
      <c r="F255">
        <v>1996</v>
      </c>
      <c r="G255">
        <v>56</v>
      </c>
      <c r="H255" t="s">
        <v>26</v>
      </c>
      <c r="I255" t="s">
        <v>23</v>
      </c>
      <c r="J255" t="s">
        <v>63</v>
      </c>
      <c r="K255" t="s">
        <v>30</v>
      </c>
      <c r="L255" t="s">
        <v>36</v>
      </c>
      <c r="M255" t="s">
        <v>23</v>
      </c>
      <c r="N255" t="s">
        <v>23</v>
      </c>
      <c r="O255" t="s">
        <v>23</v>
      </c>
      <c r="P255" t="s">
        <v>23</v>
      </c>
      <c r="Q255" t="s">
        <v>23</v>
      </c>
      <c r="R255" t="s">
        <v>27</v>
      </c>
      <c r="S255" t="s">
        <v>23</v>
      </c>
      <c r="T255" t="s">
        <v>23</v>
      </c>
      <c r="U255" t="s">
        <v>22</v>
      </c>
      <c r="V255" t="s">
        <v>22</v>
      </c>
      <c r="W255" t="s">
        <v>22</v>
      </c>
      <c r="X255" t="s">
        <v>22</v>
      </c>
      <c r="Y255" t="s">
        <v>22</v>
      </c>
      <c r="Z255" t="s">
        <v>22</v>
      </c>
      <c r="AA255" t="s">
        <v>22</v>
      </c>
      <c r="AB255" t="s">
        <v>32</v>
      </c>
      <c r="AC255" t="s">
        <v>41</v>
      </c>
      <c r="AD255" t="s">
        <v>34</v>
      </c>
      <c r="AE255" t="s">
        <v>23</v>
      </c>
      <c r="AF255" t="s">
        <v>27</v>
      </c>
      <c r="AG255" t="s">
        <v>57</v>
      </c>
      <c r="AH255" t="s">
        <v>23</v>
      </c>
      <c r="AJ255" t="s">
        <v>38</v>
      </c>
    </row>
    <row r="256" spans="1:37" x14ac:dyDescent="0.25">
      <c r="A256">
        <v>269</v>
      </c>
      <c r="B256" t="s">
        <v>24</v>
      </c>
      <c r="C256">
        <v>6</v>
      </c>
      <c r="D256" t="s">
        <v>21</v>
      </c>
      <c r="E256" t="s">
        <v>40</v>
      </c>
      <c r="F256">
        <v>2001</v>
      </c>
      <c r="G256">
        <v>93</v>
      </c>
      <c r="H256" t="s">
        <v>26</v>
      </c>
      <c r="I256" t="s">
        <v>23</v>
      </c>
      <c r="J256" t="s">
        <v>63</v>
      </c>
      <c r="K256" t="s">
        <v>30</v>
      </c>
      <c r="L256" t="s">
        <v>36</v>
      </c>
      <c r="M256" t="s">
        <v>27</v>
      </c>
      <c r="N256" t="s">
        <v>23</v>
      </c>
      <c r="O256" t="s">
        <v>27</v>
      </c>
      <c r="P256" t="s">
        <v>23</v>
      </c>
      <c r="Q256" t="s">
        <v>23</v>
      </c>
      <c r="R256" t="s">
        <v>27</v>
      </c>
      <c r="S256" t="s">
        <v>23</v>
      </c>
      <c r="T256" t="s">
        <v>23</v>
      </c>
      <c r="U256" t="s">
        <v>22</v>
      </c>
      <c r="V256" t="s">
        <v>22</v>
      </c>
      <c r="W256" t="s">
        <v>22</v>
      </c>
      <c r="X256" t="s">
        <v>22</v>
      </c>
      <c r="Y256" t="s">
        <v>22</v>
      </c>
      <c r="Z256" t="s">
        <v>22</v>
      </c>
      <c r="AA256" t="s">
        <v>22</v>
      </c>
      <c r="AB256" t="s">
        <v>32</v>
      </c>
      <c r="AC256" t="s">
        <v>71</v>
      </c>
      <c r="AD256" t="s">
        <v>43</v>
      </c>
      <c r="AE256" t="s">
        <v>27</v>
      </c>
      <c r="AF256" t="s">
        <v>23</v>
      </c>
      <c r="AG256" t="s">
        <v>74</v>
      </c>
      <c r="AH256" t="s">
        <v>27</v>
      </c>
      <c r="AI256" t="s">
        <v>232</v>
      </c>
      <c r="AJ256" t="s">
        <v>27</v>
      </c>
      <c r="AK256" t="s">
        <v>777</v>
      </c>
    </row>
    <row r="257" spans="1:37" x14ac:dyDescent="0.25">
      <c r="A257">
        <v>270</v>
      </c>
      <c r="B257" t="s">
        <v>24</v>
      </c>
      <c r="C257">
        <v>6</v>
      </c>
      <c r="D257" t="s">
        <v>21</v>
      </c>
      <c r="E257" t="s">
        <v>40</v>
      </c>
      <c r="F257">
        <v>2001</v>
      </c>
      <c r="G257">
        <v>77</v>
      </c>
      <c r="H257" t="s">
        <v>26</v>
      </c>
      <c r="I257" t="s">
        <v>23</v>
      </c>
      <c r="J257" t="s">
        <v>63</v>
      </c>
      <c r="K257" t="s">
        <v>113</v>
      </c>
      <c r="L257" t="s">
        <v>36</v>
      </c>
      <c r="M257" t="s">
        <v>27</v>
      </c>
      <c r="N257" t="s">
        <v>27</v>
      </c>
      <c r="O257" t="s">
        <v>27</v>
      </c>
      <c r="P257" t="s">
        <v>23</v>
      </c>
      <c r="Q257" t="s">
        <v>23</v>
      </c>
      <c r="R257" t="s">
        <v>27</v>
      </c>
      <c r="S257" t="s">
        <v>23</v>
      </c>
      <c r="T257" t="s">
        <v>27</v>
      </c>
      <c r="U257" t="s">
        <v>27</v>
      </c>
      <c r="V257" t="s">
        <v>27</v>
      </c>
      <c r="W257" t="s">
        <v>23</v>
      </c>
      <c r="X257" t="s">
        <v>23</v>
      </c>
      <c r="Y257" t="s">
        <v>23</v>
      </c>
      <c r="Z257" t="s">
        <v>23</v>
      </c>
      <c r="AA257" t="s">
        <v>23</v>
      </c>
      <c r="AB257" t="s">
        <v>47</v>
      </c>
      <c r="AC257" t="s">
        <v>41</v>
      </c>
      <c r="AD257" t="s">
        <v>34</v>
      </c>
      <c r="AE257" t="s">
        <v>23</v>
      </c>
      <c r="AF257" t="s">
        <v>23</v>
      </c>
      <c r="AG257" t="s">
        <v>51</v>
      </c>
      <c r="AH257" t="s">
        <v>23</v>
      </c>
      <c r="AI257" t="s">
        <v>221</v>
      </c>
      <c r="AJ257" t="s">
        <v>23</v>
      </c>
      <c r="AK257" t="s">
        <v>336</v>
      </c>
    </row>
    <row r="258" spans="1:37" x14ac:dyDescent="0.25">
      <c r="A258">
        <v>271</v>
      </c>
      <c r="B258" t="s">
        <v>24</v>
      </c>
      <c r="C258">
        <v>6</v>
      </c>
      <c r="D258" t="s">
        <v>21</v>
      </c>
      <c r="E258" t="s">
        <v>40</v>
      </c>
      <c r="F258">
        <v>2000</v>
      </c>
      <c r="G258">
        <v>94</v>
      </c>
      <c r="H258" t="s">
        <v>54</v>
      </c>
      <c r="I258" t="s">
        <v>23</v>
      </c>
      <c r="J258" t="s">
        <v>63</v>
      </c>
      <c r="K258" t="s">
        <v>30</v>
      </c>
      <c r="L258" t="s">
        <v>31</v>
      </c>
      <c r="M258" t="s">
        <v>27</v>
      </c>
      <c r="N258" t="s">
        <v>27</v>
      </c>
      <c r="O258" t="s">
        <v>23</v>
      </c>
      <c r="P258" t="s">
        <v>23</v>
      </c>
      <c r="Q258" t="s">
        <v>23</v>
      </c>
      <c r="R258" t="s">
        <v>27</v>
      </c>
      <c r="S258" t="s">
        <v>23</v>
      </c>
      <c r="T258" t="s">
        <v>23</v>
      </c>
      <c r="U258" t="s">
        <v>22</v>
      </c>
      <c r="V258" t="s">
        <v>22</v>
      </c>
      <c r="W258" t="s">
        <v>22</v>
      </c>
      <c r="X258" t="s">
        <v>22</v>
      </c>
      <c r="Y258" t="s">
        <v>22</v>
      </c>
      <c r="Z258" t="s">
        <v>22</v>
      </c>
      <c r="AA258" t="s">
        <v>22</v>
      </c>
      <c r="AB258" t="s">
        <v>60</v>
      </c>
      <c r="AC258" t="s">
        <v>33</v>
      </c>
      <c r="AD258" t="s">
        <v>43</v>
      </c>
      <c r="AE258" t="s">
        <v>27</v>
      </c>
      <c r="AF258" t="s">
        <v>27</v>
      </c>
      <c r="AG258" t="s">
        <v>64</v>
      </c>
      <c r="AH258" t="s">
        <v>27</v>
      </c>
      <c r="AI258" t="s">
        <v>735</v>
      </c>
      <c r="AJ258" t="s">
        <v>38</v>
      </c>
      <c r="AK258" t="s">
        <v>776</v>
      </c>
    </row>
    <row r="259" spans="1:37" x14ac:dyDescent="0.25">
      <c r="A259">
        <v>272</v>
      </c>
      <c r="B259" t="s">
        <v>24</v>
      </c>
      <c r="C259">
        <v>6</v>
      </c>
      <c r="D259" t="s">
        <v>21</v>
      </c>
      <c r="E259" t="s">
        <v>40</v>
      </c>
      <c r="F259">
        <v>26041998</v>
      </c>
      <c r="G259">
        <v>38</v>
      </c>
      <c r="H259" t="s">
        <v>54</v>
      </c>
      <c r="I259" t="s">
        <v>23</v>
      </c>
      <c r="J259" t="s">
        <v>63</v>
      </c>
      <c r="K259" t="s">
        <v>30</v>
      </c>
      <c r="L259" t="s">
        <v>28</v>
      </c>
      <c r="M259" t="s">
        <v>27</v>
      </c>
      <c r="N259" t="s">
        <v>27</v>
      </c>
      <c r="O259" t="s">
        <v>27</v>
      </c>
      <c r="P259" t="s">
        <v>23</v>
      </c>
      <c r="Q259" t="s">
        <v>23</v>
      </c>
      <c r="R259" t="s">
        <v>27</v>
      </c>
      <c r="S259" t="s">
        <v>27</v>
      </c>
      <c r="T259" t="s">
        <v>23</v>
      </c>
      <c r="U259" t="s">
        <v>22</v>
      </c>
      <c r="V259" t="s">
        <v>22</v>
      </c>
      <c r="W259" t="s">
        <v>22</v>
      </c>
      <c r="X259" t="s">
        <v>22</v>
      </c>
      <c r="Y259" t="s">
        <v>22</v>
      </c>
      <c r="Z259" t="s">
        <v>22</v>
      </c>
      <c r="AA259" t="s">
        <v>22</v>
      </c>
      <c r="AB259" t="s">
        <v>60</v>
      </c>
      <c r="AC259" t="s">
        <v>33</v>
      </c>
      <c r="AD259" t="s">
        <v>34</v>
      </c>
      <c r="AE259" t="s">
        <v>27</v>
      </c>
      <c r="AF259" t="s">
        <v>27</v>
      </c>
      <c r="AG259" t="s">
        <v>74</v>
      </c>
      <c r="AH259" t="s">
        <v>27</v>
      </c>
      <c r="AI259" t="s">
        <v>764</v>
      </c>
      <c r="AJ259" t="s">
        <v>23</v>
      </c>
      <c r="AK259" t="s">
        <v>776</v>
      </c>
    </row>
    <row r="260" spans="1:37" hidden="1" x14ac:dyDescent="0.25">
      <c r="A260">
        <v>273</v>
      </c>
      <c r="B260" t="s">
        <v>24</v>
      </c>
      <c r="C260">
        <v>6</v>
      </c>
      <c r="D260" t="s">
        <v>21</v>
      </c>
      <c r="E260" t="s">
        <v>25</v>
      </c>
      <c r="F260">
        <v>2002</v>
      </c>
      <c r="G260">
        <v>26</v>
      </c>
      <c r="H260" t="s">
        <v>54</v>
      </c>
      <c r="I260" t="s">
        <v>23</v>
      </c>
      <c r="J260" t="s">
        <v>29</v>
      </c>
      <c r="K260" t="s">
        <v>30</v>
      </c>
      <c r="L260" t="s">
        <v>28</v>
      </c>
      <c r="M260" t="s">
        <v>27</v>
      </c>
      <c r="N260" t="s">
        <v>27</v>
      </c>
      <c r="O260" t="s">
        <v>27</v>
      </c>
      <c r="P260" t="s">
        <v>23</v>
      </c>
      <c r="Q260" t="s">
        <v>23</v>
      </c>
      <c r="R260" t="s">
        <v>27</v>
      </c>
      <c r="S260" t="s">
        <v>23</v>
      </c>
      <c r="T260" t="s">
        <v>23</v>
      </c>
      <c r="U260" t="s">
        <v>22</v>
      </c>
      <c r="V260" t="s">
        <v>22</v>
      </c>
      <c r="W260" t="s">
        <v>22</v>
      </c>
      <c r="X260" t="s">
        <v>22</v>
      </c>
      <c r="Y260" t="s">
        <v>22</v>
      </c>
      <c r="Z260" t="s">
        <v>22</v>
      </c>
      <c r="AA260" t="s">
        <v>22</v>
      </c>
      <c r="AB260" t="s">
        <v>47</v>
      </c>
      <c r="AC260" t="s">
        <v>33</v>
      </c>
      <c r="AD260" t="s">
        <v>43</v>
      </c>
      <c r="AE260" t="s">
        <v>27</v>
      </c>
      <c r="AF260" t="s">
        <v>27</v>
      </c>
      <c r="AG260" t="s">
        <v>64</v>
      </c>
      <c r="AH260" t="s">
        <v>27</v>
      </c>
      <c r="AI260" t="s">
        <v>335</v>
      </c>
      <c r="AJ260" t="s">
        <v>23</v>
      </c>
      <c r="AK260" t="s">
        <v>336</v>
      </c>
    </row>
    <row r="261" spans="1:37" x14ac:dyDescent="0.25">
      <c r="A261">
        <v>274</v>
      </c>
      <c r="B261" t="s">
        <v>24</v>
      </c>
      <c r="C261">
        <v>6</v>
      </c>
      <c r="D261" t="s">
        <v>21</v>
      </c>
      <c r="E261" t="s">
        <v>25</v>
      </c>
      <c r="F261">
        <v>2002</v>
      </c>
      <c r="G261">
        <v>27</v>
      </c>
      <c r="H261" t="s">
        <v>26</v>
      </c>
      <c r="I261" t="s">
        <v>23</v>
      </c>
      <c r="J261" t="s">
        <v>29</v>
      </c>
      <c r="K261" t="s">
        <v>30</v>
      </c>
      <c r="L261" t="s">
        <v>31</v>
      </c>
      <c r="M261" t="s">
        <v>27</v>
      </c>
      <c r="N261" t="s">
        <v>23</v>
      </c>
      <c r="O261" t="s">
        <v>23</v>
      </c>
      <c r="P261" t="s">
        <v>23</v>
      </c>
      <c r="Q261" t="s">
        <v>23</v>
      </c>
      <c r="R261" t="s">
        <v>27</v>
      </c>
      <c r="S261" t="s">
        <v>23</v>
      </c>
      <c r="T261" t="s">
        <v>23</v>
      </c>
      <c r="U261" t="s">
        <v>22</v>
      </c>
      <c r="V261" t="s">
        <v>22</v>
      </c>
      <c r="W261" t="s">
        <v>22</v>
      </c>
      <c r="X261" t="s">
        <v>22</v>
      </c>
      <c r="Y261" t="s">
        <v>22</v>
      </c>
      <c r="Z261" t="s">
        <v>22</v>
      </c>
      <c r="AA261" t="s">
        <v>22</v>
      </c>
      <c r="AB261" t="s">
        <v>47</v>
      </c>
      <c r="AC261" t="s">
        <v>41</v>
      </c>
      <c r="AD261" t="s">
        <v>34</v>
      </c>
      <c r="AE261" t="s">
        <v>27</v>
      </c>
      <c r="AF261" t="s">
        <v>23</v>
      </c>
      <c r="AG261" t="s">
        <v>35</v>
      </c>
      <c r="AH261" t="s">
        <v>23</v>
      </c>
      <c r="AI261" t="s">
        <v>232</v>
      </c>
      <c r="AJ261" t="s">
        <v>27</v>
      </c>
      <c r="AK261" t="s">
        <v>779</v>
      </c>
    </row>
    <row r="262" spans="1:37" hidden="1" x14ac:dyDescent="0.25">
      <c r="A262">
        <v>275</v>
      </c>
      <c r="C262">
        <v>0</v>
      </c>
      <c r="D262" t="s">
        <v>21</v>
      </c>
      <c r="I262" t="s">
        <v>22</v>
      </c>
      <c r="M262" t="s">
        <v>22</v>
      </c>
      <c r="N262" t="s">
        <v>22</v>
      </c>
      <c r="O262" t="s">
        <v>22</v>
      </c>
      <c r="P262" t="s">
        <v>22</v>
      </c>
      <c r="Q262" t="s">
        <v>22</v>
      </c>
      <c r="R262" t="s">
        <v>22</v>
      </c>
      <c r="S262" t="s">
        <v>22</v>
      </c>
      <c r="U262" t="s">
        <v>22</v>
      </c>
      <c r="V262" t="s">
        <v>22</v>
      </c>
      <c r="W262" t="s">
        <v>22</v>
      </c>
      <c r="X262" t="s">
        <v>22</v>
      </c>
      <c r="Y262" t="s">
        <v>22</v>
      </c>
      <c r="Z262" t="s">
        <v>22</v>
      </c>
      <c r="AA262" t="s">
        <v>22</v>
      </c>
      <c r="AH262" t="s">
        <v>27</v>
      </c>
      <c r="AI262" t="s">
        <v>346</v>
      </c>
      <c r="AJ262" t="s">
        <v>23</v>
      </c>
      <c r="AK262" t="s">
        <v>347</v>
      </c>
    </row>
    <row r="263" spans="1:37" x14ac:dyDescent="0.25">
      <c r="A263">
        <v>276</v>
      </c>
      <c r="B263" t="s">
        <v>24</v>
      </c>
      <c r="C263">
        <v>6</v>
      </c>
      <c r="D263" t="s">
        <v>21</v>
      </c>
      <c r="E263" t="s">
        <v>40</v>
      </c>
      <c r="F263">
        <v>1999</v>
      </c>
      <c r="G263">
        <v>79</v>
      </c>
      <c r="H263" t="s">
        <v>26</v>
      </c>
      <c r="I263" t="s">
        <v>27</v>
      </c>
      <c r="J263" t="s">
        <v>63</v>
      </c>
      <c r="K263" t="s">
        <v>113</v>
      </c>
      <c r="L263" t="s">
        <v>28</v>
      </c>
      <c r="M263" t="s">
        <v>27</v>
      </c>
      <c r="N263" t="s">
        <v>27</v>
      </c>
      <c r="O263" t="s">
        <v>27</v>
      </c>
      <c r="P263" t="s">
        <v>23</v>
      </c>
      <c r="Q263" t="s">
        <v>23</v>
      </c>
      <c r="R263" t="s">
        <v>23</v>
      </c>
      <c r="S263" t="s">
        <v>23</v>
      </c>
      <c r="T263" t="s">
        <v>23</v>
      </c>
      <c r="U263" t="s">
        <v>22</v>
      </c>
      <c r="V263" t="s">
        <v>22</v>
      </c>
      <c r="W263" t="s">
        <v>22</v>
      </c>
      <c r="X263" t="s">
        <v>22</v>
      </c>
      <c r="Y263" t="s">
        <v>22</v>
      </c>
      <c r="Z263" t="s">
        <v>22</v>
      </c>
      <c r="AA263" t="s">
        <v>22</v>
      </c>
      <c r="AB263" t="s">
        <v>60</v>
      </c>
      <c r="AC263" t="s">
        <v>33</v>
      </c>
      <c r="AD263" t="s">
        <v>83</v>
      </c>
      <c r="AE263" t="s">
        <v>23</v>
      </c>
      <c r="AF263" t="s">
        <v>27</v>
      </c>
      <c r="AG263" t="s">
        <v>74</v>
      </c>
      <c r="AH263" t="s">
        <v>27</v>
      </c>
      <c r="AI263" t="s">
        <v>736</v>
      </c>
      <c r="AJ263" t="s">
        <v>27</v>
      </c>
      <c r="AK263" t="s">
        <v>770</v>
      </c>
    </row>
    <row r="264" spans="1:37" x14ac:dyDescent="0.25">
      <c r="A264">
        <v>277</v>
      </c>
      <c r="B264" t="s">
        <v>24</v>
      </c>
      <c r="C264">
        <v>6</v>
      </c>
      <c r="D264" t="s">
        <v>21</v>
      </c>
      <c r="E264" t="s">
        <v>25</v>
      </c>
      <c r="F264">
        <v>2002</v>
      </c>
      <c r="G264">
        <v>42</v>
      </c>
      <c r="H264" t="s">
        <v>54</v>
      </c>
      <c r="I264" t="s">
        <v>23</v>
      </c>
      <c r="J264" t="s">
        <v>63</v>
      </c>
      <c r="K264" t="s">
        <v>113</v>
      </c>
      <c r="L264" t="s">
        <v>28</v>
      </c>
      <c r="M264" t="s">
        <v>27</v>
      </c>
      <c r="N264" t="s">
        <v>23</v>
      </c>
      <c r="O264" t="s">
        <v>23</v>
      </c>
      <c r="P264" t="s">
        <v>23</v>
      </c>
      <c r="Q264" t="s">
        <v>23</v>
      </c>
      <c r="R264" t="s">
        <v>23</v>
      </c>
      <c r="S264" t="s">
        <v>23</v>
      </c>
      <c r="T264" t="s">
        <v>23</v>
      </c>
      <c r="U264" t="s">
        <v>22</v>
      </c>
      <c r="V264" t="s">
        <v>22</v>
      </c>
      <c r="W264" t="s">
        <v>22</v>
      </c>
      <c r="X264" t="s">
        <v>22</v>
      </c>
      <c r="Y264" t="s">
        <v>22</v>
      </c>
      <c r="Z264" t="s">
        <v>22</v>
      </c>
      <c r="AA264" t="s">
        <v>22</v>
      </c>
      <c r="AB264" t="s">
        <v>47</v>
      </c>
      <c r="AC264" t="s">
        <v>33</v>
      </c>
      <c r="AD264" t="s">
        <v>43</v>
      </c>
      <c r="AE264" t="s">
        <v>27</v>
      </c>
      <c r="AF264" t="s">
        <v>27</v>
      </c>
      <c r="AG264" t="s">
        <v>64</v>
      </c>
      <c r="AH264" t="s">
        <v>23</v>
      </c>
      <c r="AI264" t="s">
        <v>232</v>
      </c>
      <c r="AJ264" t="s">
        <v>38</v>
      </c>
      <c r="AK264" t="s">
        <v>778</v>
      </c>
    </row>
    <row r="265" spans="1:37" x14ac:dyDescent="0.25">
      <c r="A265">
        <v>278</v>
      </c>
      <c r="B265" t="s">
        <v>24</v>
      </c>
      <c r="C265">
        <v>6</v>
      </c>
      <c r="D265" t="s">
        <v>21</v>
      </c>
      <c r="E265" t="s">
        <v>25</v>
      </c>
      <c r="F265">
        <v>2001</v>
      </c>
      <c r="G265">
        <v>79</v>
      </c>
      <c r="H265" t="s">
        <v>26</v>
      </c>
      <c r="I265" t="s">
        <v>23</v>
      </c>
      <c r="J265" t="s">
        <v>63</v>
      </c>
      <c r="K265" t="s">
        <v>30</v>
      </c>
      <c r="L265" t="s">
        <v>31</v>
      </c>
      <c r="M265" t="s">
        <v>27</v>
      </c>
      <c r="N265" t="s">
        <v>23</v>
      </c>
      <c r="O265" t="s">
        <v>23</v>
      </c>
      <c r="P265" t="s">
        <v>23</v>
      </c>
      <c r="Q265" t="s">
        <v>23</v>
      </c>
      <c r="R265" t="s">
        <v>27</v>
      </c>
      <c r="S265" t="s">
        <v>23</v>
      </c>
      <c r="T265" t="s">
        <v>23</v>
      </c>
      <c r="U265" t="s">
        <v>22</v>
      </c>
      <c r="V265" t="s">
        <v>22</v>
      </c>
      <c r="W265" t="s">
        <v>22</v>
      </c>
      <c r="X265" t="s">
        <v>22</v>
      </c>
      <c r="Y265" t="s">
        <v>22</v>
      </c>
      <c r="Z265" t="s">
        <v>22</v>
      </c>
      <c r="AA265" t="s">
        <v>22</v>
      </c>
      <c r="AB265" t="s">
        <v>47</v>
      </c>
      <c r="AC265" t="s">
        <v>33</v>
      </c>
      <c r="AD265" t="s">
        <v>83</v>
      </c>
      <c r="AE265" t="s">
        <v>27</v>
      </c>
      <c r="AF265" t="s">
        <v>27</v>
      </c>
      <c r="AG265" t="s">
        <v>51</v>
      </c>
      <c r="AH265" t="s">
        <v>27</v>
      </c>
      <c r="AI265" t="s">
        <v>232</v>
      </c>
      <c r="AJ265" t="s">
        <v>27</v>
      </c>
      <c r="AK265" t="s">
        <v>779</v>
      </c>
    </row>
    <row r="266" spans="1:37" x14ac:dyDescent="0.25">
      <c r="A266">
        <v>279</v>
      </c>
      <c r="B266" t="s">
        <v>24</v>
      </c>
      <c r="C266">
        <v>6</v>
      </c>
      <c r="D266" t="s">
        <v>21</v>
      </c>
      <c r="E266" t="s">
        <v>40</v>
      </c>
      <c r="F266">
        <v>2001</v>
      </c>
      <c r="G266">
        <v>78</v>
      </c>
      <c r="H266" t="s">
        <v>54</v>
      </c>
      <c r="I266" t="s">
        <v>23</v>
      </c>
      <c r="J266" t="s">
        <v>63</v>
      </c>
      <c r="K266" t="s">
        <v>30</v>
      </c>
      <c r="L266" t="s">
        <v>31</v>
      </c>
      <c r="M266" t="s">
        <v>27</v>
      </c>
      <c r="N266" t="s">
        <v>23</v>
      </c>
      <c r="O266" t="s">
        <v>23</v>
      </c>
      <c r="P266" t="s">
        <v>23</v>
      </c>
      <c r="Q266" t="s">
        <v>23</v>
      </c>
      <c r="R266" t="s">
        <v>27</v>
      </c>
      <c r="S266" t="s">
        <v>23</v>
      </c>
      <c r="T266" t="s">
        <v>23</v>
      </c>
      <c r="U266" t="s">
        <v>22</v>
      </c>
      <c r="V266" t="s">
        <v>22</v>
      </c>
      <c r="W266" t="s">
        <v>22</v>
      </c>
      <c r="X266" t="s">
        <v>22</v>
      </c>
      <c r="Y266" t="s">
        <v>22</v>
      </c>
      <c r="Z266" t="s">
        <v>22</v>
      </c>
      <c r="AA266" t="s">
        <v>22</v>
      </c>
      <c r="AB266" t="s">
        <v>32</v>
      </c>
      <c r="AC266" t="s">
        <v>71</v>
      </c>
      <c r="AD266" t="s">
        <v>43</v>
      </c>
      <c r="AE266" t="s">
        <v>27</v>
      </c>
      <c r="AF266" t="s">
        <v>23</v>
      </c>
      <c r="AG266" t="s">
        <v>64</v>
      </c>
      <c r="AH266" t="s">
        <v>23</v>
      </c>
      <c r="AI266" t="s">
        <v>766</v>
      </c>
      <c r="AJ266" t="s">
        <v>23</v>
      </c>
      <c r="AK266" t="s">
        <v>778</v>
      </c>
    </row>
    <row r="267" spans="1:37" x14ac:dyDescent="0.25">
      <c r="A267">
        <v>280</v>
      </c>
      <c r="B267" t="s">
        <v>24</v>
      </c>
      <c r="C267">
        <v>6</v>
      </c>
      <c r="D267" t="s">
        <v>21</v>
      </c>
      <c r="E267" t="s">
        <v>25</v>
      </c>
      <c r="F267">
        <v>2001</v>
      </c>
      <c r="G267">
        <v>93200</v>
      </c>
      <c r="H267" t="s">
        <v>54</v>
      </c>
      <c r="I267" t="s">
        <v>23</v>
      </c>
      <c r="J267" t="s">
        <v>29</v>
      </c>
      <c r="K267" t="s">
        <v>113</v>
      </c>
      <c r="L267" t="s">
        <v>73</v>
      </c>
      <c r="M267" t="s">
        <v>23</v>
      </c>
      <c r="N267" t="s">
        <v>23</v>
      </c>
      <c r="O267" t="s">
        <v>27</v>
      </c>
      <c r="P267" t="s">
        <v>23</v>
      </c>
      <c r="Q267" t="s">
        <v>23</v>
      </c>
      <c r="R267" t="s">
        <v>23</v>
      </c>
      <c r="S267" t="s">
        <v>23</v>
      </c>
      <c r="T267" t="s">
        <v>27</v>
      </c>
      <c r="U267" t="s">
        <v>23</v>
      </c>
      <c r="V267" t="s">
        <v>23</v>
      </c>
      <c r="W267" t="s">
        <v>23</v>
      </c>
      <c r="X267" t="s">
        <v>23</v>
      </c>
      <c r="Y267" t="s">
        <v>23</v>
      </c>
      <c r="Z267" t="s">
        <v>27</v>
      </c>
      <c r="AA267" t="s">
        <v>23</v>
      </c>
      <c r="AB267" t="s">
        <v>32</v>
      </c>
      <c r="AC267" t="s">
        <v>33</v>
      </c>
      <c r="AD267" t="s">
        <v>83</v>
      </c>
      <c r="AE267" t="s">
        <v>27</v>
      </c>
      <c r="AF267" t="s">
        <v>27</v>
      </c>
      <c r="AG267" t="s">
        <v>35</v>
      </c>
      <c r="AH267" t="s">
        <v>27</v>
      </c>
      <c r="AI267" t="s">
        <v>764</v>
      </c>
      <c r="AJ267" t="s">
        <v>27</v>
      </c>
      <c r="AK267" t="s">
        <v>777</v>
      </c>
    </row>
    <row r="268" spans="1:37" x14ac:dyDescent="0.25">
      <c r="A268">
        <v>281</v>
      </c>
      <c r="B268" t="s">
        <v>24</v>
      </c>
      <c r="C268">
        <v>6</v>
      </c>
      <c r="D268" t="s">
        <v>21</v>
      </c>
      <c r="E268" t="s">
        <v>40</v>
      </c>
      <c r="F268">
        <v>2000</v>
      </c>
      <c r="G268">
        <v>94</v>
      </c>
      <c r="H268" t="s">
        <v>26</v>
      </c>
      <c r="I268" t="s">
        <v>23</v>
      </c>
      <c r="J268" t="s">
        <v>42</v>
      </c>
      <c r="K268" t="s">
        <v>67</v>
      </c>
      <c r="L268" t="s">
        <v>36</v>
      </c>
      <c r="M268" t="s">
        <v>27</v>
      </c>
      <c r="N268" t="s">
        <v>23</v>
      </c>
      <c r="O268" t="s">
        <v>23</v>
      </c>
      <c r="P268" t="s">
        <v>23</v>
      </c>
      <c r="Q268" t="s">
        <v>23</v>
      </c>
      <c r="R268" t="s">
        <v>27</v>
      </c>
      <c r="S268" t="s">
        <v>23</v>
      </c>
      <c r="T268" t="s">
        <v>23</v>
      </c>
      <c r="U268" t="s">
        <v>22</v>
      </c>
      <c r="V268" t="s">
        <v>22</v>
      </c>
      <c r="W268" t="s">
        <v>22</v>
      </c>
      <c r="X268" t="s">
        <v>22</v>
      </c>
      <c r="Y268" t="s">
        <v>22</v>
      </c>
      <c r="Z268" t="s">
        <v>22</v>
      </c>
      <c r="AA268" t="s">
        <v>22</v>
      </c>
      <c r="AB268" t="s">
        <v>60</v>
      </c>
      <c r="AC268" t="s">
        <v>41</v>
      </c>
      <c r="AD268" t="s">
        <v>34</v>
      </c>
      <c r="AE268" t="s">
        <v>27</v>
      </c>
      <c r="AF268" t="s">
        <v>23</v>
      </c>
      <c r="AG268" t="s">
        <v>64</v>
      </c>
      <c r="AH268" t="s">
        <v>23</v>
      </c>
      <c r="AI268" t="s">
        <v>221</v>
      </c>
      <c r="AJ268" t="s">
        <v>27</v>
      </c>
      <c r="AK268" t="s">
        <v>778</v>
      </c>
    </row>
    <row r="269" spans="1:37" x14ac:dyDescent="0.25">
      <c r="A269">
        <v>282</v>
      </c>
      <c r="B269" t="s">
        <v>24</v>
      </c>
      <c r="C269">
        <v>6</v>
      </c>
      <c r="D269" t="s">
        <v>21</v>
      </c>
      <c r="E269" t="s">
        <v>40</v>
      </c>
      <c r="F269">
        <v>2001</v>
      </c>
      <c r="G269">
        <v>73</v>
      </c>
      <c r="H269" t="s">
        <v>26</v>
      </c>
      <c r="I269" t="s">
        <v>23</v>
      </c>
      <c r="J269" t="s">
        <v>29</v>
      </c>
      <c r="K269" t="s">
        <v>30</v>
      </c>
      <c r="L269" t="s">
        <v>31</v>
      </c>
      <c r="M269" t="s">
        <v>27</v>
      </c>
      <c r="N269" t="s">
        <v>27</v>
      </c>
      <c r="O269" t="s">
        <v>27</v>
      </c>
      <c r="P269" t="s">
        <v>23</v>
      </c>
      <c r="Q269" t="s">
        <v>23</v>
      </c>
      <c r="R269" t="s">
        <v>27</v>
      </c>
      <c r="S269" t="s">
        <v>23</v>
      </c>
      <c r="T269" t="s">
        <v>23</v>
      </c>
      <c r="U269" t="s">
        <v>22</v>
      </c>
      <c r="V269" t="s">
        <v>22</v>
      </c>
      <c r="W269" t="s">
        <v>22</v>
      </c>
      <c r="X269" t="s">
        <v>22</v>
      </c>
      <c r="Y269" t="s">
        <v>22</v>
      </c>
      <c r="Z269" t="s">
        <v>22</v>
      </c>
      <c r="AA269" t="s">
        <v>22</v>
      </c>
      <c r="AB269" t="s">
        <v>47</v>
      </c>
      <c r="AC269" t="s">
        <v>41</v>
      </c>
      <c r="AD269" t="s">
        <v>43</v>
      </c>
      <c r="AE269" t="s">
        <v>27</v>
      </c>
      <c r="AF269" t="s">
        <v>23</v>
      </c>
      <c r="AG269" t="s">
        <v>51</v>
      </c>
      <c r="AH269" t="s">
        <v>23</v>
      </c>
      <c r="AI269" t="s">
        <v>221</v>
      </c>
      <c r="AJ269" t="s">
        <v>27</v>
      </c>
      <c r="AK269" t="s">
        <v>770</v>
      </c>
    </row>
    <row r="270" spans="1:37" x14ac:dyDescent="0.25">
      <c r="A270">
        <v>283</v>
      </c>
      <c r="B270" t="s">
        <v>24</v>
      </c>
      <c r="C270">
        <v>6</v>
      </c>
      <c r="D270" t="s">
        <v>21</v>
      </c>
      <c r="E270" t="s">
        <v>25</v>
      </c>
      <c r="F270">
        <v>1999</v>
      </c>
      <c r="G270">
        <v>75116</v>
      </c>
      <c r="H270" t="s">
        <v>54</v>
      </c>
      <c r="I270" t="s">
        <v>23</v>
      </c>
      <c r="J270" t="s">
        <v>63</v>
      </c>
      <c r="K270" t="s">
        <v>30</v>
      </c>
      <c r="L270" t="s">
        <v>31</v>
      </c>
      <c r="M270" t="s">
        <v>27</v>
      </c>
      <c r="N270" t="s">
        <v>27</v>
      </c>
      <c r="O270" t="s">
        <v>27</v>
      </c>
      <c r="P270" t="s">
        <v>27</v>
      </c>
      <c r="Q270" t="s">
        <v>27</v>
      </c>
      <c r="R270" t="s">
        <v>27</v>
      </c>
      <c r="S270" t="s">
        <v>23</v>
      </c>
      <c r="T270" t="s">
        <v>27</v>
      </c>
      <c r="U270" t="s">
        <v>23</v>
      </c>
      <c r="V270" t="s">
        <v>23</v>
      </c>
      <c r="W270" t="s">
        <v>27</v>
      </c>
      <c r="X270" t="s">
        <v>23</v>
      </c>
      <c r="Y270" t="s">
        <v>23</v>
      </c>
      <c r="Z270" t="s">
        <v>27</v>
      </c>
      <c r="AA270" t="s">
        <v>23</v>
      </c>
      <c r="AB270" t="s">
        <v>32</v>
      </c>
      <c r="AC270" t="s">
        <v>41</v>
      </c>
      <c r="AD270" t="s">
        <v>34</v>
      </c>
      <c r="AE270" t="s">
        <v>23</v>
      </c>
      <c r="AF270" t="s">
        <v>23</v>
      </c>
      <c r="AG270" t="s">
        <v>64</v>
      </c>
      <c r="AH270" t="s">
        <v>23</v>
      </c>
      <c r="AI270" t="s">
        <v>736</v>
      </c>
      <c r="AJ270" t="s">
        <v>38</v>
      </c>
      <c r="AK270" t="s">
        <v>336</v>
      </c>
    </row>
    <row r="271" spans="1:37" x14ac:dyDescent="0.25">
      <c r="A271">
        <v>284</v>
      </c>
      <c r="B271" t="s">
        <v>24</v>
      </c>
      <c r="C271">
        <v>6</v>
      </c>
      <c r="D271" t="s">
        <v>21</v>
      </c>
      <c r="E271" t="s">
        <v>40</v>
      </c>
      <c r="F271">
        <v>2003</v>
      </c>
      <c r="G271">
        <v>91</v>
      </c>
      <c r="H271" t="s">
        <v>26</v>
      </c>
      <c r="I271" t="s">
        <v>23</v>
      </c>
      <c r="J271" t="s">
        <v>63</v>
      </c>
      <c r="K271" t="s">
        <v>30</v>
      </c>
      <c r="L271" t="s">
        <v>31</v>
      </c>
      <c r="M271" t="s">
        <v>27</v>
      </c>
      <c r="N271" t="s">
        <v>27</v>
      </c>
      <c r="O271" t="s">
        <v>27</v>
      </c>
      <c r="P271" t="s">
        <v>23</v>
      </c>
      <c r="Q271" t="s">
        <v>23</v>
      </c>
      <c r="R271" t="s">
        <v>27</v>
      </c>
      <c r="S271" t="s">
        <v>23</v>
      </c>
      <c r="T271" t="s">
        <v>23</v>
      </c>
      <c r="U271" t="s">
        <v>22</v>
      </c>
      <c r="V271" t="s">
        <v>22</v>
      </c>
      <c r="W271" t="s">
        <v>22</v>
      </c>
      <c r="X271" t="s">
        <v>22</v>
      </c>
      <c r="Y271" t="s">
        <v>22</v>
      </c>
      <c r="Z271" t="s">
        <v>22</v>
      </c>
      <c r="AA271" t="s">
        <v>22</v>
      </c>
      <c r="AB271" t="s">
        <v>32</v>
      </c>
      <c r="AC271" t="s">
        <v>41</v>
      </c>
      <c r="AD271" t="s">
        <v>34</v>
      </c>
      <c r="AE271" t="s">
        <v>27</v>
      </c>
      <c r="AF271" t="s">
        <v>27</v>
      </c>
      <c r="AG271" t="s">
        <v>35</v>
      </c>
      <c r="AH271" t="s">
        <v>23</v>
      </c>
      <c r="AI271" t="s">
        <v>221</v>
      </c>
      <c r="AJ271" t="s">
        <v>23</v>
      </c>
      <c r="AK271" t="s">
        <v>232</v>
      </c>
    </row>
    <row r="272" spans="1:37" x14ac:dyDescent="0.25">
      <c r="A272">
        <v>285</v>
      </c>
      <c r="B272" t="s">
        <v>24</v>
      </c>
      <c r="C272">
        <v>6</v>
      </c>
      <c r="D272" t="s">
        <v>21</v>
      </c>
      <c r="E272" t="s">
        <v>25</v>
      </c>
      <c r="F272">
        <v>1996</v>
      </c>
      <c r="G272">
        <v>38</v>
      </c>
      <c r="H272" t="s">
        <v>26</v>
      </c>
      <c r="I272" t="s">
        <v>23</v>
      </c>
      <c r="J272" t="s">
        <v>50</v>
      </c>
      <c r="K272" t="s">
        <v>30</v>
      </c>
      <c r="L272" t="s">
        <v>36</v>
      </c>
      <c r="M272" t="s">
        <v>27</v>
      </c>
      <c r="N272" t="s">
        <v>23</v>
      </c>
      <c r="O272" t="s">
        <v>23</v>
      </c>
      <c r="P272" t="s">
        <v>23</v>
      </c>
      <c r="Q272" t="s">
        <v>23</v>
      </c>
      <c r="R272" t="s">
        <v>27</v>
      </c>
      <c r="S272" t="s">
        <v>23</v>
      </c>
      <c r="T272" t="s">
        <v>23</v>
      </c>
      <c r="U272" t="s">
        <v>22</v>
      </c>
      <c r="V272" t="s">
        <v>22</v>
      </c>
      <c r="W272" t="s">
        <v>22</v>
      </c>
      <c r="X272" t="s">
        <v>22</v>
      </c>
      <c r="Y272" t="s">
        <v>22</v>
      </c>
      <c r="Z272" t="s">
        <v>22</v>
      </c>
      <c r="AA272" t="s">
        <v>22</v>
      </c>
      <c r="AB272" t="s">
        <v>32</v>
      </c>
      <c r="AC272" t="s">
        <v>41</v>
      </c>
      <c r="AD272" t="s">
        <v>34</v>
      </c>
      <c r="AE272" t="s">
        <v>23</v>
      </c>
      <c r="AF272" t="s">
        <v>27</v>
      </c>
      <c r="AG272" t="s">
        <v>35</v>
      </c>
      <c r="AH272" t="s">
        <v>23</v>
      </c>
      <c r="AI272" t="s">
        <v>174</v>
      </c>
      <c r="AJ272" t="s">
        <v>38</v>
      </c>
      <c r="AK272" t="s">
        <v>770</v>
      </c>
    </row>
    <row r="273" spans="1:37" x14ac:dyDescent="0.25">
      <c r="A273">
        <v>286</v>
      </c>
      <c r="B273" t="s">
        <v>24</v>
      </c>
      <c r="C273">
        <v>6</v>
      </c>
      <c r="D273" t="s">
        <v>21</v>
      </c>
      <c r="E273" t="s">
        <v>25</v>
      </c>
      <c r="F273">
        <v>2002</v>
      </c>
      <c r="G273">
        <v>91</v>
      </c>
      <c r="H273" t="s">
        <v>54</v>
      </c>
      <c r="I273" t="s">
        <v>23</v>
      </c>
      <c r="J273" t="s">
        <v>50</v>
      </c>
      <c r="K273" t="s">
        <v>30</v>
      </c>
      <c r="L273" t="s">
        <v>31</v>
      </c>
      <c r="M273" t="s">
        <v>27</v>
      </c>
      <c r="N273" t="s">
        <v>23</v>
      </c>
      <c r="O273" t="s">
        <v>23</v>
      </c>
      <c r="P273" t="s">
        <v>23</v>
      </c>
      <c r="Q273" t="s">
        <v>23</v>
      </c>
      <c r="R273" t="s">
        <v>27</v>
      </c>
      <c r="S273" t="s">
        <v>23</v>
      </c>
      <c r="T273" t="s">
        <v>27</v>
      </c>
      <c r="U273" t="s">
        <v>23</v>
      </c>
      <c r="V273" t="s">
        <v>27</v>
      </c>
      <c r="W273" t="s">
        <v>23</v>
      </c>
      <c r="X273" t="s">
        <v>23</v>
      </c>
      <c r="Y273" t="s">
        <v>23</v>
      </c>
      <c r="Z273" t="s">
        <v>23</v>
      </c>
      <c r="AA273" t="s">
        <v>23</v>
      </c>
      <c r="AB273" t="s">
        <v>32</v>
      </c>
      <c r="AC273" t="s">
        <v>33</v>
      </c>
      <c r="AD273" t="s">
        <v>34</v>
      </c>
      <c r="AE273" t="s">
        <v>27</v>
      </c>
      <c r="AF273" t="s">
        <v>27</v>
      </c>
      <c r="AG273" t="s">
        <v>51</v>
      </c>
      <c r="AH273" t="s">
        <v>23</v>
      </c>
      <c r="AI273" t="s">
        <v>232</v>
      </c>
      <c r="AJ273" t="s">
        <v>27</v>
      </c>
      <c r="AK273" t="s">
        <v>336</v>
      </c>
    </row>
    <row r="274" spans="1:37" hidden="1" x14ac:dyDescent="0.25">
      <c r="A274">
        <v>287</v>
      </c>
      <c r="D274" t="s">
        <v>21</v>
      </c>
      <c r="I274" t="s">
        <v>22</v>
      </c>
      <c r="M274" t="s">
        <v>22</v>
      </c>
      <c r="N274" t="s">
        <v>22</v>
      </c>
      <c r="O274" t="s">
        <v>22</v>
      </c>
      <c r="P274" t="s">
        <v>22</v>
      </c>
      <c r="Q274" t="s">
        <v>22</v>
      </c>
      <c r="R274" t="s">
        <v>22</v>
      </c>
      <c r="S274" t="s">
        <v>22</v>
      </c>
      <c r="U274" t="s">
        <v>22</v>
      </c>
      <c r="V274" t="s">
        <v>22</v>
      </c>
      <c r="W274" t="s">
        <v>22</v>
      </c>
      <c r="X274" t="s">
        <v>22</v>
      </c>
      <c r="Y274" t="s">
        <v>22</v>
      </c>
      <c r="Z274" t="s">
        <v>22</v>
      </c>
      <c r="AA274" t="s">
        <v>22</v>
      </c>
    </row>
    <row r="275" spans="1:37" x14ac:dyDescent="0.25">
      <c r="A275">
        <v>288</v>
      </c>
      <c r="B275" t="s">
        <v>24</v>
      </c>
      <c r="C275">
        <v>6</v>
      </c>
      <c r="D275" t="s">
        <v>21</v>
      </c>
      <c r="E275" t="s">
        <v>25</v>
      </c>
      <c r="F275">
        <v>2002</v>
      </c>
      <c r="G275">
        <v>38</v>
      </c>
      <c r="H275" t="s">
        <v>54</v>
      </c>
      <c r="I275" t="s">
        <v>23</v>
      </c>
      <c r="J275" t="s">
        <v>63</v>
      </c>
      <c r="K275" t="s">
        <v>113</v>
      </c>
      <c r="L275" t="s">
        <v>31</v>
      </c>
      <c r="M275" t="s">
        <v>27</v>
      </c>
      <c r="N275" t="s">
        <v>27</v>
      </c>
      <c r="O275" t="s">
        <v>23</v>
      </c>
      <c r="P275" t="s">
        <v>23</v>
      </c>
      <c r="Q275" t="s">
        <v>23</v>
      </c>
      <c r="R275" t="s">
        <v>27</v>
      </c>
      <c r="S275" t="s">
        <v>23</v>
      </c>
      <c r="T275" t="s">
        <v>27</v>
      </c>
      <c r="U275" t="s">
        <v>27</v>
      </c>
      <c r="V275" t="s">
        <v>27</v>
      </c>
      <c r="W275" t="s">
        <v>23</v>
      </c>
      <c r="X275" t="s">
        <v>23</v>
      </c>
      <c r="Y275" t="s">
        <v>23</v>
      </c>
      <c r="Z275" t="s">
        <v>27</v>
      </c>
      <c r="AA275" t="s">
        <v>23</v>
      </c>
      <c r="AB275" t="s">
        <v>32</v>
      </c>
      <c r="AC275" t="s">
        <v>41</v>
      </c>
      <c r="AD275" t="s">
        <v>83</v>
      </c>
      <c r="AE275" t="s">
        <v>27</v>
      </c>
      <c r="AF275" t="s">
        <v>27</v>
      </c>
      <c r="AG275" t="s">
        <v>74</v>
      </c>
      <c r="AH275" t="s">
        <v>27</v>
      </c>
      <c r="AI275" t="s">
        <v>232</v>
      </c>
      <c r="AJ275" t="s">
        <v>23</v>
      </c>
      <c r="AK275" t="s">
        <v>770</v>
      </c>
    </row>
    <row r="276" spans="1:37" x14ac:dyDescent="0.25">
      <c r="A276">
        <v>289</v>
      </c>
      <c r="B276" t="s">
        <v>24</v>
      </c>
      <c r="C276">
        <v>6</v>
      </c>
      <c r="D276" t="s">
        <v>21</v>
      </c>
      <c r="E276" t="s">
        <v>40</v>
      </c>
      <c r="F276">
        <v>2002</v>
      </c>
      <c r="G276">
        <v>21</v>
      </c>
      <c r="H276" t="s">
        <v>26</v>
      </c>
      <c r="I276" t="s">
        <v>23</v>
      </c>
      <c r="J276" t="s">
        <v>29</v>
      </c>
      <c r="K276" t="s">
        <v>30</v>
      </c>
      <c r="L276" t="s">
        <v>31</v>
      </c>
      <c r="M276" t="s">
        <v>27</v>
      </c>
      <c r="N276" t="s">
        <v>23</v>
      </c>
      <c r="O276" t="s">
        <v>23</v>
      </c>
      <c r="P276" t="s">
        <v>23</v>
      </c>
      <c r="Q276" t="s">
        <v>23</v>
      </c>
      <c r="R276" t="s">
        <v>27</v>
      </c>
      <c r="S276" t="s">
        <v>23</v>
      </c>
      <c r="T276" t="s">
        <v>23</v>
      </c>
      <c r="U276" t="s">
        <v>22</v>
      </c>
      <c r="V276" t="s">
        <v>22</v>
      </c>
      <c r="W276" t="s">
        <v>22</v>
      </c>
      <c r="X276" t="s">
        <v>22</v>
      </c>
      <c r="Y276" t="s">
        <v>22</v>
      </c>
      <c r="Z276" t="s">
        <v>22</v>
      </c>
      <c r="AA276" t="s">
        <v>22</v>
      </c>
      <c r="AB276" t="s">
        <v>47</v>
      </c>
      <c r="AC276" t="s">
        <v>41</v>
      </c>
      <c r="AD276" t="s">
        <v>43</v>
      </c>
      <c r="AE276" t="s">
        <v>27</v>
      </c>
      <c r="AF276" t="s">
        <v>23</v>
      </c>
      <c r="AG276" t="s">
        <v>64</v>
      </c>
      <c r="AH276" t="s">
        <v>23</v>
      </c>
      <c r="AI276" t="s">
        <v>764</v>
      </c>
      <c r="AJ276" t="s">
        <v>27</v>
      </c>
      <c r="AK276" t="s">
        <v>336</v>
      </c>
    </row>
    <row r="277" spans="1:37" x14ac:dyDescent="0.25">
      <c r="A277">
        <v>290</v>
      </c>
      <c r="B277" t="s">
        <v>24</v>
      </c>
      <c r="C277">
        <v>6</v>
      </c>
      <c r="D277" t="s">
        <v>21</v>
      </c>
      <c r="E277" t="s">
        <v>25</v>
      </c>
      <c r="F277">
        <v>2002</v>
      </c>
      <c r="G277">
        <v>38</v>
      </c>
      <c r="H277" t="s">
        <v>26</v>
      </c>
      <c r="I277" t="s">
        <v>23</v>
      </c>
      <c r="J277" t="s">
        <v>29</v>
      </c>
      <c r="K277" t="s">
        <v>30</v>
      </c>
      <c r="L277" t="s">
        <v>31</v>
      </c>
      <c r="M277" t="s">
        <v>27</v>
      </c>
      <c r="N277" t="s">
        <v>23</v>
      </c>
      <c r="O277" t="s">
        <v>23</v>
      </c>
      <c r="P277" t="s">
        <v>23</v>
      </c>
      <c r="Q277" t="s">
        <v>23</v>
      </c>
      <c r="R277" t="s">
        <v>27</v>
      </c>
      <c r="S277" t="s">
        <v>23</v>
      </c>
      <c r="T277" t="s">
        <v>23</v>
      </c>
      <c r="U277" t="s">
        <v>22</v>
      </c>
      <c r="V277" t="s">
        <v>22</v>
      </c>
      <c r="W277" t="s">
        <v>22</v>
      </c>
      <c r="X277" t="s">
        <v>22</v>
      </c>
      <c r="Y277" t="s">
        <v>22</v>
      </c>
      <c r="Z277" t="s">
        <v>22</v>
      </c>
      <c r="AA277" t="s">
        <v>22</v>
      </c>
      <c r="AB277" t="s">
        <v>47</v>
      </c>
      <c r="AC277" t="s">
        <v>41</v>
      </c>
      <c r="AD277" t="s">
        <v>43</v>
      </c>
      <c r="AE277" t="s">
        <v>27</v>
      </c>
      <c r="AF277" t="s">
        <v>27</v>
      </c>
      <c r="AG277" t="s">
        <v>165</v>
      </c>
      <c r="AH277" t="s">
        <v>23</v>
      </c>
      <c r="AI277" t="s">
        <v>735</v>
      </c>
      <c r="AJ277" t="s">
        <v>23</v>
      </c>
      <c r="AK277" t="s">
        <v>770</v>
      </c>
    </row>
    <row r="278" spans="1:37" x14ac:dyDescent="0.25">
      <c r="A278">
        <v>291</v>
      </c>
      <c r="B278" t="s">
        <v>24</v>
      </c>
      <c r="C278">
        <v>6</v>
      </c>
      <c r="D278" t="s">
        <v>21</v>
      </c>
      <c r="E278" t="s">
        <v>40</v>
      </c>
      <c r="F278">
        <v>2001</v>
      </c>
      <c r="G278">
        <v>91</v>
      </c>
      <c r="H278" t="s">
        <v>54</v>
      </c>
      <c r="I278" t="s">
        <v>23</v>
      </c>
      <c r="J278" t="s">
        <v>63</v>
      </c>
      <c r="K278" t="s">
        <v>30</v>
      </c>
      <c r="L278" t="s">
        <v>31</v>
      </c>
      <c r="M278" t="s">
        <v>27</v>
      </c>
      <c r="N278" t="s">
        <v>23</v>
      </c>
      <c r="O278" t="s">
        <v>27</v>
      </c>
      <c r="P278" t="s">
        <v>23</v>
      </c>
      <c r="Q278" t="s">
        <v>23</v>
      </c>
      <c r="R278" t="s">
        <v>23</v>
      </c>
      <c r="S278" t="s">
        <v>23</v>
      </c>
      <c r="T278" t="s">
        <v>23</v>
      </c>
      <c r="U278" t="s">
        <v>22</v>
      </c>
      <c r="V278" t="s">
        <v>22</v>
      </c>
      <c r="W278" t="s">
        <v>22</v>
      </c>
      <c r="X278" t="s">
        <v>22</v>
      </c>
      <c r="Y278" t="s">
        <v>22</v>
      </c>
      <c r="Z278" t="s">
        <v>22</v>
      </c>
      <c r="AA278" t="s">
        <v>22</v>
      </c>
      <c r="AB278" t="s">
        <v>47</v>
      </c>
      <c r="AC278" t="s">
        <v>33</v>
      </c>
      <c r="AD278" t="s">
        <v>43</v>
      </c>
      <c r="AE278" t="s">
        <v>23</v>
      </c>
      <c r="AF278" t="s">
        <v>23</v>
      </c>
      <c r="AG278" t="s">
        <v>64</v>
      </c>
      <c r="AH278" t="s">
        <v>23</v>
      </c>
      <c r="AI278" t="s">
        <v>735</v>
      </c>
      <c r="AJ278" t="s">
        <v>27</v>
      </c>
      <c r="AK278" t="s">
        <v>773</v>
      </c>
    </row>
    <row r="279" spans="1:37" x14ac:dyDescent="0.25">
      <c r="A279">
        <v>292</v>
      </c>
      <c r="B279" t="s">
        <v>24</v>
      </c>
      <c r="C279">
        <v>6</v>
      </c>
      <c r="D279" t="s">
        <v>21</v>
      </c>
      <c r="E279" t="s">
        <v>40</v>
      </c>
      <c r="F279">
        <v>2000</v>
      </c>
      <c r="G279">
        <v>56</v>
      </c>
      <c r="H279" t="s">
        <v>26</v>
      </c>
      <c r="I279" t="s">
        <v>23</v>
      </c>
      <c r="J279" t="s">
        <v>63</v>
      </c>
      <c r="K279" t="s">
        <v>30</v>
      </c>
      <c r="L279" t="s">
        <v>31</v>
      </c>
      <c r="M279" t="s">
        <v>27</v>
      </c>
      <c r="N279" t="s">
        <v>27</v>
      </c>
      <c r="O279" t="s">
        <v>27</v>
      </c>
      <c r="P279" t="s">
        <v>23</v>
      </c>
      <c r="Q279" t="s">
        <v>23</v>
      </c>
      <c r="R279" t="s">
        <v>27</v>
      </c>
      <c r="S279" t="s">
        <v>23</v>
      </c>
      <c r="T279" t="s">
        <v>23</v>
      </c>
      <c r="U279" t="s">
        <v>22</v>
      </c>
      <c r="V279" t="s">
        <v>22</v>
      </c>
      <c r="W279" t="s">
        <v>22</v>
      </c>
      <c r="X279" t="s">
        <v>22</v>
      </c>
      <c r="Y279" t="s">
        <v>22</v>
      </c>
      <c r="Z279" t="s">
        <v>22</v>
      </c>
      <c r="AA279" t="s">
        <v>22</v>
      </c>
      <c r="AB279" t="s">
        <v>47</v>
      </c>
      <c r="AC279" t="s">
        <v>41</v>
      </c>
      <c r="AD279" t="s">
        <v>34</v>
      </c>
      <c r="AE279" t="s">
        <v>27</v>
      </c>
      <c r="AF279" t="s">
        <v>27</v>
      </c>
      <c r="AG279" t="s">
        <v>74</v>
      </c>
      <c r="AH279" t="s">
        <v>23</v>
      </c>
      <c r="AI279" t="s">
        <v>726</v>
      </c>
      <c r="AJ279" t="s">
        <v>23</v>
      </c>
      <c r="AK279" t="s">
        <v>778</v>
      </c>
    </row>
    <row r="280" spans="1:37" x14ac:dyDescent="0.25">
      <c r="A280">
        <v>293</v>
      </c>
      <c r="B280" t="s">
        <v>24</v>
      </c>
      <c r="C280">
        <v>6</v>
      </c>
      <c r="D280" t="s">
        <v>21</v>
      </c>
      <c r="E280" t="s">
        <v>25</v>
      </c>
      <c r="F280">
        <v>2000</v>
      </c>
      <c r="G280">
        <v>38</v>
      </c>
      <c r="H280" t="s">
        <v>26</v>
      </c>
      <c r="I280" t="s">
        <v>23</v>
      </c>
      <c r="J280" t="s">
        <v>29</v>
      </c>
      <c r="K280" t="s">
        <v>30</v>
      </c>
      <c r="L280" t="s">
        <v>28</v>
      </c>
      <c r="M280" t="s">
        <v>27</v>
      </c>
      <c r="N280" t="s">
        <v>23</v>
      </c>
      <c r="O280" t="s">
        <v>23</v>
      </c>
      <c r="P280" t="s">
        <v>23</v>
      </c>
      <c r="Q280" t="s">
        <v>23</v>
      </c>
      <c r="R280" t="s">
        <v>27</v>
      </c>
      <c r="S280" t="s">
        <v>23</v>
      </c>
      <c r="T280" t="s">
        <v>23</v>
      </c>
      <c r="U280" t="s">
        <v>22</v>
      </c>
      <c r="V280" t="s">
        <v>22</v>
      </c>
      <c r="W280" t="s">
        <v>22</v>
      </c>
      <c r="X280" t="s">
        <v>22</v>
      </c>
      <c r="Y280" t="s">
        <v>22</v>
      </c>
      <c r="Z280" t="s">
        <v>22</v>
      </c>
      <c r="AA280" t="s">
        <v>22</v>
      </c>
      <c r="AB280" t="s">
        <v>47</v>
      </c>
      <c r="AC280" t="s">
        <v>41</v>
      </c>
      <c r="AD280" t="s">
        <v>43</v>
      </c>
      <c r="AE280" t="s">
        <v>27</v>
      </c>
      <c r="AF280" t="s">
        <v>23</v>
      </c>
      <c r="AG280" t="s">
        <v>51</v>
      </c>
      <c r="AH280" t="s">
        <v>27</v>
      </c>
      <c r="AI280" t="s">
        <v>232</v>
      </c>
      <c r="AJ280" t="s">
        <v>27</v>
      </c>
      <c r="AK280" t="s">
        <v>336</v>
      </c>
    </row>
    <row r="281" spans="1:37" x14ac:dyDescent="0.25">
      <c r="A281">
        <v>294</v>
      </c>
      <c r="B281" t="s">
        <v>24</v>
      </c>
      <c r="C281">
        <v>6</v>
      </c>
      <c r="D281" t="s">
        <v>21</v>
      </c>
      <c r="E281" t="s">
        <v>25</v>
      </c>
      <c r="F281">
        <v>2001</v>
      </c>
      <c r="G281">
        <v>60</v>
      </c>
      <c r="H281" t="s">
        <v>26</v>
      </c>
      <c r="I281" t="s">
        <v>23</v>
      </c>
      <c r="J281" t="s">
        <v>63</v>
      </c>
      <c r="K281" t="s">
        <v>128</v>
      </c>
      <c r="L281" t="s">
        <v>36</v>
      </c>
      <c r="M281" t="s">
        <v>27</v>
      </c>
      <c r="N281" t="s">
        <v>23</v>
      </c>
      <c r="O281" t="s">
        <v>27</v>
      </c>
      <c r="P281" t="s">
        <v>23</v>
      </c>
      <c r="Q281" t="s">
        <v>23</v>
      </c>
      <c r="R281" t="s">
        <v>27</v>
      </c>
      <c r="S281" t="s">
        <v>27</v>
      </c>
      <c r="T281" t="s">
        <v>23</v>
      </c>
      <c r="U281" t="s">
        <v>22</v>
      </c>
      <c r="V281" t="s">
        <v>22</v>
      </c>
      <c r="W281" t="s">
        <v>22</v>
      </c>
      <c r="X281" t="s">
        <v>22</v>
      </c>
      <c r="Y281" t="s">
        <v>22</v>
      </c>
      <c r="Z281" t="s">
        <v>22</v>
      </c>
      <c r="AA281" t="s">
        <v>22</v>
      </c>
      <c r="AB281" t="s">
        <v>60</v>
      </c>
      <c r="AC281" t="s">
        <v>41</v>
      </c>
      <c r="AD281" t="s">
        <v>34</v>
      </c>
      <c r="AE281" t="s">
        <v>27</v>
      </c>
      <c r="AF281" t="s">
        <v>23</v>
      </c>
      <c r="AG281" t="s">
        <v>51</v>
      </c>
      <c r="AH281" t="s">
        <v>23</v>
      </c>
      <c r="AI281" t="s">
        <v>764</v>
      </c>
      <c r="AJ281" t="s">
        <v>27</v>
      </c>
      <c r="AK281" t="s">
        <v>336</v>
      </c>
    </row>
    <row r="282" spans="1:37" x14ac:dyDescent="0.25">
      <c r="A282">
        <v>295</v>
      </c>
      <c r="B282" t="s">
        <v>24</v>
      </c>
      <c r="C282">
        <v>6</v>
      </c>
      <c r="D282" t="s">
        <v>21</v>
      </c>
      <c r="E282" t="s">
        <v>25</v>
      </c>
      <c r="F282">
        <v>2002</v>
      </c>
      <c r="G282">
        <v>37</v>
      </c>
      <c r="H282" t="s">
        <v>26</v>
      </c>
      <c r="I282" t="s">
        <v>23</v>
      </c>
      <c r="J282" t="s">
        <v>63</v>
      </c>
      <c r="K282" t="s">
        <v>67</v>
      </c>
      <c r="L282" t="s">
        <v>31</v>
      </c>
      <c r="M282" t="s">
        <v>27</v>
      </c>
      <c r="N282" t="s">
        <v>23</v>
      </c>
      <c r="O282" t="s">
        <v>23</v>
      </c>
      <c r="P282" t="s">
        <v>23</v>
      </c>
      <c r="Q282" t="s">
        <v>23</v>
      </c>
      <c r="R282" t="s">
        <v>27</v>
      </c>
      <c r="S282" t="s">
        <v>23</v>
      </c>
      <c r="T282" t="s">
        <v>23</v>
      </c>
      <c r="U282" t="s">
        <v>22</v>
      </c>
      <c r="V282" t="s">
        <v>22</v>
      </c>
      <c r="W282" t="s">
        <v>22</v>
      </c>
      <c r="X282" t="s">
        <v>22</v>
      </c>
      <c r="Y282" t="s">
        <v>22</v>
      </c>
      <c r="Z282" t="s">
        <v>22</v>
      </c>
      <c r="AA282" t="s">
        <v>22</v>
      </c>
      <c r="AB282" t="s">
        <v>32</v>
      </c>
      <c r="AC282" t="s">
        <v>71</v>
      </c>
      <c r="AD282" t="s">
        <v>43</v>
      </c>
      <c r="AE282" t="s">
        <v>27</v>
      </c>
      <c r="AF282" t="s">
        <v>23</v>
      </c>
      <c r="AG282" t="s">
        <v>35</v>
      </c>
      <c r="AH282" t="s">
        <v>27</v>
      </c>
      <c r="AI282" t="s">
        <v>221</v>
      </c>
      <c r="AJ282" t="s">
        <v>27</v>
      </c>
      <c r="AK282" t="s">
        <v>778</v>
      </c>
    </row>
    <row r="283" spans="1:37" x14ac:dyDescent="0.25">
      <c r="A283">
        <v>296</v>
      </c>
      <c r="B283" t="s">
        <v>24</v>
      </c>
      <c r="C283">
        <v>6</v>
      </c>
      <c r="D283" t="s">
        <v>21</v>
      </c>
      <c r="E283" t="s">
        <v>40</v>
      </c>
      <c r="F283">
        <v>2001</v>
      </c>
      <c r="G283">
        <v>45</v>
      </c>
      <c r="H283" t="s">
        <v>26</v>
      </c>
      <c r="I283" t="s">
        <v>23</v>
      </c>
      <c r="J283" t="s">
        <v>29</v>
      </c>
      <c r="K283" t="s">
        <v>30</v>
      </c>
      <c r="L283" t="s">
        <v>31</v>
      </c>
      <c r="M283" t="s">
        <v>27</v>
      </c>
      <c r="N283" t="s">
        <v>27</v>
      </c>
      <c r="O283" t="s">
        <v>23</v>
      </c>
      <c r="P283" t="s">
        <v>23</v>
      </c>
      <c r="Q283" t="s">
        <v>23</v>
      </c>
      <c r="R283" t="s">
        <v>27</v>
      </c>
      <c r="S283" t="s">
        <v>23</v>
      </c>
      <c r="T283" t="s">
        <v>23</v>
      </c>
      <c r="U283" t="s">
        <v>22</v>
      </c>
      <c r="V283" t="s">
        <v>22</v>
      </c>
      <c r="W283" t="s">
        <v>22</v>
      </c>
      <c r="X283" t="s">
        <v>22</v>
      </c>
      <c r="Y283" t="s">
        <v>22</v>
      </c>
      <c r="Z283" t="s">
        <v>22</v>
      </c>
      <c r="AA283" t="s">
        <v>22</v>
      </c>
      <c r="AB283" t="s">
        <v>47</v>
      </c>
      <c r="AC283" t="s">
        <v>41</v>
      </c>
      <c r="AD283" t="s">
        <v>34</v>
      </c>
      <c r="AE283" t="s">
        <v>27</v>
      </c>
      <c r="AF283" t="s">
        <v>27</v>
      </c>
      <c r="AG283" t="s">
        <v>57</v>
      </c>
      <c r="AH283" t="s">
        <v>27</v>
      </c>
      <c r="AI283" t="s">
        <v>232</v>
      </c>
      <c r="AJ283" t="s">
        <v>27</v>
      </c>
      <c r="AK283" t="s">
        <v>232</v>
      </c>
    </row>
    <row r="284" spans="1:37" x14ac:dyDescent="0.25">
      <c r="A284">
        <v>297</v>
      </c>
      <c r="B284" t="s">
        <v>24</v>
      </c>
      <c r="C284">
        <v>6</v>
      </c>
      <c r="D284" t="s">
        <v>21</v>
      </c>
      <c r="E284" t="s">
        <v>25</v>
      </c>
      <c r="F284">
        <v>2002</v>
      </c>
      <c r="G284">
        <v>38</v>
      </c>
      <c r="H284" t="s">
        <v>70</v>
      </c>
      <c r="I284" t="s">
        <v>23</v>
      </c>
      <c r="J284" t="s">
        <v>29</v>
      </c>
      <c r="K284" t="s">
        <v>113</v>
      </c>
      <c r="L284" t="s">
        <v>31</v>
      </c>
      <c r="M284" t="s">
        <v>27</v>
      </c>
      <c r="N284" t="s">
        <v>27</v>
      </c>
      <c r="O284" t="s">
        <v>27</v>
      </c>
      <c r="P284" t="s">
        <v>23</v>
      </c>
      <c r="Q284" t="s">
        <v>23</v>
      </c>
      <c r="R284" t="s">
        <v>27</v>
      </c>
      <c r="S284" t="s">
        <v>23</v>
      </c>
      <c r="T284" t="s">
        <v>23</v>
      </c>
      <c r="U284" t="s">
        <v>22</v>
      </c>
      <c r="V284" t="s">
        <v>22</v>
      </c>
      <c r="W284" t="s">
        <v>22</v>
      </c>
      <c r="X284" t="s">
        <v>22</v>
      </c>
      <c r="Y284" t="s">
        <v>22</v>
      </c>
      <c r="Z284" t="s">
        <v>22</v>
      </c>
      <c r="AA284" t="s">
        <v>22</v>
      </c>
      <c r="AB284" t="s">
        <v>60</v>
      </c>
      <c r="AC284" t="s">
        <v>41</v>
      </c>
      <c r="AD284" t="s">
        <v>34</v>
      </c>
      <c r="AE284" t="s">
        <v>23</v>
      </c>
      <c r="AF284" t="s">
        <v>27</v>
      </c>
      <c r="AG284" t="s">
        <v>51</v>
      </c>
      <c r="AH284" t="s">
        <v>23</v>
      </c>
      <c r="AI284" t="s">
        <v>736</v>
      </c>
      <c r="AJ284" t="s">
        <v>23</v>
      </c>
      <c r="AK284" t="s">
        <v>776</v>
      </c>
    </row>
    <row r="285" spans="1:37" hidden="1" x14ac:dyDescent="0.25">
      <c r="A285">
        <v>298</v>
      </c>
      <c r="C285">
        <v>1</v>
      </c>
      <c r="D285" t="s">
        <v>21</v>
      </c>
      <c r="E285" t="s">
        <v>25</v>
      </c>
      <c r="F285">
        <v>2002</v>
      </c>
      <c r="G285">
        <v>22</v>
      </c>
      <c r="H285" t="s">
        <v>26</v>
      </c>
      <c r="I285" t="s">
        <v>23</v>
      </c>
      <c r="M285" t="s">
        <v>22</v>
      </c>
      <c r="N285" t="s">
        <v>22</v>
      </c>
      <c r="O285" t="s">
        <v>22</v>
      </c>
      <c r="P285" t="s">
        <v>22</v>
      </c>
      <c r="Q285" t="s">
        <v>22</v>
      </c>
      <c r="R285" t="s">
        <v>22</v>
      </c>
      <c r="S285" t="s">
        <v>22</v>
      </c>
      <c r="U285" t="s">
        <v>22</v>
      </c>
      <c r="V285" t="s">
        <v>22</v>
      </c>
      <c r="W285" t="s">
        <v>22</v>
      </c>
      <c r="X285" t="s">
        <v>22</v>
      </c>
      <c r="Y285" t="s">
        <v>22</v>
      </c>
      <c r="Z285" t="s">
        <v>22</v>
      </c>
      <c r="AA285" t="s">
        <v>22</v>
      </c>
    </row>
    <row r="286" spans="1:37" x14ac:dyDescent="0.25">
      <c r="A286">
        <v>299</v>
      </c>
      <c r="B286" t="s">
        <v>24</v>
      </c>
      <c r="C286">
        <v>6</v>
      </c>
      <c r="D286" t="s">
        <v>21</v>
      </c>
      <c r="E286" t="s">
        <v>40</v>
      </c>
      <c r="F286">
        <v>2002</v>
      </c>
      <c r="G286">
        <v>38</v>
      </c>
      <c r="H286" t="s">
        <v>54</v>
      </c>
      <c r="I286" t="s">
        <v>23</v>
      </c>
      <c r="J286" t="s">
        <v>29</v>
      </c>
      <c r="K286" t="s">
        <v>30</v>
      </c>
      <c r="L286" t="s">
        <v>36</v>
      </c>
      <c r="M286" t="s">
        <v>27</v>
      </c>
      <c r="N286" t="s">
        <v>27</v>
      </c>
      <c r="O286" t="s">
        <v>27</v>
      </c>
      <c r="P286" t="s">
        <v>23</v>
      </c>
      <c r="Q286" t="s">
        <v>23</v>
      </c>
      <c r="R286" t="s">
        <v>27</v>
      </c>
      <c r="S286" t="s">
        <v>23</v>
      </c>
      <c r="T286" t="s">
        <v>23</v>
      </c>
      <c r="U286" t="s">
        <v>22</v>
      </c>
      <c r="V286" t="s">
        <v>22</v>
      </c>
      <c r="W286" t="s">
        <v>22</v>
      </c>
      <c r="X286" t="s">
        <v>22</v>
      </c>
      <c r="Y286" t="s">
        <v>22</v>
      </c>
      <c r="Z286" t="s">
        <v>22</v>
      </c>
      <c r="AA286" t="s">
        <v>22</v>
      </c>
      <c r="AB286" t="s">
        <v>47</v>
      </c>
      <c r="AC286" t="s">
        <v>71</v>
      </c>
      <c r="AD286" t="s">
        <v>34</v>
      </c>
      <c r="AE286" t="s">
        <v>27</v>
      </c>
      <c r="AF286" t="s">
        <v>23</v>
      </c>
      <c r="AG286" t="s">
        <v>35</v>
      </c>
      <c r="AH286" t="s">
        <v>27</v>
      </c>
      <c r="AI286" t="s">
        <v>232</v>
      </c>
      <c r="AJ286" t="s">
        <v>27</v>
      </c>
      <c r="AK286" t="s">
        <v>778</v>
      </c>
    </row>
    <row r="287" spans="1:37" x14ac:dyDescent="0.25">
      <c r="A287">
        <v>300</v>
      </c>
      <c r="B287" t="s">
        <v>24</v>
      </c>
      <c r="C287">
        <v>6</v>
      </c>
      <c r="D287" t="s">
        <v>21</v>
      </c>
      <c r="E287" t="s">
        <v>40</v>
      </c>
      <c r="F287">
        <v>2000</v>
      </c>
      <c r="G287">
        <v>93</v>
      </c>
      <c r="H287" t="s">
        <v>26</v>
      </c>
      <c r="I287" t="s">
        <v>23</v>
      </c>
      <c r="J287" t="s">
        <v>63</v>
      </c>
      <c r="K287" t="s">
        <v>30</v>
      </c>
      <c r="L287" t="s">
        <v>31</v>
      </c>
      <c r="M287" t="s">
        <v>27</v>
      </c>
      <c r="N287" t="s">
        <v>27</v>
      </c>
      <c r="O287" t="s">
        <v>27</v>
      </c>
      <c r="P287" t="s">
        <v>23</v>
      </c>
      <c r="Q287" t="s">
        <v>23</v>
      </c>
      <c r="R287" t="s">
        <v>27</v>
      </c>
      <c r="S287" t="s">
        <v>23</v>
      </c>
      <c r="T287" t="s">
        <v>23</v>
      </c>
      <c r="U287" t="s">
        <v>22</v>
      </c>
      <c r="V287" t="s">
        <v>22</v>
      </c>
      <c r="W287" t="s">
        <v>22</v>
      </c>
      <c r="X287" t="s">
        <v>22</v>
      </c>
      <c r="Y287" t="s">
        <v>22</v>
      </c>
      <c r="Z287" t="s">
        <v>22</v>
      </c>
      <c r="AA287" t="s">
        <v>22</v>
      </c>
      <c r="AB287" t="s">
        <v>47</v>
      </c>
      <c r="AC287" t="s">
        <v>41</v>
      </c>
      <c r="AD287" t="s">
        <v>43</v>
      </c>
      <c r="AE287" t="s">
        <v>23</v>
      </c>
      <c r="AF287" t="s">
        <v>23</v>
      </c>
      <c r="AG287" t="s">
        <v>64</v>
      </c>
      <c r="AH287" t="s">
        <v>23</v>
      </c>
      <c r="AI287" t="s">
        <v>221</v>
      </c>
      <c r="AJ287" t="s">
        <v>38</v>
      </c>
      <c r="AK287" t="s">
        <v>336</v>
      </c>
    </row>
    <row r="288" spans="1:37" x14ac:dyDescent="0.25">
      <c r="A288">
        <v>301</v>
      </c>
      <c r="B288" t="s">
        <v>24</v>
      </c>
      <c r="C288">
        <v>6</v>
      </c>
      <c r="D288" t="s">
        <v>21</v>
      </c>
      <c r="E288" t="s">
        <v>25</v>
      </c>
      <c r="F288">
        <v>2001</v>
      </c>
      <c r="G288">
        <v>92</v>
      </c>
      <c r="H288" t="s">
        <v>26</v>
      </c>
      <c r="I288" t="s">
        <v>23</v>
      </c>
      <c r="J288" t="s">
        <v>29</v>
      </c>
      <c r="K288" t="s">
        <v>30</v>
      </c>
      <c r="L288" t="s">
        <v>36</v>
      </c>
      <c r="M288" t="s">
        <v>27</v>
      </c>
      <c r="N288" t="s">
        <v>27</v>
      </c>
      <c r="O288" t="s">
        <v>27</v>
      </c>
      <c r="P288" t="s">
        <v>23</v>
      </c>
      <c r="Q288" t="s">
        <v>23</v>
      </c>
      <c r="R288" t="s">
        <v>27</v>
      </c>
      <c r="S288" t="s">
        <v>23</v>
      </c>
      <c r="T288" t="s">
        <v>23</v>
      </c>
      <c r="U288" t="s">
        <v>22</v>
      </c>
      <c r="V288" t="s">
        <v>22</v>
      </c>
      <c r="W288" t="s">
        <v>22</v>
      </c>
      <c r="X288" t="s">
        <v>22</v>
      </c>
      <c r="Y288" t="s">
        <v>22</v>
      </c>
      <c r="Z288" t="s">
        <v>22</v>
      </c>
      <c r="AA288" t="s">
        <v>22</v>
      </c>
      <c r="AB288" t="s">
        <v>32</v>
      </c>
      <c r="AC288" t="s">
        <v>41</v>
      </c>
      <c r="AD288" t="s">
        <v>34</v>
      </c>
      <c r="AE288" t="s">
        <v>23</v>
      </c>
      <c r="AF288" t="s">
        <v>23</v>
      </c>
      <c r="AG288" t="s">
        <v>35</v>
      </c>
      <c r="AH288" t="s">
        <v>23</v>
      </c>
      <c r="AI288" t="s">
        <v>221</v>
      </c>
      <c r="AJ288" t="s">
        <v>27</v>
      </c>
      <c r="AK288" t="s">
        <v>778</v>
      </c>
    </row>
    <row r="289" spans="1:37" x14ac:dyDescent="0.25">
      <c r="A289">
        <v>302</v>
      </c>
      <c r="B289" t="s">
        <v>24</v>
      </c>
      <c r="C289">
        <v>6</v>
      </c>
      <c r="D289" t="s">
        <v>21</v>
      </c>
      <c r="E289" t="s">
        <v>40</v>
      </c>
      <c r="F289">
        <v>2000</v>
      </c>
      <c r="G289">
        <v>84</v>
      </c>
      <c r="H289" t="s">
        <v>26</v>
      </c>
      <c r="I289" t="s">
        <v>23</v>
      </c>
      <c r="J289" t="s">
        <v>42</v>
      </c>
      <c r="K289" t="s">
        <v>30</v>
      </c>
      <c r="L289" t="s">
        <v>36</v>
      </c>
      <c r="M289" t="s">
        <v>27</v>
      </c>
      <c r="N289" t="s">
        <v>23</v>
      </c>
      <c r="O289" t="s">
        <v>23</v>
      </c>
      <c r="P289" t="s">
        <v>23</v>
      </c>
      <c r="Q289" t="s">
        <v>23</v>
      </c>
      <c r="R289" t="s">
        <v>27</v>
      </c>
      <c r="S289" t="s">
        <v>23</v>
      </c>
      <c r="T289" t="s">
        <v>23</v>
      </c>
      <c r="U289" t="s">
        <v>22</v>
      </c>
      <c r="V289" t="s">
        <v>22</v>
      </c>
      <c r="W289" t="s">
        <v>22</v>
      </c>
      <c r="X289" t="s">
        <v>22</v>
      </c>
      <c r="Y289" t="s">
        <v>22</v>
      </c>
      <c r="Z289" t="s">
        <v>22</v>
      </c>
      <c r="AA289" t="s">
        <v>22</v>
      </c>
      <c r="AB289" t="s">
        <v>60</v>
      </c>
      <c r="AC289" t="s">
        <v>41</v>
      </c>
      <c r="AD289" t="s">
        <v>43</v>
      </c>
      <c r="AE289" t="s">
        <v>27</v>
      </c>
      <c r="AF289" t="s">
        <v>27</v>
      </c>
      <c r="AG289" t="s">
        <v>35</v>
      </c>
      <c r="AH289" t="s">
        <v>23</v>
      </c>
      <c r="AI289" t="s">
        <v>232</v>
      </c>
      <c r="AJ289" t="s">
        <v>23</v>
      </c>
      <c r="AK289" t="s">
        <v>336</v>
      </c>
    </row>
    <row r="290" spans="1:37" x14ac:dyDescent="0.25">
      <c r="A290">
        <v>303</v>
      </c>
      <c r="B290" t="s">
        <v>24</v>
      </c>
      <c r="C290">
        <v>6</v>
      </c>
      <c r="D290" t="s">
        <v>21</v>
      </c>
      <c r="E290" t="s">
        <v>25</v>
      </c>
      <c r="F290">
        <v>2001</v>
      </c>
      <c r="G290">
        <v>84</v>
      </c>
      <c r="H290" t="s">
        <v>54</v>
      </c>
      <c r="I290" t="s">
        <v>23</v>
      </c>
      <c r="J290" t="s">
        <v>63</v>
      </c>
      <c r="K290" t="s">
        <v>67</v>
      </c>
      <c r="L290" t="s">
        <v>73</v>
      </c>
      <c r="M290" t="s">
        <v>27</v>
      </c>
      <c r="N290" t="s">
        <v>27</v>
      </c>
      <c r="O290" t="s">
        <v>27</v>
      </c>
      <c r="P290" t="s">
        <v>23</v>
      </c>
      <c r="Q290" t="s">
        <v>23</v>
      </c>
      <c r="R290" t="s">
        <v>27</v>
      </c>
      <c r="S290" t="s">
        <v>27</v>
      </c>
      <c r="T290" t="s">
        <v>23</v>
      </c>
      <c r="U290" t="s">
        <v>22</v>
      </c>
      <c r="V290" t="s">
        <v>22</v>
      </c>
      <c r="W290" t="s">
        <v>22</v>
      </c>
      <c r="X290" t="s">
        <v>22</v>
      </c>
      <c r="Y290" t="s">
        <v>22</v>
      </c>
      <c r="Z290" t="s">
        <v>22</v>
      </c>
      <c r="AA290" t="s">
        <v>22</v>
      </c>
      <c r="AB290" t="s">
        <v>47</v>
      </c>
      <c r="AC290" t="s">
        <v>33</v>
      </c>
      <c r="AD290" t="s">
        <v>43</v>
      </c>
      <c r="AE290" t="s">
        <v>27</v>
      </c>
      <c r="AF290" t="s">
        <v>27</v>
      </c>
      <c r="AG290" t="s">
        <v>35</v>
      </c>
      <c r="AH290" t="s">
        <v>27</v>
      </c>
      <c r="AI290" t="s">
        <v>232</v>
      </c>
      <c r="AJ290" t="s">
        <v>27</v>
      </c>
      <c r="AK290" t="s">
        <v>770</v>
      </c>
    </row>
    <row r="291" spans="1:37" x14ac:dyDescent="0.25">
      <c r="A291">
        <v>304</v>
      </c>
      <c r="B291" t="s">
        <v>24</v>
      </c>
      <c r="C291">
        <v>6</v>
      </c>
      <c r="D291" t="s">
        <v>21</v>
      </c>
      <c r="E291" t="s">
        <v>25</v>
      </c>
      <c r="F291">
        <v>2001</v>
      </c>
      <c r="G291">
        <v>84000</v>
      </c>
      <c r="H291" t="s">
        <v>26</v>
      </c>
      <c r="I291" t="s">
        <v>23</v>
      </c>
      <c r="J291" t="s">
        <v>63</v>
      </c>
      <c r="K291" t="s">
        <v>30</v>
      </c>
      <c r="L291" t="s">
        <v>73</v>
      </c>
      <c r="M291" t="s">
        <v>23</v>
      </c>
      <c r="N291" t="s">
        <v>27</v>
      </c>
      <c r="O291" t="s">
        <v>23</v>
      </c>
      <c r="P291" t="s">
        <v>23</v>
      </c>
      <c r="Q291" t="s">
        <v>23</v>
      </c>
      <c r="R291" t="s">
        <v>23</v>
      </c>
      <c r="S291" t="s">
        <v>23</v>
      </c>
      <c r="T291" t="s">
        <v>23</v>
      </c>
      <c r="U291" t="s">
        <v>22</v>
      </c>
      <c r="V291" t="s">
        <v>22</v>
      </c>
      <c r="W291" t="s">
        <v>22</v>
      </c>
      <c r="X291" t="s">
        <v>22</v>
      </c>
      <c r="Y291" t="s">
        <v>22</v>
      </c>
      <c r="Z291" t="s">
        <v>22</v>
      </c>
      <c r="AA291" t="s">
        <v>22</v>
      </c>
      <c r="AB291" t="s">
        <v>60</v>
      </c>
      <c r="AC291" t="s">
        <v>33</v>
      </c>
      <c r="AD291" t="s">
        <v>83</v>
      </c>
      <c r="AE291" t="s">
        <v>27</v>
      </c>
      <c r="AF291" t="s">
        <v>27</v>
      </c>
      <c r="AG291" t="s">
        <v>64</v>
      </c>
      <c r="AH291" t="s">
        <v>27</v>
      </c>
      <c r="AI291" t="s">
        <v>232</v>
      </c>
      <c r="AJ291" t="s">
        <v>27</v>
      </c>
      <c r="AK291" t="s">
        <v>775</v>
      </c>
    </row>
    <row r="292" spans="1:37" hidden="1" x14ac:dyDescent="0.25">
      <c r="A292">
        <v>305</v>
      </c>
      <c r="C292">
        <v>0</v>
      </c>
      <c r="D292" t="s">
        <v>21</v>
      </c>
      <c r="I292" t="s">
        <v>22</v>
      </c>
      <c r="M292" t="s">
        <v>22</v>
      </c>
      <c r="N292" t="s">
        <v>22</v>
      </c>
      <c r="O292" t="s">
        <v>22</v>
      </c>
      <c r="P292" t="s">
        <v>22</v>
      </c>
      <c r="Q292" t="s">
        <v>22</v>
      </c>
      <c r="R292" t="s">
        <v>22</v>
      </c>
      <c r="S292" t="s">
        <v>22</v>
      </c>
      <c r="U292" t="s">
        <v>22</v>
      </c>
      <c r="V292" t="s">
        <v>22</v>
      </c>
      <c r="W292" t="s">
        <v>22</v>
      </c>
      <c r="X292" t="s">
        <v>22</v>
      </c>
      <c r="Y292" t="s">
        <v>22</v>
      </c>
      <c r="Z292" t="s">
        <v>22</v>
      </c>
      <c r="AA292" t="s">
        <v>22</v>
      </c>
      <c r="AH292" t="s">
        <v>27</v>
      </c>
      <c r="AI292" t="s">
        <v>381</v>
      </c>
      <c r="AJ292" t="s">
        <v>27</v>
      </c>
      <c r="AK292" t="s">
        <v>382</v>
      </c>
    </row>
    <row r="293" spans="1:37" x14ac:dyDescent="0.25">
      <c r="A293">
        <v>306</v>
      </c>
      <c r="B293" t="s">
        <v>24</v>
      </c>
      <c r="C293">
        <v>6</v>
      </c>
      <c r="D293" t="s">
        <v>21</v>
      </c>
      <c r="E293" t="s">
        <v>25</v>
      </c>
      <c r="F293" t="s">
        <v>383</v>
      </c>
      <c r="G293" t="s">
        <v>384</v>
      </c>
      <c r="H293" t="s">
        <v>54</v>
      </c>
      <c r="I293" t="s">
        <v>23</v>
      </c>
      <c r="J293" t="s">
        <v>63</v>
      </c>
      <c r="K293" t="s">
        <v>30</v>
      </c>
      <c r="L293" t="s">
        <v>31</v>
      </c>
      <c r="M293" t="s">
        <v>27</v>
      </c>
      <c r="N293" t="s">
        <v>23</v>
      </c>
      <c r="O293" t="s">
        <v>23</v>
      </c>
      <c r="P293" t="s">
        <v>23</v>
      </c>
      <c r="Q293" t="s">
        <v>23</v>
      </c>
      <c r="R293" t="s">
        <v>23</v>
      </c>
      <c r="S293" t="s">
        <v>23</v>
      </c>
      <c r="T293" t="s">
        <v>23</v>
      </c>
      <c r="U293" t="s">
        <v>22</v>
      </c>
      <c r="V293" t="s">
        <v>22</v>
      </c>
      <c r="W293" t="s">
        <v>22</v>
      </c>
      <c r="X293" t="s">
        <v>22</v>
      </c>
      <c r="Y293" t="s">
        <v>22</v>
      </c>
      <c r="Z293" t="s">
        <v>22</v>
      </c>
      <c r="AA293" t="s">
        <v>22</v>
      </c>
      <c r="AB293" t="s">
        <v>47</v>
      </c>
      <c r="AC293" t="s">
        <v>33</v>
      </c>
      <c r="AD293" t="s">
        <v>34</v>
      </c>
      <c r="AE293" t="s">
        <v>23</v>
      </c>
      <c r="AF293" t="s">
        <v>23</v>
      </c>
      <c r="AG293" t="s">
        <v>57</v>
      </c>
      <c r="AH293" t="s">
        <v>23</v>
      </c>
      <c r="AI293" t="s">
        <v>221</v>
      </c>
      <c r="AJ293" t="s">
        <v>38</v>
      </c>
      <c r="AK293" t="s">
        <v>778</v>
      </c>
    </row>
    <row r="294" spans="1:37" x14ac:dyDescent="0.25">
      <c r="A294">
        <v>307</v>
      </c>
      <c r="B294" t="s">
        <v>24</v>
      </c>
      <c r="C294">
        <v>6</v>
      </c>
      <c r="D294" t="s">
        <v>21</v>
      </c>
      <c r="E294" t="s">
        <v>25</v>
      </c>
      <c r="F294">
        <v>2002</v>
      </c>
      <c r="G294">
        <v>56</v>
      </c>
      <c r="H294" t="s">
        <v>26</v>
      </c>
      <c r="I294" t="s">
        <v>23</v>
      </c>
      <c r="J294" t="s">
        <v>29</v>
      </c>
      <c r="K294" t="s">
        <v>67</v>
      </c>
      <c r="L294" t="s">
        <v>31</v>
      </c>
      <c r="M294" t="s">
        <v>27</v>
      </c>
      <c r="N294" t="s">
        <v>23</v>
      </c>
      <c r="O294" t="s">
        <v>23</v>
      </c>
      <c r="P294" t="s">
        <v>23</v>
      </c>
      <c r="Q294" t="s">
        <v>23</v>
      </c>
      <c r="R294" t="s">
        <v>27</v>
      </c>
      <c r="S294" t="s">
        <v>23</v>
      </c>
      <c r="T294" t="s">
        <v>23</v>
      </c>
      <c r="U294" t="s">
        <v>22</v>
      </c>
      <c r="V294" t="s">
        <v>22</v>
      </c>
      <c r="W294" t="s">
        <v>22</v>
      </c>
      <c r="X294" t="s">
        <v>22</v>
      </c>
      <c r="Y294" t="s">
        <v>22</v>
      </c>
      <c r="Z294" t="s">
        <v>22</v>
      </c>
      <c r="AA294" t="s">
        <v>22</v>
      </c>
      <c r="AB294" t="s">
        <v>32</v>
      </c>
      <c r="AC294" t="s">
        <v>71</v>
      </c>
      <c r="AD294" t="s">
        <v>43</v>
      </c>
      <c r="AE294" t="s">
        <v>23</v>
      </c>
      <c r="AF294" t="s">
        <v>23</v>
      </c>
      <c r="AG294" t="s">
        <v>51</v>
      </c>
      <c r="AH294" t="s">
        <v>27</v>
      </c>
      <c r="AI294" t="s">
        <v>174</v>
      </c>
      <c r="AJ294" t="s">
        <v>23</v>
      </c>
      <c r="AK294" t="s">
        <v>232</v>
      </c>
    </row>
    <row r="295" spans="1:37" x14ac:dyDescent="0.25">
      <c r="A295">
        <v>308</v>
      </c>
      <c r="B295" t="s">
        <v>24</v>
      </c>
      <c r="C295">
        <v>6</v>
      </c>
      <c r="D295" t="s">
        <v>21</v>
      </c>
      <c r="E295" t="s">
        <v>40</v>
      </c>
      <c r="F295">
        <v>2001</v>
      </c>
      <c r="G295">
        <v>93</v>
      </c>
      <c r="H295" t="s">
        <v>26</v>
      </c>
      <c r="I295" t="s">
        <v>23</v>
      </c>
      <c r="J295" t="s">
        <v>63</v>
      </c>
      <c r="K295" t="s">
        <v>30</v>
      </c>
      <c r="L295" t="s">
        <v>36</v>
      </c>
      <c r="M295" t="s">
        <v>27</v>
      </c>
      <c r="N295" t="s">
        <v>27</v>
      </c>
      <c r="O295" t="s">
        <v>27</v>
      </c>
      <c r="P295" t="s">
        <v>23</v>
      </c>
      <c r="Q295" t="s">
        <v>23</v>
      </c>
      <c r="R295" t="s">
        <v>27</v>
      </c>
      <c r="S295" t="s">
        <v>23</v>
      </c>
      <c r="T295" t="s">
        <v>27</v>
      </c>
      <c r="U295" t="s">
        <v>27</v>
      </c>
      <c r="V295" t="s">
        <v>23</v>
      </c>
      <c r="W295" t="s">
        <v>23</v>
      </c>
      <c r="X295" t="s">
        <v>23</v>
      </c>
      <c r="Y295" t="s">
        <v>23</v>
      </c>
      <c r="Z295" t="s">
        <v>27</v>
      </c>
      <c r="AA295" t="s">
        <v>23</v>
      </c>
      <c r="AB295" t="s">
        <v>47</v>
      </c>
      <c r="AC295" t="s">
        <v>41</v>
      </c>
      <c r="AD295" t="s">
        <v>34</v>
      </c>
      <c r="AE295" t="s">
        <v>27</v>
      </c>
      <c r="AF295" t="s">
        <v>27</v>
      </c>
      <c r="AG295" t="s">
        <v>51</v>
      </c>
      <c r="AH295" t="s">
        <v>23</v>
      </c>
      <c r="AI295" t="s">
        <v>232</v>
      </c>
      <c r="AJ295" t="s">
        <v>27</v>
      </c>
      <c r="AK295" t="s">
        <v>770</v>
      </c>
    </row>
    <row r="296" spans="1:37" x14ac:dyDescent="0.25">
      <c r="A296">
        <v>309</v>
      </c>
      <c r="B296" t="s">
        <v>24</v>
      </c>
      <c r="C296">
        <v>6</v>
      </c>
      <c r="D296" t="s">
        <v>21</v>
      </c>
      <c r="E296" t="s">
        <v>40</v>
      </c>
      <c r="F296">
        <v>2001</v>
      </c>
      <c r="G296">
        <v>93</v>
      </c>
      <c r="H296" t="s">
        <v>26</v>
      </c>
      <c r="I296" t="s">
        <v>23</v>
      </c>
      <c r="J296" t="s">
        <v>63</v>
      </c>
      <c r="K296" t="s">
        <v>30</v>
      </c>
      <c r="L296" t="s">
        <v>36</v>
      </c>
      <c r="M296" t="s">
        <v>27</v>
      </c>
      <c r="N296" t="s">
        <v>27</v>
      </c>
      <c r="O296" t="s">
        <v>27</v>
      </c>
      <c r="P296" t="s">
        <v>23</v>
      </c>
      <c r="Q296" t="s">
        <v>27</v>
      </c>
      <c r="R296" t="s">
        <v>27</v>
      </c>
      <c r="S296" t="s">
        <v>23</v>
      </c>
      <c r="T296" t="s">
        <v>23</v>
      </c>
      <c r="U296" t="s">
        <v>22</v>
      </c>
      <c r="V296" t="s">
        <v>22</v>
      </c>
      <c r="W296" t="s">
        <v>22</v>
      </c>
      <c r="X296" t="s">
        <v>22</v>
      </c>
      <c r="Y296" t="s">
        <v>22</v>
      </c>
      <c r="Z296" t="s">
        <v>22</v>
      </c>
      <c r="AA296" t="s">
        <v>22</v>
      </c>
      <c r="AB296" t="s">
        <v>60</v>
      </c>
      <c r="AC296" t="s">
        <v>41</v>
      </c>
      <c r="AD296" t="s">
        <v>34</v>
      </c>
      <c r="AE296" t="s">
        <v>27</v>
      </c>
      <c r="AF296" t="s">
        <v>27</v>
      </c>
      <c r="AG296" t="s">
        <v>51</v>
      </c>
      <c r="AH296" t="s">
        <v>23</v>
      </c>
      <c r="AI296" t="s">
        <v>221</v>
      </c>
      <c r="AJ296" t="s">
        <v>23</v>
      </c>
      <c r="AK296" t="s">
        <v>776</v>
      </c>
    </row>
    <row r="297" spans="1:37" hidden="1" x14ac:dyDescent="0.25">
      <c r="A297">
        <v>310</v>
      </c>
      <c r="C297">
        <v>2</v>
      </c>
      <c r="D297" t="s">
        <v>21</v>
      </c>
      <c r="E297" t="s">
        <v>25</v>
      </c>
      <c r="F297">
        <v>1041999</v>
      </c>
      <c r="G297">
        <v>93</v>
      </c>
      <c r="H297" t="s">
        <v>54</v>
      </c>
      <c r="I297" t="s">
        <v>23</v>
      </c>
      <c r="M297" t="s">
        <v>22</v>
      </c>
      <c r="N297" t="s">
        <v>22</v>
      </c>
      <c r="O297" t="s">
        <v>22</v>
      </c>
      <c r="P297" t="s">
        <v>22</v>
      </c>
      <c r="Q297" t="s">
        <v>22</v>
      </c>
      <c r="R297" t="s">
        <v>22</v>
      </c>
      <c r="S297" t="s">
        <v>22</v>
      </c>
      <c r="U297" t="s">
        <v>22</v>
      </c>
      <c r="V297" t="s">
        <v>22</v>
      </c>
      <c r="W297" t="s">
        <v>22</v>
      </c>
      <c r="X297" t="s">
        <v>22</v>
      </c>
      <c r="Y297" t="s">
        <v>22</v>
      </c>
      <c r="Z297" t="s">
        <v>22</v>
      </c>
      <c r="AA297" t="s">
        <v>22</v>
      </c>
    </row>
    <row r="298" spans="1:37" x14ac:dyDescent="0.25">
      <c r="A298">
        <v>311</v>
      </c>
      <c r="B298" t="s">
        <v>24</v>
      </c>
      <c r="C298">
        <v>6</v>
      </c>
      <c r="D298" t="s">
        <v>21</v>
      </c>
      <c r="E298" t="s">
        <v>40</v>
      </c>
      <c r="F298">
        <v>2003</v>
      </c>
      <c r="G298">
        <v>93</v>
      </c>
      <c r="H298" t="s">
        <v>26</v>
      </c>
      <c r="I298" t="s">
        <v>23</v>
      </c>
      <c r="J298" t="s">
        <v>63</v>
      </c>
      <c r="K298" t="s">
        <v>67</v>
      </c>
      <c r="L298" t="s">
        <v>31</v>
      </c>
      <c r="M298" t="s">
        <v>27</v>
      </c>
      <c r="N298" t="s">
        <v>27</v>
      </c>
      <c r="O298" t="s">
        <v>27</v>
      </c>
      <c r="P298" t="s">
        <v>23</v>
      </c>
      <c r="Q298" t="s">
        <v>23</v>
      </c>
      <c r="R298" t="s">
        <v>27</v>
      </c>
      <c r="S298" t="s">
        <v>23</v>
      </c>
      <c r="T298" t="s">
        <v>27</v>
      </c>
      <c r="U298" t="s">
        <v>23</v>
      </c>
      <c r="V298" t="s">
        <v>27</v>
      </c>
      <c r="W298" t="s">
        <v>23</v>
      </c>
      <c r="X298" t="s">
        <v>27</v>
      </c>
      <c r="Y298" t="s">
        <v>23</v>
      </c>
      <c r="Z298" t="s">
        <v>23</v>
      </c>
      <c r="AA298" t="s">
        <v>23</v>
      </c>
      <c r="AB298" t="s">
        <v>32</v>
      </c>
      <c r="AC298" t="s">
        <v>41</v>
      </c>
      <c r="AD298" t="s">
        <v>34</v>
      </c>
      <c r="AE298" t="s">
        <v>27</v>
      </c>
      <c r="AF298" t="s">
        <v>23</v>
      </c>
      <c r="AG298" t="s">
        <v>51</v>
      </c>
      <c r="AH298" t="s">
        <v>23</v>
      </c>
      <c r="AI298" t="s">
        <v>221</v>
      </c>
      <c r="AJ298" t="s">
        <v>23</v>
      </c>
      <c r="AK298" t="s">
        <v>336</v>
      </c>
    </row>
    <row r="299" spans="1:37" x14ac:dyDescent="0.25">
      <c r="A299">
        <v>312</v>
      </c>
      <c r="B299" t="s">
        <v>24</v>
      </c>
      <c r="C299">
        <v>6</v>
      </c>
      <c r="D299" t="s">
        <v>21</v>
      </c>
      <c r="E299" t="s">
        <v>25</v>
      </c>
      <c r="F299">
        <v>2001</v>
      </c>
      <c r="G299">
        <v>94</v>
      </c>
      <c r="H299" t="s">
        <v>26</v>
      </c>
      <c r="I299" t="s">
        <v>23</v>
      </c>
      <c r="J299" t="s">
        <v>29</v>
      </c>
      <c r="K299" t="s">
        <v>67</v>
      </c>
      <c r="L299" t="s">
        <v>31</v>
      </c>
      <c r="M299" t="s">
        <v>27</v>
      </c>
      <c r="N299" t="s">
        <v>23</v>
      </c>
      <c r="O299" t="s">
        <v>23</v>
      </c>
      <c r="P299" t="s">
        <v>23</v>
      </c>
      <c r="Q299" t="s">
        <v>23</v>
      </c>
      <c r="R299" t="s">
        <v>27</v>
      </c>
      <c r="S299" t="s">
        <v>23</v>
      </c>
      <c r="T299" t="s">
        <v>23</v>
      </c>
      <c r="U299" t="s">
        <v>22</v>
      </c>
      <c r="V299" t="s">
        <v>22</v>
      </c>
      <c r="W299" t="s">
        <v>22</v>
      </c>
      <c r="X299" t="s">
        <v>22</v>
      </c>
      <c r="Y299" t="s">
        <v>22</v>
      </c>
      <c r="Z299" t="s">
        <v>22</v>
      </c>
      <c r="AA299" t="s">
        <v>22</v>
      </c>
      <c r="AB299" t="s">
        <v>32</v>
      </c>
      <c r="AC299" t="s">
        <v>41</v>
      </c>
      <c r="AD299" t="s">
        <v>34</v>
      </c>
      <c r="AE299" t="s">
        <v>23</v>
      </c>
      <c r="AF299" t="s">
        <v>27</v>
      </c>
      <c r="AG299" t="s">
        <v>64</v>
      </c>
      <c r="AH299" t="s">
        <v>23</v>
      </c>
      <c r="AI299" t="s">
        <v>736</v>
      </c>
      <c r="AJ299" t="s">
        <v>23</v>
      </c>
      <c r="AK299" t="s">
        <v>780</v>
      </c>
    </row>
    <row r="300" spans="1:37" hidden="1" x14ac:dyDescent="0.25">
      <c r="A300">
        <v>313</v>
      </c>
      <c r="C300">
        <v>5</v>
      </c>
      <c r="D300" t="s">
        <v>21</v>
      </c>
      <c r="E300" t="s">
        <v>25</v>
      </c>
      <c r="F300">
        <v>2000</v>
      </c>
      <c r="G300">
        <v>93</v>
      </c>
      <c r="H300" t="s">
        <v>26</v>
      </c>
      <c r="I300" t="s">
        <v>23</v>
      </c>
      <c r="J300" t="s">
        <v>63</v>
      </c>
      <c r="K300" t="s">
        <v>67</v>
      </c>
      <c r="L300" t="s">
        <v>36</v>
      </c>
      <c r="M300" t="s">
        <v>27</v>
      </c>
      <c r="N300" t="s">
        <v>27</v>
      </c>
      <c r="O300" t="s">
        <v>27</v>
      </c>
      <c r="P300" t="s">
        <v>23</v>
      </c>
      <c r="Q300" t="s">
        <v>23</v>
      </c>
      <c r="R300" t="s">
        <v>27</v>
      </c>
      <c r="S300" t="s">
        <v>23</v>
      </c>
      <c r="T300" t="s">
        <v>27</v>
      </c>
      <c r="U300" t="s">
        <v>23</v>
      </c>
      <c r="V300" t="s">
        <v>27</v>
      </c>
      <c r="W300" t="s">
        <v>23</v>
      </c>
      <c r="X300" t="s">
        <v>27</v>
      </c>
      <c r="Y300" t="s">
        <v>23</v>
      </c>
      <c r="Z300" t="s">
        <v>23</v>
      </c>
      <c r="AA300" t="s">
        <v>23</v>
      </c>
      <c r="AB300" t="s">
        <v>32</v>
      </c>
      <c r="AC300" t="s">
        <v>41</v>
      </c>
      <c r="AD300" t="s">
        <v>34</v>
      </c>
      <c r="AE300" t="s">
        <v>23</v>
      </c>
      <c r="AF300" t="s">
        <v>23</v>
      </c>
      <c r="AG300" t="s">
        <v>51</v>
      </c>
    </row>
    <row r="301" spans="1:37" hidden="1" x14ac:dyDescent="0.25">
      <c r="A301">
        <v>314</v>
      </c>
      <c r="D301" t="s">
        <v>21</v>
      </c>
      <c r="I301" t="s">
        <v>22</v>
      </c>
      <c r="M301" t="s">
        <v>22</v>
      </c>
      <c r="N301" t="s">
        <v>22</v>
      </c>
      <c r="O301" t="s">
        <v>22</v>
      </c>
      <c r="P301" t="s">
        <v>22</v>
      </c>
      <c r="Q301" t="s">
        <v>22</v>
      </c>
      <c r="R301" t="s">
        <v>22</v>
      </c>
      <c r="S301" t="s">
        <v>22</v>
      </c>
      <c r="U301" t="s">
        <v>22</v>
      </c>
      <c r="V301" t="s">
        <v>22</v>
      </c>
      <c r="W301" t="s">
        <v>22</v>
      </c>
      <c r="X301" t="s">
        <v>22</v>
      </c>
      <c r="Y301" t="s">
        <v>22</v>
      </c>
      <c r="Z301" t="s">
        <v>22</v>
      </c>
      <c r="AA301" t="s">
        <v>22</v>
      </c>
    </row>
    <row r="302" spans="1:37" x14ac:dyDescent="0.25">
      <c r="A302">
        <v>315</v>
      </c>
      <c r="B302" t="s">
        <v>24</v>
      </c>
      <c r="C302">
        <v>6</v>
      </c>
      <c r="D302" t="s">
        <v>21</v>
      </c>
      <c r="E302" t="s">
        <v>25</v>
      </c>
      <c r="F302">
        <v>2001</v>
      </c>
      <c r="G302">
        <v>79</v>
      </c>
      <c r="H302" t="s">
        <v>26</v>
      </c>
      <c r="I302" t="s">
        <v>23</v>
      </c>
      <c r="J302" t="s">
        <v>63</v>
      </c>
      <c r="K302" t="s">
        <v>30</v>
      </c>
      <c r="L302" t="s">
        <v>28</v>
      </c>
      <c r="M302" t="s">
        <v>27</v>
      </c>
      <c r="N302" t="s">
        <v>27</v>
      </c>
      <c r="O302" t="s">
        <v>23</v>
      </c>
      <c r="P302" t="s">
        <v>23</v>
      </c>
      <c r="Q302" t="s">
        <v>23</v>
      </c>
      <c r="R302" t="s">
        <v>27</v>
      </c>
      <c r="S302" t="s">
        <v>23</v>
      </c>
      <c r="T302" t="s">
        <v>23</v>
      </c>
      <c r="U302" t="s">
        <v>22</v>
      </c>
      <c r="V302" t="s">
        <v>22</v>
      </c>
      <c r="W302" t="s">
        <v>22</v>
      </c>
      <c r="X302" t="s">
        <v>22</v>
      </c>
      <c r="Y302" t="s">
        <v>22</v>
      </c>
      <c r="Z302" t="s">
        <v>22</v>
      </c>
      <c r="AA302" t="s">
        <v>22</v>
      </c>
      <c r="AB302" t="s">
        <v>47</v>
      </c>
      <c r="AC302" t="s">
        <v>33</v>
      </c>
      <c r="AD302" t="s">
        <v>34</v>
      </c>
      <c r="AE302" t="s">
        <v>27</v>
      </c>
      <c r="AF302" t="s">
        <v>23</v>
      </c>
      <c r="AG302" t="s">
        <v>74</v>
      </c>
      <c r="AH302" t="s">
        <v>27</v>
      </c>
      <c r="AI302" t="s">
        <v>221</v>
      </c>
      <c r="AJ302" t="s">
        <v>23</v>
      </c>
      <c r="AK302" t="s">
        <v>770</v>
      </c>
    </row>
    <row r="303" spans="1:37" hidden="1" x14ac:dyDescent="0.25">
      <c r="A303">
        <v>316</v>
      </c>
      <c r="D303" t="s">
        <v>21</v>
      </c>
      <c r="I303" t="s">
        <v>22</v>
      </c>
      <c r="M303" t="s">
        <v>22</v>
      </c>
      <c r="N303" t="s">
        <v>22</v>
      </c>
      <c r="O303" t="s">
        <v>22</v>
      </c>
      <c r="P303" t="s">
        <v>22</v>
      </c>
      <c r="Q303" t="s">
        <v>22</v>
      </c>
      <c r="R303" t="s">
        <v>22</v>
      </c>
      <c r="S303" t="s">
        <v>22</v>
      </c>
      <c r="U303" t="s">
        <v>22</v>
      </c>
      <c r="V303" t="s">
        <v>22</v>
      </c>
      <c r="W303" t="s">
        <v>22</v>
      </c>
      <c r="X303" t="s">
        <v>22</v>
      </c>
      <c r="Y303" t="s">
        <v>22</v>
      </c>
      <c r="Z303" t="s">
        <v>22</v>
      </c>
      <c r="AA303" t="s">
        <v>22</v>
      </c>
    </row>
    <row r="304" spans="1:37" x14ac:dyDescent="0.25">
      <c r="A304">
        <v>317</v>
      </c>
      <c r="B304" t="s">
        <v>24</v>
      </c>
      <c r="C304">
        <v>6</v>
      </c>
      <c r="D304" t="s">
        <v>21</v>
      </c>
      <c r="E304" t="s">
        <v>40</v>
      </c>
      <c r="F304">
        <v>2000</v>
      </c>
      <c r="G304">
        <v>91</v>
      </c>
      <c r="H304" t="s">
        <v>54</v>
      </c>
      <c r="I304" t="s">
        <v>23</v>
      </c>
      <c r="J304" t="s">
        <v>63</v>
      </c>
      <c r="K304" t="s">
        <v>30</v>
      </c>
      <c r="L304" t="s">
        <v>31</v>
      </c>
      <c r="M304" t="s">
        <v>27</v>
      </c>
      <c r="N304" t="s">
        <v>27</v>
      </c>
      <c r="O304" t="s">
        <v>27</v>
      </c>
      <c r="P304" t="s">
        <v>23</v>
      </c>
      <c r="Q304" t="s">
        <v>23</v>
      </c>
      <c r="R304" t="s">
        <v>27</v>
      </c>
      <c r="S304" t="s">
        <v>23</v>
      </c>
      <c r="T304" t="s">
        <v>23</v>
      </c>
      <c r="U304" t="s">
        <v>22</v>
      </c>
      <c r="V304" t="s">
        <v>22</v>
      </c>
      <c r="W304" t="s">
        <v>22</v>
      </c>
      <c r="X304" t="s">
        <v>22</v>
      </c>
      <c r="Y304" t="s">
        <v>22</v>
      </c>
      <c r="Z304" t="s">
        <v>22</v>
      </c>
      <c r="AA304" t="s">
        <v>22</v>
      </c>
      <c r="AB304" t="s">
        <v>47</v>
      </c>
      <c r="AC304" t="s">
        <v>33</v>
      </c>
      <c r="AD304" t="s">
        <v>43</v>
      </c>
      <c r="AE304" t="s">
        <v>27</v>
      </c>
      <c r="AF304" t="s">
        <v>23</v>
      </c>
      <c r="AG304" t="s">
        <v>165</v>
      </c>
      <c r="AH304" t="s">
        <v>23</v>
      </c>
      <c r="AI304" t="s">
        <v>232</v>
      </c>
      <c r="AJ304" t="s">
        <v>23</v>
      </c>
      <c r="AK304" t="s">
        <v>773</v>
      </c>
    </row>
    <row r="305" spans="1:37" x14ac:dyDescent="0.25">
      <c r="A305">
        <v>318</v>
      </c>
      <c r="B305" t="s">
        <v>24</v>
      </c>
      <c r="C305">
        <v>6</v>
      </c>
      <c r="D305" t="s">
        <v>21</v>
      </c>
      <c r="E305" t="s">
        <v>40</v>
      </c>
      <c r="F305">
        <v>2002</v>
      </c>
      <c r="G305">
        <v>56</v>
      </c>
      <c r="H305" t="s">
        <v>26</v>
      </c>
      <c r="I305" t="s">
        <v>23</v>
      </c>
      <c r="J305" t="s">
        <v>63</v>
      </c>
      <c r="K305" t="s">
        <v>67</v>
      </c>
      <c r="L305" t="s">
        <v>31</v>
      </c>
      <c r="M305" t="s">
        <v>27</v>
      </c>
      <c r="N305" t="s">
        <v>23</v>
      </c>
      <c r="O305" t="s">
        <v>23</v>
      </c>
      <c r="P305" t="s">
        <v>23</v>
      </c>
      <c r="Q305" t="s">
        <v>23</v>
      </c>
      <c r="R305" t="s">
        <v>23</v>
      </c>
      <c r="S305" t="s">
        <v>23</v>
      </c>
      <c r="T305" t="s">
        <v>23</v>
      </c>
      <c r="U305" t="s">
        <v>22</v>
      </c>
      <c r="V305" t="s">
        <v>22</v>
      </c>
      <c r="W305" t="s">
        <v>22</v>
      </c>
      <c r="X305" t="s">
        <v>22</v>
      </c>
      <c r="Y305" t="s">
        <v>22</v>
      </c>
      <c r="Z305" t="s">
        <v>22</v>
      </c>
      <c r="AA305" t="s">
        <v>22</v>
      </c>
      <c r="AB305" t="s">
        <v>47</v>
      </c>
      <c r="AC305" t="s">
        <v>33</v>
      </c>
      <c r="AD305" t="s">
        <v>43</v>
      </c>
      <c r="AE305" t="s">
        <v>27</v>
      </c>
      <c r="AF305" t="s">
        <v>23</v>
      </c>
      <c r="AG305" t="s">
        <v>35</v>
      </c>
      <c r="AH305" t="s">
        <v>27</v>
      </c>
      <c r="AI305" t="s">
        <v>174</v>
      </c>
      <c r="AJ305" t="s">
        <v>23</v>
      </c>
      <c r="AK305" t="s">
        <v>780</v>
      </c>
    </row>
    <row r="306" spans="1:37" x14ac:dyDescent="0.25">
      <c r="A306">
        <v>319</v>
      </c>
      <c r="B306" t="s">
        <v>24</v>
      </c>
      <c r="C306">
        <v>6</v>
      </c>
      <c r="D306" t="s">
        <v>21</v>
      </c>
      <c r="E306" t="s">
        <v>25</v>
      </c>
      <c r="F306">
        <v>2001</v>
      </c>
      <c r="G306">
        <v>76</v>
      </c>
      <c r="H306" t="s">
        <v>26</v>
      </c>
      <c r="I306" t="s">
        <v>23</v>
      </c>
      <c r="J306" t="s">
        <v>63</v>
      </c>
      <c r="K306" t="s">
        <v>67</v>
      </c>
      <c r="L306" t="s">
        <v>36</v>
      </c>
      <c r="M306" t="s">
        <v>27</v>
      </c>
      <c r="N306" t="s">
        <v>23</v>
      </c>
      <c r="O306" t="s">
        <v>23</v>
      </c>
      <c r="P306" t="s">
        <v>23</v>
      </c>
      <c r="Q306" t="s">
        <v>23</v>
      </c>
      <c r="R306" t="s">
        <v>27</v>
      </c>
      <c r="S306" t="s">
        <v>23</v>
      </c>
      <c r="T306" t="s">
        <v>23</v>
      </c>
      <c r="U306" t="s">
        <v>22</v>
      </c>
      <c r="V306" t="s">
        <v>22</v>
      </c>
      <c r="W306" t="s">
        <v>22</v>
      </c>
      <c r="X306" t="s">
        <v>22</v>
      </c>
      <c r="Y306" t="s">
        <v>22</v>
      </c>
      <c r="Z306" t="s">
        <v>22</v>
      </c>
      <c r="AA306" t="s">
        <v>22</v>
      </c>
      <c r="AB306" t="s">
        <v>47</v>
      </c>
      <c r="AC306" t="s">
        <v>41</v>
      </c>
      <c r="AD306" t="s">
        <v>43</v>
      </c>
      <c r="AE306" t="s">
        <v>27</v>
      </c>
      <c r="AF306" t="s">
        <v>27</v>
      </c>
      <c r="AG306" t="s">
        <v>51</v>
      </c>
      <c r="AH306" t="s">
        <v>23</v>
      </c>
      <c r="AI306" t="s">
        <v>736</v>
      </c>
      <c r="AJ306" t="s">
        <v>38</v>
      </c>
      <c r="AK306" t="s">
        <v>780</v>
      </c>
    </row>
    <row r="307" spans="1:37" x14ac:dyDescent="0.25">
      <c r="A307">
        <v>320</v>
      </c>
      <c r="B307" t="s">
        <v>24</v>
      </c>
      <c r="C307">
        <v>6</v>
      </c>
      <c r="D307" t="s">
        <v>21</v>
      </c>
      <c r="E307" t="s">
        <v>40</v>
      </c>
      <c r="F307">
        <v>2001</v>
      </c>
      <c r="G307">
        <v>14</v>
      </c>
      <c r="H307" t="s">
        <v>26</v>
      </c>
      <c r="I307" t="s">
        <v>23</v>
      </c>
      <c r="J307" t="s">
        <v>29</v>
      </c>
      <c r="K307" t="s">
        <v>67</v>
      </c>
      <c r="L307" t="s">
        <v>31</v>
      </c>
      <c r="M307" t="s">
        <v>27</v>
      </c>
      <c r="N307" t="s">
        <v>23</v>
      </c>
      <c r="O307" t="s">
        <v>27</v>
      </c>
      <c r="P307" t="s">
        <v>23</v>
      </c>
      <c r="Q307" t="s">
        <v>23</v>
      </c>
      <c r="R307" t="s">
        <v>27</v>
      </c>
      <c r="S307" t="s">
        <v>23</v>
      </c>
      <c r="T307" t="s">
        <v>23</v>
      </c>
      <c r="U307" t="s">
        <v>22</v>
      </c>
      <c r="V307" t="s">
        <v>22</v>
      </c>
      <c r="W307" t="s">
        <v>22</v>
      </c>
      <c r="X307" t="s">
        <v>22</v>
      </c>
      <c r="Y307" t="s">
        <v>22</v>
      </c>
      <c r="Z307" t="s">
        <v>22</v>
      </c>
      <c r="AA307" t="s">
        <v>22</v>
      </c>
      <c r="AB307" t="s">
        <v>47</v>
      </c>
      <c r="AC307" t="s">
        <v>41</v>
      </c>
      <c r="AD307" t="s">
        <v>34</v>
      </c>
      <c r="AE307" t="s">
        <v>23</v>
      </c>
      <c r="AF307" t="s">
        <v>27</v>
      </c>
      <c r="AG307" t="s">
        <v>35</v>
      </c>
      <c r="AH307" t="s">
        <v>23</v>
      </c>
      <c r="AI307" t="s">
        <v>735</v>
      </c>
      <c r="AJ307" t="s">
        <v>23</v>
      </c>
      <c r="AK307" t="s">
        <v>778</v>
      </c>
    </row>
    <row r="308" spans="1:37" x14ac:dyDescent="0.25">
      <c r="A308">
        <v>321</v>
      </c>
      <c r="B308" t="s">
        <v>24</v>
      </c>
      <c r="C308">
        <v>6</v>
      </c>
      <c r="D308" t="s">
        <v>21</v>
      </c>
      <c r="E308" t="s">
        <v>25</v>
      </c>
      <c r="F308">
        <v>2000</v>
      </c>
      <c r="G308">
        <v>79000</v>
      </c>
      <c r="H308" t="s">
        <v>54</v>
      </c>
      <c r="I308" t="s">
        <v>23</v>
      </c>
      <c r="J308" t="s">
        <v>50</v>
      </c>
      <c r="K308" t="s">
        <v>67</v>
      </c>
      <c r="L308" t="s">
        <v>28</v>
      </c>
      <c r="M308" t="s">
        <v>27</v>
      </c>
      <c r="N308" t="s">
        <v>27</v>
      </c>
      <c r="O308" t="s">
        <v>27</v>
      </c>
      <c r="P308" t="s">
        <v>23</v>
      </c>
      <c r="Q308" t="s">
        <v>23</v>
      </c>
      <c r="R308" t="s">
        <v>27</v>
      </c>
      <c r="S308" t="s">
        <v>23</v>
      </c>
      <c r="T308" t="s">
        <v>23</v>
      </c>
      <c r="U308" t="s">
        <v>22</v>
      </c>
      <c r="V308" t="s">
        <v>22</v>
      </c>
      <c r="W308" t="s">
        <v>22</v>
      </c>
      <c r="X308" t="s">
        <v>22</v>
      </c>
      <c r="Y308" t="s">
        <v>22</v>
      </c>
      <c r="Z308" t="s">
        <v>22</v>
      </c>
      <c r="AA308" t="s">
        <v>22</v>
      </c>
      <c r="AB308" t="s">
        <v>47</v>
      </c>
      <c r="AC308" t="s">
        <v>33</v>
      </c>
      <c r="AD308" t="s">
        <v>83</v>
      </c>
      <c r="AE308" t="s">
        <v>27</v>
      </c>
      <c r="AF308" t="s">
        <v>23</v>
      </c>
      <c r="AG308" t="s">
        <v>51</v>
      </c>
      <c r="AH308" t="s">
        <v>27</v>
      </c>
      <c r="AI308" t="s">
        <v>726</v>
      </c>
      <c r="AJ308" t="s">
        <v>38</v>
      </c>
      <c r="AK308" t="s">
        <v>780</v>
      </c>
    </row>
    <row r="309" spans="1:37" x14ac:dyDescent="0.25">
      <c r="A309">
        <v>322</v>
      </c>
      <c r="B309" t="s">
        <v>24</v>
      </c>
      <c r="C309">
        <v>6</v>
      </c>
      <c r="D309" t="s">
        <v>21</v>
      </c>
      <c r="E309" t="s">
        <v>40</v>
      </c>
      <c r="F309">
        <v>2001</v>
      </c>
      <c r="G309">
        <v>93</v>
      </c>
      <c r="H309" t="s">
        <v>26</v>
      </c>
      <c r="I309" t="s">
        <v>23</v>
      </c>
      <c r="J309" t="s">
        <v>63</v>
      </c>
      <c r="K309" t="s">
        <v>30</v>
      </c>
      <c r="L309" t="s">
        <v>73</v>
      </c>
      <c r="M309" t="s">
        <v>27</v>
      </c>
      <c r="N309" t="s">
        <v>27</v>
      </c>
      <c r="O309" t="s">
        <v>23</v>
      </c>
      <c r="P309" t="s">
        <v>23</v>
      </c>
      <c r="Q309" t="s">
        <v>23</v>
      </c>
      <c r="R309" t="s">
        <v>27</v>
      </c>
      <c r="S309" t="s">
        <v>23</v>
      </c>
      <c r="T309" t="s">
        <v>27</v>
      </c>
      <c r="U309" t="s">
        <v>27</v>
      </c>
      <c r="V309" t="s">
        <v>27</v>
      </c>
      <c r="W309" t="s">
        <v>27</v>
      </c>
      <c r="X309" t="s">
        <v>23</v>
      </c>
      <c r="Y309" t="s">
        <v>23</v>
      </c>
      <c r="Z309" t="s">
        <v>23</v>
      </c>
      <c r="AA309" t="s">
        <v>23</v>
      </c>
      <c r="AB309" t="s">
        <v>32</v>
      </c>
      <c r="AC309" t="s">
        <v>33</v>
      </c>
      <c r="AD309" t="s">
        <v>43</v>
      </c>
      <c r="AE309" t="s">
        <v>27</v>
      </c>
      <c r="AF309" t="s">
        <v>23</v>
      </c>
      <c r="AG309" t="s">
        <v>51</v>
      </c>
      <c r="AH309" t="s">
        <v>27</v>
      </c>
      <c r="AI309" t="s">
        <v>221</v>
      </c>
      <c r="AJ309" t="s">
        <v>23</v>
      </c>
      <c r="AK309" t="s">
        <v>764</v>
      </c>
    </row>
    <row r="310" spans="1:37" x14ac:dyDescent="0.25">
      <c r="A310">
        <v>323</v>
      </c>
      <c r="B310" t="s">
        <v>24</v>
      </c>
      <c r="C310">
        <v>6</v>
      </c>
      <c r="D310" t="s">
        <v>21</v>
      </c>
      <c r="E310" t="s">
        <v>25</v>
      </c>
      <c r="F310">
        <v>2000</v>
      </c>
      <c r="G310">
        <v>38</v>
      </c>
      <c r="H310" t="s">
        <v>26</v>
      </c>
      <c r="I310" t="s">
        <v>23</v>
      </c>
      <c r="J310" t="s">
        <v>63</v>
      </c>
      <c r="K310" t="s">
        <v>30</v>
      </c>
      <c r="L310" t="s">
        <v>31</v>
      </c>
      <c r="M310" t="s">
        <v>27</v>
      </c>
      <c r="N310" t="s">
        <v>27</v>
      </c>
      <c r="O310" t="s">
        <v>23</v>
      </c>
      <c r="P310" t="s">
        <v>23</v>
      </c>
      <c r="Q310" t="s">
        <v>23</v>
      </c>
      <c r="R310" t="s">
        <v>27</v>
      </c>
      <c r="S310" t="s">
        <v>23</v>
      </c>
      <c r="T310" t="s">
        <v>23</v>
      </c>
      <c r="U310" t="s">
        <v>22</v>
      </c>
      <c r="V310" t="s">
        <v>22</v>
      </c>
      <c r="W310" t="s">
        <v>22</v>
      </c>
      <c r="X310" t="s">
        <v>22</v>
      </c>
      <c r="Y310" t="s">
        <v>22</v>
      </c>
      <c r="Z310" t="s">
        <v>22</v>
      </c>
      <c r="AA310" t="s">
        <v>22</v>
      </c>
      <c r="AB310" t="s">
        <v>60</v>
      </c>
      <c r="AC310" t="s">
        <v>33</v>
      </c>
      <c r="AD310" t="s">
        <v>34</v>
      </c>
      <c r="AE310" t="s">
        <v>23</v>
      </c>
      <c r="AF310" t="s">
        <v>23</v>
      </c>
      <c r="AG310" t="s">
        <v>35</v>
      </c>
      <c r="AH310" t="s">
        <v>23</v>
      </c>
      <c r="AI310" t="s">
        <v>232</v>
      </c>
      <c r="AJ310" t="s">
        <v>23</v>
      </c>
      <c r="AK310" t="s">
        <v>780</v>
      </c>
    </row>
    <row r="311" spans="1:37" x14ac:dyDescent="0.25">
      <c r="A311">
        <v>324</v>
      </c>
      <c r="B311" t="s">
        <v>24</v>
      </c>
      <c r="C311">
        <v>6</v>
      </c>
      <c r="D311" t="s">
        <v>21</v>
      </c>
      <c r="E311" t="s">
        <v>40</v>
      </c>
      <c r="F311">
        <v>2000</v>
      </c>
      <c r="G311">
        <v>38</v>
      </c>
      <c r="H311" t="s">
        <v>26</v>
      </c>
      <c r="I311" t="s">
        <v>23</v>
      </c>
      <c r="J311" t="s">
        <v>63</v>
      </c>
      <c r="K311" t="s">
        <v>30</v>
      </c>
      <c r="L311" t="s">
        <v>28</v>
      </c>
      <c r="M311" t="s">
        <v>23</v>
      </c>
      <c r="N311" t="s">
        <v>23</v>
      </c>
      <c r="O311" t="s">
        <v>23</v>
      </c>
      <c r="P311" t="s">
        <v>23</v>
      </c>
      <c r="Q311" t="s">
        <v>23</v>
      </c>
      <c r="R311" t="s">
        <v>27</v>
      </c>
      <c r="S311" t="s">
        <v>23</v>
      </c>
      <c r="T311" t="s">
        <v>23</v>
      </c>
      <c r="U311" t="s">
        <v>22</v>
      </c>
      <c r="V311" t="s">
        <v>22</v>
      </c>
      <c r="W311" t="s">
        <v>22</v>
      </c>
      <c r="X311" t="s">
        <v>22</v>
      </c>
      <c r="Y311" t="s">
        <v>22</v>
      </c>
      <c r="Z311" t="s">
        <v>22</v>
      </c>
      <c r="AA311" t="s">
        <v>22</v>
      </c>
      <c r="AB311" t="s">
        <v>32</v>
      </c>
      <c r="AC311" t="s">
        <v>33</v>
      </c>
      <c r="AD311" t="s">
        <v>34</v>
      </c>
      <c r="AE311" t="s">
        <v>23</v>
      </c>
      <c r="AF311" t="s">
        <v>27</v>
      </c>
      <c r="AG311" t="s">
        <v>57</v>
      </c>
      <c r="AH311" t="s">
        <v>23</v>
      </c>
      <c r="AI311" t="s">
        <v>221</v>
      </c>
      <c r="AJ311" t="s">
        <v>38</v>
      </c>
      <c r="AK311" t="s">
        <v>770</v>
      </c>
    </row>
    <row r="312" spans="1:37" x14ac:dyDescent="0.25">
      <c r="A312">
        <v>325</v>
      </c>
      <c r="B312" t="s">
        <v>24</v>
      </c>
      <c r="C312">
        <v>6</v>
      </c>
      <c r="D312" t="s">
        <v>21</v>
      </c>
      <c r="E312" t="s">
        <v>40</v>
      </c>
      <c r="F312" t="s">
        <v>404</v>
      </c>
      <c r="G312">
        <v>75016</v>
      </c>
      <c r="H312" t="s">
        <v>26</v>
      </c>
      <c r="I312" t="s">
        <v>23</v>
      </c>
      <c r="J312" t="s">
        <v>63</v>
      </c>
      <c r="K312" t="s">
        <v>30</v>
      </c>
      <c r="L312" t="s">
        <v>36</v>
      </c>
      <c r="M312" t="s">
        <v>27</v>
      </c>
      <c r="N312" t="s">
        <v>27</v>
      </c>
      <c r="O312" t="s">
        <v>27</v>
      </c>
      <c r="P312" t="s">
        <v>23</v>
      </c>
      <c r="Q312" t="s">
        <v>23</v>
      </c>
      <c r="R312" t="s">
        <v>27</v>
      </c>
      <c r="S312" t="s">
        <v>23</v>
      </c>
      <c r="T312" t="s">
        <v>27</v>
      </c>
      <c r="U312" t="s">
        <v>23</v>
      </c>
      <c r="V312" t="s">
        <v>23</v>
      </c>
      <c r="W312" t="s">
        <v>23</v>
      </c>
      <c r="X312" t="s">
        <v>23</v>
      </c>
      <c r="Y312" t="s">
        <v>23</v>
      </c>
      <c r="Z312" t="s">
        <v>27</v>
      </c>
      <c r="AA312" t="s">
        <v>23</v>
      </c>
      <c r="AB312" t="s">
        <v>32</v>
      </c>
      <c r="AC312" t="s">
        <v>41</v>
      </c>
      <c r="AD312" t="s">
        <v>34</v>
      </c>
      <c r="AE312" t="s">
        <v>27</v>
      </c>
      <c r="AF312" t="s">
        <v>23</v>
      </c>
      <c r="AG312" t="s">
        <v>64</v>
      </c>
      <c r="AH312" t="s">
        <v>23</v>
      </c>
      <c r="AI312" t="s">
        <v>232</v>
      </c>
      <c r="AJ312" t="s">
        <v>27</v>
      </c>
      <c r="AK312" t="s">
        <v>232</v>
      </c>
    </row>
    <row r="313" spans="1:37" x14ac:dyDescent="0.25">
      <c r="A313">
        <v>326</v>
      </c>
      <c r="B313" t="s">
        <v>24</v>
      </c>
      <c r="C313">
        <v>6</v>
      </c>
      <c r="D313" t="s">
        <v>21</v>
      </c>
      <c r="E313" t="s">
        <v>40</v>
      </c>
      <c r="F313">
        <v>2002</v>
      </c>
      <c r="G313">
        <v>69290</v>
      </c>
      <c r="H313" t="s">
        <v>70</v>
      </c>
      <c r="I313" t="s">
        <v>23</v>
      </c>
      <c r="J313" t="s">
        <v>63</v>
      </c>
      <c r="K313" t="s">
        <v>30</v>
      </c>
      <c r="L313" t="s">
        <v>73</v>
      </c>
      <c r="M313" t="s">
        <v>27</v>
      </c>
      <c r="N313" t="s">
        <v>27</v>
      </c>
      <c r="O313" t="s">
        <v>27</v>
      </c>
      <c r="P313" t="s">
        <v>23</v>
      </c>
      <c r="Q313" t="s">
        <v>23</v>
      </c>
      <c r="R313" t="s">
        <v>27</v>
      </c>
      <c r="S313" t="s">
        <v>23</v>
      </c>
      <c r="T313" t="s">
        <v>23</v>
      </c>
      <c r="U313" t="s">
        <v>22</v>
      </c>
      <c r="V313" t="s">
        <v>22</v>
      </c>
      <c r="W313" t="s">
        <v>22</v>
      </c>
      <c r="X313" t="s">
        <v>22</v>
      </c>
      <c r="Y313" t="s">
        <v>22</v>
      </c>
      <c r="Z313" t="s">
        <v>22</v>
      </c>
      <c r="AA313" t="s">
        <v>22</v>
      </c>
      <c r="AB313" t="s">
        <v>60</v>
      </c>
      <c r="AC313" t="s">
        <v>33</v>
      </c>
      <c r="AD313" t="s">
        <v>123</v>
      </c>
      <c r="AE313" t="s">
        <v>27</v>
      </c>
      <c r="AF313" t="s">
        <v>27</v>
      </c>
      <c r="AG313" t="s">
        <v>51</v>
      </c>
      <c r="AH313" t="s">
        <v>27</v>
      </c>
      <c r="AI313" t="s">
        <v>735</v>
      </c>
      <c r="AJ313" t="s">
        <v>27</v>
      </c>
      <c r="AK313" t="s">
        <v>776</v>
      </c>
    </row>
    <row r="314" spans="1:37" x14ac:dyDescent="0.25">
      <c r="A314">
        <v>327</v>
      </c>
      <c r="B314" t="s">
        <v>24</v>
      </c>
      <c r="C314">
        <v>6</v>
      </c>
      <c r="D314" t="s">
        <v>21</v>
      </c>
      <c r="E314" t="s">
        <v>25</v>
      </c>
      <c r="F314">
        <v>2001</v>
      </c>
      <c r="G314">
        <v>92</v>
      </c>
      <c r="H314" t="s">
        <v>26</v>
      </c>
      <c r="I314" t="s">
        <v>23</v>
      </c>
      <c r="J314" t="s">
        <v>63</v>
      </c>
      <c r="K314" t="s">
        <v>30</v>
      </c>
      <c r="L314" t="s">
        <v>31</v>
      </c>
      <c r="M314" t="s">
        <v>27</v>
      </c>
      <c r="N314" t="s">
        <v>23</v>
      </c>
      <c r="O314" t="s">
        <v>27</v>
      </c>
      <c r="P314" t="s">
        <v>23</v>
      </c>
      <c r="Q314" t="s">
        <v>23</v>
      </c>
      <c r="R314" t="s">
        <v>27</v>
      </c>
      <c r="S314" t="s">
        <v>23</v>
      </c>
      <c r="T314" t="s">
        <v>23</v>
      </c>
      <c r="U314" t="s">
        <v>22</v>
      </c>
      <c r="V314" t="s">
        <v>22</v>
      </c>
      <c r="W314" t="s">
        <v>22</v>
      </c>
      <c r="X314" t="s">
        <v>22</v>
      </c>
      <c r="Y314" t="s">
        <v>22</v>
      </c>
      <c r="Z314" t="s">
        <v>22</v>
      </c>
      <c r="AA314" t="s">
        <v>22</v>
      </c>
      <c r="AB314" t="s">
        <v>32</v>
      </c>
      <c r="AC314" t="s">
        <v>41</v>
      </c>
      <c r="AD314" t="s">
        <v>34</v>
      </c>
      <c r="AE314" t="s">
        <v>23</v>
      </c>
      <c r="AF314" t="s">
        <v>23</v>
      </c>
      <c r="AG314" t="s">
        <v>51</v>
      </c>
      <c r="AH314" t="s">
        <v>23</v>
      </c>
      <c r="AI314" t="s">
        <v>221</v>
      </c>
      <c r="AJ314" t="s">
        <v>23</v>
      </c>
      <c r="AK314" t="s">
        <v>336</v>
      </c>
    </row>
    <row r="315" spans="1:37" x14ac:dyDescent="0.25">
      <c r="A315">
        <v>328</v>
      </c>
      <c r="B315" t="s">
        <v>24</v>
      </c>
      <c r="C315">
        <v>6</v>
      </c>
      <c r="D315" t="s">
        <v>21</v>
      </c>
      <c r="E315" t="s">
        <v>40</v>
      </c>
      <c r="F315">
        <v>2001</v>
      </c>
      <c r="G315">
        <v>78</v>
      </c>
      <c r="H315" t="s">
        <v>26</v>
      </c>
      <c r="I315" t="s">
        <v>23</v>
      </c>
      <c r="J315" t="s">
        <v>63</v>
      </c>
      <c r="K315" t="s">
        <v>30</v>
      </c>
      <c r="L315" t="s">
        <v>31</v>
      </c>
      <c r="M315" t="s">
        <v>27</v>
      </c>
      <c r="N315" t="s">
        <v>27</v>
      </c>
      <c r="O315" t="s">
        <v>27</v>
      </c>
      <c r="P315" t="s">
        <v>23</v>
      </c>
      <c r="Q315" t="s">
        <v>23</v>
      </c>
      <c r="R315" t="s">
        <v>27</v>
      </c>
      <c r="S315" t="s">
        <v>23</v>
      </c>
      <c r="T315" t="s">
        <v>23</v>
      </c>
      <c r="U315" t="s">
        <v>22</v>
      </c>
      <c r="V315" t="s">
        <v>22</v>
      </c>
      <c r="W315" t="s">
        <v>22</v>
      </c>
      <c r="X315" t="s">
        <v>22</v>
      </c>
      <c r="Y315" t="s">
        <v>22</v>
      </c>
      <c r="Z315" t="s">
        <v>22</v>
      </c>
      <c r="AA315" t="s">
        <v>22</v>
      </c>
      <c r="AB315" t="s">
        <v>47</v>
      </c>
      <c r="AC315" t="s">
        <v>33</v>
      </c>
      <c r="AD315" t="s">
        <v>43</v>
      </c>
      <c r="AE315" t="s">
        <v>23</v>
      </c>
      <c r="AF315" t="s">
        <v>23</v>
      </c>
      <c r="AG315" t="s">
        <v>51</v>
      </c>
      <c r="AH315" t="s">
        <v>27</v>
      </c>
      <c r="AI315" t="s">
        <v>221</v>
      </c>
      <c r="AJ315" t="s">
        <v>23</v>
      </c>
      <c r="AK315" t="s">
        <v>232</v>
      </c>
    </row>
    <row r="316" spans="1:37" x14ac:dyDescent="0.25">
      <c r="A316">
        <v>329</v>
      </c>
      <c r="B316" t="s">
        <v>24</v>
      </c>
      <c r="C316">
        <v>6</v>
      </c>
      <c r="D316" t="s">
        <v>21</v>
      </c>
      <c r="E316" t="s">
        <v>25</v>
      </c>
      <c r="F316">
        <v>2000</v>
      </c>
      <c r="G316">
        <v>84</v>
      </c>
      <c r="H316" t="s">
        <v>26</v>
      </c>
      <c r="I316" t="s">
        <v>23</v>
      </c>
      <c r="J316" t="s">
        <v>29</v>
      </c>
      <c r="K316" t="s">
        <v>30</v>
      </c>
      <c r="L316" t="s">
        <v>31</v>
      </c>
      <c r="M316" t="s">
        <v>23</v>
      </c>
      <c r="N316" t="s">
        <v>23</v>
      </c>
      <c r="O316" t="s">
        <v>23</v>
      </c>
      <c r="P316" t="s">
        <v>23</v>
      </c>
      <c r="Q316" t="s">
        <v>23</v>
      </c>
      <c r="R316" t="s">
        <v>27</v>
      </c>
      <c r="S316" t="s">
        <v>27</v>
      </c>
      <c r="T316" t="s">
        <v>27</v>
      </c>
      <c r="U316" t="s">
        <v>23</v>
      </c>
      <c r="V316" t="s">
        <v>23</v>
      </c>
      <c r="W316" t="s">
        <v>23</v>
      </c>
      <c r="X316" t="s">
        <v>23</v>
      </c>
      <c r="Y316" t="s">
        <v>23</v>
      </c>
      <c r="Z316" t="s">
        <v>27</v>
      </c>
      <c r="AA316" t="s">
        <v>23</v>
      </c>
      <c r="AB316" t="s">
        <v>32</v>
      </c>
      <c r="AC316" t="s">
        <v>71</v>
      </c>
      <c r="AD316" t="s">
        <v>34</v>
      </c>
      <c r="AE316" t="s">
        <v>27</v>
      </c>
      <c r="AF316" t="s">
        <v>23</v>
      </c>
      <c r="AG316" t="s">
        <v>51</v>
      </c>
      <c r="AH316" t="s">
        <v>23</v>
      </c>
      <c r="AI316" t="s">
        <v>764</v>
      </c>
      <c r="AJ316" t="s">
        <v>23</v>
      </c>
      <c r="AK316" t="s">
        <v>336</v>
      </c>
    </row>
    <row r="317" spans="1:37" hidden="1" x14ac:dyDescent="0.25">
      <c r="A317">
        <v>330</v>
      </c>
      <c r="C317">
        <v>1</v>
      </c>
      <c r="D317" t="s">
        <v>21</v>
      </c>
      <c r="E317" t="s">
        <v>25</v>
      </c>
      <c r="F317">
        <v>2001</v>
      </c>
      <c r="G317">
        <v>79</v>
      </c>
      <c r="H317" t="s">
        <v>26</v>
      </c>
      <c r="I317" t="s">
        <v>23</v>
      </c>
      <c r="M317" t="s">
        <v>22</v>
      </c>
      <c r="N317" t="s">
        <v>22</v>
      </c>
      <c r="O317" t="s">
        <v>22</v>
      </c>
      <c r="P317" t="s">
        <v>22</v>
      </c>
      <c r="Q317" t="s">
        <v>22</v>
      </c>
      <c r="R317" t="s">
        <v>22</v>
      </c>
      <c r="S317" t="s">
        <v>22</v>
      </c>
      <c r="U317" t="s">
        <v>22</v>
      </c>
      <c r="V317" t="s">
        <v>22</v>
      </c>
      <c r="W317" t="s">
        <v>22</v>
      </c>
      <c r="X317" t="s">
        <v>22</v>
      </c>
      <c r="Y317" t="s">
        <v>22</v>
      </c>
      <c r="Z317" t="s">
        <v>22</v>
      </c>
      <c r="AA317" t="s">
        <v>22</v>
      </c>
    </row>
    <row r="318" spans="1:37" x14ac:dyDescent="0.25">
      <c r="A318">
        <v>331</v>
      </c>
      <c r="B318" t="s">
        <v>24</v>
      </c>
      <c r="C318">
        <v>6</v>
      </c>
      <c r="D318" t="s">
        <v>21</v>
      </c>
      <c r="E318" t="s">
        <v>40</v>
      </c>
      <c r="F318">
        <v>2002</v>
      </c>
      <c r="G318">
        <v>69</v>
      </c>
      <c r="H318" t="s">
        <v>26</v>
      </c>
      <c r="I318" t="s">
        <v>23</v>
      </c>
      <c r="J318" t="s">
        <v>29</v>
      </c>
      <c r="K318" t="s">
        <v>113</v>
      </c>
      <c r="L318" t="s">
        <v>28</v>
      </c>
      <c r="M318" t="s">
        <v>27</v>
      </c>
      <c r="N318" t="s">
        <v>27</v>
      </c>
      <c r="O318" t="s">
        <v>27</v>
      </c>
      <c r="P318" t="s">
        <v>23</v>
      </c>
      <c r="Q318" t="s">
        <v>23</v>
      </c>
      <c r="R318" t="s">
        <v>27</v>
      </c>
      <c r="S318" t="s">
        <v>23</v>
      </c>
      <c r="T318" t="s">
        <v>23</v>
      </c>
      <c r="U318" t="s">
        <v>22</v>
      </c>
      <c r="V318" t="s">
        <v>22</v>
      </c>
      <c r="W318" t="s">
        <v>22</v>
      </c>
      <c r="X318" t="s">
        <v>22</v>
      </c>
      <c r="Y318" t="s">
        <v>22</v>
      </c>
      <c r="Z318" t="s">
        <v>22</v>
      </c>
      <c r="AA318" t="s">
        <v>22</v>
      </c>
      <c r="AB318" t="s">
        <v>47</v>
      </c>
      <c r="AC318" t="s">
        <v>33</v>
      </c>
      <c r="AD318" t="s">
        <v>43</v>
      </c>
      <c r="AE318" t="s">
        <v>27</v>
      </c>
      <c r="AF318" t="s">
        <v>27</v>
      </c>
      <c r="AG318" t="s">
        <v>74</v>
      </c>
      <c r="AH318" t="s">
        <v>27</v>
      </c>
      <c r="AI318" t="s">
        <v>221</v>
      </c>
      <c r="AJ318" t="s">
        <v>38</v>
      </c>
      <c r="AK318" t="s">
        <v>777</v>
      </c>
    </row>
    <row r="319" spans="1:37" x14ac:dyDescent="0.25">
      <c r="A319">
        <v>332</v>
      </c>
      <c r="B319" t="s">
        <v>24</v>
      </c>
      <c r="C319">
        <v>6</v>
      </c>
      <c r="D319" t="s">
        <v>21</v>
      </c>
      <c r="E319" t="s">
        <v>25</v>
      </c>
      <c r="F319">
        <v>2002</v>
      </c>
      <c r="G319">
        <v>69</v>
      </c>
      <c r="H319" t="s">
        <v>26</v>
      </c>
      <c r="I319" t="s">
        <v>23</v>
      </c>
      <c r="J319" t="s">
        <v>63</v>
      </c>
      <c r="K319" t="s">
        <v>30</v>
      </c>
      <c r="L319" t="s">
        <v>73</v>
      </c>
      <c r="M319" t="s">
        <v>27</v>
      </c>
      <c r="N319" t="s">
        <v>27</v>
      </c>
      <c r="O319" t="s">
        <v>27</v>
      </c>
      <c r="P319" t="s">
        <v>23</v>
      </c>
      <c r="Q319" t="s">
        <v>23</v>
      </c>
      <c r="R319" t="s">
        <v>27</v>
      </c>
      <c r="S319" t="s">
        <v>23</v>
      </c>
      <c r="T319" t="s">
        <v>27</v>
      </c>
      <c r="U319" t="s">
        <v>27</v>
      </c>
      <c r="V319" t="s">
        <v>27</v>
      </c>
      <c r="W319" t="s">
        <v>23</v>
      </c>
      <c r="X319" t="s">
        <v>23</v>
      </c>
      <c r="Y319" t="s">
        <v>23</v>
      </c>
      <c r="Z319" t="s">
        <v>27</v>
      </c>
      <c r="AA319" t="s">
        <v>23</v>
      </c>
      <c r="AB319" t="s">
        <v>47</v>
      </c>
      <c r="AC319" t="s">
        <v>71</v>
      </c>
      <c r="AD319" t="s">
        <v>123</v>
      </c>
      <c r="AE319" t="s">
        <v>27</v>
      </c>
      <c r="AF319" t="s">
        <v>27</v>
      </c>
      <c r="AG319" t="s">
        <v>51</v>
      </c>
      <c r="AH319" t="s">
        <v>27</v>
      </c>
      <c r="AI319" t="s">
        <v>232</v>
      </c>
      <c r="AJ319" t="s">
        <v>27</v>
      </c>
      <c r="AK319" t="s">
        <v>336</v>
      </c>
    </row>
    <row r="320" spans="1:37" x14ac:dyDescent="0.25">
      <c r="A320">
        <v>333</v>
      </c>
      <c r="B320" t="s">
        <v>24</v>
      </c>
      <c r="C320">
        <v>6</v>
      </c>
      <c r="D320" t="s">
        <v>21</v>
      </c>
      <c r="E320" t="s">
        <v>40</v>
      </c>
      <c r="F320">
        <v>2001</v>
      </c>
      <c r="G320">
        <v>73</v>
      </c>
      <c r="H320" t="s">
        <v>26</v>
      </c>
      <c r="I320" t="s">
        <v>23</v>
      </c>
      <c r="J320" t="s">
        <v>29</v>
      </c>
      <c r="K320" t="s">
        <v>113</v>
      </c>
      <c r="L320" t="s">
        <v>73</v>
      </c>
      <c r="M320" t="s">
        <v>27</v>
      </c>
      <c r="N320" t="s">
        <v>27</v>
      </c>
      <c r="O320" t="s">
        <v>27</v>
      </c>
      <c r="P320" t="s">
        <v>23</v>
      </c>
      <c r="Q320" t="s">
        <v>23</v>
      </c>
      <c r="R320" t="s">
        <v>27</v>
      </c>
      <c r="S320" t="s">
        <v>23</v>
      </c>
      <c r="T320" t="s">
        <v>23</v>
      </c>
      <c r="U320" t="s">
        <v>22</v>
      </c>
      <c r="V320" t="s">
        <v>22</v>
      </c>
      <c r="W320" t="s">
        <v>22</v>
      </c>
      <c r="X320" t="s">
        <v>22</v>
      </c>
      <c r="Y320" t="s">
        <v>22</v>
      </c>
      <c r="Z320" t="s">
        <v>22</v>
      </c>
      <c r="AA320" t="s">
        <v>22</v>
      </c>
      <c r="AB320" t="s">
        <v>60</v>
      </c>
      <c r="AC320" t="s">
        <v>41</v>
      </c>
      <c r="AD320" t="s">
        <v>43</v>
      </c>
      <c r="AE320" t="s">
        <v>27</v>
      </c>
      <c r="AF320" t="s">
        <v>27</v>
      </c>
      <c r="AG320" t="s">
        <v>64</v>
      </c>
      <c r="AH320" t="s">
        <v>27</v>
      </c>
      <c r="AI320" t="s">
        <v>174</v>
      </c>
      <c r="AJ320" t="s">
        <v>27</v>
      </c>
      <c r="AK320" t="s">
        <v>336</v>
      </c>
    </row>
    <row r="321" spans="1:37" x14ac:dyDescent="0.25">
      <c r="A321">
        <v>334</v>
      </c>
      <c r="B321" t="s">
        <v>24</v>
      </c>
      <c r="C321">
        <v>6</v>
      </c>
      <c r="D321" t="s">
        <v>21</v>
      </c>
      <c r="E321" t="s">
        <v>40</v>
      </c>
      <c r="F321">
        <v>2000</v>
      </c>
      <c r="G321">
        <v>69</v>
      </c>
      <c r="H321" t="s">
        <v>26</v>
      </c>
      <c r="I321" t="s">
        <v>23</v>
      </c>
      <c r="J321" t="s">
        <v>63</v>
      </c>
      <c r="K321" t="s">
        <v>30</v>
      </c>
      <c r="L321" t="s">
        <v>28</v>
      </c>
      <c r="M321" t="s">
        <v>27</v>
      </c>
      <c r="N321" t="s">
        <v>27</v>
      </c>
      <c r="O321" t="s">
        <v>27</v>
      </c>
      <c r="P321" t="s">
        <v>23</v>
      </c>
      <c r="Q321" t="s">
        <v>23</v>
      </c>
      <c r="R321" t="s">
        <v>27</v>
      </c>
      <c r="S321" t="s">
        <v>23</v>
      </c>
      <c r="T321" t="s">
        <v>23</v>
      </c>
      <c r="U321" t="s">
        <v>22</v>
      </c>
      <c r="V321" t="s">
        <v>22</v>
      </c>
      <c r="W321" t="s">
        <v>22</v>
      </c>
      <c r="X321" t="s">
        <v>22</v>
      </c>
      <c r="Y321" t="s">
        <v>22</v>
      </c>
      <c r="Z321" t="s">
        <v>22</v>
      </c>
      <c r="AA321" t="s">
        <v>22</v>
      </c>
      <c r="AB321" t="s">
        <v>47</v>
      </c>
      <c r="AC321" t="s">
        <v>41</v>
      </c>
      <c r="AD321" t="s">
        <v>34</v>
      </c>
      <c r="AE321" t="s">
        <v>23</v>
      </c>
      <c r="AF321" t="s">
        <v>27</v>
      </c>
      <c r="AG321" t="s">
        <v>64</v>
      </c>
      <c r="AH321" t="s">
        <v>23</v>
      </c>
      <c r="AI321" t="s">
        <v>221</v>
      </c>
      <c r="AJ321" t="s">
        <v>27</v>
      </c>
      <c r="AK321" t="s">
        <v>778</v>
      </c>
    </row>
    <row r="322" spans="1:37" x14ac:dyDescent="0.25">
      <c r="A322">
        <v>335</v>
      </c>
      <c r="B322" t="s">
        <v>24</v>
      </c>
      <c r="C322">
        <v>6</v>
      </c>
      <c r="D322" t="s">
        <v>21</v>
      </c>
      <c r="E322" t="s">
        <v>25</v>
      </c>
      <c r="F322">
        <v>1998</v>
      </c>
      <c r="G322">
        <v>69003</v>
      </c>
      <c r="H322" t="s">
        <v>26</v>
      </c>
      <c r="I322" t="s">
        <v>23</v>
      </c>
      <c r="J322" t="s">
        <v>50</v>
      </c>
      <c r="K322" t="s">
        <v>30</v>
      </c>
      <c r="L322" t="s">
        <v>36</v>
      </c>
      <c r="M322" t="s">
        <v>27</v>
      </c>
      <c r="N322" t="s">
        <v>23</v>
      </c>
      <c r="O322" t="s">
        <v>27</v>
      </c>
      <c r="P322" t="s">
        <v>23</v>
      </c>
      <c r="Q322" t="s">
        <v>23</v>
      </c>
      <c r="R322" t="s">
        <v>27</v>
      </c>
      <c r="S322" t="s">
        <v>23</v>
      </c>
      <c r="T322" t="s">
        <v>23</v>
      </c>
      <c r="U322" t="s">
        <v>22</v>
      </c>
      <c r="V322" t="s">
        <v>22</v>
      </c>
      <c r="W322" t="s">
        <v>22</v>
      </c>
      <c r="X322" t="s">
        <v>22</v>
      </c>
      <c r="Y322" t="s">
        <v>22</v>
      </c>
      <c r="Z322" t="s">
        <v>22</v>
      </c>
      <c r="AA322" t="s">
        <v>22</v>
      </c>
      <c r="AB322" t="s">
        <v>47</v>
      </c>
      <c r="AC322" t="s">
        <v>41</v>
      </c>
      <c r="AD322" t="s">
        <v>34</v>
      </c>
      <c r="AE322" t="s">
        <v>23</v>
      </c>
      <c r="AF322" t="s">
        <v>23</v>
      </c>
      <c r="AG322" t="s">
        <v>57</v>
      </c>
      <c r="AH322" t="s">
        <v>23</v>
      </c>
      <c r="AI322" t="s">
        <v>735</v>
      </c>
      <c r="AJ322" t="s">
        <v>27</v>
      </c>
      <c r="AK322" t="s">
        <v>336</v>
      </c>
    </row>
    <row r="323" spans="1:37" x14ac:dyDescent="0.25">
      <c r="A323">
        <v>336</v>
      </c>
      <c r="B323" t="s">
        <v>24</v>
      </c>
      <c r="C323">
        <v>6</v>
      </c>
      <c r="D323" t="s">
        <v>21</v>
      </c>
      <c r="E323" t="s">
        <v>25</v>
      </c>
      <c r="F323">
        <v>2002</v>
      </c>
      <c r="G323">
        <v>69800</v>
      </c>
      <c r="H323" t="s">
        <v>26</v>
      </c>
      <c r="I323" t="s">
        <v>23</v>
      </c>
      <c r="J323" t="s">
        <v>63</v>
      </c>
      <c r="K323" t="s">
        <v>113</v>
      </c>
      <c r="L323" t="s">
        <v>36</v>
      </c>
      <c r="M323" t="s">
        <v>27</v>
      </c>
      <c r="N323" t="s">
        <v>23</v>
      </c>
      <c r="O323" t="s">
        <v>23</v>
      </c>
      <c r="P323" t="s">
        <v>23</v>
      </c>
      <c r="Q323" t="s">
        <v>23</v>
      </c>
      <c r="R323" t="s">
        <v>23</v>
      </c>
      <c r="S323" t="s">
        <v>23</v>
      </c>
      <c r="T323" t="s">
        <v>23</v>
      </c>
      <c r="U323" t="s">
        <v>22</v>
      </c>
      <c r="V323" t="s">
        <v>22</v>
      </c>
      <c r="W323" t="s">
        <v>22</v>
      </c>
      <c r="X323" t="s">
        <v>22</v>
      </c>
      <c r="Y323" t="s">
        <v>22</v>
      </c>
      <c r="Z323" t="s">
        <v>22</v>
      </c>
      <c r="AA323" t="s">
        <v>22</v>
      </c>
      <c r="AB323" t="s">
        <v>60</v>
      </c>
      <c r="AC323" t="s">
        <v>41</v>
      </c>
      <c r="AD323" t="s">
        <v>34</v>
      </c>
      <c r="AE323" t="s">
        <v>23</v>
      </c>
      <c r="AF323" t="s">
        <v>23</v>
      </c>
      <c r="AG323" t="s">
        <v>64</v>
      </c>
      <c r="AH323" t="s">
        <v>23</v>
      </c>
      <c r="AI323" t="s">
        <v>736</v>
      </c>
      <c r="AJ323" t="s">
        <v>23</v>
      </c>
      <c r="AK323" t="s">
        <v>780</v>
      </c>
    </row>
    <row r="324" spans="1:37" x14ac:dyDescent="0.25">
      <c r="A324">
        <v>337</v>
      </c>
      <c r="B324" t="s">
        <v>24</v>
      </c>
      <c r="C324">
        <v>6</v>
      </c>
      <c r="D324" t="s">
        <v>21</v>
      </c>
      <c r="E324" t="s">
        <v>25</v>
      </c>
      <c r="F324">
        <v>2002</v>
      </c>
      <c r="G324">
        <v>69</v>
      </c>
      <c r="H324" t="s">
        <v>26</v>
      </c>
      <c r="I324" t="s">
        <v>23</v>
      </c>
      <c r="J324" t="s">
        <v>42</v>
      </c>
      <c r="K324" t="s">
        <v>30</v>
      </c>
      <c r="L324" t="s">
        <v>36</v>
      </c>
      <c r="M324" t="s">
        <v>27</v>
      </c>
      <c r="N324" t="s">
        <v>27</v>
      </c>
      <c r="O324" t="s">
        <v>27</v>
      </c>
      <c r="P324" t="s">
        <v>23</v>
      </c>
      <c r="Q324" t="s">
        <v>23</v>
      </c>
      <c r="R324" t="s">
        <v>27</v>
      </c>
      <c r="S324" t="s">
        <v>23</v>
      </c>
      <c r="T324" t="s">
        <v>23</v>
      </c>
      <c r="U324" t="s">
        <v>22</v>
      </c>
      <c r="V324" t="s">
        <v>22</v>
      </c>
      <c r="W324" t="s">
        <v>22</v>
      </c>
      <c r="X324" t="s">
        <v>22</v>
      </c>
      <c r="Y324" t="s">
        <v>22</v>
      </c>
      <c r="Z324" t="s">
        <v>22</v>
      </c>
      <c r="AA324" t="s">
        <v>22</v>
      </c>
      <c r="AB324" t="s">
        <v>32</v>
      </c>
      <c r="AC324" t="s">
        <v>41</v>
      </c>
      <c r="AD324" t="s">
        <v>34</v>
      </c>
      <c r="AE324" t="s">
        <v>27</v>
      </c>
      <c r="AF324" t="s">
        <v>27</v>
      </c>
      <c r="AG324" t="s">
        <v>64</v>
      </c>
      <c r="AH324" t="s">
        <v>23</v>
      </c>
      <c r="AI324" t="s">
        <v>232</v>
      </c>
      <c r="AJ324" t="s">
        <v>27</v>
      </c>
      <c r="AK324" t="s">
        <v>784</v>
      </c>
    </row>
    <row r="325" spans="1:37" x14ac:dyDescent="0.25">
      <c r="A325">
        <v>338</v>
      </c>
      <c r="B325" t="s">
        <v>24</v>
      </c>
      <c r="C325">
        <v>6</v>
      </c>
      <c r="D325" t="s">
        <v>21</v>
      </c>
      <c r="E325" t="s">
        <v>40</v>
      </c>
      <c r="F325">
        <v>2000</v>
      </c>
      <c r="G325">
        <v>69</v>
      </c>
      <c r="H325" t="s">
        <v>70</v>
      </c>
      <c r="I325" t="s">
        <v>23</v>
      </c>
      <c r="J325" t="s">
        <v>63</v>
      </c>
      <c r="K325" t="s">
        <v>30</v>
      </c>
      <c r="L325" t="s">
        <v>31</v>
      </c>
      <c r="M325" t="s">
        <v>27</v>
      </c>
      <c r="N325" t="s">
        <v>23</v>
      </c>
      <c r="O325" t="s">
        <v>23</v>
      </c>
      <c r="P325" t="s">
        <v>23</v>
      </c>
      <c r="Q325" t="s">
        <v>23</v>
      </c>
      <c r="R325" t="s">
        <v>27</v>
      </c>
      <c r="S325" t="s">
        <v>23</v>
      </c>
      <c r="T325" t="s">
        <v>23</v>
      </c>
      <c r="U325" t="s">
        <v>22</v>
      </c>
      <c r="V325" t="s">
        <v>22</v>
      </c>
      <c r="W325" t="s">
        <v>22</v>
      </c>
      <c r="X325" t="s">
        <v>22</v>
      </c>
      <c r="Y325" t="s">
        <v>22</v>
      </c>
      <c r="Z325" t="s">
        <v>22</v>
      </c>
      <c r="AA325" t="s">
        <v>22</v>
      </c>
      <c r="AB325" t="s">
        <v>60</v>
      </c>
      <c r="AC325" t="s">
        <v>41</v>
      </c>
      <c r="AD325" t="s">
        <v>34</v>
      </c>
      <c r="AE325" t="s">
        <v>23</v>
      </c>
      <c r="AF325" t="s">
        <v>27</v>
      </c>
      <c r="AG325" t="s">
        <v>35</v>
      </c>
      <c r="AH325" t="s">
        <v>27</v>
      </c>
      <c r="AI325" t="s">
        <v>221</v>
      </c>
      <c r="AJ325" t="s">
        <v>38</v>
      </c>
      <c r="AK325" t="s">
        <v>773</v>
      </c>
    </row>
    <row r="326" spans="1:37" x14ac:dyDescent="0.25">
      <c r="A326">
        <v>339</v>
      </c>
      <c r="B326" t="s">
        <v>24</v>
      </c>
      <c r="C326">
        <v>6</v>
      </c>
      <c r="D326" t="s">
        <v>21</v>
      </c>
      <c r="E326" t="s">
        <v>40</v>
      </c>
      <c r="F326">
        <v>2002</v>
      </c>
      <c r="G326">
        <v>69</v>
      </c>
      <c r="H326" t="s">
        <v>26</v>
      </c>
      <c r="I326" t="s">
        <v>23</v>
      </c>
      <c r="J326" t="s">
        <v>29</v>
      </c>
      <c r="K326" t="s">
        <v>113</v>
      </c>
      <c r="L326" t="s">
        <v>31</v>
      </c>
      <c r="M326" t="s">
        <v>27</v>
      </c>
      <c r="N326" t="s">
        <v>27</v>
      </c>
      <c r="O326" t="s">
        <v>23</v>
      </c>
      <c r="P326" t="s">
        <v>23</v>
      </c>
      <c r="Q326" t="s">
        <v>23</v>
      </c>
      <c r="R326" t="s">
        <v>27</v>
      </c>
      <c r="S326" t="s">
        <v>23</v>
      </c>
      <c r="T326" t="s">
        <v>23</v>
      </c>
      <c r="U326" t="s">
        <v>22</v>
      </c>
      <c r="V326" t="s">
        <v>22</v>
      </c>
      <c r="W326" t="s">
        <v>22</v>
      </c>
      <c r="X326" t="s">
        <v>22</v>
      </c>
      <c r="Y326" t="s">
        <v>22</v>
      </c>
      <c r="Z326" t="s">
        <v>22</v>
      </c>
      <c r="AA326" t="s">
        <v>22</v>
      </c>
      <c r="AB326" t="s">
        <v>32</v>
      </c>
      <c r="AC326" t="s">
        <v>33</v>
      </c>
      <c r="AD326" t="s">
        <v>43</v>
      </c>
      <c r="AE326" t="s">
        <v>27</v>
      </c>
      <c r="AF326" t="s">
        <v>27</v>
      </c>
      <c r="AG326" t="s">
        <v>35</v>
      </c>
      <c r="AH326" t="s">
        <v>27</v>
      </c>
      <c r="AI326" t="s">
        <v>766</v>
      </c>
      <c r="AJ326" t="s">
        <v>23</v>
      </c>
      <c r="AK326" t="s">
        <v>232</v>
      </c>
    </row>
    <row r="327" spans="1:37" x14ac:dyDescent="0.25">
      <c r="A327">
        <v>340</v>
      </c>
      <c r="B327" t="s">
        <v>24</v>
      </c>
      <c r="C327">
        <v>6</v>
      </c>
      <c r="D327" t="s">
        <v>21</v>
      </c>
      <c r="E327" t="s">
        <v>25</v>
      </c>
      <c r="F327">
        <v>2001</v>
      </c>
      <c r="G327">
        <v>69</v>
      </c>
      <c r="H327" t="s">
        <v>26</v>
      </c>
      <c r="I327" t="s">
        <v>23</v>
      </c>
      <c r="J327" t="s">
        <v>29</v>
      </c>
      <c r="K327" t="s">
        <v>30</v>
      </c>
      <c r="L327" t="s">
        <v>28</v>
      </c>
      <c r="M327" t="s">
        <v>27</v>
      </c>
      <c r="N327" t="s">
        <v>27</v>
      </c>
      <c r="O327" t="s">
        <v>27</v>
      </c>
      <c r="P327" t="s">
        <v>23</v>
      </c>
      <c r="Q327" t="s">
        <v>23</v>
      </c>
      <c r="R327" t="s">
        <v>27</v>
      </c>
      <c r="S327" t="s">
        <v>23</v>
      </c>
      <c r="T327" t="s">
        <v>23</v>
      </c>
      <c r="U327" t="s">
        <v>22</v>
      </c>
      <c r="V327" t="s">
        <v>22</v>
      </c>
      <c r="W327" t="s">
        <v>22</v>
      </c>
      <c r="X327" t="s">
        <v>22</v>
      </c>
      <c r="Y327" t="s">
        <v>22</v>
      </c>
      <c r="Z327" t="s">
        <v>22</v>
      </c>
      <c r="AA327" t="s">
        <v>22</v>
      </c>
      <c r="AB327" t="s">
        <v>32</v>
      </c>
      <c r="AC327" t="s">
        <v>33</v>
      </c>
      <c r="AD327" t="s">
        <v>83</v>
      </c>
      <c r="AE327" t="s">
        <v>27</v>
      </c>
      <c r="AF327" t="s">
        <v>27</v>
      </c>
      <c r="AG327" t="s">
        <v>64</v>
      </c>
      <c r="AH327" t="s">
        <v>27</v>
      </c>
      <c r="AI327" t="s">
        <v>232</v>
      </c>
      <c r="AJ327" t="s">
        <v>38</v>
      </c>
      <c r="AK327" t="s">
        <v>764</v>
      </c>
    </row>
    <row r="328" spans="1:37" x14ac:dyDescent="0.25">
      <c r="A328">
        <v>341</v>
      </c>
      <c r="B328" t="s">
        <v>24</v>
      </c>
      <c r="C328">
        <v>6</v>
      </c>
      <c r="D328" t="s">
        <v>21</v>
      </c>
      <c r="E328" t="s">
        <v>25</v>
      </c>
      <c r="F328">
        <v>2002</v>
      </c>
      <c r="G328">
        <v>69</v>
      </c>
      <c r="H328" t="s">
        <v>26</v>
      </c>
      <c r="I328" t="s">
        <v>23</v>
      </c>
      <c r="J328" t="s">
        <v>63</v>
      </c>
      <c r="K328" t="s">
        <v>30</v>
      </c>
      <c r="L328" t="s">
        <v>28</v>
      </c>
      <c r="M328" t="s">
        <v>27</v>
      </c>
      <c r="N328" t="s">
        <v>23</v>
      </c>
      <c r="O328" t="s">
        <v>23</v>
      </c>
      <c r="P328" t="s">
        <v>23</v>
      </c>
      <c r="Q328" t="s">
        <v>23</v>
      </c>
      <c r="R328" t="s">
        <v>27</v>
      </c>
      <c r="S328" t="s">
        <v>23</v>
      </c>
      <c r="T328" t="s">
        <v>23</v>
      </c>
      <c r="U328" t="s">
        <v>22</v>
      </c>
      <c r="V328" t="s">
        <v>22</v>
      </c>
      <c r="W328" t="s">
        <v>22</v>
      </c>
      <c r="X328" t="s">
        <v>22</v>
      </c>
      <c r="Y328" t="s">
        <v>22</v>
      </c>
      <c r="Z328" t="s">
        <v>22</v>
      </c>
      <c r="AA328" t="s">
        <v>22</v>
      </c>
      <c r="AB328" t="s">
        <v>32</v>
      </c>
      <c r="AC328" t="s">
        <v>41</v>
      </c>
      <c r="AD328" t="s">
        <v>43</v>
      </c>
      <c r="AE328" t="s">
        <v>27</v>
      </c>
      <c r="AF328" t="s">
        <v>27</v>
      </c>
      <c r="AG328" t="s">
        <v>74</v>
      </c>
      <c r="AH328" t="s">
        <v>27</v>
      </c>
      <c r="AI328" t="s">
        <v>174</v>
      </c>
      <c r="AJ328" t="s">
        <v>23</v>
      </c>
      <c r="AK328" t="s">
        <v>770</v>
      </c>
    </row>
    <row r="329" spans="1:37" x14ac:dyDescent="0.25">
      <c r="A329">
        <v>342</v>
      </c>
      <c r="B329" t="s">
        <v>24</v>
      </c>
      <c r="C329">
        <v>6</v>
      </c>
      <c r="D329" t="s">
        <v>21</v>
      </c>
      <c r="E329" t="s">
        <v>40</v>
      </c>
      <c r="F329">
        <v>2001</v>
      </c>
      <c r="G329">
        <v>77</v>
      </c>
      <c r="H329" t="s">
        <v>26</v>
      </c>
      <c r="I329" t="s">
        <v>23</v>
      </c>
      <c r="J329" t="s">
        <v>50</v>
      </c>
      <c r="K329" t="s">
        <v>67</v>
      </c>
      <c r="L329" t="s">
        <v>28</v>
      </c>
      <c r="M329" t="s">
        <v>27</v>
      </c>
      <c r="N329" t="s">
        <v>23</v>
      </c>
      <c r="O329" t="s">
        <v>23</v>
      </c>
      <c r="P329" t="s">
        <v>23</v>
      </c>
      <c r="Q329" t="s">
        <v>23</v>
      </c>
      <c r="R329" t="s">
        <v>23</v>
      </c>
      <c r="S329" t="s">
        <v>23</v>
      </c>
      <c r="T329" t="s">
        <v>23</v>
      </c>
      <c r="U329" t="s">
        <v>22</v>
      </c>
      <c r="V329" t="s">
        <v>22</v>
      </c>
      <c r="W329" t="s">
        <v>22</v>
      </c>
      <c r="X329" t="s">
        <v>22</v>
      </c>
      <c r="Y329" t="s">
        <v>22</v>
      </c>
      <c r="Z329" t="s">
        <v>22</v>
      </c>
      <c r="AA329" t="s">
        <v>22</v>
      </c>
      <c r="AB329" t="s">
        <v>60</v>
      </c>
      <c r="AC329" t="s">
        <v>33</v>
      </c>
      <c r="AD329" t="s">
        <v>43</v>
      </c>
      <c r="AE329" t="s">
        <v>27</v>
      </c>
      <c r="AF329" t="s">
        <v>27</v>
      </c>
      <c r="AG329" t="s">
        <v>35</v>
      </c>
      <c r="AH329" t="s">
        <v>23</v>
      </c>
      <c r="AI329" t="s">
        <v>174</v>
      </c>
      <c r="AJ329" t="s">
        <v>23</v>
      </c>
      <c r="AK329" t="s">
        <v>336</v>
      </c>
    </row>
    <row r="330" spans="1:37" x14ac:dyDescent="0.25">
      <c r="A330">
        <v>343</v>
      </c>
      <c r="B330" t="s">
        <v>24</v>
      </c>
      <c r="C330">
        <v>6</v>
      </c>
      <c r="D330" t="s">
        <v>21</v>
      </c>
      <c r="E330" t="s">
        <v>40</v>
      </c>
      <c r="F330">
        <v>2001</v>
      </c>
      <c r="G330">
        <v>69</v>
      </c>
      <c r="H330" t="s">
        <v>26</v>
      </c>
      <c r="I330" t="s">
        <v>23</v>
      </c>
      <c r="J330" t="s">
        <v>63</v>
      </c>
      <c r="K330" t="s">
        <v>30</v>
      </c>
      <c r="L330" t="s">
        <v>31</v>
      </c>
      <c r="M330" t="s">
        <v>27</v>
      </c>
      <c r="N330" t="s">
        <v>23</v>
      </c>
      <c r="O330" t="s">
        <v>23</v>
      </c>
      <c r="P330" t="s">
        <v>23</v>
      </c>
      <c r="Q330" t="s">
        <v>23</v>
      </c>
      <c r="R330" t="s">
        <v>27</v>
      </c>
      <c r="S330" t="s">
        <v>23</v>
      </c>
      <c r="T330" t="s">
        <v>23</v>
      </c>
      <c r="U330" t="s">
        <v>22</v>
      </c>
      <c r="V330" t="s">
        <v>22</v>
      </c>
      <c r="W330" t="s">
        <v>22</v>
      </c>
      <c r="X330" t="s">
        <v>22</v>
      </c>
      <c r="Y330" t="s">
        <v>22</v>
      </c>
      <c r="Z330" t="s">
        <v>22</v>
      </c>
      <c r="AA330" t="s">
        <v>22</v>
      </c>
      <c r="AB330" t="s">
        <v>47</v>
      </c>
      <c r="AC330" t="s">
        <v>71</v>
      </c>
      <c r="AD330" t="s">
        <v>83</v>
      </c>
      <c r="AE330" t="s">
        <v>27</v>
      </c>
      <c r="AF330" t="s">
        <v>23</v>
      </c>
      <c r="AG330" t="s">
        <v>64</v>
      </c>
      <c r="AH330" t="s">
        <v>27</v>
      </c>
      <c r="AI330" t="s">
        <v>232</v>
      </c>
      <c r="AJ330" t="s">
        <v>27</v>
      </c>
      <c r="AK330" t="s">
        <v>232</v>
      </c>
    </row>
    <row r="331" spans="1:37" x14ac:dyDescent="0.25">
      <c r="A331">
        <v>344</v>
      </c>
      <c r="B331" t="s">
        <v>24</v>
      </c>
      <c r="C331">
        <v>6</v>
      </c>
      <c r="D331" t="s">
        <v>21</v>
      </c>
      <c r="E331" t="s">
        <v>40</v>
      </c>
      <c r="F331">
        <v>2001</v>
      </c>
      <c r="G331">
        <v>69</v>
      </c>
      <c r="H331" t="s">
        <v>26</v>
      </c>
      <c r="I331" t="s">
        <v>23</v>
      </c>
      <c r="J331" t="s">
        <v>63</v>
      </c>
      <c r="K331" t="s">
        <v>30</v>
      </c>
      <c r="L331" t="s">
        <v>31</v>
      </c>
      <c r="M331" t="s">
        <v>27</v>
      </c>
      <c r="N331" t="s">
        <v>27</v>
      </c>
      <c r="O331" t="s">
        <v>27</v>
      </c>
      <c r="P331" t="s">
        <v>23</v>
      </c>
      <c r="Q331" t="s">
        <v>23</v>
      </c>
      <c r="R331" t="s">
        <v>27</v>
      </c>
      <c r="S331" t="s">
        <v>23</v>
      </c>
      <c r="T331" t="s">
        <v>27</v>
      </c>
      <c r="U331" t="s">
        <v>27</v>
      </c>
      <c r="V331" t="s">
        <v>27</v>
      </c>
      <c r="W331" t="s">
        <v>23</v>
      </c>
      <c r="X331" t="s">
        <v>23</v>
      </c>
      <c r="Y331" t="s">
        <v>23</v>
      </c>
      <c r="Z331" t="s">
        <v>23</v>
      </c>
      <c r="AA331" t="s">
        <v>23</v>
      </c>
      <c r="AB331" t="s">
        <v>32</v>
      </c>
      <c r="AC331" t="s">
        <v>71</v>
      </c>
      <c r="AD331" t="s">
        <v>34</v>
      </c>
      <c r="AE331" t="s">
        <v>27</v>
      </c>
      <c r="AF331" t="s">
        <v>27</v>
      </c>
      <c r="AG331" t="s">
        <v>74</v>
      </c>
      <c r="AH331" t="s">
        <v>27</v>
      </c>
      <c r="AI331" t="s">
        <v>735</v>
      </c>
      <c r="AJ331" t="s">
        <v>27</v>
      </c>
      <c r="AK331" t="s">
        <v>336</v>
      </c>
    </row>
    <row r="332" spans="1:37" x14ac:dyDescent="0.25">
      <c r="A332">
        <v>345</v>
      </c>
      <c r="B332" t="s">
        <v>24</v>
      </c>
      <c r="C332">
        <v>6</v>
      </c>
      <c r="D332" t="s">
        <v>21</v>
      </c>
      <c r="E332" t="s">
        <v>25</v>
      </c>
      <c r="F332">
        <v>18072000</v>
      </c>
      <c r="G332">
        <v>38</v>
      </c>
      <c r="H332" t="s">
        <v>26</v>
      </c>
      <c r="I332" t="s">
        <v>23</v>
      </c>
      <c r="J332" t="s">
        <v>50</v>
      </c>
      <c r="K332" t="s">
        <v>30</v>
      </c>
      <c r="L332" t="s">
        <v>31</v>
      </c>
      <c r="M332" t="s">
        <v>27</v>
      </c>
      <c r="N332" t="s">
        <v>27</v>
      </c>
      <c r="O332" t="s">
        <v>23</v>
      </c>
      <c r="P332" t="s">
        <v>23</v>
      </c>
      <c r="Q332" t="s">
        <v>23</v>
      </c>
      <c r="R332" t="s">
        <v>27</v>
      </c>
      <c r="S332" t="s">
        <v>23</v>
      </c>
      <c r="T332" t="s">
        <v>23</v>
      </c>
      <c r="U332" t="s">
        <v>22</v>
      </c>
      <c r="V332" t="s">
        <v>22</v>
      </c>
      <c r="W332" t="s">
        <v>22</v>
      </c>
      <c r="X332" t="s">
        <v>22</v>
      </c>
      <c r="Y332" t="s">
        <v>22</v>
      </c>
      <c r="Z332" t="s">
        <v>22</v>
      </c>
      <c r="AA332" t="s">
        <v>22</v>
      </c>
      <c r="AB332" t="s">
        <v>47</v>
      </c>
      <c r="AC332" t="s">
        <v>41</v>
      </c>
      <c r="AD332" t="s">
        <v>43</v>
      </c>
      <c r="AE332" t="s">
        <v>27</v>
      </c>
      <c r="AF332" t="s">
        <v>27</v>
      </c>
      <c r="AG332" t="s">
        <v>57</v>
      </c>
      <c r="AH332" t="s">
        <v>23</v>
      </c>
      <c r="AI332" t="s">
        <v>221</v>
      </c>
      <c r="AJ332" t="s">
        <v>23</v>
      </c>
      <c r="AK332" t="s">
        <v>336</v>
      </c>
    </row>
    <row r="333" spans="1:37" x14ac:dyDescent="0.25">
      <c r="A333">
        <v>346</v>
      </c>
      <c r="B333" t="s">
        <v>24</v>
      </c>
      <c r="C333">
        <v>6</v>
      </c>
      <c r="D333" t="s">
        <v>21</v>
      </c>
      <c r="E333" t="s">
        <v>25</v>
      </c>
      <c r="F333">
        <v>2003</v>
      </c>
      <c r="G333">
        <v>69</v>
      </c>
      <c r="H333" t="s">
        <v>26</v>
      </c>
      <c r="I333" t="s">
        <v>23</v>
      </c>
      <c r="J333" t="s">
        <v>63</v>
      </c>
      <c r="K333" t="s">
        <v>30</v>
      </c>
      <c r="L333" t="s">
        <v>31</v>
      </c>
      <c r="M333" t="s">
        <v>27</v>
      </c>
      <c r="N333" t="s">
        <v>27</v>
      </c>
      <c r="O333" t="s">
        <v>27</v>
      </c>
      <c r="P333" t="s">
        <v>27</v>
      </c>
      <c r="Q333" t="s">
        <v>23</v>
      </c>
      <c r="R333" t="s">
        <v>27</v>
      </c>
      <c r="S333" t="s">
        <v>23</v>
      </c>
      <c r="T333" t="s">
        <v>23</v>
      </c>
      <c r="U333" t="s">
        <v>22</v>
      </c>
      <c r="V333" t="s">
        <v>22</v>
      </c>
      <c r="W333" t="s">
        <v>22</v>
      </c>
      <c r="X333" t="s">
        <v>22</v>
      </c>
      <c r="Y333" t="s">
        <v>22</v>
      </c>
      <c r="Z333" t="s">
        <v>22</v>
      </c>
      <c r="AA333" t="s">
        <v>22</v>
      </c>
      <c r="AB333" t="s">
        <v>32</v>
      </c>
      <c r="AC333" t="s">
        <v>41</v>
      </c>
      <c r="AD333" t="s">
        <v>83</v>
      </c>
      <c r="AE333" t="s">
        <v>27</v>
      </c>
      <c r="AF333" t="s">
        <v>27</v>
      </c>
      <c r="AG333" t="s">
        <v>165</v>
      </c>
      <c r="AH333" t="s">
        <v>27</v>
      </c>
      <c r="AI333" t="s">
        <v>174</v>
      </c>
      <c r="AJ333" t="s">
        <v>27</v>
      </c>
      <c r="AK333" t="s">
        <v>779</v>
      </c>
    </row>
    <row r="334" spans="1:37" x14ac:dyDescent="0.25">
      <c r="A334">
        <v>347</v>
      </c>
      <c r="B334" t="s">
        <v>24</v>
      </c>
      <c r="C334">
        <v>6</v>
      </c>
      <c r="D334" t="s">
        <v>21</v>
      </c>
      <c r="E334" t="s">
        <v>25</v>
      </c>
      <c r="F334">
        <v>2001</v>
      </c>
      <c r="G334">
        <v>69</v>
      </c>
      <c r="H334" t="s">
        <v>54</v>
      </c>
      <c r="I334" t="s">
        <v>23</v>
      </c>
      <c r="J334" t="s">
        <v>63</v>
      </c>
      <c r="K334" t="s">
        <v>30</v>
      </c>
      <c r="L334" t="s">
        <v>31</v>
      </c>
      <c r="M334" t="s">
        <v>23</v>
      </c>
      <c r="N334" t="s">
        <v>27</v>
      </c>
      <c r="O334" t="s">
        <v>23</v>
      </c>
      <c r="P334" t="s">
        <v>23</v>
      </c>
      <c r="Q334" t="s">
        <v>23</v>
      </c>
      <c r="R334" t="s">
        <v>27</v>
      </c>
      <c r="S334" t="s">
        <v>23</v>
      </c>
      <c r="T334" t="s">
        <v>27</v>
      </c>
      <c r="U334" t="s">
        <v>27</v>
      </c>
      <c r="V334" t="s">
        <v>27</v>
      </c>
      <c r="W334" t="s">
        <v>23</v>
      </c>
      <c r="X334" t="s">
        <v>23</v>
      </c>
      <c r="Y334" t="s">
        <v>23</v>
      </c>
      <c r="Z334" t="s">
        <v>23</v>
      </c>
      <c r="AA334" t="s">
        <v>27</v>
      </c>
      <c r="AB334" t="s">
        <v>47</v>
      </c>
      <c r="AC334" t="s">
        <v>41</v>
      </c>
      <c r="AD334" t="s">
        <v>43</v>
      </c>
      <c r="AE334" t="s">
        <v>27</v>
      </c>
      <c r="AF334" t="s">
        <v>27</v>
      </c>
      <c r="AG334" t="s">
        <v>64</v>
      </c>
      <c r="AH334" t="s">
        <v>27</v>
      </c>
      <c r="AI334" t="s">
        <v>735</v>
      </c>
      <c r="AJ334" t="s">
        <v>27</v>
      </c>
      <c r="AK334" t="s">
        <v>232</v>
      </c>
    </row>
    <row r="335" spans="1:37" x14ac:dyDescent="0.25">
      <c r="A335">
        <v>348</v>
      </c>
      <c r="B335" t="s">
        <v>24</v>
      </c>
      <c r="C335">
        <v>6</v>
      </c>
      <c r="D335" t="s">
        <v>21</v>
      </c>
      <c r="E335" t="s">
        <v>40</v>
      </c>
      <c r="F335">
        <v>2000</v>
      </c>
      <c r="G335">
        <v>42</v>
      </c>
      <c r="H335" t="s">
        <v>54</v>
      </c>
      <c r="I335" t="s">
        <v>23</v>
      </c>
      <c r="J335" t="s">
        <v>63</v>
      </c>
      <c r="K335" t="s">
        <v>113</v>
      </c>
      <c r="L335" t="s">
        <v>31</v>
      </c>
      <c r="M335" t="s">
        <v>27</v>
      </c>
      <c r="N335" t="s">
        <v>27</v>
      </c>
      <c r="O335" t="s">
        <v>27</v>
      </c>
      <c r="P335" t="s">
        <v>23</v>
      </c>
      <c r="Q335" t="s">
        <v>23</v>
      </c>
      <c r="R335" t="s">
        <v>27</v>
      </c>
      <c r="S335" t="s">
        <v>23</v>
      </c>
      <c r="T335" t="s">
        <v>23</v>
      </c>
      <c r="U335" t="s">
        <v>22</v>
      </c>
      <c r="V335" t="s">
        <v>22</v>
      </c>
      <c r="W335" t="s">
        <v>22</v>
      </c>
      <c r="X335" t="s">
        <v>22</v>
      </c>
      <c r="Y335" t="s">
        <v>22</v>
      </c>
      <c r="Z335" t="s">
        <v>22</v>
      </c>
      <c r="AA335" t="s">
        <v>22</v>
      </c>
      <c r="AB335" t="s">
        <v>60</v>
      </c>
      <c r="AC335" t="s">
        <v>41</v>
      </c>
      <c r="AD335" t="s">
        <v>34</v>
      </c>
      <c r="AE335" t="s">
        <v>27</v>
      </c>
      <c r="AF335" t="s">
        <v>27</v>
      </c>
      <c r="AG335" t="s">
        <v>51</v>
      </c>
      <c r="AH335" t="s">
        <v>23</v>
      </c>
      <c r="AI335" t="s">
        <v>735</v>
      </c>
      <c r="AJ335" t="s">
        <v>23</v>
      </c>
      <c r="AK335" t="s">
        <v>778</v>
      </c>
    </row>
    <row r="336" spans="1:37" x14ac:dyDescent="0.25">
      <c r="A336">
        <v>349</v>
      </c>
      <c r="B336" t="s">
        <v>24</v>
      </c>
      <c r="C336">
        <v>6</v>
      </c>
      <c r="D336" t="s">
        <v>21</v>
      </c>
      <c r="E336" t="s">
        <v>25</v>
      </c>
      <c r="F336">
        <v>1998</v>
      </c>
      <c r="G336">
        <v>69</v>
      </c>
      <c r="H336" t="s">
        <v>26</v>
      </c>
      <c r="I336" t="s">
        <v>23</v>
      </c>
      <c r="J336" t="s">
        <v>50</v>
      </c>
      <c r="K336" t="s">
        <v>30</v>
      </c>
      <c r="L336" t="s">
        <v>28</v>
      </c>
      <c r="M336" t="s">
        <v>27</v>
      </c>
      <c r="N336" t="s">
        <v>27</v>
      </c>
      <c r="O336" t="s">
        <v>27</v>
      </c>
      <c r="P336" t="s">
        <v>23</v>
      </c>
      <c r="Q336" t="s">
        <v>23</v>
      </c>
      <c r="R336" t="s">
        <v>27</v>
      </c>
      <c r="S336" t="s">
        <v>27</v>
      </c>
      <c r="T336" t="s">
        <v>23</v>
      </c>
      <c r="U336" t="s">
        <v>22</v>
      </c>
      <c r="V336" t="s">
        <v>22</v>
      </c>
      <c r="W336" t="s">
        <v>22</v>
      </c>
      <c r="X336" t="s">
        <v>22</v>
      </c>
      <c r="Y336" t="s">
        <v>22</v>
      </c>
      <c r="Z336" t="s">
        <v>22</v>
      </c>
      <c r="AA336" t="s">
        <v>22</v>
      </c>
      <c r="AB336" t="s">
        <v>32</v>
      </c>
      <c r="AC336" t="s">
        <v>71</v>
      </c>
      <c r="AD336" t="s">
        <v>123</v>
      </c>
      <c r="AE336" t="s">
        <v>27</v>
      </c>
      <c r="AF336" t="s">
        <v>27</v>
      </c>
      <c r="AG336" t="s">
        <v>51</v>
      </c>
      <c r="AH336" t="s">
        <v>27</v>
      </c>
      <c r="AI336" t="s">
        <v>232</v>
      </c>
      <c r="AJ336" t="s">
        <v>27</v>
      </c>
      <c r="AK336" t="s">
        <v>777</v>
      </c>
    </row>
    <row r="337" spans="1:37" hidden="1" x14ac:dyDescent="0.25">
      <c r="A337">
        <v>350</v>
      </c>
      <c r="C337">
        <v>2</v>
      </c>
      <c r="D337" t="s">
        <v>21</v>
      </c>
      <c r="E337" t="s">
        <v>25</v>
      </c>
      <c r="F337">
        <v>1999</v>
      </c>
      <c r="G337">
        <v>69</v>
      </c>
      <c r="H337" t="s">
        <v>26</v>
      </c>
      <c r="I337" t="s">
        <v>23</v>
      </c>
      <c r="M337" t="s">
        <v>22</v>
      </c>
      <c r="N337" t="s">
        <v>22</v>
      </c>
      <c r="O337" t="s">
        <v>22</v>
      </c>
      <c r="P337" t="s">
        <v>22</v>
      </c>
      <c r="Q337" t="s">
        <v>22</v>
      </c>
      <c r="R337" t="s">
        <v>22</v>
      </c>
      <c r="S337" t="s">
        <v>22</v>
      </c>
      <c r="U337" t="s">
        <v>22</v>
      </c>
      <c r="V337" t="s">
        <v>22</v>
      </c>
      <c r="W337" t="s">
        <v>22</v>
      </c>
      <c r="X337" t="s">
        <v>22</v>
      </c>
      <c r="Y337" t="s">
        <v>22</v>
      </c>
      <c r="Z337" t="s">
        <v>22</v>
      </c>
      <c r="AA337" t="s">
        <v>22</v>
      </c>
    </row>
    <row r="338" spans="1:37" x14ac:dyDescent="0.25">
      <c r="A338">
        <v>351</v>
      </c>
      <c r="B338" t="s">
        <v>24</v>
      </c>
      <c r="C338">
        <v>6</v>
      </c>
      <c r="D338" t="s">
        <v>21</v>
      </c>
      <c r="E338" t="s">
        <v>40</v>
      </c>
      <c r="F338">
        <v>2001</v>
      </c>
      <c r="G338">
        <v>1</v>
      </c>
      <c r="H338" t="s">
        <v>26</v>
      </c>
      <c r="I338" t="s">
        <v>23</v>
      </c>
      <c r="J338" t="s">
        <v>63</v>
      </c>
      <c r="K338" t="s">
        <v>30</v>
      </c>
      <c r="L338" t="s">
        <v>31</v>
      </c>
      <c r="M338" t="s">
        <v>27</v>
      </c>
      <c r="N338" t="s">
        <v>27</v>
      </c>
      <c r="O338" t="s">
        <v>27</v>
      </c>
      <c r="P338" t="s">
        <v>23</v>
      </c>
      <c r="Q338" t="s">
        <v>23</v>
      </c>
      <c r="R338" t="s">
        <v>27</v>
      </c>
      <c r="S338" t="s">
        <v>23</v>
      </c>
      <c r="T338" t="s">
        <v>23</v>
      </c>
      <c r="U338" t="s">
        <v>22</v>
      </c>
      <c r="V338" t="s">
        <v>22</v>
      </c>
      <c r="W338" t="s">
        <v>22</v>
      </c>
      <c r="X338" t="s">
        <v>22</v>
      </c>
      <c r="Y338" t="s">
        <v>22</v>
      </c>
      <c r="Z338" t="s">
        <v>22</v>
      </c>
      <c r="AA338" t="s">
        <v>22</v>
      </c>
      <c r="AB338" t="s">
        <v>60</v>
      </c>
      <c r="AC338" t="s">
        <v>41</v>
      </c>
      <c r="AD338" t="s">
        <v>34</v>
      </c>
      <c r="AE338" t="s">
        <v>27</v>
      </c>
      <c r="AF338" t="s">
        <v>27</v>
      </c>
      <c r="AG338" t="s">
        <v>35</v>
      </c>
      <c r="AH338" t="s">
        <v>23</v>
      </c>
      <c r="AI338" t="s">
        <v>221</v>
      </c>
      <c r="AJ338" t="s">
        <v>23</v>
      </c>
      <c r="AK338" t="s">
        <v>778</v>
      </c>
    </row>
    <row r="339" spans="1:37" hidden="1" x14ac:dyDescent="0.25">
      <c r="A339">
        <v>352</v>
      </c>
      <c r="B339" t="s">
        <v>24</v>
      </c>
      <c r="C339">
        <v>6</v>
      </c>
      <c r="D339" t="s">
        <v>21</v>
      </c>
      <c r="E339" t="s">
        <v>25</v>
      </c>
      <c r="F339">
        <v>2001</v>
      </c>
      <c r="G339">
        <v>11</v>
      </c>
      <c r="H339" t="s">
        <v>26</v>
      </c>
      <c r="I339" t="s">
        <v>23</v>
      </c>
      <c r="J339" t="s">
        <v>50</v>
      </c>
      <c r="K339" t="s">
        <v>67</v>
      </c>
      <c r="L339" t="s">
        <v>36</v>
      </c>
      <c r="M339" t="s">
        <v>27</v>
      </c>
      <c r="N339" t="s">
        <v>23</v>
      </c>
      <c r="O339" t="s">
        <v>23</v>
      </c>
      <c r="P339" t="s">
        <v>23</v>
      </c>
      <c r="Q339" t="s">
        <v>23</v>
      </c>
      <c r="R339" t="s">
        <v>23</v>
      </c>
      <c r="S339" t="s">
        <v>23</v>
      </c>
      <c r="T339" t="s">
        <v>23</v>
      </c>
      <c r="U339" t="s">
        <v>22</v>
      </c>
      <c r="V339" t="s">
        <v>22</v>
      </c>
      <c r="W339" t="s">
        <v>22</v>
      </c>
      <c r="X339" t="s">
        <v>22</v>
      </c>
      <c r="Y339" t="s">
        <v>22</v>
      </c>
      <c r="Z339" t="s">
        <v>22</v>
      </c>
      <c r="AA339" t="s">
        <v>22</v>
      </c>
      <c r="AB339" t="s">
        <v>47</v>
      </c>
      <c r="AC339" t="s">
        <v>33</v>
      </c>
      <c r="AD339" t="s">
        <v>43</v>
      </c>
      <c r="AE339" t="s">
        <v>27</v>
      </c>
      <c r="AF339" t="s">
        <v>27</v>
      </c>
      <c r="AG339" t="s">
        <v>35</v>
      </c>
      <c r="AH339" t="s">
        <v>27</v>
      </c>
      <c r="AJ339" t="s">
        <v>27</v>
      </c>
      <c r="AK339" t="s">
        <v>434</v>
      </c>
    </row>
    <row r="340" spans="1:37" x14ac:dyDescent="0.25">
      <c r="A340">
        <v>353</v>
      </c>
      <c r="B340" t="s">
        <v>24</v>
      </c>
      <c r="C340">
        <v>6</v>
      </c>
      <c r="D340" t="s">
        <v>21</v>
      </c>
      <c r="E340" t="s">
        <v>25</v>
      </c>
      <c r="F340">
        <v>2002</v>
      </c>
      <c r="G340">
        <v>11</v>
      </c>
      <c r="H340" t="s">
        <v>26</v>
      </c>
      <c r="I340" t="s">
        <v>23</v>
      </c>
      <c r="J340" t="s">
        <v>63</v>
      </c>
      <c r="K340" t="s">
        <v>30</v>
      </c>
      <c r="L340" t="s">
        <v>31</v>
      </c>
      <c r="M340" t="s">
        <v>27</v>
      </c>
      <c r="N340" t="s">
        <v>27</v>
      </c>
      <c r="O340" t="s">
        <v>27</v>
      </c>
      <c r="P340" t="s">
        <v>23</v>
      </c>
      <c r="Q340" t="s">
        <v>23</v>
      </c>
      <c r="R340" t="s">
        <v>27</v>
      </c>
      <c r="S340" t="s">
        <v>23</v>
      </c>
      <c r="T340" t="s">
        <v>27</v>
      </c>
      <c r="U340" t="s">
        <v>27</v>
      </c>
      <c r="V340" t="s">
        <v>27</v>
      </c>
      <c r="W340" t="s">
        <v>23</v>
      </c>
      <c r="X340" t="s">
        <v>23</v>
      </c>
      <c r="Y340" t="s">
        <v>23</v>
      </c>
      <c r="Z340" t="s">
        <v>27</v>
      </c>
      <c r="AA340" t="s">
        <v>23</v>
      </c>
      <c r="AB340" t="s">
        <v>47</v>
      </c>
      <c r="AC340" t="s">
        <v>33</v>
      </c>
      <c r="AD340" t="s">
        <v>43</v>
      </c>
      <c r="AE340" t="s">
        <v>27</v>
      </c>
      <c r="AF340" t="s">
        <v>23</v>
      </c>
      <c r="AG340" t="s">
        <v>35</v>
      </c>
      <c r="AH340" t="s">
        <v>23</v>
      </c>
      <c r="AI340" t="s">
        <v>221</v>
      </c>
      <c r="AJ340" t="s">
        <v>23</v>
      </c>
      <c r="AK340" t="s">
        <v>770</v>
      </c>
    </row>
    <row r="341" spans="1:37" x14ac:dyDescent="0.25">
      <c r="A341">
        <v>354</v>
      </c>
      <c r="B341" t="s">
        <v>24</v>
      </c>
      <c r="C341">
        <v>6</v>
      </c>
      <c r="D341" t="s">
        <v>21</v>
      </c>
      <c r="E341" t="s">
        <v>25</v>
      </c>
      <c r="F341">
        <v>2003</v>
      </c>
      <c r="G341">
        <v>38</v>
      </c>
      <c r="H341" t="s">
        <v>54</v>
      </c>
      <c r="I341" t="s">
        <v>23</v>
      </c>
      <c r="J341" t="s">
        <v>63</v>
      </c>
      <c r="K341" t="s">
        <v>30</v>
      </c>
      <c r="L341" t="s">
        <v>28</v>
      </c>
      <c r="M341" t="s">
        <v>27</v>
      </c>
      <c r="N341" t="s">
        <v>23</v>
      </c>
      <c r="O341" t="s">
        <v>27</v>
      </c>
      <c r="P341" t="s">
        <v>23</v>
      </c>
      <c r="Q341" t="s">
        <v>23</v>
      </c>
      <c r="R341" t="s">
        <v>27</v>
      </c>
      <c r="S341" t="s">
        <v>23</v>
      </c>
      <c r="T341" t="s">
        <v>27</v>
      </c>
      <c r="U341" t="s">
        <v>23</v>
      </c>
      <c r="V341" t="s">
        <v>27</v>
      </c>
      <c r="W341" t="s">
        <v>23</v>
      </c>
      <c r="X341" t="s">
        <v>23</v>
      </c>
      <c r="Y341" t="s">
        <v>23</v>
      </c>
      <c r="Z341" t="s">
        <v>27</v>
      </c>
      <c r="AA341" t="s">
        <v>23</v>
      </c>
      <c r="AB341" t="s">
        <v>47</v>
      </c>
      <c r="AC341" t="s">
        <v>33</v>
      </c>
      <c r="AD341" t="s">
        <v>83</v>
      </c>
      <c r="AE341" t="s">
        <v>27</v>
      </c>
      <c r="AF341" t="s">
        <v>23</v>
      </c>
      <c r="AG341" t="s">
        <v>51</v>
      </c>
      <c r="AH341" t="s">
        <v>27</v>
      </c>
      <c r="AI341" t="s">
        <v>232</v>
      </c>
      <c r="AJ341" t="s">
        <v>27</v>
      </c>
      <c r="AK341" t="s">
        <v>774</v>
      </c>
    </row>
    <row r="342" spans="1:37" x14ac:dyDescent="0.25">
      <c r="A342">
        <v>355</v>
      </c>
      <c r="B342" t="s">
        <v>24</v>
      </c>
      <c r="C342">
        <v>6</v>
      </c>
      <c r="D342" t="s">
        <v>21</v>
      </c>
      <c r="E342" t="s">
        <v>25</v>
      </c>
      <c r="F342">
        <v>2001</v>
      </c>
      <c r="G342">
        <v>69</v>
      </c>
      <c r="H342" t="s">
        <v>26</v>
      </c>
      <c r="I342" t="s">
        <v>23</v>
      </c>
      <c r="J342" t="s">
        <v>42</v>
      </c>
      <c r="K342" t="s">
        <v>113</v>
      </c>
      <c r="L342" t="s">
        <v>31</v>
      </c>
      <c r="M342" t="s">
        <v>27</v>
      </c>
      <c r="N342" t="s">
        <v>23</v>
      </c>
      <c r="O342" t="s">
        <v>27</v>
      </c>
      <c r="P342" t="s">
        <v>23</v>
      </c>
      <c r="Q342" t="s">
        <v>23</v>
      </c>
      <c r="R342" t="s">
        <v>27</v>
      </c>
      <c r="S342" t="s">
        <v>23</v>
      </c>
      <c r="T342" t="s">
        <v>27</v>
      </c>
      <c r="U342" t="s">
        <v>23</v>
      </c>
      <c r="V342" t="s">
        <v>27</v>
      </c>
      <c r="W342" t="s">
        <v>23</v>
      </c>
      <c r="X342" t="s">
        <v>23</v>
      </c>
      <c r="Y342" t="s">
        <v>23</v>
      </c>
      <c r="Z342" t="s">
        <v>27</v>
      </c>
      <c r="AA342" t="s">
        <v>23</v>
      </c>
      <c r="AB342" t="s">
        <v>32</v>
      </c>
      <c r="AC342" t="s">
        <v>71</v>
      </c>
      <c r="AD342" t="s">
        <v>43</v>
      </c>
      <c r="AE342" t="s">
        <v>27</v>
      </c>
      <c r="AF342" t="s">
        <v>27</v>
      </c>
      <c r="AG342" t="s">
        <v>51</v>
      </c>
      <c r="AH342" t="s">
        <v>27</v>
      </c>
      <c r="AI342" t="s">
        <v>735</v>
      </c>
      <c r="AJ342" t="s">
        <v>27</v>
      </c>
      <c r="AK342" t="s">
        <v>778</v>
      </c>
    </row>
    <row r="343" spans="1:37" x14ac:dyDescent="0.25">
      <c r="A343">
        <v>356</v>
      </c>
      <c r="B343" t="s">
        <v>24</v>
      </c>
      <c r="C343">
        <v>6</v>
      </c>
      <c r="D343" t="s">
        <v>21</v>
      </c>
      <c r="E343" t="s">
        <v>25</v>
      </c>
      <c r="F343">
        <v>2002</v>
      </c>
      <c r="G343">
        <v>11</v>
      </c>
      <c r="H343" t="s">
        <v>26</v>
      </c>
      <c r="I343" t="s">
        <v>23</v>
      </c>
      <c r="J343" t="s">
        <v>29</v>
      </c>
      <c r="K343" t="s">
        <v>30</v>
      </c>
      <c r="L343" t="s">
        <v>36</v>
      </c>
      <c r="M343" t="s">
        <v>27</v>
      </c>
      <c r="N343" t="s">
        <v>23</v>
      </c>
      <c r="O343" t="s">
        <v>23</v>
      </c>
      <c r="P343" t="s">
        <v>23</v>
      </c>
      <c r="Q343" t="s">
        <v>23</v>
      </c>
      <c r="R343" t="s">
        <v>27</v>
      </c>
      <c r="S343" t="s">
        <v>23</v>
      </c>
      <c r="T343" t="s">
        <v>23</v>
      </c>
      <c r="U343" t="s">
        <v>22</v>
      </c>
      <c r="V343" t="s">
        <v>22</v>
      </c>
      <c r="W343" t="s">
        <v>22</v>
      </c>
      <c r="X343" t="s">
        <v>22</v>
      </c>
      <c r="Y343" t="s">
        <v>22</v>
      </c>
      <c r="Z343" t="s">
        <v>22</v>
      </c>
      <c r="AA343" t="s">
        <v>22</v>
      </c>
      <c r="AB343" t="s">
        <v>32</v>
      </c>
      <c r="AC343" t="s">
        <v>41</v>
      </c>
      <c r="AD343" t="s">
        <v>34</v>
      </c>
      <c r="AE343" t="s">
        <v>23</v>
      </c>
      <c r="AF343" t="s">
        <v>23</v>
      </c>
      <c r="AG343" t="s">
        <v>74</v>
      </c>
      <c r="AH343" t="s">
        <v>23</v>
      </c>
      <c r="AI343" t="s">
        <v>726</v>
      </c>
      <c r="AJ343" t="s">
        <v>23</v>
      </c>
      <c r="AK343" t="s">
        <v>770</v>
      </c>
    </row>
    <row r="344" spans="1:37" hidden="1" x14ac:dyDescent="0.25">
      <c r="A344">
        <v>357</v>
      </c>
      <c r="D344" t="s">
        <v>21</v>
      </c>
      <c r="I344" t="s">
        <v>22</v>
      </c>
      <c r="M344" t="s">
        <v>22</v>
      </c>
      <c r="N344" t="s">
        <v>22</v>
      </c>
      <c r="O344" t="s">
        <v>22</v>
      </c>
      <c r="P344" t="s">
        <v>22</v>
      </c>
      <c r="Q344" t="s">
        <v>22</v>
      </c>
      <c r="R344" t="s">
        <v>22</v>
      </c>
      <c r="S344" t="s">
        <v>22</v>
      </c>
      <c r="U344" t="s">
        <v>22</v>
      </c>
      <c r="V344" t="s">
        <v>22</v>
      </c>
      <c r="W344" t="s">
        <v>22</v>
      </c>
      <c r="X344" t="s">
        <v>22</v>
      </c>
      <c r="Y344" t="s">
        <v>22</v>
      </c>
      <c r="Z344" t="s">
        <v>22</v>
      </c>
      <c r="AA344" t="s">
        <v>22</v>
      </c>
    </row>
    <row r="345" spans="1:37" x14ac:dyDescent="0.25">
      <c r="A345">
        <v>358</v>
      </c>
      <c r="B345" t="s">
        <v>24</v>
      </c>
      <c r="C345">
        <v>6</v>
      </c>
      <c r="D345" t="s">
        <v>21</v>
      </c>
      <c r="E345" t="s">
        <v>40</v>
      </c>
      <c r="F345">
        <v>2002</v>
      </c>
      <c r="G345">
        <v>69500</v>
      </c>
      <c r="H345" t="s">
        <v>54</v>
      </c>
      <c r="I345" t="s">
        <v>23</v>
      </c>
      <c r="J345" t="s">
        <v>63</v>
      </c>
      <c r="K345" t="s">
        <v>30</v>
      </c>
      <c r="L345" t="s">
        <v>73</v>
      </c>
      <c r="M345" t="s">
        <v>23</v>
      </c>
      <c r="N345" t="s">
        <v>23</v>
      </c>
      <c r="O345" t="s">
        <v>23</v>
      </c>
      <c r="P345" t="s">
        <v>23</v>
      </c>
      <c r="Q345" t="s">
        <v>23</v>
      </c>
      <c r="R345" t="s">
        <v>27</v>
      </c>
      <c r="S345" t="s">
        <v>23</v>
      </c>
      <c r="T345" t="s">
        <v>27</v>
      </c>
      <c r="U345" t="s">
        <v>23</v>
      </c>
      <c r="V345" t="s">
        <v>23</v>
      </c>
      <c r="W345" t="s">
        <v>27</v>
      </c>
      <c r="X345" t="s">
        <v>23</v>
      </c>
      <c r="Y345" t="s">
        <v>23</v>
      </c>
      <c r="Z345" t="s">
        <v>23</v>
      </c>
      <c r="AA345" t="s">
        <v>23</v>
      </c>
      <c r="AB345" t="s">
        <v>32</v>
      </c>
      <c r="AC345" t="s">
        <v>33</v>
      </c>
      <c r="AD345" t="s">
        <v>43</v>
      </c>
      <c r="AE345" t="s">
        <v>23</v>
      </c>
      <c r="AF345" t="s">
        <v>27</v>
      </c>
      <c r="AG345" t="s">
        <v>51</v>
      </c>
      <c r="AH345" t="s">
        <v>27</v>
      </c>
      <c r="AI345" t="s">
        <v>232</v>
      </c>
      <c r="AJ345" t="s">
        <v>27</v>
      </c>
      <c r="AK345" t="s">
        <v>232</v>
      </c>
    </row>
    <row r="346" spans="1:37" x14ac:dyDescent="0.25">
      <c r="A346">
        <v>359</v>
      </c>
      <c r="B346" t="s">
        <v>24</v>
      </c>
      <c r="C346">
        <v>6</v>
      </c>
      <c r="D346" t="s">
        <v>21</v>
      </c>
      <c r="E346" t="s">
        <v>25</v>
      </c>
      <c r="F346">
        <v>2002</v>
      </c>
      <c r="G346">
        <v>82</v>
      </c>
      <c r="H346" t="s">
        <v>26</v>
      </c>
      <c r="I346" t="s">
        <v>23</v>
      </c>
      <c r="J346" t="s">
        <v>29</v>
      </c>
      <c r="K346" t="s">
        <v>67</v>
      </c>
      <c r="L346" t="s">
        <v>31</v>
      </c>
      <c r="M346" t="s">
        <v>27</v>
      </c>
      <c r="N346" t="s">
        <v>23</v>
      </c>
      <c r="O346" t="s">
        <v>27</v>
      </c>
      <c r="P346" t="s">
        <v>23</v>
      </c>
      <c r="Q346" t="s">
        <v>23</v>
      </c>
      <c r="R346" t="s">
        <v>27</v>
      </c>
      <c r="S346" t="s">
        <v>23</v>
      </c>
      <c r="T346" t="s">
        <v>23</v>
      </c>
      <c r="U346" t="s">
        <v>22</v>
      </c>
      <c r="V346" t="s">
        <v>22</v>
      </c>
      <c r="W346" t="s">
        <v>22</v>
      </c>
      <c r="X346" t="s">
        <v>22</v>
      </c>
      <c r="Y346" t="s">
        <v>22</v>
      </c>
      <c r="Z346" t="s">
        <v>22</v>
      </c>
      <c r="AA346" t="s">
        <v>22</v>
      </c>
      <c r="AB346" t="s">
        <v>47</v>
      </c>
      <c r="AC346" t="s">
        <v>41</v>
      </c>
      <c r="AD346" t="s">
        <v>43</v>
      </c>
      <c r="AE346" t="s">
        <v>27</v>
      </c>
      <c r="AF346" t="s">
        <v>23</v>
      </c>
      <c r="AG346" t="s">
        <v>64</v>
      </c>
      <c r="AH346" t="s">
        <v>23</v>
      </c>
      <c r="AI346" t="s">
        <v>221</v>
      </c>
      <c r="AJ346" t="s">
        <v>23</v>
      </c>
      <c r="AK346" t="s">
        <v>232</v>
      </c>
    </row>
    <row r="347" spans="1:37" x14ac:dyDescent="0.25">
      <c r="A347">
        <v>360</v>
      </c>
      <c r="B347" t="s">
        <v>24</v>
      </c>
      <c r="C347">
        <v>6</v>
      </c>
      <c r="D347" t="s">
        <v>21</v>
      </c>
      <c r="E347" t="s">
        <v>25</v>
      </c>
      <c r="F347">
        <v>2001</v>
      </c>
      <c r="G347">
        <v>74</v>
      </c>
      <c r="H347" t="s">
        <v>26</v>
      </c>
      <c r="I347" t="s">
        <v>23</v>
      </c>
      <c r="J347" t="s">
        <v>29</v>
      </c>
      <c r="K347" t="s">
        <v>30</v>
      </c>
      <c r="L347" t="s">
        <v>31</v>
      </c>
      <c r="M347" t="s">
        <v>27</v>
      </c>
      <c r="N347" t="s">
        <v>23</v>
      </c>
      <c r="O347" t="s">
        <v>27</v>
      </c>
      <c r="P347" t="s">
        <v>23</v>
      </c>
      <c r="Q347" t="s">
        <v>23</v>
      </c>
      <c r="R347" t="s">
        <v>27</v>
      </c>
      <c r="S347" t="s">
        <v>23</v>
      </c>
      <c r="T347" t="s">
        <v>23</v>
      </c>
      <c r="U347" t="s">
        <v>22</v>
      </c>
      <c r="V347" t="s">
        <v>22</v>
      </c>
      <c r="W347" t="s">
        <v>22</v>
      </c>
      <c r="X347" t="s">
        <v>22</v>
      </c>
      <c r="Y347" t="s">
        <v>22</v>
      </c>
      <c r="Z347" t="s">
        <v>22</v>
      </c>
      <c r="AA347" t="s">
        <v>22</v>
      </c>
      <c r="AB347" t="s">
        <v>47</v>
      </c>
      <c r="AC347" t="s">
        <v>33</v>
      </c>
      <c r="AD347" t="s">
        <v>34</v>
      </c>
      <c r="AE347" t="s">
        <v>27</v>
      </c>
      <c r="AF347" t="s">
        <v>27</v>
      </c>
      <c r="AG347" t="s">
        <v>51</v>
      </c>
      <c r="AH347" t="s">
        <v>27</v>
      </c>
      <c r="AI347" t="s">
        <v>232</v>
      </c>
      <c r="AJ347" t="s">
        <v>27</v>
      </c>
      <c r="AK347" t="s">
        <v>778</v>
      </c>
    </row>
    <row r="348" spans="1:37" x14ac:dyDescent="0.25">
      <c r="A348">
        <v>361</v>
      </c>
      <c r="B348" t="s">
        <v>24</v>
      </c>
      <c r="C348">
        <v>6</v>
      </c>
      <c r="D348" t="s">
        <v>21</v>
      </c>
      <c r="E348" t="s">
        <v>25</v>
      </c>
      <c r="F348">
        <v>2002</v>
      </c>
      <c r="G348">
        <v>95</v>
      </c>
      <c r="H348" t="s">
        <v>26</v>
      </c>
      <c r="I348" t="s">
        <v>23</v>
      </c>
      <c r="J348" t="s">
        <v>63</v>
      </c>
      <c r="K348" t="s">
        <v>67</v>
      </c>
      <c r="L348" t="s">
        <v>36</v>
      </c>
      <c r="M348" t="s">
        <v>27</v>
      </c>
      <c r="N348" t="s">
        <v>23</v>
      </c>
      <c r="O348" t="s">
        <v>23</v>
      </c>
      <c r="P348" t="s">
        <v>23</v>
      </c>
      <c r="Q348" t="s">
        <v>23</v>
      </c>
      <c r="R348" t="s">
        <v>27</v>
      </c>
      <c r="S348" t="s">
        <v>23</v>
      </c>
      <c r="T348" t="s">
        <v>23</v>
      </c>
      <c r="U348" t="s">
        <v>22</v>
      </c>
      <c r="V348" t="s">
        <v>22</v>
      </c>
      <c r="W348" t="s">
        <v>22</v>
      </c>
      <c r="X348" t="s">
        <v>22</v>
      </c>
      <c r="Y348" t="s">
        <v>22</v>
      </c>
      <c r="Z348" t="s">
        <v>22</v>
      </c>
      <c r="AA348" t="s">
        <v>22</v>
      </c>
      <c r="AB348" t="s">
        <v>47</v>
      </c>
      <c r="AC348" t="s">
        <v>41</v>
      </c>
      <c r="AD348" t="s">
        <v>34</v>
      </c>
      <c r="AE348" t="s">
        <v>23</v>
      </c>
      <c r="AF348" t="s">
        <v>23</v>
      </c>
      <c r="AG348" t="s">
        <v>51</v>
      </c>
      <c r="AH348" t="s">
        <v>23</v>
      </c>
      <c r="AI348" t="s">
        <v>221</v>
      </c>
      <c r="AJ348" t="s">
        <v>23</v>
      </c>
      <c r="AK348" t="s">
        <v>778</v>
      </c>
    </row>
    <row r="349" spans="1:37" x14ac:dyDescent="0.25">
      <c r="A349">
        <v>362</v>
      </c>
      <c r="B349" t="s">
        <v>24</v>
      </c>
      <c r="C349">
        <v>6</v>
      </c>
      <c r="D349" t="s">
        <v>21</v>
      </c>
      <c r="E349" t="s">
        <v>25</v>
      </c>
      <c r="F349">
        <v>1998</v>
      </c>
      <c r="G349">
        <v>26</v>
      </c>
      <c r="H349" t="s">
        <v>26</v>
      </c>
      <c r="I349" t="s">
        <v>23</v>
      </c>
      <c r="J349" t="s">
        <v>63</v>
      </c>
      <c r="K349" t="s">
        <v>30</v>
      </c>
      <c r="L349" t="s">
        <v>31</v>
      </c>
      <c r="M349" t="s">
        <v>27</v>
      </c>
      <c r="N349" t="s">
        <v>27</v>
      </c>
      <c r="O349" t="s">
        <v>27</v>
      </c>
      <c r="P349" t="s">
        <v>23</v>
      </c>
      <c r="Q349" t="s">
        <v>23</v>
      </c>
      <c r="R349" t="s">
        <v>27</v>
      </c>
      <c r="S349" t="s">
        <v>23</v>
      </c>
      <c r="T349" t="s">
        <v>23</v>
      </c>
      <c r="U349" t="s">
        <v>22</v>
      </c>
      <c r="V349" t="s">
        <v>22</v>
      </c>
      <c r="W349" t="s">
        <v>22</v>
      </c>
      <c r="X349" t="s">
        <v>22</v>
      </c>
      <c r="Y349" t="s">
        <v>22</v>
      </c>
      <c r="Z349" t="s">
        <v>22</v>
      </c>
      <c r="AA349" t="s">
        <v>22</v>
      </c>
      <c r="AB349" t="s">
        <v>60</v>
      </c>
      <c r="AC349" t="s">
        <v>71</v>
      </c>
      <c r="AD349" t="s">
        <v>83</v>
      </c>
      <c r="AE349" t="s">
        <v>27</v>
      </c>
      <c r="AF349" t="s">
        <v>23</v>
      </c>
      <c r="AG349" t="s">
        <v>64</v>
      </c>
      <c r="AH349" t="s">
        <v>27</v>
      </c>
      <c r="AI349" t="s">
        <v>221</v>
      </c>
      <c r="AJ349" t="s">
        <v>27</v>
      </c>
      <c r="AK349" t="s">
        <v>774</v>
      </c>
    </row>
    <row r="350" spans="1:37" x14ac:dyDescent="0.25">
      <c r="A350">
        <v>363</v>
      </c>
      <c r="B350" t="s">
        <v>24</v>
      </c>
      <c r="C350">
        <v>6</v>
      </c>
      <c r="D350" t="s">
        <v>21</v>
      </c>
      <c r="E350" t="s">
        <v>40</v>
      </c>
      <c r="F350">
        <v>2001</v>
      </c>
      <c r="G350">
        <v>42</v>
      </c>
      <c r="H350" t="s">
        <v>26</v>
      </c>
      <c r="I350" t="s">
        <v>23</v>
      </c>
      <c r="J350" t="s">
        <v>63</v>
      </c>
      <c r="K350" t="s">
        <v>30</v>
      </c>
      <c r="L350" t="s">
        <v>31</v>
      </c>
      <c r="M350" t="s">
        <v>27</v>
      </c>
      <c r="N350" t="s">
        <v>27</v>
      </c>
      <c r="O350" t="s">
        <v>23</v>
      </c>
      <c r="P350" t="s">
        <v>23</v>
      </c>
      <c r="Q350" t="s">
        <v>23</v>
      </c>
      <c r="R350" t="s">
        <v>27</v>
      </c>
      <c r="S350" t="s">
        <v>23</v>
      </c>
      <c r="T350" t="s">
        <v>23</v>
      </c>
      <c r="U350" t="s">
        <v>22</v>
      </c>
      <c r="V350" t="s">
        <v>22</v>
      </c>
      <c r="W350" t="s">
        <v>22</v>
      </c>
      <c r="X350" t="s">
        <v>22</v>
      </c>
      <c r="Y350" t="s">
        <v>22</v>
      </c>
      <c r="Z350" t="s">
        <v>22</v>
      </c>
      <c r="AA350" t="s">
        <v>22</v>
      </c>
      <c r="AB350" t="s">
        <v>32</v>
      </c>
      <c r="AC350" t="s">
        <v>41</v>
      </c>
      <c r="AD350" t="s">
        <v>34</v>
      </c>
      <c r="AE350" t="s">
        <v>27</v>
      </c>
      <c r="AF350" t="s">
        <v>23</v>
      </c>
      <c r="AG350" t="s">
        <v>51</v>
      </c>
      <c r="AH350" t="s">
        <v>27</v>
      </c>
      <c r="AI350" t="s">
        <v>221</v>
      </c>
      <c r="AJ350" t="s">
        <v>27</v>
      </c>
      <c r="AK350" t="s">
        <v>774</v>
      </c>
    </row>
    <row r="351" spans="1:37" x14ac:dyDescent="0.25">
      <c r="A351">
        <v>364</v>
      </c>
      <c r="B351" t="s">
        <v>24</v>
      </c>
      <c r="C351">
        <v>6</v>
      </c>
      <c r="D351" t="s">
        <v>21</v>
      </c>
      <c r="E351" t="s">
        <v>40</v>
      </c>
      <c r="F351">
        <v>2000</v>
      </c>
      <c r="G351">
        <v>69</v>
      </c>
      <c r="H351" t="s">
        <v>26</v>
      </c>
      <c r="I351" t="s">
        <v>23</v>
      </c>
      <c r="J351" t="s">
        <v>63</v>
      </c>
      <c r="K351" t="s">
        <v>67</v>
      </c>
      <c r="L351" t="s">
        <v>31</v>
      </c>
      <c r="M351" t="s">
        <v>27</v>
      </c>
      <c r="N351" t="s">
        <v>27</v>
      </c>
      <c r="O351" t="s">
        <v>23</v>
      </c>
      <c r="P351" t="s">
        <v>23</v>
      </c>
      <c r="Q351" t="s">
        <v>23</v>
      </c>
      <c r="R351" t="s">
        <v>27</v>
      </c>
      <c r="S351" t="s">
        <v>23</v>
      </c>
      <c r="T351" t="s">
        <v>23</v>
      </c>
      <c r="U351" t="s">
        <v>22</v>
      </c>
      <c r="V351" t="s">
        <v>22</v>
      </c>
      <c r="W351" t="s">
        <v>22</v>
      </c>
      <c r="X351" t="s">
        <v>22</v>
      </c>
      <c r="Y351" t="s">
        <v>22</v>
      </c>
      <c r="Z351" t="s">
        <v>22</v>
      </c>
      <c r="AA351" t="s">
        <v>22</v>
      </c>
      <c r="AB351" t="s">
        <v>32</v>
      </c>
      <c r="AC351" t="s">
        <v>41</v>
      </c>
      <c r="AD351" t="s">
        <v>34</v>
      </c>
      <c r="AE351" t="s">
        <v>23</v>
      </c>
      <c r="AF351" t="s">
        <v>27</v>
      </c>
      <c r="AG351" t="s">
        <v>51</v>
      </c>
      <c r="AH351" t="s">
        <v>23</v>
      </c>
      <c r="AI351" t="s">
        <v>221</v>
      </c>
      <c r="AJ351" t="s">
        <v>23</v>
      </c>
      <c r="AK351" t="s">
        <v>336</v>
      </c>
    </row>
    <row r="352" spans="1:37" x14ac:dyDescent="0.25">
      <c r="A352">
        <v>365</v>
      </c>
      <c r="B352" t="s">
        <v>24</v>
      </c>
      <c r="C352">
        <v>6</v>
      </c>
      <c r="D352" t="s">
        <v>21</v>
      </c>
      <c r="E352" t="s">
        <v>25</v>
      </c>
      <c r="F352">
        <v>24042002</v>
      </c>
      <c r="G352">
        <v>69</v>
      </c>
      <c r="H352" t="s">
        <v>26</v>
      </c>
      <c r="I352" t="s">
        <v>23</v>
      </c>
      <c r="J352" t="s">
        <v>63</v>
      </c>
      <c r="K352" t="s">
        <v>67</v>
      </c>
      <c r="L352" t="s">
        <v>73</v>
      </c>
      <c r="M352" t="s">
        <v>27</v>
      </c>
      <c r="N352" t="s">
        <v>27</v>
      </c>
      <c r="O352" t="s">
        <v>27</v>
      </c>
      <c r="P352" t="s">
        <v>23</v>
      </c>
      <c r="Q352" t="s">
        <v>23</v>
      </c>
      <c r="R352" t="s">
        <v>27</v>
      </c>
      <c r="S352" t="s">
        <v>23</v>
      </c>
      <c r="T352" t="s">
        <v>23</v>
      </c>
      <c r="U352" t="s">
        <v>22</v>
      </c>
      <c r="V352" t="s">
        <v>22</v>
      </c>
      <c r="W352" t="s">
        <v>22</v>
      </c>
      <c r="X352" t="s">
        <v>22</v>
      </c>
      <c r="Y352" t="s">
        <v>22</v>
      </c>
      <c r="Z352" t="s">
        <v>22</v>
      </c>
      <c r="AA352" t="s">
        <v>22</v>
      </c>
      <c r="AB352" t="s">
        <v>47</v>
      </c>
      <c r="AC352" t="s">
        <v>71</v>
      </c>
      <c r="AD352" t="s">
        <v>83</v>
      </c>
      <c r="AE352" t="s">
        <v>27</v>
      </c>
      <c r="AF352" t="s">
        <v>27</v>
      </c>
      <c r="AG352" t="s">
        <v>51</v>
      </c>
      <c r="AH352" t="s">
        <v>23</v>
      </c>
      <c r="AI352" t="s">
        <v>221</v>
      </c>
      <c r="AJ352" t="s">
        <v>27</v>
      </c>
      <c r="AK352" t="s">
        <v>232</v>
      </c>
    </row>
    <row r="353" spans="1:37" hidden="1" x14ac:dyDescent="0.25">
      <c r="A353">
        <v>366</v>
      </c>
      <c r="B353" t="s">
        <v>24</v>
      </c>
      <c r="C353">
        <v>6</v>
      </c>
      <c r="D353" t="s">
        <v>21</v>
      </c>
      <c r="E353" t="s">
        <v>25</v>
      </c>
      <c r="F353">
        <v>1983</v>
      </c>
      <c r="G353">
        <v>69</v>
      </c>
      <c r="H353" t="s">
        <v>54</v>
      </c>
      <c r="I353" t="s">
        <v>23</v>
      </c>
      <c r="J353" t="s">
        <v>63</v>
      </c>
      <c r="K353" t="s">
        <v>30</v>
      </c>
      <c r="L353" t="s">
        <v>73</v>
      </c>
      <c r="M353" t="s">
        <v>27</v>
      </c>
      <c r="N353" t="s">
        <v>27</v>
      </c>
      <c r="O353" t="s">
        <v>27</v>
      </c>
      <c r="P353" t="s">
        <v>23</v>
      </c>
      <c r="Q353" t="s">
        <v>27</v>
      </c>
      <c r="R353" t="s">
        <v>27</v>
      </c>
      <c r="S353" t="s">
        <v>27</v>
      </c>
      <c r="T353" t="s">
        <v>27</v>
      </c>
      <c r="U353" t="s">
        <v>23</v>
      </c>
      <c r="V353" t="s">
        <v>23</v>
      </c>
      <c r="W353" t="s">
        <v>27</v>
      </c>
      <c r="X353" t="s">
        <v>23</v>
      </c>
      <c r="Y353" t="s">
        <v>27</v>
      </c>
      <c r="Z353" t="s">
        <v>27</v>
      </c>
      <c r="AA353" t="s">
        <v>27</v>
      </c>
      <c r="AB353" t="s">
        <v>32</v>
      </c>
      <c r="AC353" t="s">
        <v>41</v>
      </c>
      <c r="AD353" t="s">
        <v>34</v>
      </c>
      <c r="AE353" t="s">
        <v>27</v>
      </c>
      <c r="AF353" t="s">
        <v>27</v>
      </c>
      <c r="AG353" t="s">
        <v>51</v>
      </c>
      <c r="AH353" t="s">
        <v>23</v>
      </c>
      <c r="AI353" t="s">
        <v>449</v>
      </c>
      <c r="AJ353" t="s">
        <v>23</v>
      </c>
      <c r="AK353" t="s">
        <v>450</v>
      </c>
    </row>
    <row r="354" spans="1:37" hidden="1" x14ac:dyDescent="0.25">
      <c r="A354">
        <v>367</v>
      </c>
      <c r="C354">
        <v>0</v>
      </c>
      <c r="D354" t="s">
        <v>21</v>
      </c>
      <c r="E354" t="s">
        <v>25</v>
      </c>
      <c r="I354" t="s">
        <v>23</v>
      </c>
      <c r="M354" t="s">
        <v>22</v>
      </c>
      <c r="N354" t="s">
        <v>22</v>
      </c>
      <c r="O354" t="s">
        <v>22</v>
      </c>
      <c r="P354" t="s">
        <v>22</v>
      </c>
      <c r="Q354" t="s">
        <v>22</v>
      </c>
      <c r="R354" t="s">
        <v>22</v>
      </c>
      <c r="S354" t="s">
        <v>22</v>
      </c>
      <c r="U354" t="s">
        <v>22</v>
      </c>
      <c r="V354" t="s">
        <v>22</v>
      </c>
      <c r="W354" t="s">
        <v>22</v>
      </c>
      <c r="X354" t="s">
        <v>22</v>
      </c>
      <c r="Y354" t="s">
        <v>22</v>
      </c>
      <c r="Z354" t="s">
        <v>22</v>
      </c>
      <c r="AA354" t="s">
        <v>22</v>
      </c>
    </row>
    <row r="355" spans="1:37" hidden="1" x14ac:dyDescent="0.25">
      <c r="A355">
        <v>368</v>
      </c>
      <c r="C355">
        <v>0</v>
      </c>
      <c r="D355" t="s">
        <v>21</v>
      </c>
      <c r="I355" t="s">
        <v>22</v>
      </c>
      <c r="M355" t="s">
        <v>22</v>
      </c>
      <c r="N355" t="s">
        <v>22</v>
      </c>
      <c r="O355" t="s">
        <v>22</v>
      </c>
      <c r="P355" t="s">
        <v>22</v>
      </c>
      <c r="Q355" t="s">
        <v>22</v>
      </c>
      <c r="R355" t="s">
        <v>22</v>
      </c>
      <c r="S355" t="s">
        <v>22</v>
      </c>
      <c r="U355" t="s">
        <v>22</v>
      </c>
      <c r="V355" t="s">
        <v>22</v>
      </c>
      <c r="W355" t="s">
        <v>22</v>
      </c>
      <c r="X355" t="s">
        <v>22</v>
      </c>
      <c r="Y355" t="s">
        <v>22</v>
      </c>
      <c r="Z355" t="s">
        <v>22</v>
      </c>
      <c r="AA355" t="s">
        <v>22</v>
      </c>
    </row>
    <row r="356" spans="1:37" x14ac:dyDescent="0.25">
      <c r="A356">
        <v>369</v>
      </c>
      <c r="B356" t="s">
        <v>24</v>
      </c>
      <c r="C356">
        <v>6</v>
      </c>
      <c r="D356" t="s">
        <v>21</v>
      </c>
      <c r="E356" t="s">
        <v>25</v>
      </c>
      <c r="F356">
        <v>2002</v>
      </c>
      <c r="G356">
        <v>11</v>
      </c>
      <c r="H356" t="s">
        <v>26</v>
      </c>
      <c r="I356" t="s">
        <v>23</v>
      </c>
      <c r="J356" t="s">
        <v>63</v>
      </c>
      <c r="K356" t="s">
        <v>30</v>
      </c>
      <c r="L356" t="s">
        <v>36</v>
      </c>
      <c r="M356" t="s">
        <v>27</v>
      </c>
      <c r="N356" t="s">
        <v>27</v>
      </c>
      <c r="O356" t="s">
        <v>23</v>
      </c>
      <c r="P356" t="s">
        <v>23</v>
      </c>
      <c r="Q356" t="s">
        <v>23</v>
      </c>
      <c r="R356" t="s">
        <v>27</v>
      </c>
      <c r="S356" t="s">
        <v>23</v>
      </c>
      <c r="T356" t="s">
        <v>23</v>
      </c>
      <c r="U356" t="s">
        <v>22</v>
      </c>
      <c r="V356" t="s">
        <v>22</v>
      </c>
      <c r="W356" t="s">
        <v>22</v>
      </c>
      <c r="X356" t="s">
        <v>22</v>
      </c>
      <c r="Y356" t="s">
        <v>22</v>
      </c>
      <c r="Z356" t="s">
        <v>22</v>
      </c>
      <c r="AA356" t="s">
        <v>22</v>
      </c>
      <c r="AB356" t="s">
        <v>32</v>
      </c>
      <c r="AC356" t="s">
        <v>41</v>
      </c>
      <c r="AD356" t="s">
        <v>34</v>
      </c>
      <c r="AE356" t="s">
        <v>23</v>
      </c>
      <c r="AF356" t="s">
        <v>23</v>
      </c>
      <c r="AG356" t="s">
        <v>51</v>
      </c>
      <c r="AH356" t="s">
        <v>23</v>
      </c>
      <c r="AI356" t="s">
        <v>736</v>
      </c>
      <c r="AJ356" t="s">
        <v>23</v>
      </c>
      <c r="AK356" t="s">
        <v>778</v>
      </c>
    </row>
    <row r="357" spans="1:37" hidden="1" x14ac:dyDescent="0.25">
      <c r="A357">
        <v>370</v>
      </c>
      <c r="D357" t="s">
        <v>21</v>
      </c>
      <c r="I357" t="s">
        <v>22</v>
      </c>
      <c r="M357" t="s">
        <v>22</v>
      </c>
      <c r="N357" t="s">
        <v>22</v>
      </c>
      <c r="O357" t="s">
        <v>22</v>
      </c>
      <c r="P357" t="s">
        <v>22</v>
      </c>
      <c r="Q357" t="s">
        <v>22</v>
      </c>
      <c r="R357" t="s">
        <v>22</v>
      </c>
      <c r="S357" t="s">
        <v>22</v>
      </c>
      <c r="U357" t="s">
        <v>22</v>
      </c>
      <c r="V357" t="s">
        <v>22</v>
      </c>
      <c r="W357" t="s">
        <v>22</v>
      </c>
      <c r="X357" t="s">
        <v>22</v>
      </c>
      <c r="Y357" t="s">
        <v>22</v>
      </c>
      <c r="Z357" t="s">
        <v>22</v>
      </c>
      <c r="AA357" t="s">
        <v>22</v>
      </c>
    </row>
    <row r="358" spans="1:37" hidden="1" x14ac:dyDescent="0.25">
      <c r="A358">
        <v>371</v>
      </c>
      <c r="B358" t="s">
        <v>24</v>
      </c>
      <c r="C358">
        <v>6</v>
      </c>
      <c r="D358" t="s">
        <v>21</v>
      </c>
      <c r="E358" t="s">
        <v>25</v>
      </c>
      <c r="F358">
        <v>2000</v>
      </c>
      <c r="G358">
        <v>69</v>
      </c>
      <c r="H358" t="s">
        <v>26</v>
      </c>
      <c r="I358" t="s">
        <v>23</v>
      </c>
      <c r="J358" t="s">
        <v>63</v>
      </c>
      <c r="K358" t="s">
        <v>30</v>
      </c>
      <c r="L358" t="s">
        <v>28</v>
      </c>
      <c r="M358" t="s">
        <v>27</v>
      </c>
      <c r="N358" t="s">
        <v>23</v>
      </c>
      <c r="O358" t="s">
        <v>23</v>
      </c>
      <c r="P358" t="s">
        <v>23</v>
      </c>
      <c r="Q358" t="s">
        <v>23</v>
      </c>
      <c r="R358" t="s">
        <v>27</v>
      </c>
      <c r="S358" t="s">
        <v>23</v>
      </c>
      <c r="T358" t="s">
        <v>23</v>
      </c>
      <c r="U358" t="s">
        <v>22</v>
      </c>
      <c r="V358" t="s">
        <v>22</v>
      </c>
      <c r="W358" t="s">
        <v>22</v>
      </c>
      <c r="X358" t="s">
        <v>22</v>
      </c>
      <c r="Y358" t="s">
        <v>22</v>
      </c>
      <c r="Z358" t="s">
        <v>22</v>
      </c>
      <c r="AA358" t="s">
        <v>22</v>
      </c>
      <c r="AB358" t="s">
        <v>47</v>
      </c>
      <c r="AC358" t="s">
        <v>71</v>
      </c>
      <c r="AD358" t="s">
        <v>34</v>
      </c>
      <c r="AE358" t="s">
        <v>27</v>
      </c>
      <c r="AF358" t="s">
        <v>23</v>
      </c>
      <c r="AG358" t="s">
        <v>57</v>
      </c>
      <c r="AH358" t="s">
        <v>23</v>
      </c>
      <c r="AI358" t="s">
        <v>452</v>
      </c>
      <c r="AJ358" t="s">
        <v>27</v>
      </c>
      <c r="AK358" t="s">
        <v>103</v>
      </c>
    </row>
    <row r="359" spans="1:37" x14ac:dyDescent="0.25">
      <c r="A359">
        <v>372</v>
      </c>
      <c r="B359" t="s">
        <v>24</v>
      </c>
      <c r="C359">
        <v>6</v>
      </c>
      <c r="D359" t="s">
        <v>21</v>
      </c>
      <c r="E359" t="s">
        <v>40</v>
      </c>
      <c r="F359">
        <v>2001</v>
      </c>
      <c r="G359">
        <v>11000</v>
      </c>
      <c r="H359" t="s">
        <v>26</v>
      </c>
      <c r="I359" t="s">
        <v>23</v>
      </c>
      <c r="J359" t="s">
        <v>63</v>
      </c>
      <c r="K359" t="s">
        <v>67</v>
      </c>
      <c r="L359" t="s">
        <v>36</v>
      </c>
      <c r="M359" t="s">
        <v>23</v>
      </c>
      <c r="N359" t="s">
        <v>23</v>
      </c>
      <c r="O359" t="s">
        <v>23</v>
      </c>
      <c r="P359" t="s">
        <v>23</v>
      </c>
      <c r="Q359" t="s">
        <v>23</v>
      </c>
      <c r="R359" t="s">
        <v>27</v>
      </c>
      <c r="S359" t="s">
        <v>23</v>
      </c>
      <c r="T359" t="s">
        <v>23</v>
      </c>
      <c r="U359" t="s">
        <v>22</v>
      </c>
      <c r="V359" t="s">
        <v>22</v>
      </c>
      <c r="W359" t="s">
        <v>22</v>
      </c>
      <c r="X359" t="s">
        <v>22</v>
      </c>
      <c r="Y359" t="s">
        <v>22</v>
      </c>
      <c r="Z359" t="s">
        <v>22</v>
      </c>
      <c r="AA359" t="s">
        <v>22</v>
      </c>
      <c r="AB359" t="s">
        <v>32</v>
      </c>
      <c r="AC359" t="s">
        <v>41</v>
      </c>
      <c r="AD359" t="s">
        <v>34</v>
      </c>
      <c r="AE359" t="s">
        <v>27</v>
      </c>
      <c r="AF359" t="s">
        <v>27</v>
      </c>
      <c r="AG359" t="s">
        <v>51</v>
      </c>
      <c r="AH359" t="s">
        <v>23</v>
      </c>
      <c r="AI359" t="s">
        <v>221</v>
      </c>
      <c r="AJ359" t="s">
        <v>38</v>
      </c>
      <c r="AK359" t="s">
        <v>773</v>
      </c>
    </row>
    <row r="360" spans="1:37" hidden="1" x14ac:dyDescent="0.25">
      <c r="A360">
        <v>373</v>
      </c>
      <c r="D360" t="s">
        <v>21</v>
      </c>
      <c r="I360" t="s">
        <v>22</v>
      </c>
      <c r="M360" t="s">
        <v>22</v>
      </c>
      <c r="N360" t="s">
        <v>22</v>
      </c>
      <c r="O360" t="s">
        <v>22</v>
      </c>
      <c r="P360" t="s">
        <v>22</v>
      </c>
      <c r="Q360" t="s">
        <v>22</v>
      </c>
      <c r="R360" t="s">
        <v>22</v>
      </c>
      <c r="S360" t="s">
        <v>22</v>
      </c>
      <c r="U360" t="s">
        <v>22</v>
      </c>
      <c r="V360" t="s">
        <v>22</v>
      </c>
      <c r="W360" t="s">
        <v>22</v>
      </c>
      <c r="X360" t="s">
        <v>22</v>
      </c>
      <c r="Y360" t="s">
        <v>22</v>
      </c>
      <c r="Z360" t="s">
        <v>22</v>
      </c>
      <c r="AA360" t="s">
        <v>22</v>
      </c>
    </row>
    <row r="361" spans="1:37" x14ac:dyDescent="0.25">
      <c r="A361">
        <v>374</v>
      </c>
      <c r="B361" t="s">
        <v>24</v>
      </c>
      <c r="C361">
        <v>6</v>
      </c>
      <c r="D361" t="s">
        <v>21</v>
      </c>
      <c r="E361" t="s">
        <v>40</v>
      </c>
      <c r="F361">
        <v>1997</v>
      </c>
      <c r="G361">
        <v>79</v>
      </c>
      <c r="H361" t="s">
        <v>26</v>
      </c>
      <c r="I361" t="s">
        <v>23</v>
      </c>
      <c r="J361" t="s">
        <v>63</v>
      </c>
      <c r="K361" t="s">
        <v>67</v>
      </c>
      <c r="L361" t="s">
        <v>36</v>
      </c>
      <c r="M361" t="s">
        <v>27</v>
      </c>
      <c r="N361" t="s">
        <v>27</v>
      </c>
      <c r="O361" t="s">
        <v>23</v>
      </c>
      <c r="P361" t="s">
        <v>23</v>
      </c>
      <c r="Q361" t="s">
        <v>23</v>
      </c>
      <c r="R361" t="s">
        <v>27</v>
      </c>
      <c r="S361" t="s">
        <v>23</v>
      </c>
      <c r="T361" t="s">
        <v>23</v>
      </c>
      <c r="U361" t="s">
        <v>22</v>
      </c>
      <c r="V361" t="s">
        <v>22</v>
      </c>
      <c r="W361" t="s">
        <v>22</v>
      </c>
      <c r="X361" t="s">
        <v>22</v>
      </c>
      <c r="Y361" t="s">
        <v>22</v>
      </c>
      <c r="Z361" t="s">
        <v>22</v>
      </c>
      <c r="AA361" t="s">
        <v>22</v>
      </c>
      <c r="AB361" t="s">
        <v>32</v>
      </c>
      <c r="AC361" t="s">
        <v>41</v>
      </c>
      <c r="AD361" t="s">
        <v>34</v>
      </c>
      <c r="AE361" t="s">
        <v>23</v>
      </c>
      <c r="AF361" t="s">
        <v>23</v>
      </c>
      <c r="AG361" t="s">
        <v>57</v>
      </c>
      <c r="AH361" t="s">
        <v>23</v>
      </c>
      <c r="AI361" t="s">
        <v>221</v>
      </c>
      <c r="AJ361" t="s">
        <v>23</v>
      </c>
      <c r="AK361" t="s">
        <v>770</v>
      </c>
    </row>
    <row r="362" spans="1:37" x14ac:dyDescent="0.25">
      <c r="A362">
        <v>375</v>
      </c>
      <c r="B362" t="s">
        <v>24</v>
      </c>
      <c r="C362">
        <v>6</v>
      </c>
      <c r="D362" t="s">
        <v>21</v>
      </c>
      <c r="E362" t="s">
        <v>25</v>
      </c>
      <c r="F362">
        <v>1996</v>
      </c>
      <c r="G362">
        <v>86</v>
      </c>
      <c r="H362" t="s">
        <v>54</v>
      </c>
      <c r="I362" t="s">
        <v>23</v>
      </c>
      <c r="J362" t="s">
        <v>63</v>
      </c>
      <c r="K362" t="s">
        <v>113</v>
      </c>
      <c r="L362" t="s">
        <v>28</v>
      </c>
      <c r="M362" t="s">
        <v>27</v>
      </c>
      <c r="N362" t="s">
        <v>27</v>
      </c>
      <c r="O362" t="s">
        <v>27</v>
      </c>
      <c r="P362" t="s">
        <v>23</v>
      </c>
      <c r="Q362" t="s">
        <v>23</v>
      </c>
      <c r="R362" t="s">
        <v>27</v>
      </c>
      <c r="S362" t="s">
        <v>23</v>
      </c>
      <c r="T362" t="s">
        <v>27</v>
      </c>
      <c r="U362" t="s">
        <v>23</v>
      </c>
      <c r="V362" t="s">
        <v>23</v>
      </c>
      <c r="W362" t="s">
        <v>23</v>
      </c>
      <c r="X362" t="s">
        <v>23</v>
      </c>
      <c r="Y362" t="s">
        <v>23</v>
      </c>
      <c r="Z362" t="s">
        <v>27</v>
      </c>
      <c r="AA362" t="s">
        <v>23</v>
      </c>
      <c r="AB362" t="s">
        <v>47</v>
      </c>
      <c r="AC362" t="s">
        <v>41</v>
      </c>
      <c r="AD362" t="s">
        <v>43</v>
      </c>
      <c r="AE362" t="s">
        <v>27</v>
      </c>
      <c r="AF362" t="s">
        <v>27</v>
      </c>
      <c r="AG362" t="s">
        <v>51</v>
      </c>
      <c r="AH362" t="s">
        <v>27</v>
      </c>
      <c r="AI362" t="s">
        <v>766</v>
      </c>
      <c r="AJ362" t="s">
        <v>23</v>
      </c>
      <c r="AK362" t="s">
        <v>777</v>
      </c>
    </row>
    <row r="363" spans="1:37" x14ac:dyDescent="0.25">
      <c r="A363">
        <v>376</v>
      </c>
      <c r="B363" t="s">
        <v>24</v>
      </c>
      <c r="C363">
        <v>6</v>
      </c>
      <c r="D363" t="s">
        <v>21</v>
      </c>
      <c r="E363" t="s">
        <v>25</v>
      </c>
      <c r="F363">
        <v>1996</v>
      </c>
      <c r="G363">
        <v>33</v>
      </c>
      <c r="H363" t="s">
        <v>26</v>
      </c>
      <c r="I363" t="s">
        <v>23</v>
      </c>
      <c r="J363" t="s">
        <v>29</v>
      </c>
      <c r="K363" t="s">
        <v>113</v>
      </c>
      <c r="L363" t="s">
        <v>31</v>
      </c>
      <c r="M363" t="s">
        <v>27</v>
      </c>
      <c r="N363" t="s">
        <v>27</v>
      </c>
      <c r="O363" t="s">
        <v>23</v>
      </c>
      <c r="P363" t="s">
        <v>23</v>
      </c>
      <c r="Q363" t="s">
        <v>23</v>
      </c>
      <c r="R363" t="s">
        <v>27</v>
      </c>
      <c r="S363" t="s">
        <v>23</v>
      </c>
      <c r="T363" t="s">
        <v>27</v>
      </c>
      <c r="U363" t="s">
        <v>23</v>
      </c>
      <c r="V363" t="s">
        <v>23</v>
      </c>
      <c r="W363" t="s">
        <v>23</v>
      </c>
      <c r="X363" t="s">
        <v>23</v>
      </c>
      <c r="Y363" t="s">
        <v>23</v>
      </c>
      <c r="Z363" t="s">
        <v>23</v>
      </c>
      <c r="AA363" t="s">
        <v>27</v>
      </c>
      <c r="AB363" t="s">
        <v>60</v>
      </c>
      <c r="AC363" t="s">
        <v>41</v>
      </c>
      <c r="AD363" t="s">
        <v>34</v>
      </c>
      <c r="AE363" t="s">
        <v>23</v>
      </c>
      <c r="AF363" t="s">
        <v>23</v>
      </c>
      <c r="AG363" t="s">
        <v>51</v>
      </c>
      <c r="AH363" t="s">
        <v>23</v>
      </c>
      <c r="AI363" t="s">
        <v>736</v>
      </c>
      <c r="AJ363" t="s">
        <v>38</v>
      </c>
      <c r="AK363" t="s">
        <v>336</v>
      </c>
    </row>
    <row r="364" spans="1:37" x14ac:dyDescent="0.25">
      <c r="A364">
        <v>377</v>
      </c>
      <c r="B364" t="s">
        <v>24</v>
      </c>
      <c r="C364">
        <v>6</v>
      </c>
      <c r="D364" t="s">
        <v>21</v>
      </c>
      <c r="E364" t="s">
        <v>25</v>
      </c>
      <c r="F364">
        <v>2001</v>
      </c>
      <c r="G364">
        <v>69</v>
      </c>
      <c r="H364" t="s">
        <v>26</v>
      </c>
      <c r="I364" t="s">
        <v>23</v>
      </c>
      <c r="J364" t="s">
        <v>29</v>
      </c>
      <c r="K364" t="s">
        <v>30</v>
      </c>
      <c r="L364" t="s">
        <v>31</v>
      </c>
      <c r="M364" t="s">
        <v>27</v>
      </c>
      <c r="N364" t="s">
        <v>27</v>
      </c>
      <c r="O364" t="s">
        <v>27</v>
      </c>
      <c r="P364" t="s">
        <v>23</v>
      </c>
      <c r="Q364" t="s">
        <v>23</v>
      </c>
      <c r="R364" t="s">
        <v>27</v>
      </c>
      <c r="S364" t="s">
        <v>23</v>
      </c>
      <c r="T364" t="s">
        <v>23</v>
      </c>
      <c r="U364" t="s">
        <v>22</v>
      </c>
      <c r="V364" t="s">
        <v>22</v>
      </c>
      <c r="W364" t="s">
        <v>22</v>
      </c>
      <c r="X364" t="s">
        <v>22</v>
      </c>
      <c r="Y364" t="s">
        <v>22</v>
      </c>
      <c r="Z364" t="s">
        <v>22</v>
      </c>
      <c r="AA364" t="s">
        <v>22</v>
      </c>
      <c r="AB364" t="s">
        <v>47</v>
      </c>
      <c r="AC364" t="s">
        <v>41</v>
      </c>
      <c r="AD364" t="s">
        <v>34</v>
      </c>
      <c r="AE364" t="s">
        <v>23</v>
      </c>
      <c r="AF364" t="s">
        <v>27</v>
      </c>
      <c r="AG364" t="s">
        <v>51</v>
      </c>
      <c r="AH364" t="s">
        <v>23</v>
      </c>
      <c r="AI364" t="s">
        <v>221</v>
      </c>
      <c r="AJ364" t="s">
        <v>27</v>
      </c>
      <c r="AK364" t="s">
        <v>780</v>
      </c>
    </row>
    <row r="365" spans="1:37" x14ac:dyDescent="0.25">
      <c r="A365">
        <v>378</v>
      </c>
      <c r="B365" t="s">
        <v>24</v>
      </c>
      <c r="C365">
        <v>6</v>
      </c>
      <c r="D365" t="s">
        <v>21</v>
      </c>
      <c r="E365" t="s">
        <v>25</v>
      </c>
      <c r="F365">
        <v>2000</v>
      </c>
      <c r="G365">
        <v>12</v>
      </c>
      <c r="H365" t="s">
        <v>54</v>
      </c>
      <c r="I365" t="s">
        <v>23</v>
      </c>
      <c r="J365" t="s">
        <v>63</v>
      </c>
      <c r="K365" t="s">
        <v>30</v>
      </c>
      <c r="L365" t="s">
        <v>28</v>
      </c>
      <c r="M365" t="s">
        <v>27</v>
      </c>
      <c r="N365" t="s">
        <v>23</v>
      </c>
      <c r="O365" t="s">
        <v>27</v>
      </c>
      <c r="P365" t="s">
        <v>23</v>
      </c>
      <c r="Q365" t="s">
        <v>23</v>
      </c>
      <c r="R365" t="s">
        <v>27</v>
      </c>
      <c r="S365" t="s">
        <v>23</v>
      </c>
      <c r="T365" t="s">
        <v>23</v>
      </c>
      <c r="U365" t="s">
        <v>22</v>
      </c>
      <c r="V365" t="s">
        <v>22</v>
      </c>
      <c r="W365" t="s">
        <v>22</v>
      </c>
      <c r="X365" t="s">
        <v>22</v>
      </c>
      <c r="Y365" t="s">
        <v>22</v>
      </c>
      <c r="Z365" t="s">
        <v>22</v>
      </c>
      <c r="AA365" t="s">
        <v>22</v>
      </c>
      <c r="AB365" t="s">
        <v>60</v>
      </c>
      <c r="AC365" t="s">
        <v>33</v>
      </c>
      <c r="AD365" t="s">
        <v>43</v>
      </c>
      <c r="AE365" t="s">
        <v>27</v>
      </c>
      <c r="AF365" t="s">
        <v>23</v>
      </c>
      <c r="AG365" t="s">
        <v>51</v>
      </c>
      <c r="AH365" t="s">
        <v>23</v>
      </c>
      <c r="AI365" t="s">
        <v>735</v>
      </c>
      <c r="AJ365" t="s">
        <v>23</v>
      </c>
      <c r="AK365" t="s">
        <v>778</v>
      </c>
    </row>
    <row r="366" spans="1:37" x14ac:dyDescent="0.25">
      <c r="A366">
        <v>379</v>
      </c>
      <c r="B366" t="s">
        <v>24</v>
      </c>
      <c r="C366">
        <v>6</v>
      </c>
      <c r="D366" t="s">
        <v>21</v>
      </c>
      <c r="E366" t="s">
        <v>25</v>
      </c>
      <c r="F366">
        <v>2001</v>
      </c>
      <c r="G366">
        <v>69</v>
      </c>
      <c r="H366" t="s">
        <v>26</v>
      </c>
      <c r="I366" t="s">
        <v>23</v>
      </c>
      <c r="J366" t="s">
        <v>63</v>
      </c>
      <c r="K366" t="s">
        <v>30</v>
      </c>
      <c r="L366" t="s">
        <v>31</v>
      </c>
      <c r="M366" t="s">
        <v>23</v>
      </c>
      <c r="N366" t="s">
        <v>23</v>
      </c>
      <c r="O366" t="s">
        <v>27</v>
      </c>
      <c r="P366" t="s">
        <v>23</v>
      </c>
      <c r="Q366" t="s">
        <v>23</v>
      </c>
      <c r="R366" t="s">
        <v>27</v>
      </c>
      <c r="S366" t="s">
        <v>23</v>
      </c>
      <c r="T366" t="s">
        <v>23</v>
      </c>
      <c r="U366" t="s">
        <v>22</v>
      </c>
      <c r="V366" t="s">
        <v>22</v>
      </c>
      <c r="W366" t="s">
        <v>22</v>
      </c>
      <c r="X366" t="s">
        <v>22</v>
      </c>
      <c r="Y366" t="s">
        <v>22</v>
      </c>
      <c r="Z366" t="s">
        <v>22</v>
      </c>
      <c r="AA366" t="s">
        <v>22</v>
      </c>
      <c r="AB366" t="s">
        <v>60</v>
      </c>
      <c r="AC366" t="s">
        <v>71</v>
      </c>
      <c r="AD366" t="s">
        <v>83</v>
      </c>
      <c r="AE366" t="s">
        <v>27</v>
      </c>
      <c r="AF366" t="s">
        <v>23</v>
      </c>
      <c r="AG366" t="s">
        <v>57</v>
      </c>
      <c r="AH366" t="s">
        <v>27</v>
      </c>
      <c r="AI366" t="s">
        <v>764</v>
      </c>
      <c r="AJ366" t="s">
        <v>27</v>
      </c>
      <c r="AK366" t="s">
        <v>770</v>
      </c>
    </row>
    <row r="367" spans="1:37" hidden="1" x14ac:dyDescent="0.25">
      <c r="A367">
        <v>380</v>
      </c>
      <c r="D367" t="s">
        <v>21</v>
      </c>
      <c r="I367" t="s">
        <v>22</v>
      </c>
      <c r="M367" t="s">
        <v>22</v>
      </c>
      <c r="N367" t="s">
        <v>22</v>
      </c>
      <c r="O367" t="s">
        <v>22</v>
      </c>
      <c r="P367" t="s">
        <v>22</v>
      </c>
      <c r="Q367" t="s">
        <v>22</v>
      </c>
      <c r="R367" t="s">
        <v>22</v>
      </c>
      <c r="S367" t="s">
        <v>22</v>
      </c>
      <c r="U367" t="s">
        <v>22</v>
      </c>
      <c r="V367" t="s">
        <v>22</v>
      </c>
      <c r="W367" t="s">
        <v>22</v>
      </c>
      <c r="X367" t="s">
        <v>22</v>
      </c>
      <c r="Y367" t="s">
        <v>22</v>
      </c>
      <c r="Z367" t="s">
        <v>22</v>
      </c>
      <c r="AA367" t="s">
        <v>22</v>
      </c>
    </row>
    <row r="368" spans="1:37" hidden="1" x14ac:dyDescent="0.25">
      <c r="A368">
        <v>381</v>
      </c>
      <c r="D368" t="s">
        <v>21</v>
      </c>
      <c r="I368" t="s">
        <v>22</v>
      </c>
      <c r="M368" t="s">
        <v>22</v>
      </c>
      <c r="N368" t="s">
        <v>22</v>
      </c>
      <c r="O368" t="s">
        <v>22</v>
      </c>
      <c r="P368" t="s">
        <v>22</v>
      </c>
      <c r="Q368" t="s">
        <v>22</v>
      </c>
      <c r="R368" t="s">
        <v>22</v>
      </c>
      <c r="S368" t="s">
        <v>22</v>
      </c>
      <c r="U368" t="s">
        <v>22</v>
      </c>
      <c r="V368" t="s">
        <v>22</v>
      </c>
      <c r="W368" t="s">
        <v>22</v>
      </c>
      <c r="X368" t="s">
        <v>22</v>
      </c>
      <c r="Y368" t="s">
        <v>22</v>
      </c>
      <c r="Z368" t="s">
        <v>22</v>
      </c>
      <c r="AA368" t="s">
        <v>22</v>
      </c>
    </row>
    <row r="369" spans="1:37" x14ac:dyDescent="0.25">
      <c r="A369">
        <v>382</v>
      </c>
      <c r="B369" t="s">
        <v>24</v>
      </c>
      <c r="C369">
        <v>6</v>
      </c>
      <c r="D369" t="s">
        <v>21</v>
      </c>
      <c r="E369" t="s">
        <v>25</v>
      </c>
      <c r="F369">
        <v>2001</v>
      </c>
      <c r="G369">
        <v>17</v>
      </c>
      <c r="H369" t="s">
        <v>26</v>
      </c>
      <c r="I369" t="s">
        <v>23</v>
      </c>
      <c r="J369" t="s">
        <v>50</v>
      </c>
      <c r="K369" t="s">
        <v>30</v>
      </c>
      <c r="L369" t="s">
        <v>36</v>
      </c>
      <c r="M369" t="s">
        <v>27</v>
      </c>
      <c r="N369" t="s">
        <v>27</v>
      </c>
      <c r="O369" t="s">
        <v>23</v>
      </c>
      <c r="P369" t="s">
        <v>23</v>
      </c>
      <c r="Q369" t="s">
        <v>23</v>
      </c>
      <c r="R369" t="s">
        <v>27</v>
      </c>
      <c r="S369" t="s">
        <v>27</v>
      </c>
      <c r="T369" t="s">
        <v>23</v>
      </c>
      <c r="U369" t="s">
        <v>22</v>
      </c>
      <c r="V369" t="s">
        <v>22</v>
      </c>
      <c r="W369" t="s">
        <v>22</v>
      </c>
      <c r="X369" t="s">
        <v>22</v>
      </c>
      <c r="Y369" t="s">
        <v>22</v>
      </c>
      <c r="Z369" t="s">
        <v>22</v>
      </c>
      <c r="AA369" t="s">
        <v>22</v>
      </c>
      <c r="AB369" t="s">
        <v>47</v>
      </c>
      <c r="AC369" t="s">
        <v>41</v>
      </c>
      <c r="AD369" t="s">
        <v>43</v>
      </c>
      <c r="AE369" t="s">
        <v>27</v>
      </c>
      <c r="AF369" t="s">
        <v>27</v>
      </c>
      <c r="AG369" t="s">
        <v>57</v>
      </c>
      <c r="AH369" t="s">
        <v>27</v>
      </c>
      <c r="AI369" t="s">
        <v>726</v>
      </c>
      <c r="AJ369" t="s">
        <v>38</v>
      </c>
      <c r="AK369" t="s">
        <v>770</v>
      </c>
    </row>
    <row r="370" spans="1:37" x14ac:dyDescent="0.25">
      <c r="A370">
        <v>383</v>
      </c>
      <c r="B370" t="s">
        <v>24</v>
      </c>
      <c r="C370">
        <v>6</v>
      </c>
      <c r="D370" t="s">
        <v>21</v>
      </c>
      <c r="E370" t="s">
        <v>40</v>
      </c>
      <c r="F370">
        <v>1997</v>
      </c>
      <c r="G370">
        <v>69300</v>
      </c>
      <c r="H370" t="s">
        <v>54</v>
      </c>
      <c r="I370" t="s">
        <v>23</v>
      </c>
      <c r="J370" t="s">
        <v>63</v>
      </c>
      <c r="K370" t="s">
        <v>67</v>
      </c>
      <c r="L370" t="s">
        <v>31</v>
      </c>
      <c r="M370" t="s">
        <v>27</v>
      </c>
      <c r="N370" t="s">
        <v>23</v>
      </c>
      <c r="O370" t="s">
        <v>23</v>
      </c>
      <c r="P370" t="s">
        <v>23</v>
      </c>
      <c r="Q370" t="s">
        <v>23</v>
      </c>
      <c r="R370" t="s">
        <v>27</v>
      </c>
      <c r="S370" t="s">
        <v>23</v>
      </c>
      <c r="T370" t="s">
        <v>27</v>
      </c>
      <c r="U370" t="s">
        <v>23</v>
      </c>
      <c r="V370" t="s">
        <v>27</v>
      </c>
      <c r="W370" t="s">
        <v>23</v>
      </c>
      <c r="X370" t="s">
        <v>23</v>
      </c>
      <c r="Y370" t="s">
        <v>23</v>
      </c>
      <c r="Z370" t="s">
        <v>23</v>
      </c>
      <c r="AA370" t="s">
        <v>23</v>
      </c>
      <c r="AB370" t="s">
        <v>32</v>
      </c>
      <c r="AC370" t="s">
        <v>41</v>
      </c>
      <c r="AD370" t="s">
        <v>34</v>
      </c>
      <c r="AE370" t="s">
        <v>23</v>
      </c>
      <c r="AF370" t="s">
        <v>27</v>
      </c>
      <c r="AG370" t="s">
        <v>51</v>
      </c>
      <c r="AH370" t="s">
        <v>23</v>
      </c>
      <c r="AI370" t="s">
        <v>221</v>
      </c>
      <c r="AJ370" t="s">
        <v>38</v>
      </c>
      <c r="AK370" t="s">
        <v>770</v>
      </c>
    </row>
    <row r="371" spans="1:37" x14ac:dyDescent="0.25">
      <c r="A371">
        <v>384</v>
      </c>
      <c r="B371" t="s">
        <v>24</v>
      </c>
      <c r="C371">
        <v>6</v>
      </c>
      <c r="D371" t="s">
        <v>21</v>
      </c>
      <c r="E371" t="s">
        <v>25</v>
      </c>
      <c r="F371">
        <v>1999</v>
      </c>
      <c r="G371">
        <v>3</v>
      </c>
      <c r="H371" t="s">
        <v>54</v>
      </c>
      <c r="I371" t="s">
        <v>23</v>
      </c>
      <c r="J371" t="s">
        <v>63</v>
      </c>
      <c r="K371" t="s">
        <v>30</v>
      </c>
      <c r="L371" t="s">
        <v>36</v>
      </c>
      <c r="M371" t="s">
        <v>27</v>
      </c>
      <c r="N371" t="s">
        <v>27</v>
      </c>
      <c r="O371" t="s">
        <v>27</v>
      </c>
      <c r="P371" t="s">
        <v>23</v>
      </c>
      <c r="Q371" t="s">
        <v>23</v>
      </c>
      <c r="R371" t="s">
        <v>23</v>
      </c>
      <c r="S371" t="s">
        <v>23</v>
      </c>
      <c r="T371" t="s">
        <v>23</v>
      </c>
      <c r="U371" t="s">
        <v>22</v>
      </c>
      <c r="V371" t="s">
        <v>22</v>
      </c>
      <c r="W371" t="s">
        <v>22</v>
      </c>
      <c r="X371" t="s">
        <v>22</v>
      </c>
      <c r="Y371" t="s">
        <v>22</v>
      </c>
      <c r="Z371" t="s">
        <v>22</v>
      </c>
      <c r="AA371" t="s">
        <v>22</v>
      </c>
      <c r="AB371" t="s">
        <v>60</v>
      </c>
      <c r="AC371" t="s">
        <v>71</v>
      </c>
      <c r="AD371" t="s">
        <v>43</v>
      </c>
      <c r="AE371" t="s">
        <v>23</v>
      </c>
      <c r="AF371" t="s">
        <v>27</v>
      </c>
      <c r="AG371" t="s">
        <v>64</v>
      </c>
      <c r="AH371" t="s">
        <v>27</v>
      </c>
      <c r="AI371" t="s">
        <v>736</v>
      </c>
      <c r="AJ371" t="s">
        <v>23</v>
      </c>
      <c r="AK371" t="s">
        <v>770</v>
      </c>
    </row>
    <row r="372" spans="1:37" x14ac:dyDescent="0.25">
      <c r="A372">
        <v>385</v>
      </c>
      <c r="B372" t="s">
        <v>24</v>
      </c>
      <c r="C372">
        <v>6</v>
      </c>
      <c r="D372" t="s">
        <v>21</v>
      </c>
      <c r="E372" t="s">
        <v>25</v>
      </c>
      <c r="F372">
        <v>2002</v>
      </c>
      <c r="G372">
        <v>93</v>
      </c>
      <c r="H372" t="s">
        <v>26</v>
      </c>
      <c r="I372" t="s">
        <v>23</v>
      </c>
      <c r="J372" t="s">
        <v>63</v>
      </c>
      <c r="K372" t="s">
        <v>113</v>
      </c>
      <c r="L372" t="s">
        <v>31</v>
      </c>
      <c r="M372" t="s">
        <v>23</v>
      </c>
      <c r="N372" t="s">
        <v>23</v>
      </c>
      <c r="O372" t="s">
        <v>23</v>
      </c>
      <c r="P372" t="s">
        <v>23</v>
      </c>
      <c r="Q372" t="s">
        <v>23</v>
      </c>
      <c r="R372" t="s">
        <v>27</v>
      </c>
      <c r="S372" t="s">
        <v>23</v>
      </c>
      <c r="T372" t="s">
        <v>23</v>
      </c>
      <c r="U372" t="s">
        <v>22</v>
      </c>
      <c r="V372" t="s">
        <v>22</v>
      </c>
      <c r="W372" t="s">
        <v>22</v>
      </c>
      <c r="X372" t="s">
        <v>22</v>
      </c>
      <c r="Y372" t="s">
        <v>22</v>
      </c>
      <c r="Z372" t="s">
        <v>22</v>
      </c>
      <c r="AA372" t="s">
        <v>22</v>
      </c>
      <c r="AB372" t="s">
        <v>60</v>
      </c>
      <c r="AC372" t="s">
        <v>41</v>
      </c>
      <c r="AD372" t="s">
        <v>34</v>
      </c>
      <c r="AE372" t="s">
        <v>27</v>
      </c>
      <c r="AF372" t="s">
        <v>23</v>
      </c>
      <c r="AG372" t="s">
        <v>74</v>
      </c>
      <c r="AH372" t="s">
        <v>27</v>
      </c>
      <c r="AI372" t="s">
        <v>764</v>
      </c>
      <c r="AJ372" t="s">
        <v>38</v>
      </c>
      <c r="AK372" t="s">
        <v>774</v>
      </c>
    </row>
    <row r="373" spans="1:37" x14ac:dyDescent="0.25">
      <c r="A373">
        <v>386</v>
      </c>
      <c r="B373" t="s">
        <v>24</v>
      </c>
      <c r="C373">
        <v>6</v>
      </c>
      <c r="D373" t="s">
        <v>21</v>
      </c>
      <c r="E373" t="s">
        <v>25</v>
      </c>
      <c r="F373">
        <v>2000</v>
      </c>
      <c r="G373">
        <v>92</v>
      </c>
      <c r="H373" t="s">
        <v>26</v>
      </c>
      <c r="I373" t="s">
        <v>23</v>
      </c>
      <c r="J373" t="s">
        <v>63</v>
      </c>
      <c r="K373" t="s">
        <v>67</v>
      </c>
      <c r="L373" t="s">
        <v>31</v>
      </c>
      <c r="M373" t="s">
        <v>23</v>
      </c>
      <c r="N373" t="s">
        <v>23</v>
      </c>
      <c r="O373" t="s">
        <v>23</v>
      </c>
      <c r="P373" t="s">
        <v>23</v>
      </c>
      <c r="Q373" t="s">
        <v>23</v>
      </c>
      <c r="R373" t="s">
        <v>27</v>
      </c>
      <c r="S373" t="s">
        <v>23</v>
      </c>
      <c r="T373" t="s">
        <v>23</v>
      </c>
      <c r="U373" t="s">
        <v>22</v>
      </c>
      <c r="V373" t="s">
        <v>22</v>
      </c>
      <c r="W373" t="s">
        <v>22</v>
      </c>
      <c r="X373" t="s">
        <v>22</v>
      </c>
      <c r="Y373" t="s">
        <v>22</v>
      </c>
      <c r="Z373" t="s">
        <v>22</v>
      </c>
      <c r="AA373" t="s">
        <v>22</v>
      </c>
      <c r="AB373" t="s">
        <v>32</v>
      </c>
      <c r="AC373" t="s">
        <v>41</v>
      </c>
      <c r="AD373" t="s">
        <v>34</v>
      </c>
      <c r="AE373" t="s">
        <v>27</v>
      </c>
      <c r="AF373" t="s">
        <v>27</v>
      </c>
      <c r="AG373" t="s">
        <v>35</v>
      </c>
      <c r="AH373" t="s">
        <v>23</v>
      </c>
      <c r="AI373" t="s">
        <v>221</v>
      </c>
      <c r="AJ373" t="s">
        <v>27</v>
      </c>
      <c r="AK373" t="s">
        <v>336</v>
      </c>
    </row>
    <row r="374" spans="1:37" hidden="1" x14ac:dyDescent="0.25">
      <c r="A374">
        <v>387</v>
      </c>
      <c r="C374">
        <v>5</v>
      </c>
      <c r="D374" t="s">
        <v>21</v>
      </c>
      <c r="E374" t="s">
        <v>25</v>
      </c>
      <c r="F374">
        <v>2002</v>
      </c>
      <c r="G374">
        <v>79000</v>
      </c>
      <c r="H374" t="s">
        <v>26</v>
      </c>
      <c r="I374" t="s">
        <v>23</v>
      </c>
      <c r="J374" t="s">
        <v>63</v>
      </c>
      <c r="K374" t="s">
        <v>30</v>
      </c>
      <c r="L374" t="s">
        <v>31</v>
      </c>
      <c r="M374" t="s">
        <v>23</v>
      </c>
      <c r="N374" t="s">
        <v>27</v>
      </c>
      <c r="O374" t="s">
        <v>23</v>
      </c>
      <c r="P374" t="s">
        <v>23</v>
      </c>
      <c r="Q374" t="s">
        <v>23</v>
      </c>
      <c r="R374" t="s">
        <v>23</v>
      </c>
      <c r="S374" t="s">
        <v>23</v>
      </c>
      <c r="T374" t="s">
        <v>23</v>
      </c>
      <c r="U374" t="s">
        <v>22</v>
      </c>
      <c r="V374" t="s">
        <v>22</v>
      </c>
      <c r="W374" t="s">
        <v>22</v>
      </c>
      <c r="X374" t="s">
        <v>22</v>
      </c>
      <c r="Y374" t="s">
        <v>22</v>
      </c>
      <c r="Z374" t="s">
        <v>22</v>
      </c>
      <c r="AA374" t="s">
        <v>22</v>
      </c>
      <c r="AB374" t="s">
        <v>32</v>
      </c>
      <c r="AC374" t="s">
        <v>41</v>
      </c>
      <c r="AD374" t="s">
        <v>34</v>
      </c>
      <c r="AE374" t="s">
        <v>23</v>
      </c>
      <c r="AF374" t="s">
        <v>23</v>
      </c>
      <c r="AG374" t="s">
        <v>57</v>
      </c>
    </row>
    <row r="375" spans="1:37" x14ac:dyDescent="0.25">
      <c r="A375">
        <v>388</v>
      </c>
      <c r="B375" t="s">
        <v>24</v>
      </c>
      <c r="C375">
        <v>6</v>
      </c>
      <c r="D375" t="s">
        <v>21</v>
      </c>
      <c r="E375" t="s">
        <v>25</v>
      </c>
      <c r="F375">
        <v>2001</v>
      </c>
      <c r="G375">
        <v>69</v>
      </c>
      <c r="H375" t="s">
        <v>26</v>
      </c>
      <c r="I375" t="s">
        <v>23</v>
      </c>
      <c r="J375" t="s">
        <v>29</v>
      </c>
      <c r="K375" t="s">
        <v>30</v>
      </c>
      <c r="L375" t="s">
        <v>73</v>
      </c>
      <c r="M375" t="s">
        <v>27</v>
      </c>
      <c r="N375" t="s">
        <v>27</v>
      </c>
      <c r="O375" t="s">
        <v>23</v>
      </c>
      <c r="P375" t="s">
        <v>23</v>
      </c>
      <c r="Q375" t="s">
        <v>23</v>
      </c>
      <c r="R375" t="s">
        <v>27</v>
      </c>
      <c r="S375" t="s">
        <v>27</v>
      </c>
      <c r="T375" t="s">
        <v>23</v>
      </c>
      <c r="U375" t="s">
        <v>22</v>
      </c>
      <c r="V375" t="s">
        <v>22</v>
      </c>
      <c r="W375" t="s">
        <v>22</v>
      </c>
      <c r="X375" t="s">
        <v>22</v>
      </c>
      <c r="Y375" t="s">
        <v>22</v>
      </c>
      <c r="Z375" t="s">
        <v>22</v>
      </c>
      <c r="AA375" t="s">
        <v>22</v>
      </c>
      <c r="AB375" t="s">
        <v>60</v>
      </c>
      <c r="AC375" t="s">
        <v>33</v>
      </c>
      <c r="AD375" t="s">
        <v>34</v>
      </c>
      <c r="AE375" t="s">
        <v>27</v>
      </c>
      <c r="AF375" t="s">
        <v>23</v>
      </c>
      <c r="AG375" t="s">
        <v>51</v>
      </c>
      <c r="AH375" t="s">
        <v>27</v>
      </c>
      <c r="AI375" t="s">
        <v>232</v>
      </c>
      <c r="AJ375" t="s">
        <v>27</v>
      </c>
      <c r="AK375" t="s">
        <v>770</v>
      </c>
    </row>
    <row r="376" spans="1:37" hidden="1" x14ac:dyDescent="0.25">
      <c r="A376">
        <v>389</v>
      </c>
      <c r="C376">
        <v>5</v>
      </c>
      <c r="D376" t="s">
        <v>21</v>
      </c>
      <c r="E376" t="s">
        <v>40</v>
      </c>
      <c r="F376">
        <v>2002</v>
      </c>
      <c r="G376">
        <v>69</v>
      </c>
      <c r="H376" t="s">
        <v>26</v>
      </c>
      <c r="I376" t="s">
        <v>23</v>
      </c>
      <c r="J376" t="s">
        <v>63</v>
      </c>
      <c r="K376" t="s">
        <v>113</v>
      </c>
      <c r="L376" t="s">
        <v>31</v>
      </c>
      <c r="M376" t="s">
        <v>27</v>
      </c>
      <c r="N376" t="s">
        <v>27</v>
      </c>
      <c r="O376" t="s">
        <v>27</v>
      </c>
      <c r="P376" t="s">
        <v>23</v>
      </c>
      <c r="Q376" t="s">
        <v>23</v>
      </c>
      <c r="R376" t="s">
        <v>27</v>
      </c>
      <c r="S376" t="s">
        <v>23</v>
      </c>
      <c r="T376" t="s">
        <v>23</v>
      </c>
      <c r="U376" t="s">
        <v>22</v>
      </c>
      <c r="V376" t="s">
        <v>22</v>
      </c>
      <c r="W376" t="s">
        <v>22</v>
      </c>
      <c r="X376" t="s">
        <v>22</v>
      </c>
      <c r="Y376" t="s">
        <v>22</v>
      </c>
      <c r="Z376" t="s">
        <v>22</v>
      </c>
      <c r="AA376" t="s">
        <v>22</v>
      </c>
      <c r="AB376" t="s">
        <v>60</v>
      </c>
      <c r="AC376" t="s">
        <v>33</v>
      </c>
      <c r="AD376" t="s">
        <v>43</v>
      </c>
      <c r="AE376" t="s">
        <v>27</v>
      </c>
      <c r="AF376" t="s">
        <v>27</v>
      </c>
      <c r="AG376" t="s">
        <v>64</v>
      </c>
      <c r="AH376" t="s">
        <v>23</v>
      </c>
      <c r="AJ376" t="s">
        <v>38</v>
      </c>
    </row>
    <row r="377" spans="1:37" hidden="1" x14ac:dyDescent="0.25">
      <c r="A377">
        <v>390</v>
      </c>
      <c r="C377">
        <v>1</v>
      </c>
      <c r="D377" t="s">
        <v>21</v>
      </c>
      <c r="E377" t="s">
        <v>25</v>
      </c>
      <c r="F377">
        <v>2002</v>
      </c>
      <c r="G377">
        <v>38</v>
      </c>
      <c r="H377" t="s">
        <v>26</v>
      </c>
      <c r="I377" t="s">
        <v>23</v>
      </c>
      <c r="M377" t="s">
        <v>22</v>
      </c>
      <c r="N377" t="s">
        <v>22</v>
      </c>
      <c r="O377" t="s">
        <v>22</v>
      </c>
      <c r="P377" t="s">
        <v>22</v>
      </c>
      <c r="Q377" t="s">
        <v>22</v>
      </c>
      <c r="R377" t="s">
        <v>22</v>
      </c>
      <c r="S377" t="s">
        <v>22</v>
      </c>
      <c r="U377" t="s">
        <v>22</v>
      </c>
      <c r="V377" t="s">
        <v>22</v>
      </c>
      <c r="W377" t="s">
        <v>22</v>
      </c>
      <c r="X377" t="s">
        <v>22</v>
      </c>
      <c r="Y377" t="s">
        <v>22</v>
      </c>
      <c r="Z377" t="s">
        <v>22</v>
      </c>
      <c r="AA377" t="s">
        <v>22</v>
      </c>
    </row>
    <row r="378" spans="1:37" hidden="1" x14ac:dyDescent="0.25">
      <c r="A378">
        <v>391</v>
      </c>
      <c r="C378">
        <v>0</v>
      </c>
      <c r="D378" t="s">
        <v>21</v>
      </c>
      <c r="I378" t="s">
        <v>23</v>
      </c>
      <c r="M378" t="s">
        <v>22</v>
      </c>
      <c r="N378" t="s">
        <v>22</v>
      </c>
      <c r="O378" t="s">
        <v>22</v>
      </c>
      <c r="P378" t="s">
        <v>22</v>
      </c>
      <c r="Q378" t="s">
        <v>22</v>
      </c>
      <c r="R378" t="s">
        <v>22</v>
      </c>
      <c r="S378" t="s">
        <v>22</v>
      </c>
      <c r="U378" t="s">
        <v>22</v>
      </c>
      <c r="V378" t="s">
        <v>22</v>
      </c>
      <c r="W378" t="s">
        <v>22</v>
      </c>
      <c r="X378" t="s">
        <v>22</v>
      </c>
      <c r="Y378" t="s">
        <v>22</v>
      </c>
      <c r="Z378" t="s">
        <v>22</v>
      </c>
      <c r="AA378" t="s">
        <v>22</v>
      </c>
    </row>
    <row r="379" spans="1:37" x14ac:dyDescent="0.25">
      <c r="A379">
        <v>392</v>
      </c>
      <c r="B379" t="s">
        <v>24</v>
      </c>
      <c r="C379">
        <v>6</v>
      </c>
      <c r="D379" t="s">
        <v>21</v>
      </c>
      <c r="E379" t="s">
        <v>40</v>
      </c>
      <c r="F379">
        <v>2002</v>
      </c>
      <c r="G379">
        <v>92</v>
      </c>
      <c r="H379" t="s">
        <v>26</v>
      </c>
      <c r="I379" t="s">
        <v>23</v>
      </c>
      <c r="J379" t="s">
        <v>63</v>
      </c>
      <c r="K379" t="s">
        <v>67</v>
      </c>
      <c r="L379" t="s">
        <v>31</v>
      </c>
      <c r="M379" t="s">
        <v>27</v>
      </c>
      <c r="N379" t="s">
        <v>23</v>
      </c>
      <c r="O379" t="s">
        <v>23</v>
      </c>
      <c r="P379" t="s">
        <v>23</v>
      </c>
      <c r="Q379" t="s">
        <v>23</v>
      </c>
      <c r="R379" t="s">
        <v>23</v>
      </c>
      <c r="S379" t="s">
        <v>23</v>
      </c>
      <c r="T379" t="s">
        <v>23</v>
      </c>
      <c r="U379" t="s">
        <v>22</v>
      </c>
      <c r="V379" t="s">
        <v>22</v>
      </c>
      <c r="W379" t="s">
        <v>22</v>
      </c>
      <c r="X379" t="s">
        <v>22</v>
      </c>
      <c r="Y379" t="s">
        <v>22</v>
      </c>
      <c r="Z379" t="s">
        <v>22</v>
      </c>
      <c r="AA379" t="s">
        <v>22</v>
      </c>
      <c r="AB379" t="s">
        <v>32</v>
      </c>
      <c r="AC379" t="s">
        <v>33</v>
      </c>
      <c r="AD379" t="s">
        <v>43</v>
      </c>
      <c r="AE379" t="s">
        <v>23</v>
      </c>
      <c r="AF379" t="s">
        <v>27</v>
      </c>
      <c r="AG379" t="s">
        <v>57</v>
      </c>
      <c r="AH379" t="s">
        <v>23</v>
      </c>
      <c r="AI379" t="s">
        <v>221</v>
      </c>
      <c r="AJ379" t="s">
        <v>38</v>
      </c>
      <c r="AK379" t="s">
        <v>770</v>
      </c>
    </row>
    <row r="380" spans="1:37" hidden="1" x14ac:dyDescent="0.25">
      <c r="A380">
        <v>393</v>
      </c>
      <c r="D380" t="s">
        <v>21</v>
      </c>
      <c r="I380" t="s">
        <v>22</v>
      </c>
      <c r="M380" t="s">
        <v>22</v>
      </c>
      <c r="N380" t="s">
        <v>22</v>
      </c>
      <c r="O380" t="s">
        <v>22</v>
      </c>
      <c r="P380" t="s">
        <v>22</v>
      </c>
      <c r="Q380" t="s">
        <v>22</v>
      </c>
      <c r="R380" t="s">
        <v>22</v>
      </c>
      <c r="S380" t="s">
        <v>22</v>
      </c>
      <c r="U380" t="s">
        <v>22</v>
      </c>
      <c r="V380" t="s">
        <v>22</v>
      </c>
      <c r="W380" t="s">
        <v>22</v>
      </c>
      <c r="X380" t="s">
        <v>22</v>
      </c>
      <c r="Y380" t="s">
        <v>22</v>
      </c>
      <c r="Z380" t="s">
        <v>22</v>
      </c>
      <c r="AA380" t="s">
        <v>22</v>
      </c>
    </row>
    <row r="381" spans="1:37" x14ac:dyDescent="0.25">
      <c r="A381">
        <v>394</v>
      </c>
      <c r="B381" t="s">
        <v>24</v>
      </c>
      <c r="C381">
        <v>6</v>
      </c>
      <c r="D381" t="s">
        <v>21</v>
      </c>
      <c r="E381" t="s">
        <v>25</v>
      </c>
      <c r="F381">
        <v>2001</v>
      </c>
      <c r="G381">
        <v>69</v>
      </c>
      <c r="H381" t="s">
        <v>54</v>
      </c>
      <c r="I381" t="s">
        <v>23</v>
      </c>
      <c r="J381" t="s">
        <v>63</v>
      </c>
      <c r="K381" t="s">
        <v>30</v>
      </c>
      <c r="L381" t="s">
        <v>28</v>
      </c>
      <c r="M381" t="s">
        <v>27</v>
      </c>
      <c r="N381" t="s">
        <v>23</v>
      </c>
      <c r="O381" t="s">
        <v>23</v>
      </c>
      <c r="P381" t="s">
        <v>23</v>
      </c>
      <c r="Q381" t="s">
        <v>23</v>
      </c>
      <c r="R381" t="s">
        <v>27</v>
      </c>
      <c r="S381" t="s">
        <v>23</v>
      </c>
      <c r="T381" t="s">
        <v>27</v>
      </c>
      <c r="U381" t="s">
        <v>27</v>
      </c>
      <c r="V381" t="s">
        <v>23</v>
      </c>
      <c r="W381" t="s">
        <v>23</v>
      </c>
      <c r="X381" t="s">
        <v>23</v>
      </c>
      <c r="Y381" t="s">
        <v>27</v>
      </c>
      <c r="Z381" t="s">
        <v>23</v>
      </c>
      <c r="AA381" t="s">
        <v>23</v>
      </c>
      <c r="AB381" t="s">
        <v>47</v>
      </c>
      <c r="AC381" t="s">
        <v>33</v>
      </c>
      <c r="AD381" t="s">
        <v>83</v>
      </c>
      <c r="AE381" t="s">
        <v>23</v>
      </c>
      <c r="AF381" t="s">
        <v>27</v>
      </c>
      <c r="AG381" t="s">
        <v>51</v>
      </c>
      <c r="AH381" t="s">
        <v>27</v>
      </c>
      <c r="AI381" t="s">
        <v>232</v>
      </c>
      <c r="AJ381" t="s">
        <v>38</v>
      </c>
      <c r="AK381" t="s">
        <v>770</v>
      </c>
    </row>
    <row r="382" spans="1:37" x14ac:dyDescent="0.25">
      <c r="A382">
        <v>395</v>
      </c>
      <c r="B382" t="s">
        <v>24</v>
      </c>
      <c r="C382">
        <v>6</v>
      </c>
      <c r="D382" t="s">
        <v>21</v>
      </c>
      <c r="E382" t="s">
        <v>25</v>
      </c>
      <c r="F382">
        <v>2001</v>
      </c>
      <c r="G382">
        <v>79</v>
      </c>
      <c r="H382" t="s">
        <v>26</v>
      </c>
      <c r="I382" t="s">
        <v>23</v>
      </c>
      <c r="J382" t="s">
        <v>63</v>
      </c>
      <c r="K382" t="s">
        <v>113</v>
      </c>
      <c r="L382" t="s">
        <v>36</v>
      </c>
      <c r="M382" t="s">
        <v>27</v>
      </c>
      <c r="N382" t="s">
        <v>23</v>
      </c>
      <c r="O382" t="s">
        <v>23</v>
      </c>
      <c r="P382" t="s">
        <v>23</v>
      </c>
      <c r="Q382" t="s">
        <v>23</v>
      </c>
      <c r="R382" t="s">
        <v>27</v>
      </c>
      <c r="S382" t="s">
        <v>27</v>
      </c>
      <c r="T382" t="s">
        <v>23</v>
      </c>
      <c r="U382" t="s">
        <v>22</v>
      </c>
      <c r="V382" t="s">
        <v>22</v>
      </c>
      <c r="W382" t="s">
        <v>22</v>
      </c>
      <c r="X382" t="s">
        <v>22</v>
      </c>
      <c r="Y382" t="s">
        <v>22</v>
      </c>
      <c r="Z382" t="s">
        <v>22</v>
      </c>
      <c r="AA382" t="s">
        <v>22</v>
      </c>
      <c r="AB382" t="s">
        <v>60</v>
      </c>
      <c r="AC382" t="s">
        <v>71</v>
      </c>
      <c r="AD382" t="s">
        <v>34</v>
      </c>
      <c r="AE382" t="s">
        <v>27</v>
      </c>
      <c r="AF382" t="s">
        <v>23</v>
      </c>
      <c r="AG382" t="s">
        <v>51</v>
      </c>
      <c r="AH382" t="s">
        <v>23</v>
      </c>
      <c r="AI382" t="s">
        <v>221</v>
      </c>
      <c r="AJ382" t="s">
        <v>23</v>
      </c>
      <c r="AK382" t="s">
        <v>780</v>
      </c>
    </row>
    <row r="383" spans="1:37" x14ac:dyDescent="0.25">
      <c r="A383">
        <v>396</v>
      </c>
      <c r="B383" t="s">
        <v>24</v>
      </c>
      <c r="C383">
        <v>6</v>
      </c>
      <c r="D383" t="s">
        <v>21</v>
      </c>
      <c r="E383" t="s">
        <v>40</v>
      </c>
      <c r="F383">
        <v>2002</v>
      </c>
      <c r="G383">
        <v>69</v>
      </c>
      <c r="H383" t="s">
        <v>26</v>
      </c>
      <c r="I383" t="s">
        <v>23</v>
      </c>
      <c r="J383" t="s">
        <v>63</v>
      </c>
      <c r="K383" t="s">
        <v>113</v>
      </c>
      <c r="L383" t="s">
        <v>36</v>
      </c>
      <c r="M383" t="s">
        <v>27</v>
      </c>
      <c r="N383" t="s">
        <v>27</v>
      </c>
      <c r="O383" t="s">
        <v>27</v>
      </c>
      <c r="P383" t="s">
        <v>23</v>
      </c>
      <c r="Q383" t="s">
        <v>23</v>
      </c>
      <c r="R383" t="s">
        <v>27</v>
      </c>
      <c r="S383" t="s">
        <v>23</v>
      </c>
      <c r="T383" t="s">
        <v>23</v>
      </c>
      <c r="U383" t="s">
        <v>22</v>
      </c>
      <c r="V383" t="s">
        <v>22</v>
      </c>
      <c r="W383" t="s">
        <v>22</v>
      </c>
      <c r="X383" t="s">
        <v>22</v>
      </c>
      <c r="Y383" t="s">
        <v>22</v>
      </c>
      <c r="Z383" t="s">
        <v>22</v>
      </c>
      <c r="AA383" t="s">
        <v>22</v>
      </c>
      <c r="AB383" t="s">
        <v>47</v>
      </c>
      <c r="AC383" t="s">
        <v>71</v>
      </c>
      <c r="AD383" t="s">
        <v>34</v>
      </c>
      <c r="AE383" t="s">
        <v>27</v>
      </c>
      <c r="AF383" t="s">
        <v>23</v>
      </c>
      <c r="AG383" t="s">
        <v>51</v>
      </c>
      <c r="AH383" t="s">
        <v>23</v>
      </c>
      <c r="AI383" t="s">
        <v>232</v>
      </c>
      <c r="AJ383" t="s">
        <v>27</v>
      </c>
      <c r="AK383" t="s">
        <v>336</v>
      </c>
    </row>
    <row r="384" spans="1:37" hidden="1" x14ac:dyDescent="0.25">
      <c r="A384">
        <v>397</v>
      </c>
      <c r="C384">
        <v>2</v>
      </c>
      <c r="D384" t="s">
        <v>21</v>
      </c>
      <c r="E384" t="s">
        <v>25</v>
      </c>
      <c r="F384">
        <v>2000</v>
      </c>
      <c r="G384">
        <v>85</v>
      </c>
      <c r="H384" t="s">
        <v>26</v>
      </c>
      <c r="I384" t="s">
        <v>23</v>
      </c>
      <c r="M384" t="s">
        <v>22</v>
      </c>
      <c r="N384" t="s">
        <v>22</v>
      </c>
      <c r="O384" t="s">
        <v>22</v>
      </c>
      <c r="P384" t="s">
        <v>22</v>
      </c>
      <c r="Q384" t="s">
        <v>22</v>
      </c>
      <c r="R384" t="s">
        <v>22</v>
      </c>
      <c r="S384" t="s">
        <v>22</v>
      </c>
      <c r="U384" t="s">
        <v>22</v>
      </c>
      <c r="V384" t="s">
        <v>22</v>
      </c>
      <c r="W384" t="s">
        <v>22</v>
      </c>
      <c r="X384" t="s">
        <v>22</v>
      </c>
      <c r="Y384" t="s">
        <v>22</v>
      </c>
      <c r="Z384" t="s">
        <v>22</v>
      </c>
      <c r="AA384" t="s">
        <v>22</v>
      </c>
    </row>
    <row r="385" spans="1:37" x14ac:dyDescent="0.25">
      <c r="A385">
        <v>398</v>
      </c>
      <c r="B385" t="s">
        <v>24</v>
      </c>
      <c r="C385">
        <v>6</v>
      </c>
      <c r="D385" t="s">
        <v>21</v>
      </c>
      <c r="E385" t="s">
        <v>40</v>
      </c>
      <c r="F385">
        <v>2002</v>
      </c>
      <c r="G385">
        <v>44</v>
      </c>
      <c r="H385" t="s">
        <v>26</v>
      </c>
      <c r="I385" t="s">
        <v>23</v>
      </c>
      <c r="J385" t="s">
        <v>42</v>
      </c>
      <c r="K385" t="s">
        <v>113</v>
      </c>
      <c r="L385" t="s">
        <v>31</v>
      </c>
      <c r="M385" t="s">
        <v>27</v>
      </c>
      <c r="N385" t="s">
        <v>27</v>
      </c>
      <c r="O385" t="s">
        <v>27</v>
      </c>
      <c r="P385" t="s">
        <v>23</v>
      </c>
      <c r="Q385" t="s">
        <v>23</v>
      </c>
      <c r="R385" t="s">
        <v>27</v>
      </c>
      <c r="S385" t="s">
        <v>23</v>
      </c>
      <c r="T385" t="s">
        <v>27</v>
      </c>
      <c r="U385" t="s">
        <v>27</v>
      </c>
      <c r="V385" t="s">
        <v>27</v>
      </c>
      <c r="W385" t="s">
        <v>23</v>
      </c>
      <c r="X385" t="s">
        <v>23</v>
      </c>
      <c r="Y385" t="s">
        <v>23</v>
      </c>
      <c r="Z385" t="s">
        <v>23</v>
      </c>
      <c r="AA385" t="s">
        <v>23</v>
      </c>
      <c r="AB385" t="s">
        <v>47</v>
      </c>
      <c r="AC385" t="s">
        <v>33</v>
      </c>
      <c r="AD385" t="s">
        <v>83</v>
      </c>
      <c r="AE385" t="s">
        <v>27</v>
      </c>
      <c r="AF385" t="s">
        <v>23</v>
      </c>
      <c r="AG385" t="s">
        <v>51</v>
      </c>
      <c r="AH385" t="s">
        <v>27</v>
      </c>
      <c r="AI385" t="s">
        <v>221</v>
      </c>
      <c r="AJ385" t="s">
        <v>38</v>
      </c>
      <c r="AK385" t="s">
        <v>770</v>
      </c>
    </row>
    <row r="386" spans="1:37" x14ac:dyDescent="0.25">
      <c r="A386">
        <v>399</v>
      </c>
      <c r="B386" t="s">
        <v>24</v>
      </c>
      <c r="C386">
        <v>6</v>
      </c>
      <c r="D386" t="s">
        <v>21</v>
      </c>
      <c r="E386" t="s">
        <v>40</v>
      </c>
      <c r="F386">
        <v>2000</v>
      </c>
      <c r="G386">
        <v>31</v>
      </c>
      <c r="H386" t="s">
        <v>26</v>
      </c>
      <c r="I386" t="s">
        <v>23</v>
      </c>
      <c r="J386" t="s">
        <v>50</v>
      </c>
      <c r="K386" t="s">
        <v>30</v>
      </c>
      <c r="L386" t="s">
        <v>31</v>
      </c>
      <c r="M386" t="s">
        <v>23</v>
      </c>
      <c r="N386" t="s">
        <v>27</v>
      </c>
      <c r="O386" t="s">
        <v>23</v>
      </c>
      <c r="P386" t="s">
        <v>23</v>
      </c>
      <c r="Q386" t="s">
        <v>23</v>
      </c>
      <c r="R386" t="s">
        <v>27</v>
      </c>
      <c r="S386" t="s">
        <v>23</v>
      </c>
      <c r="T386" t="s">
        <v>23</v>
      </c>
      <c r="U386" t="s">
        <v>22</v>
      </c>
      <c r="V386" t="s">
        <v>22</v>
      </c>
      <c r="W386" t="s">
        <v>22</v>
      </c>
      <c r="X386" t="s">
        <v>22</v>
      </c>
      <c r="Y386" t="s">
        <v>22</v>
      </c>
      <c r="Z386" t="s">
        <v>22</v>
      </c>
      <c r="AA386" t="s">
        <v>22</v>
      </c>
      <c r="AB386" t="s">
        <v>168</v>
      </c>
      <c r="AC386" t="s">
        <v>33</v>
      </c>
      <c r="AD386" t="s">
        <v>83</v>
      </c>
      <c r="AE386" t="s">
        <v>27</v>
      </c>
      <c r="AF386" t="s">
        <v>27</v>
      </c>
      <c r="AG386" t="s">
        <v>64</v>
      </c>
      <c r="AH386" t="s">
        <v>27</v>
      </c>
      <c r="AI386" t="s">
        <v>232</v>
      </c>
      <c r="AJ386" t="s">
        <v>23</v>
      </c>
      <c r="AK386" t="s">
        <v>221</v>
      </c>
    </row>
    <row r="387" spans="1:37" x14ac:dyDescent="0.25">
      <c r="A387">
        <v>400</v>
      </c>
      <c r="B387" t="s">
        <v>24</v>
      </c>
      <c r="C387">
        <v>6</v>
      </c>
      <c r="D387" t="s">
        <v>21</v>
      </c>
      <c r="E387" t="s">
        <v>25</v>
      </c>
      <c r="F387">
        <v>1996</v>
      </c>
      <c r="G387">
        <v>38</v>
      </c>
      <c r="H387" t="s">
        <v>54</v>
      </c>
      <c r="I387" t="s">
        <v>23</v>
      </c>
      <c r="J387" t="s">
        <v>63</v>
      </c>
      <c r="K387" t="s">
        <v>67</v>
      </c>
      <c r="L387" t="s">
        <v>31</v>
      </c>
      <c r="M387" t="s">
        <v>27</v>
      </c>
      <c r="N387" t="s">
        <v>27</v>
      </c>
      <c r="O387" t="s">
        <v>23</v>
      </c>
      <c r="P387" t="s">
        <v>23</v>
      </c>
      <c r="Q387" t="s">
        <v>23</v>
      </c>
      <c r="R387" t="s">
        <v>27</v>
      </c>
      <c r="S387" t="s">
        <v>23</v>
      </c>
      <c r="T387" t="s">
        <v>23</v>
      </c>
      <c r="U387" t="s">
        <v>22</v>
      </c>
      <c r="V387" t="s">
        <v>22</v>
      </c>
      <c r="W387" t="s">
        <v>22</v>
      </c>
      <c r="X387" t="s">
        <v>22</v>
      </c>
      <c r="Y387" t="s">
        <v>22</v>
      </c>
      <c r="Z387" t="s">
        <v>22</v>
      </c>
      <c r="AA387" t="s">
        <v>22</v>
      </c>
      <c r="AB387" t="s">
        <v>47</v>
      </c>
      <c r="AC387" t="s">
        <v>33</v>
      </c>
      <c r="AD387" t="s">
        <v>34</v>
      </c>
      <c r="AE387" t="s">
        <v>23</v>
      </c>
      <c r="AF387" t="s">
        <v>23</v>
      </c>
      <c r="AG387" t="s">
        <v>57</v>
      </c>
      <c r="AH387" t="s">
        <v>23</v>
      </c>
      <c r="AI387" t="s">
        <v>232</v>
      </c>
      <c r="AJ387" t="s">
        <v>23</v>
      </c>
      <c r="AK387" t="s">
        <v>764</v>
      </c>
    </row>
    <row r="388" spans="1:37" x14ac:dyDescent="0.25">
      <c r="A388">
        <v>401</v>
      </c>
      <c r="B388" t="s">
        <v>24</v>
      </c>
      <c r="C388">
        <v>6</v>
      </c>
      <c r="D388" t="s">
        <v>21</v>
      </c>
      <c r="E388" t="s">
        <v>25</v>
      </c>
      <c r="F388">
        <v>2002</v>
      </c>
      <c r="G388">
        <v>79</v>
      </c>
      <c r="H388" t="s">
        <v>26</v>
      </c>
      <c r="I388" t="s">
        <v>23</v>
      </c>
      <c r="J388" t="s">
        <v>50</v>
      </c>
      <c r="K388" t="s">
        <v>30</v>
      </c>
      <c r="L388" t="s">
        <v>28</v>
      </c>
      <c r="M388" t="s">
        <v>27</v>
      </c>
      <c r="N388" t="s">
        <v>23</v>
      </c>
      <c r="O388" t="s">
        <v>23</v>
      </c>
      <c r="P388" t="s">
        <v>23</v>
      </c>
      <c r="Q388" t="s">
        <v>23</v>
      </c>
      <c r="R388" t="s">
        <v>27</v>
      </c>
      <c r="S388" t="s">
        <v>23</v>
      </c>
      <c r="T388" t="s">
        <v>23</v>
      </c>
      <c r="U388" t="s">
        <v>22</v>
      </c>
      <c r="V388" t="s">
        <v>22</v>
      </c>
      <c r="W388" t="s">
        <v>22</v>
      </c>
      <c r="X388" t="s">
        <v>22</v>
      </c>
      <c r="Y388" t="s">
        <v>22</v>
      </c>
      <c r="Z388" t="s">
        <v>22</v>
      </c>
      <c r="AA388" t="s">
        <v>22</v>
      </c>
      <c r="AB388" t="s">
        <v>47</v>
      </c>
      <c r="AC388" t="s">
        <v>33</v>
      </c>
      <c r="AD388" t="s">
        <v>34</v>
      </c>
      <c r="AE388" t="s">
        <v>23</v>
      </c>
      <c r="AF388" t="s">
        <v>23</v>
      </c>
      <c r="AG388" t="s">
        <v>57</v>
      </c>
      <c r="AH388" t="s">
        <v>23</v>
      </c>
      <c r="AI388" t="s">
        <v>174</v>
      </c>
      <c r="AJ388" t="s">
        <v>38</v>
      </c>
      <c r="AK388" t="s">
        <v>779</v>
      </c>
    </row>
    <row r="389" spans="1:37" x14ac:dyDescent="0.25">
      <c r="A389">
        <v>402</v>
      </c>
      <c r="B389" t="s">
        <v>24</v>
      </c>
      <c r="C389">
        <v>6</v>
      </c>
      <c r="D389" t="s">
        <v>21</v>
      </c>
      <c r="E389" t="s">
        <v>25</v>
      </c>
      <c r="F389">
        <v>2000</v>
      </c>
      <c r="G389">
        <v>11</v>
      </c>
      <c r="H389" t="s">
        <v>26</v>
      </c>
      <c r="I389" t="s">
        <v>23</v>
      </c>
      <c r="J389" t="s">
        <v>63</v>
      </c>
      <c r="K389" t="s">
        <v>67</v>
      </c>
      <c r="L389" t="s">
        <v>36</v>
      </c>
      <c r="M389" t="s">
        <v>27</v>
      </c>
      <c r="N389" t="s">
        <v>27</v>
      </c>
      <c r="O389" t="s">
        <v>23</v>
      </c>
      <c r="P389" t="s">
        <v>23</v>
      </c>
      <c r="Q389" t="s">
        <v>23</v>
      </c>
      <c r="R389" t="s">
        <v>27</v>
      </c>
      <c r="S389" t="s">
        <v>23</v>
      </c>
      <c r="T389" t="s">
        <v>23</v>
      </c>
      <c r="U389" t="s">
        <v>22</v>
      </c>
      <c r="V389" t="s">
        <v>22</v>
      </c>
      <c r="W389" t="s">
        <v>22</v>
      </c>
      <c r="X389" t="s">
        <v>22</v>
      </c>
      <c r="Y389" t="s">
        <v>22</v>
      </c>
      <c r="Z389" t="s">
        <v>22</v>
      </c>
      <c r="AA389" t="s">
        <v>22</v>
      </c>
      <c r="AB389" t="s">
        <v>47</v>
      </c>
      <c r="AC389" t="s">
        <v>71</v>
      </c>
      <c r="AD389" t="s">
        <v>34</v>
      </c>
      <c r="AE389" t="s">
        <v>23</v>
      </c>
      <c r="AF389" t="s">
        <v>23</v>
      </c>
      <c r="AG389" t="s">
        <v>51</v>
      </c>
      <c r="AH389" t="s">
        <v>23</v>
      </c>
      <c r="AI389" t="s">
        <v>221</v>
      </c>
      <c r="AJ389" t="s">
        <v>23</v>
      </c>
      <c r="AK389" t="s">
        <v>232</v>
      </c>
    </row>
    <row r="390" spans="1:37" hidden="1" x14ac:dyDescent="0.25">
      <c r="A390">
        <v>403</v>
      </c>
      <c r="C390">
        <v>1</v>
      </c>
      <c r="D390" t="s">
        <v>21</v>
      </c>
      <c r="E390" t="s">
        <v>25</v>
      </c>
      <c r="F390">
        <v>2001</v>
      </c>
      <c r="G390">
        <v>11</v>
      </c>
      <c r="H390" t="s">
        <v>26</v>
      </c>
      <c r="I390" t="s">
        <v>23</v>
      </c>
      <c r="M390" t="s">
        <v>22</v>
      </c>
      <c r="N390" t="s">
        <v>22</v>
      </c>
      <c r="O390" t="s">
        <v>22</v>
      </c>
      <c r="P390" t="s">
        <v>22</v>
      </c>
      <c r="Q390" t="s">
        <v>22</v>
      </c>
      <c r="R390" t="s">
        <v>22</v>
      </c>
      <c r="S390" t="s">
        <v>22</v>
      </c>
      <c r="U390" t="s">
        <v>22</v>
      </c>
      <c r="V390" t="s">
        <v>22</v>
      </c>
      <c r="W390" t="s">
        <v>22</v>
      </c>
      <c r="X390" t="s">
        <v>22</v>
      </c>
      <c r="Y390" t="s">
        <v>22</v>
      </c>
      <c r="Z390" t="s">
        <v>22</v>
      </c>
      <c r="AA390" t="s">
        <v>22</v>
      </c>
    </row>
    <row r="391" spans="1:37" x14ac:dyDescent="0.25">
      <c r="A391">
        <v>404</v>
      </c>
      <c r="B391" t="s">
        <v>24</v>
      </c>
      <c r="C391">
        <v>6</v>
      </c>
      <c r="D391" t="s">
        <v>21</v>
      </c>
      <c r="E391" t="s">
        <v>40</v>
      </c>
      <c r="F391">
        <v>2000</v>
      </c>
      <c r="G391">
        <v>69</v>
      </c>
      <c r="H391" t="s">
        <v>26</v>
      </c>
      <c r="I391" t="s">
        <v>23</v>
      </c>
      <c r="J391" t="s">
        <v>63</v>
      </c>
      <c r="K391" t="s">
        <v>30</v>
      </c>
      <c r="L391" t="s">
        <v>36</v>
      </c>
      <c r="M391" t="s">
        <v>27</v>
      </c>
      <c r="N391" t="s">
        <v>23</v>
      </c>
      <c r="O391" t="s">
        <v>27</v>
      </c>
      <c r="P391" t="s">
        <v>23</v>
      </c>
      <c r="Q391" t="s">
        <v>23</v>
      </c>
      <c r="R391" t="s">
        <v>23</v>
      </c>
      <c r="S391" t="s">
        <v>23</v>
      </c>
      <c r="T391" t="s">
        <v>23</v>
      </c>
      <c r="U391" t="s">
        <v>22</v>
      </c>
      <c r="V391" t="s">
        <v>22</v>
      </c>
      <c r="W391" t="s">
        <v>22</v>
      </c>
      <c r="X391" t="s">
        <v>22</v>
      </c>
      <c r="Y391" t="s">
        <v>22</v>
      </c>
      <c r="Z391" t="s">
        <v>22</v>
      </c>
      <c r="AA391" t="s">
        <v>22</v>
      </c>
      <c r="AB391" t="s">
        <v>60</v>
      </c>
      <c r="AC391" t="s">
        <v>41</v>
      </c>
      <c r="AD391" t="s">
        <v>34</v>
      </c>
      <c r="AE391" t="s">
        <v>27</v>
      </c>
      <c r="AF391" t="s">
        <v>23</v>
      </c>
      <c r="AG391" t="s">
        <v>64</v>
      </c>
      <c r="AH391" t="s">
        <v>23</v>
      </c>
      <c r="AI391" t="s">
        <v>221</v>
      </c>
      <c r="AJ391" t="s">
        <v>38</v>
      </c>
      <c r="AK391" t="s">
        <v>232</v>
      </c>
    </row>
    <row r="392" spans="1:37" x14ac:dyDescent="0.25">
      <c r="A392">
        <v>405</v>
      </c>
      <c r="B392" t="s">
        <v>24</v>
      </c>
      <c r="C392">
        <v>6</v>
      </c>
      <c r="D392" t="s">
        <v>21</v>
      </c>
      <c r="E392" t="s">
        <v>25</v>
      </c>
      <c r="F392">
        <v>2001</v>
      </c>
      <c r="G392">
        <v>25</v>
      </c>
      <c r="H392" t="s">
        <v>26</v>
      </c>
      <c r="I392" t="s">
        <v>23</v>
      </c>
      <c r="J392" t="s">
        <v>63</v>
      </c>
      <c r="K392" t="s">
        <v>67</v>
      </c>
      <c r="L392" t="s">
        <v>28</v>
      </c>
      <c r="M392" t="s">
        <v>23</v>
      </c>
      <c r="N392" t="s">
        <v>23</v>
      </c>
      <c r="O392" t="s">
        <v>23</v>
      </c>
      <c r="P392" t="s">
        <v>23</v>
      </c>
      <c r="Q392" t="s">
        <v>23</v>
      </c>
      <c r="R392" t="s">
        <v>27</v>
      </c>
      <c r="S392" t="s">
        <v>23</v>
      </c>
      <c r="T392" t="s">
        <v>23</v>
      </c>
      <c r="U392" t="s">
        <v>22</v>
      </c>
      <c r="V392" t="s">
        <v>22</v>
      </c>
      <c r="W392" t="s">
        <v>22</v>
      </c>
      <c r="X392" t="s">
        <v>22</v>
      </c>
      <c r="Y392" t="s">
        <v>22</v>
      </c>
      <c r="Z392" t="s">
        <v>22</v>
      </c>
      <c r="AA392" t="s">
        <v>22</v>
      </c>
      <c r="AB392" t="s">
        <v>60</v>
      </c>
      <c r="AC392" t="s">
        <v>33</v>
      </c>
      <c r="AD392" t="s">
        <v>34</v>
      </c>
      <c r="AE392" t="s">
        <v>23</v>
      </c>
      <c r="AF392" t="s">
        <v>27</v>
      </c>
      <c r="AG392" t="s">
        <v>35</v>
      </c>
      <c r="AH392" t="s">
        <v>23</v>
      </c>
      <c r="AI392" t="s">
        <v>736</v>
      </c>
      <c r="AJ392" t="s">
        <v>23</v>
      </c>
      <c r="AK392" t="s">
        <v>770</v>
      </c>
    </row>
    <row r="393" spans="1:37" hidden="1" x14ac:dyDescent="0.25">
      <c r="A393">
        <v>406</v>
      </c>
      <c r="C393">
        <v>1</v>
      </c>
      <c r="D393" t="s">
        <v>21</v>
      </c>
      <c r="E393" t="s">
        <v>25</v>
      </c>
      <c r="F393">
        <v>2000</v>
      </c>
      <c r="G393">
        <v>79</v>
      </c>
      <c r="H393" t="s">
        <v>26</v>
      </c>
      <c r="I393" t="s">
        <v>23</v>
      </c>
      <c r="M393" t="s">
        <v>22</v>
      </c>
      <c r="N393" t="s">
        <v>22</v>
      </c>
      <c r="O393" t="s">
        <v>22</v>
      </c>
      <c r="P393" t="s">
        <v>22</v>
      </c>
      <c r="Q393" t="s">
        <v>22</v>
      </c>
      <c r="R393" t="s">
        <v>22</v>
      </c>
      <c r="S393" t="s">
        <v>22</v>
      </c>
      <c r="U393" t="s">
        <v>22</v>
      </c>
      <c r="V393" t="s">
        <v>22</v>
      </c>
      <c r="W393" t="s">
        <v>22</v>
      </c>
      <c r="X393" t="s">
        <v>22</v>
      </c>
      <c r="Y393" t="s">
        <v>22</v>
      </c>
      <c r="Z393" t="s">
        <v>22</v>
      </c>
      <c r="AA393" t="s">
        <v>22</v>
      </c>
    </row>
    <row r="394" spans="1:37" x14ac:dyDescent="0.25">
      <c r="A394">
        <v>407</v>
      </c>
      <c r="B394" t="s">
        <v>24</v>
      </c>
      <c r="C394">
        <v>6</v>
      </c>
      <c r="D394" t="s">
        <v>21</v>
      </c>
      <c r="E394" t="s">
        <v>25</v>
      </c>
      <c r="F394">
        <v>2002</v>
      </c>
      <c r="G394">
        <v>17</v>
      </c>
      <c r="H394" t="s">
        <v>26</v>
      </c>
      <c r="I394" t="s">
        <v>23</v>
      </c>
      <c r="J394" t="s">
        <v>29</v>
      </c>
      <c r="K394" t="s">
        <v>30</v>
      </c>
      <c r="L394" t="s">
        <v>31</v>
      </c>
      <c r="M394" t="s">
        <v>23</v>
      </c>
      <c r="N394" t="s">
        <v>23</v>
      </c>
      <c r="O394" t="s">
        <v>23</v>
      </c>
      <c r="P394" t="s">
        <v>23</v>
      </c>
      <c r="Q394" t="s">
        <v>23</v>
      </c>
      <c r="R394" t="s">
        <v>27</v>
      </c>
      <c r="S394" t="s">
        <v>23</v>
      </c>
      <c r="T394" t="s">
        <v>27</v>
      </c>
      <c r="U394" t="s">
        <v>27</v>
      </c>
      <c r="V394" t="s">
        <v>27</v>
      </c>
      <c r="W394" t="s">
        <v>23</v>
      </c>
      <c r="X394" t="s">
        <v>23</v>
      </c>
      <c r="Y394" t="s">
        <v>23</v>
      </c>
      <c r="Z394" t="s">
        <v>27</v>
      </c>
      <c r="AA394" t="s">
        <v>23</v>
      </c>
      <c r="AB394" t="s">
        <v>32</v>
      </c>
      <c r="AC394" t="s">
        <v>41</v>
      </c>
      <c r="AD394" t="s">
        <v>34</v>
      </c>
      <c r="AE394" t="s">
        <v>27</v>
      </c>
      <c r="AF394" t="s">
        <v>27</v>
      </c>
      <c r="AG394" t="s">
        <v>57</v>
      </c>
      <c r="AH394" t="s">
        <v>23</v>
      </c>
      <c r="AI394" t="s">
        <v>726</v>
      </c>
      <c r="AJ394" t="s">
        <v>27</v>
      </c>
      <c r="AK394" t="s">
        <v>770</v>
      </c>
    </row>
    <row r="395" spans="1:37" x14ac:dyDescent="0.25">
      <c r="A395">
        <v>408</v>
      </c>
      <c r="B395" t="s">
        <v>24</v>
      </c>
      <c r="C395">
        <v>6</v>
      </c>
      <c r="D395" t="s">
        <v>21</v>
      </c>
      <c r="E395" t="s">
        <v>40</v>
      </c>
      <c r="F395">
        <v>2000</v>
      </c>
      <c r="G395">
        <v>26</v>
      </c>
      <c r="H395" t="s">
        <v>26</v>
      </c>
      <c r="I395" t="s">
        <v>23</v>
      </c>
      <c r="J395" t="s">
        <v>29</v>
      </c>
      <c r="K395" t="s">
        <v>30</v>
      </c>
      <c r="L395" t="s">
        <v>28</v>
      </c>
      <c r="M395" t="s">
        <v>27</v>
      </c>
      <c r="N395" t="s">
        <v>27</v>
      </c>
      <c r="O395" t="s">
        <v>23</v>
      </c>
      <c r="P395" t="s">
        <v>23</v>
      </c>
      <c r="Q395" t="s">
        <v>23</v>
      </c>
      <c r="R395" t="s">
        <v>27</v>
      </c>
      <c r="S395" t="s">
        <v>23</v>
      </c>
      <c r="T395" t="s">
        <v>27</v>
      </c>
      <c r="U395" t="s">
        <v>27</v>
      </c>
      <c r="V395" t="s">
        <v>27</v>
      </c>
      <c r="W395" t="s">
        <v>23</v>
      </c>
      <c r="X395" t="s">
        <v>23</v>
      </c>
      <c r="Y395" t="s">
        <v>23</v>
      </c>
      <c r="Z395" t="s">
        <v>23</v>
      </c>
      <c r="AA395" t="s">
        <v>23</v>
      </c>
      <c r="AB395" t="s">
        <v>47</v>
      </c>
      <c r="AC395" t="s">
        <v>41</v>
      </c>
      <c r="AD395" t="s">
        <v>43</v>
      </c>
      <c r="AE395" t="s">
        <v>27</v>
      </c>
      <c r="AF395" t="s">
        <v>23</v>
      </c>
      <c r="AG395" t="s">
        <v>64</v>
      </c>
      <c r="AH395" t="s">
        <v>27</v>
      </c>
      <c r="AI395" t="s">
        <v>221</v>
      </c>
      <c r="AJ395" t="s">
        <v>23</v>
      </c>
      <c r="AK395" t="s">
        <v>221</v>
      </c>
    </row>
    <row r="396" spans="1:37" x14ac:dyDescent="0.25">
      <c r="A396">
        <v>409</v>
      </c>
      <c r="B396" t="s">
        <v>24</v>
      </c>
      <c r="C396">
        <v>6</v>
      </c>
      <c r="D396" t="s">
        <v>21</v>
      </c>
      <c r="E396" t="s">
        <v>25</v>
      </c>
      <c r="F396">
        <v>2002</v>
      </c>
      <c r="G396">
        <v>79</v>
      </c>
      <c r="H396" t="s">
        <v>26</v>
      </c>
      <c r="I396" t="s">
        <v>23</v>
      </c>
      <c r="J396" t="s">
        <v>50</v>
      </c>
      <c r="K396" t="s">
        <v>67</v>
      </c>
      <c r="L396" t="s">
        <v>36</v>
      </c>
      <c r="M396" t="s">
        <v>23</v>
      </c>
      <c r="N396" t="s">
        <v>27</v>
      </c>
      <c r="O396" t="s">
        <v>23</v>
      </c>
      <c r="P396" t="s">
        <v>23</v>
      </c>
      <c r="Q396" t="s">
        <v>23</v>
      </c>
      <c r="R396" t="s">
        <v>27</v>
      </c>
      <c r="S396" t="s">
        <v>23</v>
      </c>
      <c r="T396" t="s">
        <v>23</v>
      </c>
      <c r="U396" t="s">
        <v>22</v>
      </c>
      <c r="V396" t="s">
        <v>22</v>
      </c>
      <c r="W396" t="s">
        <v>22</v>
      </c>
      <c r="X396" t="s">
        <v>22</v>
      </c>
      <c r="Y396" t="s">
        <v>22</v>
      </c>
      <c r="Z396" t="s">
        <v>22</v>
      </c>
      <c r="AA396" t="s">
        <v>22</v>
      </c>
      <c r="AB396" t="s">
        <v>32</v>
      </c>
      <c r="AC396" t="s">
        <v>41</v>
      </c>
      <c r="AD396" t="s">
        <v>34</v>
      </c>
      <c r="AE396" t="s">
        <v>23</v>
      </c>
      <c r="AF396" t="s">
        <v>27</v>
      </c>
      <c r="AG396" t="s">
        <v>51</v>
      </c>
      <c r="AH396" t="s">
        <v>23</v>
      </c>
      <c r="AI396" t="s">
        <v>232</v>
      </c>
      <c r="AJ396" t="s">
        <v>38</v>
      </c>
      <c r="AK396" t="s">
        <v>780</v>
      </c>
    </row>
    <row r="397" spans="1:37" x14ac:dyDescent="0.25">
      <c r="A397">
        <v>410</v>
      </c>
      <c r="B397" t="s">
        <v>24</v>
      </c>
      <c r="C397">
        <v>6</v>
      </c>
      <c r="D397" t="s">
        <v>21</v>
      </c>
      <c r="E397" t="s">
        <v>25</v>
      </c>
      <c r="F397">
        <v>2002</v>
      </c>
      <c r="G397">
        <v>95</v>
      </c>
      <c r="H397" t="s">
        <v>26</v>
      </c>
      <c r="I397" t="s">
        <v>23</v>
      </c>
      <c r="J397" t="s">
        <v>63</v>
      </c>
      <c r="K397" t="s">
        <v>30</v>
      </c>
      <c r="L397" t="s">
        <v>31</v>
      </c>
      <c r="M397" t="s">
        <v>27</v>
      </c>
      <c r="N397" t="s">
        <v>27</v>
      </c>
      <c r="O397" t="s">
        <v>23</v>
      </c>
      <c r="P397" t="s">
        <v>23</v>
      </c>
      <c r="Q397" t="s">
        <v>23</v>
      </c>
      <c r="R397" t="s">
        <v>27</v>
      </c>
      <c r="S397" t="s">
        <v>23</v>
      </c>
      <c r="T397" t="s">
        <v>23</v>
      </c>
      <c r="U397" t="s">
        <v>22</v>
      </c>
      <c r="V397" t="s">
        <v>22</v>
      </c>
      <c r="W397" t="s">
        <v>22</v>
      </c>
      <c r="X397" t="s">
        <v>22</v>
      </c>
      <c r="Y397" t="s">
        <v>22</v>
      </c>
      <c r="Z397" t="s">
        <v>22</v>
      </c>
      <c r="AA397" t="s">
        <v>22</v>
      </c>
      <c r="AB397" t="s">
        <v>60</v>
      </c>
      <c r="AC397" t="s">
        <v>33</v>
      </c>
      <c r="AD397" t="s">
        <v>34</v>
      </c>
      <c r="AE397" t="s">
        <v>23</v>
      </c>
      <c r="AF397" t="s">
        <v>23</v>
      </c>
      <c r="AG397" t="s">
        <v>74</v>
      </c>
      <c r="AH397" t="s">
        <v>23</v>
      </c>
      <c r="AI397" t="s">
        <v>221</v>
      </c>
      <c r="AJ397" t="s">
        <v>23</v>
      </c>
      <c r="AK397" t="s">
        <v>780</v>
      </c>
    </row>
    <row r="398" spans="1:37" x14ac:dyDescent="0.25">
      <c r="A398">
        <v>411</v>
      </c>
      <c r="B398" t="s">
        <v>24</v>
      </c>
      <c r="C398">
        <v>6</v>
      </c>
      <c r="D398" t="s">
        <v>21</v>
      </c>
      <c r="E398" t="s">
        <v>40</v>
      </c>
      <c r="F398">
        <v>2001</v>
      </c>
      <c r="G398">
        <v>34</v>
      </c>
      <c r="H398" t="s">
        <v>54</v>
      </c>
      <c r="I398" t="s">
        <v>23</v>
      </c>
      <c r="J398" t="s">
        <v>63</v>
      </c>
      <c r="K398" t="s">
        <v>30</v>
      </c>
      <c r="L398" t="s">
        <v>36</v>
      </c>
      <c r="M398" t="s">
        <v>27</v>
      </c>
      <c r="N398" t="s">
        <v>27</v>
      </c>
      <c r="O398" t="s">
        <v>27</v>
      </c>
      <c r="P398" t="s">
        <v>23</v>
      </c>
      <c r="Q398" t="s">
        <v>23</v>
      </c>
      <c r="R398" t="s">
        <v>27</v>
      </c>
      <c r="S398" t="s">
        <v>23</v>
      </c>
      <c r="T398" t="s">
        <v>23</v>
      </c>
      <c r="U398" t="s">
        <v>22</v>
      </c>
      <c r="V398" t="s">
        <v>22</v>
      </c>
      <c r="W398" t="s">
        <v>22</v>
      </c>
      <c r="X398" t="s">
        <v>22</v>
      </c>
      <c r="Y398" t="s">
        <v>22</v>
      </c>
      <c r="Z398" t="s">
        <v>22</v>
      </c>
      <c r="AA398" t="s">
        <v>22</v>
      </c>
      <c r="AB398" t="s">
        <v>60</v>
      </c>
      <c r="AC398" t="s">
        <v>41</v>
      </c>
      <c r="AD398" t="s">
        <v>34</v>
      </c>
      <c r="AE398" t="s">
        <v>27</v>
      </c>
      <c r="AF398" t="s">
        <v>23</v>
      </c>
      <c r="AG398" t="s">
        <v>51</v>
      </c>
      <c r="AH398" t="s">
        <v>27</v>
      </c>
      <c r="AI398" t="s">
        <v>736</v>
      </c>
      <c r="AJ398" t="s">
        <v>23</v>
      </c>
      <c r="AK398" t="s">
        <v>764</v>
      </c>
    </row>
    <row r="399" spans="1:37" x14ac:dyDescent="0.25">
      <c r="A399">
        <v>412</v>
      </c>
      <c r="B399" t="s">
        <v>24</v>
      </c>
      <c r="C399">
        <v>6</v>
      </c>
      <c r="D399" t="s">
        <v>21</v>
      </c>
      <c r="E399" t="s">
        <v>25</v>
      </c>
      <c r="F399">
        <v>2003</v>
      </c>
      <c r="G399">
        <v>11</v>
      </c>
      <c r="H399" t="s">
        <v>26</v>
      </c>
      <c r="I399" t="s">
        <v>23</v>
      </c>
      <c r="J399" t="s">
        <v>42</v>
      </c>
      <c r="K399" t="s">
        <v>113</v>
      </c>
      <c r="L399" t="s">
        <v>31</v>
      </c>
      <c r="M399" t="s">
        <v>27</v>
      </c>
      <c r="N399" t="s">
        <v>27</v>
      </c>
      <c r="O399" t="s">
        <v>23</v>
      </c>
      <c r="P399" t="s">
        <v>23</v>
      </c>
      <c r="Q399" t="s">
        <v>23</v>
      </c>
      <c r="R399" t="s">
        <v>27</v>
      </c>
      <c r="S399" t="s">
        <v>23</v>
      </c>
      <c r="T399" t="s">
        <v>27</v>
      </c>
      <c r="U399" t="s">
        <v>27</v>
      </c>
      <c r="V399" t="s">
        <v>27</v>
      </c>
      <c r="W399" t="s">
        <v>27</v>
      </c>
      <c r="X399" t="s">
        <v>23</v>
      </c>
      <c r="Y399" t="s">
        <v>23</v>
      </c>
      <c r="Z399" t="s">
        <v>27</v>
      </c>
      <c r="AA399" t="s">
        <v>23</v>
      </c>
      <c r="AB399" t="s">
        <v>32</v>
      </c>
      <c r="AC399" t="s">
        <v>41</v>
      </c>
      <c r="AD399" t="s">
        <v>34</v>
      </c>
      <c r="AE399" t="s">
        <v>27</v>
      </c>
      <c r="AF399" t="s">
        <v>23</v>
      </c>
      <c r="AG399" t="s">
        <v>51</v>
      </c>
      <c r="AH399" t="s">
        <v>27</v>
      </c>
      <c r="AI399" t="s">
        <v>735</v>
      </c>
      <c r="AJ399" t="s">
        <v>23</v>
      </c>
      <c r="AK399" t="s">
        <v>778</v>
      </c>
    </row>
    <row r="400" spans="1:37" x14ac:dyDescent="0.25">
      <c r="A400">
        <v>413</v>
      </c>
      <c r="B400" t="s">
        <v>24</v>
      </c>
      <c r="C400">
        <v>6</v>
      </c>
      <c r="D400" t="s">
        <v>21</v>
      </c>
      <c r="E400" t="s">
        <v>25</v>
      </c>
      <c r="F400">
        <v>1999</v>
      </c>
      <c r="G400">
        <v>11000</v>
      </c>
      <c r="H400" t="s">
        <v>26</v>
      </c>
      <c r="I400" t="s">
        <v>27</v>
      </c>
      <c r="J400" t="s">
        <v>63</v>
      </c>
      <c r="K400" t="s">
        <v>30</v>
      </c>
      <c r="L400" t="s">
        <v>31</v>
      </c>
      <c r="M400" t="s">
        <v>23</v>
      </c>
      <c r="N400" t="s">
        <v>27</v>
      </c>
      <c r="O400" t="s">
        <v>23</v>
      </c>
      <c r="P400" t="s">
        <v>23</v>
      </c>
      <c r="Q400" t="s">
        <v>23</v>
      </c>
      <c r="R400" t="s">
        <v>27</v>
      </c>
      <c r="S400" t="s">
        <v>23</v>
      </c>
      <c r="T400" t="s">
        <v>23</v>
      </c>
      <c r="U400" t="s">
        <v>22</v>
      </c>
      <c r="V400" t="s">
        <v>22</v>
      </c>
      <c r="W400" t="s">
        <v>22</v>
      </c>
      <c r="X400" t="s">
        <v>22</v>
      </c>
      <c r="Y400" t="s">
        <v>22</v>
      </c>
      <c r="Z400" t="s">
        <v>22</v>
      </c>
      <c r="AA400" t="s">
        <v>22</v>
      </c>
      <c r="AB400" t="s">
        <v>47</v>
      </c>
      <c r="AC400" t="s">
        <v>33</v>
      </c>
      <c r="AD400" t="s">
        <v>43</v>
      </c>
      <c r="AE400" t="s">
        <v>27</v>
      </c>
      <c r="AF400" t="s">
        <v>27</v>
      </c>
      <c r="AG400" t="s">
        <v>51</v>
      </c>
      <c r="AH400" t="s">
        <v>27</v>
      </c>
      <c r="AI400" t="s">
        <v>221</v>
      </c>
      <c r="AJ400" t="s">
        <v>23</v>
      </c>
      <c r="AK400" t="s">
        <v>777</v>
      </c>
    </row>
    <row r="401" spans="1:37" x14ac:dyDescent="0.25">
      <c r="A401">
        <v>415</v>
      </c>
      <c r="B401" t="s">
        <v>24</v>
      </c>
      <c r="C401">
        <v>6</v>
      </c>
      <c r="D401" t="s">
        <v>21</v>
      </c>
      <c r="E401" t="s">
        <v>25</v>
      </c>
      <c r="F401">
        <v>2000</v>
      </c>
      <c r="G401">
        <v>11</v>
      </c>
      <c r="H401" t="s">
        <v>26</v>
      </c>
      <c r="I401" t="s">
        <v>23</v>
      </c>
      <c r="J401" t="s">
        <v>63</v>
      </c>
      <c r="K401" t="s">
        <v>67</v>
      </c>
      <c r="L401" t="s">
        <v>36</v>
      </c>
      <c r="M401" t="s">
        <v>27</v>
      </c>
      <c r="N401" t="s">
        <v>23</v>
      </c>
      <c r="O401" t="s">
        <v>23</v>
      </c>
      <c r="P401" t="s">
        <v>23</v>
      </c>
      <c r="Q401" t="s">
        <v>23</v>
      </c>
      <c r="R401" t="s">
        <v>23</v>
      </c>
      <c r="S401" t="s">
        <v>23</v>
      </c>
      <c r="T401" t="s">
        <v>23</v>
      </c>
      <c r="U401" t="s">
        <v>22</v>
      </c>
      <c r="V401" t="s">
        <v>22</v>
      </c>
      <c r="W401" t="s">
        <v>22</v>
      </c>
      <c r="X401" t="s">
        <v>22</v>
      </c>
      <c r="Y401" t="s">
        <v>22</v>
      </c>
      <c r="Z401" t="s">
        <v>22</v>
      </c>
      <c r="AA401" t="s">
        <v>22</v>
      </c>
      <c r="AB401" t="s">
        <v>32</v>
      </c>
      <c r="AC401" t="s">
        <v>41</v>
      </c>
      <c r="AD401" t="s">
        <v>34</v>
      </c>
      <c r="AE401" t="s">
        <v>23</v>
      </c>
      <c r="AF401" t="s">
        <v>23</v>
      </c>
      <c r="AG401" t="s">
        <v>57</v>
      </c>
      <c r="AH401" t="s">
        <v>23</v>
      </c>
      <c r="AI401" t="s">
        <v>736</v>
      </c>
      <c r="AJ401" t="s">
        <v>23</v>
      </c>
      <c r="AK401" t="s">
        <v>336</v>
      </c>
    </row>
    <row r="402" spans="1:37" x14ac:dyDescent="0.25">
      <c r="A402">
        <v>416</v>
      </c>
      <c r="B402" t="s">
        <v>24</v>
      </c>
      <c r="C402">
        <v>6</v>
      </c>
      <c r="D402" t="s">
        <v>21</v>
      </c>
      <c r="E402" t="s">
        <v>40</v>
      </c>
      <c r="F402">
        <v>2002</v>
      </c>
      <c r="G402">
        <v>69000</v>
      </c>
      <c r="H402" t="s">
        <v>54</v>
      </c>
      <c r="I402" t="s">
        <v>23</v>
      </c>
      <c r="J402" t="s">
        <v>29</v>
      </c>
      <c r="K402" t="s">
        <v>30</v>
      </c>
      <c r="L402" t="s">
        <v>31</v>
      </c>
      <c r="M402" t="s">
        <v>27</v>
      </c>
      <c r="N402" t="s">
        <v>27</v>
      </c>
      <c r="O402" t="s">
        <v>27</v>
      </c>
      <c r="P402" t="s">
        <v>23</v>
      </c>
      <c r="Q402" t="s">
        <v>23</v>
      </c>
      <c r="R402" t="s">
        <v>27</v>
      </c>
      <c r="S402" t="s">
        <v>23</v>
      </c>
      <c r="T402" t="s">
        <v>27</v>
      </c>
      <c r="U402" t="s">
        <v>23</v>
      </c>
      <c r="V402" t="s">
        <v>27</v>
      </c>
      <c r="W402" t="s">
        <v>23</v>
      </c>
      <c r="X402" t="s">
        <v>23</v>
      </c>
      <c r="Y402" t="s">
        <v>23</v>
      </c>
      <c r="Z402" t="s">
        <v>23</v>
      </c>
      <c r="AA402" t="s">
        <v>23</v>
      </c>
      <c r="AB402" t="s">
        <v>47</v>
      </c>
      <c r="AC402" t="s">
        <v>41</v>
      </c>
      <c r="AD402" t="s">
        <v>34</v>
      </c>
      <c r="AE402" t="s">
        <v>27</v>
      </c>
      <c r="AF402" t="s">
        <v>27</v>
      </c>
      <c r="AG402" t="s">
        <v>165</v>
      </c>
      <c r="AH402" t="s">
        <v>23</v>
      </c>
      <c r="AI402" t="s">
        <v>735</v>
      </c>
      <c r="AJ402" t="s">
        <v>27</v>
      </c>
      <c r="AK402" t="s">
        <v>336</v>
      </c>
    </row>
    <row r="403" spans="1:37" x14ac:dyDescent="0.25">
      <c r="A403">
        <v>417</v>
      </c>
      <c r="B403" t="s">
        <v>24</v>
      </c>
      <c r="C403">
        <v>6</v>
      </c>
      <c r="D403" t="s">
        <v>21</v>
      </c>
      <c r="E403" t="s">
        <v>40</v>
      </c>
      <c r="F403">
        <v>2001</v>
      </c>
      <c r="G403">
        <v>67</v>
      </c>
      <c r="H403" t="s">
        <v>54</v>
      </c>
      <c r="I403" t="s">
        <v>23</v>
      </c>
      <c r="J403" t="s">
        <v>63</v>
      </c>
      <c r="K403" t="s">
        <v>113</v>
      </c>
      <c r="L403" t="s">
        <v>73</v>
      </c>
      <c r="M403" t="s">
        <v>27</v>
      </c>
      <c r="N403" t="s">
        <v>23</v>
      </c>
      <c r="O403" t="s">
        <v>23</v>
      </c>
      <c r="P403" t="s">
        <v>23</v>
      </c>
      <c r="Q403" t="s">
        <v>23</v>
      </c>
      <c r="R403" t="s">
        <v>27</v>
      </c>
      <c r="S403" t="s">
        <v>23</v>
      </c>
      <c r="T403" t="s">
        <v>23</v>
      </c>
      <c r="U403" t="s">
        <v>22</v>
      </c>
      <c r="V403" t="s">
        <v>22</v>
      </c>
      <c r="W403" t="s">
        <v>22</v>
      </c>
      <c r="X403" t="s">
        <v>22</v>
      </c>
      <c r="Y403" t="s">
        <v>22</v>
      </c>
      <c r="Z403" t="s">
        <v>22</v>
      </c>
      <c r="AA403" t="s">
        <v>22</v>
      </c>
      <c r="AB403" t="s">
        <v>47</v>
      </c>
      <c r="AC403" t="s">
        <v>33</v>
      </c>
      <c r="AD403" t="s">
        <v>83</v>
      </c>
      <c r="AE403" t="s">
        <v>27</v>
      </c>
      <c r="AF403" t="s">
        <v>27</v>
      </c>
      <c r="AG403" t="s">
        <v>51</v>
      </c>
      <c r="AH403" t="s">
        <v>27</v>
      </c>
      <c r="AI403" t="s">
        <v>765</v>
      </c>
      <c r="AJ403" t="s">
        <v>27</v>
      </c>
      <c r="AK403" t="s">
        <v>764</v>
      </c>
    </row>
    <row r="404" spans="1:37" x14ac:dyDescent="0.25">
      <c r="A404">
        <v>418</v>
      </c>
      <c r="B404" t="s">
        <v>24</v>
      </c>
      <c r="C404">
        <v>6</v>
      </c>
      <c r="D404" t="s">
        <v>21</v>
      </c>
      <c r="E404" t="s">
        <v>25</v>
      </c>
      <c r="F404">
        <v>2001</v>
      </c>
      <c r="G404">
        <v>93</v>
      </c>
      <c r="H404" t="s">
        <v>54</v>
      </c>
      <c r="I404" t="s">
        <v>23</v>
      </c>
      <c r="J404" t="s">
        <v>63</v>
      </c>
      <c r="K404" t="s">
        <v>113</v>
      </c>
      <c r="L404" t="s">
        <v>28</v>
      </c>
      <c r="M404" t="s">
        <v>27</v>
      </c>
      <c r="N404" t="s">
        <v>27</v>
      </c>
      <c r="O404" t="s">
        <v>23</v>
      </c>
      <c r="P404" t="s">
        <v>23</v>
      </c>
      <c r="Q404" t="s">
        <v>23</v>
      </c>
      <c r="R404" t="s">
        <v>27</v>
      </c>
      <c r="S404" t="s">
        <v>23</v>
      </c>
      <c r="T404" t="s">
        <v>23</v>
      </c>
      <c r="U404" t="s">
        <v>22</v>
      </c>
      <c r="V404" t="s">
        <v>22</v>
      </c>
      <c r="W404" t="s">
        <v>22</v>
      </c>
      <c r="X404" t="s">
        <v>22</v>
      </c>
      <c r="Y404" t="s">
        <v>22</v>
      </c>
      <c r="Z404" t="s">
        <v>22</v>
      </c>
      <c r="AA404" t="s">
        <v>22</v>
      </c>
      <c r="AB404" t="s">
        <v>47</v>
      </c>
      <c r="AC404" t="s">
        <v>33</v>
      </c>
      <c r="AD404" t="s">
        <v>43</v>
      </c>
      <c r="AE404" t="s">
        <v>27</v>
      </c>
      <c r="AF404" t="s">
        <v>23</v>
      </c>
      <c r="AG404" t="s">
        <v>64</v>
      </c>
      <c r="AH404" t="s">
        <v>27</v>
      </c>
      <c r="AI404" t="s">
        <v>768</v>
      </c>
      <c r="AJ404" t="s">
        <v>23</v>
      </c>
      <c r="AK404" t="s">
        <v>770</v>
      </c>
    </row>
    <row r="405" spans="1:37" x14ac:dyDescent="0.25">
      <c r="A405">
        <v>419</v>
      </c>
      <c r="B405" t="s">
        <v>24</v>
      </c>
      <c r="C405">
        <v>6</v>
      </c>
      <c r="D405" t="s">
        <v>21</v>
      </c>
      <c r="E405" t="s">
        <v>40</v>
      </c>
      <c r="F405">
        <v>2002</v>
      </c>
      <c r="G405">
        <v>78</v>
      </c>
      <c r="H405" t="s">
        <v>26</v>
      </c>
      <c r="I405" t="s">
        <v>23</v>
      </c>
      <c r="J405" t="s">
        <v>42</v>
      </c>
      <c r="K405" t="s">
        <v>30</v>
      </c>
      <c r="L405" t="s">
        <v>36</v>
      </c>
      <c r="M405" t="s">
        <v>27</v>
      </c>
      <c r="N405" t="s">
        <v>23</v>
      </c>
      <c r="O405" t="s">
        <v>27</v>
      </c>
      <c r="P405" t="s">
        <v>23</v>
      </c>
      <c r="Q405" t="s">
        <v>23</v>
      </c>
      <c r="R405" t="s">
        <v>27</v>
      </c>
      <c r="S405" t="s">
        <v>23</v>
      </c>
      <c r="T405" t="s">
        <v>27</v>
      </c>
      <c r="U405" t="s">
        <v>23</v>
      </c>
      <c r="V405" t="s">
        <v>27</v>
      </c>
      <c r="W405" t="s">
        <v>27</v>
      </c>
      <c r="X405" t="s">
        <v>23</v>
      </c>
      <c r="Y405" t="s">
        <v>23</v>
      </c>
      <c r="Z405" t="s">
        <v>23</v>
      </c>
      <c r="AA405" t="s">
        <v>23</v>
      </c>
      <c r="AB405" t="s">
        <v>32</v>
      </c>
      <c r="AC405" t="s">
        <v>41</v>
      </c>
      <c r="AD405" t="s">
        <v>34</v>
      </c>
      <c r="AE405" t="s">
        <v>23</v>
      </c>
      <c r="AF405" t="s">
        <v>23</v>
      </c>
      <c r="AG405" t="s">
        <v>74</v>
      </c>
      <c r="AH405" t="s">
        <v>23</v>
      </c>
      <c r="AI405" t="s">
        <v>221</v>
      </c>
      <c r="AJ405" t="s">
        <v>23</v>
      </c>
      <c r="AK405" t="s">
        <v>780</v>
      </c>
    </row>
    <row r="406" spans="1:37" hidden="1" x14ac:dyDescent="0.25">
      <c r="A406">
        <v>420</v>
      </c>
      <c r="C406">
        <v>1</v>
      </c>
      <c r="D406" t="s">
        <v>21</v>
      </c>
      <c r="E406" t="s">
        <v>40</v>
      </c>
      <c r="F406">
        <v>2001</v>
      </c>
      <c r="G406">
        <v>75</v>
      </c>
      <c r="H406" t="s">
        <v>26</v>
      </c>
      <c r="I406" t="s">
        <v>23</v>
      </c>
      <c r="M406" t="s">
        <v>22</v>
      </c>
      <c r="N406" t="s">
        <v>22</v>
      </c>
      <c r="O406" t="s">
        <v>22</v>
      </c>
      <c r="P406" t="s">
        <v>22</v>
      </c>
      <c r="Q406" t="s">
        <v>22</v>
      </c>
      <c r="R406" t="s">
        <v>22</v>
      </c>
      <c r="S406" t="s">
        <v>22</v>
      </c>
      <c r="U406" t="s">
        <v>22</v>
      </c>
      <c r="V406" t="s">
        <v>22</v>
      </c>
      <c r="W406" t="s">
        <v>22</v>
      </c>
      <c r="X406" t="s">
        <v>22</v>
      </c>
      <c r="Y406" t="s">
        <v>22</v>
      </c>
      <c r="Z406" t="s">
        <v>22</v>
      </c>
      <c r="AA406" t="s">
        <v>22</v>
      </c>
    </row>
    <row r="407" spans="1:37" x14ac:dyDescent="0.25">
      <c r="A407">
        <v>421</v>
      </c>
      <c r="B407" t="s">
        <v>24</v>
      </c>
      <c r="C407">
        <v>6</v>
      </c>
      <c r="D407" t="s">
        <v>21</v>
      </c>
      <c r="E407" t="s">
        <v>40</v>
      </c>
      <c r="F407">
        <v>2001</v>
      </c>
      <c r="G407">
        <v>94</v>
      </c>
      <c r="H407" t="s">
        <v>54</v>
      </c>
      <c r="I407" t="s">
        <v>23</v>
      </c>
      <c r="J407" t="s">
        <v>63</v>
      </c>
      <c r="K407" t="s">
        <v>30</v>
      </c>
      <c r="L407" t="s">
        <v>36</v>
      </c>
      <c r="M407" t="s">
        <v>27</v>
      </c>
      <c r="N407" t="s">
        <v>23</v>
      </c>
      <c r="O407" t="s">
        <v>27</v>
      </c>
      <c r="P407" t="s">
        <v>23</v>
      </c>
      <c r="Q407" t="s">
        <v>23</v>
      </c>
      <c r="R407" t="s">
        <v>27</v>
      </c>
      <c r="S407" t="s">
        <v>23</v>
      </c>
      <c r="T407" t="s">
        <v>23</v>
      </c>
      <c r="U407" t="s">
        <v>22</v>
      </c>
      <c r="V407" t="s">
        <v>22</v>
      </c>
      <c r="W407" t="s">
        <v>22</v>
      </c>
      <c r="X407" t="s">
        <v>22</v>
      </c>
      <c r="Y407" t="s">
        <v>22</v>
      </c>
      <c r="Z407" t="s">
        <v>22</v>
      </c>
      <c r="AA407" t="s">
        <v>22</v>
      </c>
      <c r="AB407" t="s">
        <v>47</v>
      </c>
      <c r="AC407" t="s">
        <v>41</v>
      </c>
      <c r="AD407" t="s">
        <v>34</v>
      </c>
      <c r="AE407" t="s">
        <v>27</v>
      </c>
      <c r="AF407" t="s">
        <v>23</v>
      </c>
      <c r="AG407" t="s">
        <v>51</v>
      </c>
      <c r="AH407" t="s">
        <v>23</v>
      </c>
      <c r="AI407" t="s">
        <v>221</v>
      </c>
      <c r="AJ407" t="s">
        <v>27</v>
      </c>
      <c r="AK407" t="s">
        <v>764</v>
      </c>
    </row>
    <row r="408" spans="1:37" hidden="1" x14ac:dyDescent="0.25">
      <c r="A408">
        <v>422</v>
      </c>
      <c r="C408">
        <v>1</v>
      </c>
      <c r="D408" t="s">
        <v>21</v>
      </c>
      <c r="E408" t="s">
        <v>40</v>
      </c>
      <c r="F408">
        <v>2001</v>
      </c>
      <c r="G408">
        <v>75</v>
      </c>
      <c r="H408" t="s">
        <v>26</v>
      </c>
      <c r="I408" t="s">
        <v>23</v>
      </c>
      <c r="M408" t="s">
        <v>22</v>
      </c>
      <c r="N408" t="s">
        <v>22</v>
      </c>
      <c r="O408" t="s">
        <v>22</v>
      </c>
      <c r="P408" t="s">
        <v>22</v>
      </c>
      <c r="Q408" t="s">
        <v>22</v>
      </c>
      <c r="R408" t="s">
        <v>22</v>
      </c>
      <c r="S408" t="s">
        <v>22</v>
      </c>
      <c r="U408" t="s">
        <v>22</v>
      </c>
      <c r="V408" t="s">
        <v>22</v>
      </c>
      <c r="W408" t="s">
        <v>22</v>
      </c>
      <c r="X408" t="s">
        <v>22</v>
      </c>
      <c r="Y408" t="s">
        <v>22</v>
      </c>
      <c r="Z408" t="s">
        <v>22</v>
      </c>
      <c r="AA408" t="s">
        <v>22</v>
      </c>
    </row>
    <row r="409" spans="1:37" hidden="1" x14ac:dyDescent="0.25">
      <c r="A409">
        <v>423</v>
      </c>
      <c r="D409" t="s">
        <v>21</v>
      </c>
      <c r="I409" t="s">
        <v>22</v>
      </c>
      <c r="M409" t="s">
        <v>22</v>
      </c>
      <c r="N409" t="s">
        <v>22</v>
      </c>
      <c r="O409" t="s">
        <v>22</v>
      </c>
      <c r="P409" t="s">
        <v>22</v>
      </c>
      <c r="Q409" t="s">
        <v>22</v>
      </c>
      <c r="R409" t="s">
        <v>22</v>
      </c>
      <c r="S409" t="s">
        <v>22</v>
      </c>
      <c r="U409" t="s">
        <v>22</v>
      </c>
      <c r="V409" t="s">
        <v>22</v>
      </c>
      <c r="W409" t="s">
        <v>22</v>
      </c>
      <c r="X409" t="s">
        <v>22</v>
      </c>
      <c r="Y409" t="s">
        <v>22</v>
      </c>
      <c r="Z409" t="s">
        <v>22</v>
      </c>
      <c r="AA409" t="s">
        <v>22</v>
      </c>
    </row>
    <row r="410" spans="1:37" hidden="1" x14ac:dyDescent="0.25">
      <c r="A410">
        <v>424</v>
      </c>
      <c r="D410" t="s">
        <v>21</v>
      </c>
      <c r="I410" t="s">
        <v>22</v>
      </c>
      <c r="M410" t="s">
        <v>22</v>
      </c>
      <c r="N410" t="s">
        <v>22</v>
      </c>
      <c r="O410" t="s">
        <v>22</v>
      </c>
      <c r="P410" t="s">
        <v>22</v>
      </c>
      <c r="Q410" t="s">
        <v>22</v>
      </c>
      <c r="R410" t="s">
        <v>22</v>
      </c>
      <c r="S410" t="s">
        <v>22</v>
      </c>
      <c r="U410" t="s">
        <v>22</v>
      </c>
      <c r="V410" t="s">
        <v>22</v>
      </c>
      <c r="W410" t="s">
        <v>22</v>
      </c>
      <c r="X410" t="s">
        <v>22</v>
      </c>
      <c r="Y410" t="s">
        <v>22</v>
      </c>
      <c r="Z410" t="s">
        <v>22</v>
      </c>
      <c r="AA410" t="s">
        <v>22</v>
      </c>
    </row>
    <row r="411" spans="1:37" x14ac:dyDescent="0.25">
      <c r="A411">
        <v>425</v>
      </c>
      <c r="B411" t="s">
        <v>24</v>
      </c>
      <c r="C411">
        <v>6</v>
      </c>
      <c r="D411" t="s">
        <v>21</v>
      </c>
      <c r="E411" t="s">
        <v>25</v>
      </c>
      <c r="F411">
        <v>1999</v>
      </c>
      <c r="G411">
        <v>69</v>
      </c>
      <c r="H411" t="s">
        <v>26</v>
      </c>
      <c r="I411" t="s">
        <v>23</v>
      </c>
      <c r="J411" t="s">
        <v>63</v>
      </c>
      <c r="K411" t="s">
        <v>113</v>
      </c>
      <c r="L411" t="s">
        <v>36</v>
      </c>
      <c r="M411" t="s">
        <v>27</v>
      </c>
      <c r="N411" t="s">
        <v>27</v>
      </c>
      <c r="O411" t="s">
        <v>23</v>
      </c>
      <c r="P411" t="s">
        <v>23</v>
      </c>
      <c r="Q411" t="s">
        <v>23</v>
      </c>
      <c r="R411" t="s">
        <v>27</v>
      </c>
      <c r="S411" t="s">
        <v>23</v>
      </c>
      <c r="T411" t="s">
        <v>23</v>
      </c>
      <c r="U411" t="s">
        <v>22</v>
      </c>
      <c r="V411" t="s">
        <v>22</v>
      </c>
      <c r="W411" t="s">
        <v>22</v>
      </c>
      <c r="X411" t="s">
        <v>22</v>
      </c>
      <c r="Y411" t="s">
        <v>22</v>
      </c>
      <c r="Z411" t="s">
        <v>22</v>
      </c>
      <c r="AA411" t="s">
        <v>22</v>
      </c>
      <c r="AB411" t="s">
        <v>60</v>
      </c>
      <c r="AC411" t="s">
        <v>41</v>
      </c>
      <c r="AD411" t="s">
        <v>34</v>
      </c>
      <c r="AE411" t="s">
        <v>27</v>
      </c>
      <c r="AF411" t="s">
        <v>27</v>
      </c>
      <c r="AG411" t="s">
        <v>57</v>
      </c>
      <c r="AH411" t="s">
        <v>23</v>
      </c>
      <c r="AI411" t="s">
        <v>221</v>
      </c>
      <c r="AJ411" t="s">
        <v>38</v>
      </c>
      <c r="AK411" t="s">
        <v>778</v>
      </c>
    </row>
    <row r="412" spans="1:37" x14ac:dyDescent="0.25">
      <c r="A412">
        <v>426</v>
      </c>
      <c r="B412" t="s">
        <v>24</v>
      </c>
      <c r="C412">
        <v>6</v>
      </c>
      <c r="D412" t="s">
        <v>21</v>
      </c>
      <c r="E412" t="s">
        <v>40</v>
      </c>
      <c r="F412">
        <v>2000</v>
      </c>
      <c r="G412">
        <v>75</v>
      </c>
      <c r="H412" t="s">
        <v>26</v>
      </c>
      <c r="I412" t="s">
        <v>23</v>
      </c>
      <c r="J412" t="s">
        <v>63</v>
      </c>
      <c r="K412" t="s">
        <v>30</v>
      </c>
      <c r="L412" t="s">
        <v>73</v>
      </c>
      <c r="M412" t="s">
        <v>27</v>
      </c>
      <c r="N412" t="s">
        <v>23</v>
      </c>
      <c r="O412" t="s">
        <v>23</v>
      </c>
      <c r="P412" t="s">
        <v>23</v>
      </c>
      <c r="Q412" t="s">
        <v>23</v>
      </c>
      <c r="R412" t="s">
        <v>27</v>
      </c>
      <c r="S412" t="s">
        <v>23</v>
      </c>
      <c r="T412" t="s">
        <v>23</v>
      </c>
      <c r="U412" t="s">
        <v>22</v>
      </c>
      <c r="V412" t="s">
        <v>22</v>
      </c>
      <c r="W412" t="s">
        <v>22</v>
      </c>
      <c r="X412" t="s">
        <v>22</v>
      </c>
      <c r="Y412" t="s">
        <v>22</v>
      </c>
      <c r="Z412" t="s">
        <v>22</v>
      </c>
      <c r="AA412" t="s">
        <v>22</v>
      </c>
      <c r="AB412" t="s">
        <v>60</v>
      </c>
      <c r="AC412" t="s">
        <v>33</v>
      </c>
      <c r="AD412" t="s">
        <v>83</v>
      </c>
      <c r="AE412" t="s">
        <v>27</v>
      </c>
      <c r="AF412" t="s">
        <v>23</v>
      </c>
      <c r="AG412" t="s">
        <v>51</v>
      </c>
      <c r="AH412" t="s">
        <v>27</v>
      </c>
      <c r="AI412" t="s">
        <v>232</v>
      </c>
      <c r="AJ412" t="s">
        <v>23</v>
      </c>
      <c r="AK412" t="s">
        <v>778</v>
      </c>
    </row>
    <row r="413" spans="1:37" hidden="1" x14ac:dyDescent="0.25">
      <c r="A413">
        <v>427</v>
      </c>
      <c r="D413" t="s">
        <v>21</v>
      </c>
      <c r="I413" t="s">
        <v>22</v>
      </c>
      <c r="M413" t="s">
        <v>22</v>
      </c>
      <c r="N413" t="s">
        <v>22</v>
      </c>
      <c r="O413" t="s">
        <v>22</v>
      </c>
      <c r="P413" t="s">
        <v>22</v>
      </c>
      <c r="Q413" t="s">
        <v>22</v>
      </c>
      <c r="R413" t="s">
        <v>22</v>
      </c>
      <c r="S413" t="s">
        <v>22</v>
      </c>
      <c r="U413" t="s">
        <v>22</v>
      </c>
      <c r="V413" t="s">
        <v>22</v>
      </c>
      <c r="W413" t="s">
        <v>22</v>
      </c>
      <c r="X413" t="s">
        <v>22</v>
      </c>
      <c r="Y413" t="s">
        <v>22</v>
      </c>
      <c r="Z413" t="s">
        <v>22</v>
      </c>
      <c r="AA413" t="s">
        <v>22</v>
      </c>
    </row>
    <row r="414" spans="1:37" x14ac:dyDescent="0.25">
      <c r="A414">
        <v>428</v>
      </c>
      <c r="B414" t="s">
        <v>24</v>
      </c>
      <c r="C414">
        <v>6</v>
      </c>
      <c r="D414" t="s">
        <v>21</v>
      </c>
      <c r="E414" t="s">
        <v>40</v>
      </c>
      <c r="F414">
        <v>2002</v>
      </c>
      <c r="G414">
        <v>77</v>
      </c>
      <c r="H414" t="s">
        <v>26</v>
      </c>
      <c r="I414" t="s">
        <v>23</v>
      </c>
      <c r="J414" t="s">
        <v>29</v>
      </c>
      <c r="K414" t="s">
        <v>30</v>
      </c>
      <c r="L414" t="s">
        <v>36</v>
      </c>
      <c r="M414" t="s">
        <v>27</v>
      </c>
      <c r="N414" t="s">
        <v>27</v>
      </c>
      <c r="O414" t="s">
        <v>27</v>
      </c>
      <c r="P414" t="s">
        <v>23</v>
      </c>
      <c r="Q414" t="s">
        <v>23</v>
      </c>
      <c r="R414" t="s">
        <v>27</v>
      </c>
      <c r="S414" t="s">
        <v>23</v>
      </c>
      <c r="T414" t="s">
        <v>27</v>
      </c>
      <c r="U414" t="s">
        <v>23</v>
      </c>
      <c r="V414" t="s">
        <v>23</v>
      </c>
      <c r="W414" t="s">
        <v>23</v>
      </c>
      <c r="X414" t="s">
        <v>23</v>
      </c>
      <c r="Y414" t="s">
        <v>23</v>
      </c>
      <c r="Z414" t="s">
        <v>23</v>
      </c>
      <c r="AA414" t="s">
        <v>27</v>
      </c>
      <c r="AB414" t="s">
        <v>32</v>
      </c>
      <c r="AC414" t="s">
        <v>71</v>
      </c>
      <c r="AD414" t="s">
        <v>34</v>
      </c>
      <c r="AE414" t="s">
        <v>27</v>
      </c>
      <c r="AF414" t="s">
        <v>23</v>
      </c>
      <c r="AG414" t="s">
        <v>165</v>
      </c>
      <c r="AH414" t="s">
        <v>23</v>
      </c>
      <c r="AI414" t="s">
        <v>221</v>
      </c>
      <c r="AJ414" t="s">
        <v>27</v>
      </c>
      <c r="AK414" t="s">
        <v>777</v>
      </c>
    </row>
    <row r="415" spans="1:37" hidden="1" x14ac:dyDescent="0.25">
      <c r="A415">
        <v>429</v>
      </c>
      <c r="D415" t="s">
        <v>21</v>
      </c>
      <c r="I415" t="s">
        <v>22</v>
      </c>
      <c r="M415" t="s">
        <v>22</v>
      </c>
      <c r="N415" t="s">
        <v>22</v>
      </c>
      <c r="O415" t="s">
        <v>22</v>
      </c>
      <c r="P415" t="s">
        <v>22</v>
      </c>
      <c r="Q415" t="s">
        <v>22</v>
      </c>
      <c r="R415" t="s">
        <v>22</v>
      </c>
      <c r="S415" t="s">
        <v>22</v>
      </c>
      <c r="U415" t="s">
        <v>22</v>
      </c>
      <c r="V415" t="s">
        <v>22</v>
      </c>
      <c r="W415" t="s">
        <v>22</v>
      </c>
      <c r="X415" t="s">
        <v>22</v>
      </c>
      <c r="Y415" t="s">
        <v>22</v>
      </c>
      <c r="Z415" t="s">
        <v>22</v>
      </c>
      <c r="AA415" t="s">
        <v>22</v>
      </c>
    </row>
    <row r="416" spans="1:37" hidden="1" x14ac:dyDescent="0.25">
      <c r="A416">
        <v>430</v>
      </c>
      <c r="C416">
        <v>1</v>
      </c>
      <c r="D416" t="s">
        <v>21</v>
      </c>
      <c r="E416" t="s">
        <v>25</v>
      </c>
      <c r="F416">
        <v>2001</v>
      </c>
      <c r="G416">
        <v>92</v>
      </c>
      <c r="H416" t="s">
        <v>54</v>
      </c>
      <c r="I416" t="s">
        <v>23</v>
      </c>
      <c r="M416" t="s">
        <v>22</v>
      </c>
      <c r="N416" t="s">
        <v>22</v>
      </c>
      <c r="O416" t="s">
        <v>22</v>
      </c>
      <c r="P416" t="s">
        <v>22</v>
      </c>
      <c r="Q416" t="s">
        <v>22</v>
      </c>
      <c r="R416" t="s">
        <v>22</v>
      </c>
      <c r="S416" t="s">
        <v>22</v>
      </c>
      <c r="U416" t="s">
        <v>22</v>
      </c>
      <c r="V416" t="s">
        <v>22</v>
      </c>
      <c r="W416" t="s">
        <v>22</v>
      </c>
      <c r="X416" t="s">
        <v>22</v>
      </c>
      <c r="Y416" t="s">
        <v>22</v>
      </c>
      <c r="Z416" t="s">
        <v>22</v>
      </c>
      <c r="AA416" t="s">
        <v>22</v>
      </c>
    </row>
    <row r="417" spans="1:37" hidden="1" x14ac:dyDescent="0.25">
      <c r="A417">
        <v>431</v>
      </c>
      <c r="D417" t="s">
        <v>21</v>
      </c>
      <c r="I417" t="s">
        <v>22</v>
      </c>
      <c r="M417" t="s">
        <v>22</v>
      </c>
      <c r="N417" t="s">
        <v>22</v>
      </c>
      <c r="O417" t="s">
        <v>22</v>
      </c>
      <c r="P417" t="s">
        <v>22</v>
      </c>
      <c r="Q417" t="s">
        <v>22</v>
      </c>
      <c r="R417" t="s">
        <v>22</v>
      </c>
      <c r="S417" t="s">
        <v>22</v>
      </c>
      <c r="U417" t="s">
        <v>22</v>
      </c>
      <c r="V417" t="s">
        <v>22</v>
      </c>
      <c r="W417" t="s">
        <v>22</v>
      </c>
      <c r="X417" t="s">
        <v>22</v>
      </c>
      <c r="Y417" t="s">
        <v>22</v>
      </c>
      <c r="Z417" t="s">
        <v>22</v>
      </c>
      <c r="AA417" t="s">
        <v>22</v>
      </c>
    </row>
    <row r="418" spans="1:37" x14ac:dyDescent="0.25">
      <c r="A418">
        <v>432</v>
      </c>
      <c r="B418" t="s">
        <v>24</v>
      </c>
      <c r="C418">
        <v>6</v>
      </c>
      <c r="D418" t="s">
        <v>21</v>
      </c>
      <c r="E418" t="s">
        <v>25</v>
      </c>
      <c r="F418">
        <v>2002</v>
      </c>
      <c r="G418">
        <v>92</v>
      </c>
      <c r="H418" t="s">
        <v>54</v>
      </c>
      <c r="I418" t="s">
        <v>23</v>
      </c>
      <c r="J418" t="s">
        <v>63</v>
      </c>
      <c r="K418" t="s">
        <v>30</v>
      </c>
      <c r="L418" t="s">
        <v>28</v>
      </c>
      <c r="M418" t="s">
        <v>23</v>
      </c>
      <c r="N418" t="s">
        <v>23</v>
      </c>
      <c r="O418" t="s">
        <v>27</v>
      </c>
      <c r="P418" t="s">
        <v>23</v>
      </c>
      <c r="Q418" t="s">
        <v>23</v>
      </c>
      <c r="R418" t="s">
        <v>27</v>
      </c>
      <c r="S418" t="s">
        <v>23</v>
      </c>
      <c r="T418" t="s">
        <v>27</v>
      </c>
      <c r="U418" t="s">
        <v>27</v>
      </c>
      <c r="V418" t="s">
        <v>27</v>
      </c>
      <c r="W418" t="s">
        <v>23</v>
      </c>
      <c r="X418" t="s">
        <v>23</v>
      </c>
      <c r="Y418" t="s">
        <v>23</v>
      </c>
      <c r="Z418" t="s">
        <v>23</v>
      </c>
      <c r="AA418" t="s">
        <v>23</v>
      </c>
      <c r="AB418" t="s">
        <v>47</v>
      </c>
      <c r="AC418" t="s">
        <v>33</v>
      </c>
      <c r="AD418" t="s">
        <v>43</v>
      </c>
      <c r="AE418" t="s">
        <v>27</v>
      </c>
      <c r="AF418" t="s">
        <v>23</v>
      </c>
      <c r="AG418" t="s">
        <v>51</v>
      </c>
      <c r="AH418" t="s">
        <v>27</v>
      </c>
      <c r="AI418" t="s">
        <v>767</v>
      </c>
      <c r="AJ418" t="s">
        <v>38</v>
      </c>
      <c r="AK418" t="s">
        <v>774</v>
      </c>
    </row>
    <row r="419" spans="1:37" x14ac:dyDescent="0.25">
      <c r="A419">
        <v>433</v>
      </c>
      <c r="B419" t="s">
        <v>24</v>
      </c>
      <c r="C419">
        <v>6</v>
      </c>
      <c r="D419" t="s">
        <v>21</v>
      </c>
      <c r="E419" t="s">
        <v>25</v>
      </c>
      <c r="F419">
        <v>2002</v>
      </c>
      <c r="G419">
        <v>69</v>
      </c>
      <c r="H419" t="s">
        <v>54</v>
      </c>
      <c r="I419" t="s">
        <v>23</v>
      </c>
      <c r="J419" t="s">
        <v>63</v>
      </c>
      <c r="K419" t="s">
        <v>30</v>
      </c>
      <c r="L419" t="s">
        <v>31</v>
      </c>
      <c r="M419" t="s">
        <v>27</v>
      </c>
      <c r="N419" t="s">
        <v>23</v>
      </c>
      <c r="O419" t="s">
        <v>23</v>
      </c>
      <c r="P419" t="s">
        <v>23</v>
      </c>
      <c r="Q419" t="s">
        <v>23</v>
      </c>
      <c r="R419" t="s">
        <v>27</v>
      </c>
      <c r="S419" t="s">
        <v>23</v>
      </c>
      <c r="T419" t="s">
        <v>23</v>
      </c>
      <c r="U419" t="s">
        <v>22</v>
      </c>
      <c r="V419" t="s">
        <v>22</v>
      </c>
      <c r="W419" t="s">
        <v>22</v>
      </c>
      <c r="X419" t="s">
        <v>22</v>
      </c>
      <c r="Y419" t="s">
        <v>22</v>
      </c>
      <c r="Z419" t="s">
        <v>22</v>
      </c>
      <c r="AA419" t="s">
        <v>22</v>
      </c>
      <c r="AB419" t="s">
        <v>47</v>
      </c>
      <c r="AC419" t="s">
        <v>41</v>
      </c>
      <c r="AD419" t="s">
        <v>34</v>
      </c>
      <c r="AE419" t="s">
        <v>27</v>
      </c>
      <c r="AF419" t="s">
        <v>27</v>
      </c>
      <c r="AG419" t="s">
        <v>35</v>
      </c>
      <c r="AH419" t="s">
        <v>27</v>
      </c>
      <c r="AI419" t="s">
        <v>735</v>
      </c>
      <c r="AJ419" t="s">
        <v>38</v>
      </c>
      <c r="AK419" t="s">
        <v>221</v>
      </c>
    </row>
    <row r="420" spans="1:37" x14ac:dyDescent="0.25">
      <c r="A420">
        <v>434</v>
      </c>
      <c r="B420" t="s">
        <v>24</v>
      </c>
      <c r="C420">
        <v>6</v>
      </c>
      <c r="D420" t="s">
        <v>21</v>
      </c>
      <c r="E420" t="s">
        <v>40</v>
      </c>
      <c r="F420">
        <v>2000</v>
      </c>
      <c r="G420">
        <v>92</v>
      </c>
      <c r="H420" t="s">
        <v>26</v>
      </c>
      <c r="I420" t="s">
        <v>23</v>
      </c>
      <c r="J420" t="s">
        <v>63</v>
      </c>
      <c r="K420" t="s">
        <v>30</v>
      </c>
      <c r="L420" t="s">
        <v>31</v>
      </c>
      <c r="M420" t="s">
        <v>27</v>
      </c>
      <c r="N420" t="s">
        <v>27</v>
      </c>
      <c r="O420" t="s">
        <v>27</v>
      </c>
      <c r="P420" t="s">
        <v>23</v>
      </c>
      <c r="Q420" t="s">
        <v>23</v>
      </c>
      <c r="R420" t="s">
        <v>27</v>
      </c>
      <c r="S420" t="s">
        <v>23</v>
      </c>
      <c r="T420" t="s">
        <v>23</v>
      </c>
      <c r="U420" t="s">
        <v>22</v>
      </c>
      <c r="V420" t="s">
        <v>22</v>
      </c>
      <c r="W420" t="s">
        <v>22</v>
      </c>
      <c r="X420" t="s">
        <v>22</v>
      </c>
      <c r="Y420" t="s">
        <v>22</v>
      </c>
      <c r="Z420" t="s">
        <v>22</v>
      </c>
      <c r="AA420" t="s">
        <v>22</v>
      </c>
      <c r="AB420" t="s">
        <v>32</v>
      </c>
      <c r="AC420" t="s">
        <v>33</v>
      </c>
      <c r="AD420" t="s">
        <v>34</v>
      </c>
      <c r="AE420" t="s">
        <v>27</v>
      </c>
      <c r="AF420" t="s">
        <v>27</v>
      </c>
      <c r="AG420" t="s">
        <v>64</v>
      </c>
      <c r="AH420" t="s">
        <v>23</v>
      </c>
      <c r="AI420" t="s">
        <v>726</v>
      </c>
      <c r="AJ420" t="s">
        <v>38</v>
      </c>
      <c r="AK420" t="s">
        <v>232</v>
      </c>
    </row>
    <row r="421" spans="1:37" x14ac:dyDescent="0.25">
      <c r="A421">
        <v>435</v>
      </c>
      <c r="B421" t="s">
        <v>24</v>
      </c>
      <c r="C421">
        <v>6</v>
      </c>
      <c r="D421" t="s">
        <v>21</v>
      </c>
      <c r="E421" t="s">
        <v>25</v>
      </c>
      <c r="F421">
        <v>2002</v>
      </c>
      <c r="G421">
        <v>93</v>
      </c>
      <c r="H421" t="s">
        <v>26</v>
      </c>
      <c r="I421" t="s">
        <v>23</v>
      </c>
      <c r="J421" t="s">
        <v>63</v>
      </c>
      <c r="K421" t="s">
        <v>30</v>
      </c>
      <c r="L421" t="s">
        <v>31</v>
      </c>
      <c r="M421" t="s">
        <v>27</v>
      </c>
      <c r="N421" t="s">
        <v>27</v>
      </c>
      <c r="O421" t="s">
        <v>23</v>
      </c>
      <c r="P421" t="s">
        <v>23</v>
      </c>
      <c r="Q421" t="s">
        <v>23</v>
      </c>
      <c r="R421" t="s">
        <v>27</v>
      </c>
      <c r="S421" t="s">
        <v>23</v>
      </c>
      <c r="T421" t="s">
        <v>27</v>
      </c>
      <c r="U421" t="s">
        <v>23</v>
      </c>
      <c r="V421" t="s">
        <v>23</v>
      </c>
      <c r="W421" t="s">
        <v>23</v>
      </c>
      <c r="X421" t="s">
        <v>23</v>
      </c>
      <c r="Y421" t="s">
        <v>23</v>
      </c>
      <c r="Z421" t="s">
        <v>27</v>
      </c>
      <c r="AA421" t="s">
        <v>23</v>
      </c>
      <c r="AB421" t="s">
        <v>32</v>
      </c>
      <c r="AC421" t="s">
        <v>71</v>
      </c>
      <c r="AD421" t="s">
        <v>34</v>
      </c>
      <c r="AE421" t="s">
        <v>27</v>
      </c>
      <c r="AF421" t="s">
        <v>27</v>
      </c>
      <c r="AG421" t="s">
        <v>74</v>
      </c>
      <c r="AH421" t="s">
        <v>23</v>
      </c>
      <c r="AI421" t="s">
        <v>232</v>
      </c>
      <c r="AJ421" t="s">
        <v>27</v>
      </c>
      <c r="AK421" t="s">
        <v>778</v>
      </c>
    </row>
    <row r="422" spans="1:37" hidden="1" x14ac:dyDescent="0.25">
      <c r="A422">
        <v>436</v>
      </c>
      <c r="B422" t="s">
        <v>24</v>
      </c>
      <c r="C422">
        <v>6</v>
      </c>
      <c r="D422" t="s">
        <v>21</v>
      </c>
      <c r="E422" t="s">
        <v>40</v>
      </c>
      <c r="F422">
        <v>2001</v>
      </c>
      <c r="G422">
        <v>91</v>
      </c>
      <c r="H422" t="s">
        <v>54</v>
      </c>
      <c r="I422" t="s">
        <v>23</v>
      </c>
      <c r="J422" t="s">
        <v>63</v>
      </c>
      <c r="K422" t="s">
        <v>30</v>
      </c>
      <c r="L422" t="s">
        <v>73</v>
      </c>
      <c r="M422" t="s">
        <v>27</v>
      </c>
      <c r="N422" t="s">
        <v>27</v>
      </c>
      <c r="O422" t="s">
        <v>27</v>
      </c>
      <c r="P422" t="s">
        <v>27</v>
      </c>
      <c r="Q422" t="s">
        <v>27</v>
      </c>
      <c r="R422" t="s">
        <v>27</v>
      </c>
      <c r="S422" t="s">
        <v>27</v>
      </c>
      <c r="T422" t="s">
        <v>23</v>
      </c>
      <c r="U422" t="s">
        <v>22</v>
      </c>
      <c r="V422" t="s">
        <v>22</v>
      </c>
      <c r="W422" t="s">
        <v>22</v>
      </c>
      <c r="X422" t="s">
        <v>22</v>
      </c>
      <c r="Y422" t="s">
        <v>22</v>
      </c>
      <c r="Z422" t="s">
        <v>22</v>
      </c>
      <c r="AA422" t="s">
        <v>22</v>
      </c>
      <c r="AB422" t="s">
        <v>32</v>
      </c>
      <c r="AC422" t="s">
        <v>33</v>
      </c>
      <c r="AD422" t="s">
        <v>43</v>
      </c>
      <c r="AE422" t="s">
        <v>23</v>
      </c>
      <c r="AF422" t="s">
        <v>27</v>
      </c>
      <c r="AG422" t="s">
        <v>51</v>
      </c>
      <c r="AH422" t="s">
        <v>27</v>
      </c>
      <c r="AI422" t="s">
        <v>508</v>
      </c>
      <c r="AJ422" t="s">
        <v>23</v>
      </c>
      <c r="AK422" t="s">
        <v>508</v>
      </c>
    </row>
    <row r="423" spans="1:37" x14ac:dyDescent="0.25">
      <c r="A423">
        <v>437</v>
      </c>
      <c r="B423" t="s">
        <v>24</v>
      </c>
      <c r="C423">
        <v>6</v>
      </c>
      <c r="D423" t="s">
        <v>21</v>
      </c>
      <c r="E423" t="s">
        <v>40</v>
      </c>
      <c r="F423">
        <v>2001</v>
      </c>
      <c r="G423">
        <v>93</v>
      </c>
      <c r="H423" t="s">
        <v>70</v>
      </c>
      <c r="I423" t="s">
        <v>23</v>
      </c>
      <c r="J423" t="s">
        <v>63</v>
      </c>
      <c r="K423" t="s">
        <v>113</v>
      </c>
      <c r="L423" t="s">
        <v>31</v>
      </c>
      <c r="M423" t="s">
        <v>27</v>
      </c>
      <c r="N423" t="s">
        <v>23</v>
      </c>
      <c r="O423" t="s">
        <v>27</v>
      </c>
      <c r="P423" t="s">
        <v>23</v>
      </c>
      <c r="Q423" t="s">
        <v>23</v>
      </c>
      <c r="R423" t="s">
        <v>27</v>
      </c>
      <c r="S423" t="s">
        <v>23</v>
      </c>
      <c r="T423" t="s">
        <v>23</v>
      </c>
      <c r="U423" t="s">
        <v>22</v>
      </c>
      <c r="V423" t="s">
        <v>22</v>
      </c>
      <c r="W423" t="s">
        <v>22</v>
      </c>
      <c r="X423" t="s">
        <v>22</v>
      </c>
      <c r="Y423" t="s">
        <v>22</v>
      </c>
      <c r="Z423" t="s">
        <v>22</v>
      </c>
      <c r="AA423" t="s">
        <v>22</v>
      </c>
      <c r="AB423" t="s">
        <v>60</v>
      </c>
      <c r="AC423" t="s">
        <v>33</v>
      </c>
      <c r="AD423" t="s">
        <v>43</v>
      </c>
      <c r="AE423" t="s">
        <v>27</v>
      </c>
      <c r="AF423" t="s">
        <v>27</v>
      </c>
      <c r="AG423" t="s">
        <v>51</v>
      </c>
      <c r="AH423" t="s">
        <v>23</v>
      </c>
      <c r="AI423" t="s">
        <v>735</v>
      </c>
      <c r="AJ423" t="s">
        <v>23</v>
      </c>
      <c r="AK423" t="s">
        <v>336</v>
      </c>
    </row>
    <row r="424" spans="1:37" x14ac:dyDescent="0.25">
      <c r="A424">
        <v>438</v>
      </c>
      <c r="B424" t="s">
        <v>24</v>
      </c>
      <c r="C424">
        <v>6</v>
      </c>
      <c r="D424" t="s">
        <v>21</v>
      </c>
      <c r="E424" t="s">
        <v>40</v>
      </c>
      <c r="F424">
        <v>2002</v>
      </c>
      <c r="G424">
        <v>92</v>
      </c>
      <c r="H424" t="s">
        <v>26</v>
      </c>
      <c r="I424" t="s">
        <v>23</v>
      </c>
      <c r="J424" t="s">
        <v>29</v>
      </c>
      <c r="K424" t="s">
        <v>30</v>
      </c>
      <c r="L424" t="s">
        <v>31</v>
      </c>
      <c r="M424" t="s">
        <v>27</v>
      </c>
      <c r="N424" t="s">
        <v>27</v>
      </c>
      <c r="O424" t="s">
        <v>27</v>
      </c>
      <c r="P424" t="s">
        <v>23</v>
      </c>
      <c r="Q424" t="s">
        <v>23</v>
      </c>
      <c r="R424" t="s">
        <v>27</v>
      </c>
      <c r="S424" t="s">
        <v>23</v>
      </c>
      <c r="T424" t="s">
        <v>27</v>
      </c>
      <c r="U424" t="s">
        <v>23</v>
      </c>
      <c r="V424" t="s">
        <v>27</v>
      </c>
      <c r="W424" t="s">
        <v>23</v>
      </c>
      <c r="X424" t="s">
        <v>23</v>
      </c>
      <c r="Y424" t="s">
        <v>23</v>
      </c>
      <c r="Z424" t="s">
        <v>23</v>
      </c>
      <c r="AA424" t="s">
        <v>27</v>
      </c>
      <c r="AB424" t="s">
        <v>32</v>
      </c>
      <c r="AC424" t="s">
        <v>41</v>
      </c>
      <c r="AD424" t="s">
        <v>34</v>
      </c>
      <c r="AE424" t="s">
        <v>27</v>
      </c>
      <c r="AF424" t="s">
        <v>27</v>
      </c>
      <c r="AG424" t="s">
        <v>35</v>
      </c>
      <c r="AH424" t="s">
        <v>27</v>
      </c>
      <c r="AI424" t="s">
        <v>221</v>
      </c>
      <c r="AJ424" t="s">
        <v>27</v>
      </c>
      <c r="AK424" t="s">
        <v>232</v>
      </c>
    </row>
    <row r="425" spans="1:37" hidden="1" x14ac:dyDescent="0.25">
      <c r="A425">
        <v>439</v>
      </c>
      <c r="D425" t="s">
        <v>21</v>
      </c>
      <c r="I425" t="s">
        <v>22</v>
      </c>
      <c r="M425" t="s">
        <v>22</v>
      </c>
      <c r="N425" t="s">
        <v>22</v>
      </c>
      <c r="O425" t="s">
        <v>22</v>
      </c>
      <c r="P425" t="s">
        <v>22</v>
      </c>
      <c r="Q425" t="s">
        <v>22</v>
      </c>
      <c r="R425" t="s">
        <v>22</v>
      </c>
      <c r="S425" t="s">
        <v>22</v>
      </c>
      <c r="U425" t="s">
        <v>22</v>
      </c>
      <c r="V425" t="s">
        <v>22</v>
      </c>
      <c r="W425" t="s">
        <v>22</v>
      </c>
      <c r="X425" t="s">
        <v>22</v>
      </c>
      <c r="Y425" t="s">
        <v>22</v>
      </c>
      <c r="Z425" t="s">
        <v>22</v>
      </c>
      <c r="AA425" t="s">
        <v>22</v>
      </c>
    </row>
    <row r="426" spans="1:37" x14ac:dyDescent="0.25">
      <c r="A426">
        <v>440</v>
      </c>
      <c r="B426" t="s">
        <v>24</v>
      </c>
      <c r="C426">
        <v>6</v>
      </c>
      <c r="D426" t="s">
        <v>21</v>
      </c>
      <c r="E426" t="s">
        <v>40</v>
      </c>
      <c r="F426">
        <v>2001</v>
      </c>
      <c r="G426">
        <v>92</v>
      </c>
      <c r="H426" t="s">
        <v>26</v>
      </c>
      <c r="I426" t="s">
        <v>23</v>
      </c>
      <c r="J426" t="s">
        <v>63</v>
      </c>
      <c r="K426" t="s">
        <v>113</v>
      </c>
      <c r="L426" t="s">
        <v>31</v>
      </c>
      <c r="M426" t="s">
        <v>27</v>
      </c>
      <c r="N426" t="s">
        <v>27</v>
      </c>
      <c r="O426" t="s">
        <v>27</v>
      </c>
      <c r="P426" t="s">
        <v>23</v>
      </c>
      <c r="Q426" t="s">
        <v>23</v>
      </c>
      <c r="R426" t="s">
        <v>27</v>
      </c>
      <c r="S426" t="s">
        <v>23</v>
      </c>
      <c r="T426" t="s">
        <v>23</v>
      </c>
      <c r="U426" t="s">
        <v>22</v>
      </c>
      <c r="V426" t="s">
        <v>22</v>
      </c>
      <c r="W426" t="s">
        <v>22</v>
      </c>
      <c r="X426" t="s">
        <v>22</v>
      </c>
      <c r="Y426" t="s">
        <v>22</v>
      </c>
      <c r="Z426" t="s">
        <v>22</v>
      </c>
      <c r="AA426" t="s">
        <v>22</v>
      </c>
      <c r="AB426" t="s">
        <v>60</v>
      </c>
      <c r="AC426" t="s">
        <v>71</v>
      </c>
      <c r="AD426" t="s">
        <v>43</v>
      </c>
      <c r="AE426" t="s">
        <v>27</v>
      </c>
      <c r="AF426" t="s">
        <v>27</v>
      </c>
      <c r="AG426" t="s">
        <v>51</v>
      </c>
      <c r="AH426" t="s">
        <v>27</v>
      </c>
      <c r="AI426" t="s">
        <v>232</v>
      </c>
      <c r="AJ426" t="s">
        <v>23</v>
      </c>
      <c r="AK426" t="s">
        <v>770</v>
      </c>
    </row>
    <row r="427" spans="1:37" x14ac:dyDescent="0.25">
      <c r="A427">
        <v>441</v>
      </c>
      <c r="B427" t="s">
        <v>24</v>
      </c>
      <c r="C427">
        <v>6</v>
      </c>
      <c r="D427" t="s">
        <v>21</v>
      </c>
      <c r="E427" t="s">
        <v>40</v>
      </c>
      <c r="F427">
        <v>2000</v>
      </c>
      <c r="G427">
        <v>93</v>
      </c>
      <c r="H427" t="s">
        <v>26</v>
      </c>
      <c r="I427" t="s">
        <v>23</v>
      </c>
      <c r="J427" t="s">
        <v>63</v>
      </c>
      <c r="K427" t="s">
        <v>67</v>
      </c>
      <c r="L427" t="s">
        <v>31</v>
      </c>
      <c r="M427" t="s">
        <v>27</v>
      </c>
      <c r="N427" t="s">
        <v>23</v>
      </c>
      <c r="O427" t="s">
        <v>23</v>
      </c>
      <c r="P427" t="s">
        <v>23</v>
      </c>
      <c r="Q427" t="s">
        <v>23</v>
      </c>
      <c r="R427" t="s">
        <v>27</v>
      </c>
      <c r="S427" t="s">
        <v>23</v>
      </c>
      <c r="T427" t="s">
        <v>27</v>
      </c>
      <c r="U427" t="s">
        <v>23</v>
      </c>
      <c r="V427" t="s">
        <v>23</v>
      </c>
      <c r="W427" t="s">
        <v>23</v>
      </c>
      <c r="X427" t="s">
        <v>23</v>
      </c>
      <c r="Y427" t="s">
        <v>23</v>
      </c>
      <c r="Z427" t="s">
        <v>23</v>
      </c>
      <c r="AA427" t="s">
        <v>27</v>
      </c>
      <c r="AB427" t="s">
        <v>32</v>
      </c>
      <c r="AC427" t="s">
        <v>41</v>
      </c>
      <c r="AD427" t="s">
        <v>43</v>
      </c>
      <c r="AE427" t="s">
        <v>23</v>
      </c>
      <c r="AF427" t="s">
        <v>23</v>
      </c>
      <c r="AG427" t="s">
        <v>51</v>
      </c>
      <c r="AH427" t="s">
        <v>23</v>
      </c>
      <c r="AI427" t="s">
        <v>726</v>
      </c>
      <c r="AJ427" t="s">
        <v>27</v>
      </c>
      <c r="AK427" t="s">
        <v>336</v>
      </c>
    </row>
    <row r="428" spans="1:37" hidden="1" x14ac:dyDescent="0.25">
      <c r="A428">
        <v>442</v>
      </c>
      <c r="D428" t="s">
        <v>21</v>
      </c>
      <c r="I428" t="s">
        <v>22</v>
      </c>
      <c r="M428" t="s">
        <v>22</v>
      </c>
      <c r="N428" t="s">
        <v>22</v>
      </c>
      <c r="O428" t="s">
        <v>22</v>
      </c>
      <c r="P428" t="s">
        <v>22</v>
      </c>
      <c r="Q428" t="s">
        <v>22</v>
      </c>
      <c r="R428" t="s">
        <v>22</v>
      </c>
      <c r="S428" t="s">
        <v>22</v>
      </c>
      <c r="U428" t="s">
        <v>22</v>
      </c>
      <c r="V428" t="s">
        <v>22</v>
      </c>
      <c r="W428" t="s">
        <v>22</v>
      </c>
      <c r="X428" t="s">
        <v>22</v>
      </c>
      <c r="Y428" t="s">
        <v>22</v>
      </c>
      <c r="Z428" t="s">
        <v>22</v>
      </c>
      <c r="AA428" t="s">
        <v>22</v>
      </c>
    </row>
    <row r="429" spans="1:37" x14ac:dyDescent="0.25">
      <c r="A429">
        <v>443</v>
      </c>
      <c r="B429" t="s">
        <v>24</v>
      </c>
      <c r="C429">
        <v>6</v>
      </c>
      <c r="D429" t="s">
        <v>21</v>
      </c>
      <c r="E429" t="s">
        <v>40</v>
      </c>
      <c r="F429">
        <v>2000</v>
      </c>
      <c r="G429">
        <v>92</v>
      </c>
      <c r="H429" t="s">
        <v>26</v>
      </c>
      <c r="I429" t="s">
        <v>23</v>
      </c>
      <c r="J429" t="s">
        <v>29</v>
      </c>
      <c r="K429" t="s">
        <v>30</v>
      </c>
      <c r="L429" t="s">
        <v>36</v>
      </c>
      <c r="M429" t="s">
        <v>27</v>
      </c>
      <c r="N429" t="s">
        <v>27</v>
      </c>
      <c r="O429" t="s">
        <v>23</v>
      </c>
      <c r="P429" t="s">
        <v>23</v>
      </c>
      <c r="Q429" t="s">
        <v>23</v>
      </c>
      <c r="R429" t="s">
        <v>27</v>
      </c>
      <c r="S429" t="s">
        <v>23</v>
      </c>
      <c r="T429" t="s">
        <v>23</v>
      </c>
      <c r="U429" t="s">
        <v>22</v>
      </c>
      <c r="V429" t="s">
        <v>22</v>
      </c>
      <c r="W429" t="s">
        <v>22</v>
      </c>
      <c r="X429" t="s">
        <v>22</v>
      </c>
      <c r="Y429" t="s">
        <v>22</v>
      </c>
      <c r="Z429" t="s">
        <v>22</v>
      </c>
      <c r="AA429" t="s">
        <v>22</v>
      </c>
      <c r="AB429" t="s">
        <v>60</v>
      </c>
      <c r="AC429" t="s">
        <v>33</v>
      </c>
      <c r="AD429" t="s">
        <v>34</v>
      </c>
      <c r="AE429" t="s">
        <v>23</v>
      </c>
      <c r="AF429" t="s">
        <v>23</v>
      </c>
      <c r="AG429" t="s">
        <v>64</v>
      </c>
      <c r="AH429" t="s">
        <v>23</v>
      </c>
      <c r="AI429" t="s">
        <v>221</v>
      </c>
      <c r="AJ429" t="s">
        <v>23</v>
      </c>
      <c r="AK429" t="s">
        <v>777</v>
      </c>
    </row>
    <row r="430" spans="1:37" x14ac:dyDescent="0.25">
      <c r="A430">
        <v>444</v>
      </c>
      <c r="B430" t="s">
        <v>24</v>
      </c>
      <c r="C430">
        <v>6</v>
      </c>
      <c r="D430" t="s">
        <v>21</v>
      </c>
      <c r="E430" t="s">
        <v>40</v>
      </c>
      <c r="F430">
        <v>2002</v>
      </c>
      <c r="G430">
        <v>78</v>
      </c>
      <c r="H430" t="s">
        <v>26</v>
      </c>
      <c r="I430" t="s">
        <v>23</v>
      </c>
      <c r="J430" t="s">
        <v>29</v>
      </c>
      <c r="K430" t="s">
        <v>30</v>
      </c>
      <c r="L430" t="s">
        <v>28</v>
      </c>
      <c r="M430" t="s">
        <v>27</v>
      </c>
      <c r="N430" t="s">
        <v>27</v>
      </c>
      <c r="O430" t="s">
        <v>27</v>
      </c>
      <c r="P430" t="s">
        <v>23</v>
      </c>
      <c r="Q430" t="s">
        <v>23</v>
      </c>
      <c r="R430" t="s">
        <v>27</v>
      </c>
      <c r="S430" t="s">
        <v>23</v>
      </c>
      <c r="T430" t="s">
        <v>23</v>
      </c>
      <c r="U430" t="s">
        <v>22</v>
      </c>
      <c r="V430" t="s">
        <v>22</v>
      </c>
      <c r="W430" t="s">
        <v>22</v>
      </c>
      <c r="X430" t="s">
        <v>22</v>
      </c>
      <c r="Y430" t="s">
        <v>22</v>
      </c>
      <c r="Z430" t="s">
        <v>22</v>
      </c>
      <c r="AA430" t="s">
        <v>22</v>
      </c>
      <c r="AB430" t="s">
        <v>47</v>
      </c>
      <c r="AC430" t="s">
        <v>71</v>
      </c>
      <c r="AD430" t="s">
        <v>83</v>
      </c>
      <c r="AE430" t="s">
        <v>27</v>
      </c>
      <c r="AF430" t="s">
        <v>27</v>
      </c>
      <c r="AG430" t="s">
        <v>51</v>
      </c>
      <c r="AH430" t="s">
        <v>27</v>
      </c>
      <c r="AI430" t="s">
        <v>232</v>
      </c>
      <c r="AJ430" t="s">
        <v>27</v>
      </c>
      <c r="AK430" t="s">
        <v>777</v>
      </c>
    </row>
    <row r="431" spans="1:37" x14ac:dyDescent="0.25">
      <c r="A431">
        <v>445</v>
      </c>
      <c r="B431" t="s">
        <v>24</v>
      </c>
      <c r="C431">
        <v>6</v>
      </c>
      <c r="D431" t="s">
        <v>21</v>
      </c>
      <c r="E431" t="s">
        <v>40</v>
      </c>
      <c r="F431">
        <v>2001</v>
      </c>
      <c r="G431">
        <v>75</v>
      </c>
      <c r="H431" t="s">
        <v>26</v>
      </c>
      <c r="I431" t="s">
        <v>23</v>
      </c>
      <c r="J431" t="s">
        <v>63</v>
      </c>
      <c r="K431" t="s">
        <v>113</v>
      </c>
      <c r="L431" t="s">
        <v>28</v>
      </c>
      <c r="M431" t="s">
        <v>27</v>
      </c>
      <c r="N431" t="s">
        <v>27</v>
      </c>
      <c r="O431" t="s">
        <v>27</v>
      </c>
      <c r="P431" t="s">
        <v>23</v>
      </c>
      <c r="Q431" t="s">
        <v>23</v>
      </c>
      <c r="R431" t="s">
        <v>27</v>
      </c>
      <c r="S431" t="s">
        <v>23</v>
      </c>
      <c r="T431" t="s">
        <v>23</v>
      </c>
      <c r="U431" t="s">
        <v>22</v>
      </c>
      <c r="V431" t="s">
        <v>22</v>
      </c>
      <c r="W431" t="s">
        <v>22</v>
      </c>
      <c r="X431" t="s">
        <v>22</v>
      </c>
      <c r="Y431" t="s">
        <v>22</v>
      </c>
      <c r="Z431" t="s">
        <v>22</v>
      </c>
      <c r="AA431" t="s">
        <v>22</v>
      </c>
      <c r="AB431" t="s">
        <v>47</v>
      </c>
      <c r="AC431" t="s">
        <v>71</v>
      </c>
      <c r="AD431" t="s">
        <v>83</v>
      </c>
      <c r="AE431" t="s">
        <v>27</v>
      </c>
      <c r="AF431" t="s">
        <v>27</v>
      </c>
      <c r="AG431" t="s">
        <v>74</v>
      </c>
      <c r="AH431" t="s">
        <v>27</v>
      </c>
      <c r="AI431" t="s">
        <v>221</v>
      </c>
      <c r="AJ431" t="s">
        <v>27</v>
      </c>
      <c r="AK431" t="s">
        <v>232</v>
      </c>
    </row>
    <row r="432" spans="1:37" x14ac:dyDescent="0.25">
      <c r="A432">
        <v>446</v>
      </c>
      <c r="B432" t="s">
        <v>24</v>
      </c>
      <c r="C432">
        <v>6</v>
      </c>
      <c r="D432" t="s">
        <v>21</v>
      </c>
      <c r="E432" t="s">
        <v>40</v>
      </c>
      <c r="F432">
        <v>2002</v>
      </c>
      <c r="G432">
        <v>92400</v>
      </c>
      <c r="H432" t="s">
        <v>26</v>
      </c>
      <c r="I432" t="s">
        <v>23</v>
      </c>
      <c r="J432" t="s">
        <v>63</v>
      </c>
      <c r="K432" t="s">
        <v>30</v>
      </c>
      <c r="L432" t="s">
        <v>31</v>
      </c>
      <c r="M432" t="s">
        <v>27</v>
      </c>
      <c r="N432" t="s">
        <v>27</v>
      </c>
      <c r="O432" t="s">
        <v>27</v>
      </c>
      <c r="P432" t="s">
        <v>23</v>
      </c>
      <c r="Q432" t="s">
        <v>23</v>
      </c>
      <c r="R432" t="s">
        <v>27</v>
      </c>
      <c r="S432" t="s">
        <v>23</v>
      </c>
      <c r="T432" t="s">
        <v>23</v>
      </c>
      <c r="U432" t="s">
        <v>22</v>
      </c>
      <c r="V432" t="s">
        <v>22</v>
      </c>
      <c r="W432" t="s">
        <v>22</v>
      </c>
      <c r="X432" t="s">
        <v>22</v>
      </c>
      <c r="Y432" t="s">
        <v>22</v>
      </c>
      <c r="Z432" t="s">
        <v>22</v>
      </c>
      <c r="AA432" t="s">
        <v>22</v>
      </c>
      <c r="AB432" t="s">
        <v>47</v>
      </c>
      <c r="AC432" t="s">
        <v>33</v>
      </c>
      <c r="AD432" t="s">
        <v>43</v>
      </c>
      <c r="AE432" t="s">
        <v>27</v>
      </c>
      <c r="AF432" t="s">
        <v>27</v>
      </c>
      <c r="AG432" t="s">
        <v>74</v>
      </c>
      <c r="AH432" t="s">
        <v>23</v>
      </c>
      <c r="AI432" t="s">
        <v>736</v>
      </c>
      <c r="AJ432" t="s">
        <v>27</v>
      </c>
      <c r="AK432" t="s">
        <v>778</v>
      </c>
    </row>
    <row r="433" spans="1:37" x14ac:dyDescent="0.25">
      <c r="A433">
        <v>447</v>
      </c>
      <c r="B433" t="s">
        <v>24</v>
      </c>
      <c r="C433">
        <v>6</v>
      </c>
      <c r="D433" t="s">
        <v>21</v>
      </c>
      <c r="E433" t="s">
        <v>40</v>
      </c>
      <c r="F433">
        <v>2002</v>
      </c>
      <c r="G433">
        <v>95</v>
      </c>
      <c r="H433" t="s">
        <v>26</v>
      </c>
      <c r="I433" t="s">
        <v>23</v>
      </c>
      <c r="J433" t="s">
        <v>63</v>
      </c>
      <c r="K433" t="s">
        <v>30</v>
      </c>
      <c r="L433" t="s">
        <v>31</v>
      </c>
      <c r="M433" t="s">
        <v>23</v>
      </c>
      <c r="N433" t="s">
        <v>23</v>
      </c>
      <c r="O433" t="s">
        <v>23</v>
      </c>
      <c r="P433" t="s">
        <v>23</v>
      </c>
      <c r="Q433" t="s">
        <v>23</v>
      </c>
      <c r="R433" t="s">
        <v>27</v>
      </c>
      <c r="S433" t="s">
        <v>23</v>
      </c>
      <c r="T433" t="s">
        <v>27</v>
      </c>
      <c r="U433" t="s">
        <v>23</v>
      </c>
      <c r="V433" t="s">
        <v>27</v>
      </c>
      <c r="W433" t="s">
        <v>23</v>
      </c>
      <c r="X433" t="s">
        <v>23</v>
      </c>
      <c r="Y433" t="s">
        <v>23</v>
      </c>
      <c r="Z433" t="s">
        <v>23</v>
      </c>
      <c r="AA433" t="s">
        <v>23</v>
      </c>
      <c r="AB433" t="s">
        <v>32</v>
      </c>
      <c r="AC433" t="s">
        <v>41</v>
      </c>
      <c r="AD433" t="s">
        <v>43</v>
      </c>
      <c r="AE433" t="s">
        <v>27</v>
      </c>
      <c r="AF433" t="s">
        <v>27</v>
      </c>
      <c r="AG433" t="s">
        <v>64</v>
      </c>
      <c r="AH433" t="s">
        <v>27</v>
      </c>
      <c r="AI433" t="s">
        <v>221</v>
      </c>
      <c r="AJ433" t="s">
        <v>27</v>
      </c>
      <c r="AK433" t="s">
        <v>778</v>
      </c>
    </row>
    <row r="434" spans="1:37" x14ac:dyDescent="0.25">
      <c r="A434">
        <v>448</v>
      </c>
      <c r="B434" t="s">
        <v>24</v>
      </c>
      <c r="C434">
        <v>6</v>
      </c>
      <c r="D434" t="s">
        <v>21</v>
      </c>
      <c r="E434" t="s">
        <v>40</v>
      </c>
      <c r="F434">
        <v>2001</v>
      </c>
      <c r="G434">
        <v>95</v>
      </c>
      <c r="H434" t="s">
        <v>26</v>
      </c>
      <c r="I434" t="s">
        <v>23</v>
      </c>
      <c r="J434" t="s">
        <v>63</v>
      </c>
      <c r="K434" t="s">
        <v>113</v>
      </c>
      <c r="L434" t="s">
        <v>31</v>
      </c>
      <c r="M434" t="s">
        <v>27</v>
      </c>
      <c r="N434" t="s">
        <v>27</v>
      </c>
      <c r="O434" t="s">
        <v>27</v>
      </c>
      <c r="P434" t="s">
        <v>23</v>
      </c>
      <c r="Q434" t="s">
        <v>23</v>
      </c>
      <c r="R434" t="s">
        <v>27</v>
      </c>
      <c r="S434" t="s">
        <v>23</v>
      </c>
      <c r="T434" t="s">
        <v>23</v>
      </c>
      <c r="U434" t="s">
        <v>22</v>
      </c>
      <c r="V434" t="s">
        <v>22</v>
      </c>
      <c r="W434" t="s">
        <v>22</v>
      </c>
      <c r="X434" t="s">
        <v>22</v>
      </c>
      <c r="Y434" t="s">
        <v>22</v>
      </c>
      <c r="Z434" t="s">
        <v>22</v>
      </c>
      <c r="AA434" t="s">
        <v>22</v>
      </c>
      <c r="AB434" t="s">
        <v>32</v>
      </c>
      <c r="AC434" t="s">
        <v>41</v>
      </c>
      <c r="AD434" t="s">
        <v>34</v>
      </c>
      <c r="AE434" t="s">
        <v>27</v>
      </c>
      <c r="AF434" t="s">
        <v>27</v>
      </c>
      <c r="AG434" t="s">
        <v>51</v>
      </c>
      <c r="AH434" t="s">
        <v>23</v>
      </c>
      <c r="AI434" t="s">
        <v>232</v>
      </c>
      <c r="AJ434" t="s">
        <v>27</v>
      </c>
      <c r="AK434" t="s">
        <v>336</v>
      </c>
    </row>
    <row r="435" spans="1:37" hidden="1" x14ac:dyDescent="0.25">
      <c r="A435">
        <v>449</v>
      </c>
      <c r="D435" t="s">
        <v>21</v>
      </c>
      <c r="I435" t="s">
        <v>22</v>
      </c>
      <c r="M435" t="s">
        <v>22</v>
      </c>
      <c r="N435" t="s">
        <v>22</v>
      </c>
      <c r="O435" t="s">
        <v>22</v>
      </c>
      <c r="P435" t="s">
        <v>22</v>
      </c>
      <c r="Q435" t="s">
        <v>22</v>
      </c>
      <c r="R435" t="s">
        <v>22</v>
      </c>
      <c r="S435" t="s">
        <v>22</v>
      </c>
      <c r="U435" t="s">
        <v>22</v>
      </c>
      <c r="V435" t="s">
        <v>22</v>
      </c>
      <c r="W435" t="s">
        <v>22</v>
      </c>
      <c r="X435" t="s">
        <v>22</v>
      </c>
      <c r="Y435" t="s">
        <v>22</v>
      </c>
      <c r="Z435" t="s">
        <v>22</v>
      </c>
      <c r="AA435" t="s">
        <v>22</v>
      </c>
    </row>
    <row r="436" spans="1:37" hidden="1" x14ac:dyDescent="0.25">
      <c r="A436">
        <v>450</v>
      </c>
      <c r="C436">
        <v>1</v>
      </c>
      <c r="D436" t="s">
        <v>21</v>
      </c>
      <c r="E436" t="s">
        <v>40</v>
      </c>
      <c r="F436">
        <v>2002</v>
      </c>
      <c r="G436">
        <v>92</v>
      </c>
      <c r="H436" t="s">
        <v>70</v>
      </c>
      <c r="I436" t="s">
        <v>23</v>
      </c>
      <c r="M436" t="s">
        <v>22</v>
      </c>
      <c r="N436" t="s">
        <v>22</v>
      </c>
      <c r="O436" t="s">
        <v>22</v>
      </c>
      <c r="P436" t="s">
        <v>22</v>
      </c>
      <c r="Q436" t="s">
        <v>22</v>
      </c>
      <c r="R436" t="s">
        <v>22</v>
      </c>
      <c r="S436" t="s">
        <v>22</v>
      </c>
      <c r="U436" t="s">
        <v>22</v>
      </c>
      <c r="V436" t="s">
        <v>22</v>
      </c>
      <c r="W436" t="s">
        <v>22</v>
      </c>
      <c r="X436" t="s">
        <v>22</v>
      </c>
      <c r="Y436" t="s">
        <v>22</v>
      </c>
      <c r="Z436" t="s">
        <v>22</v>
      </c>
      <c r="AA436" t="s">
        <v>22</v>
      </c>
    </row>
    <row r="437" spans="1:37" hidden="1" x14ac:dyDescent="0.25">
      <c r="A437">
        <v>451</v>
      </c>
      <c r="D437" t="s">
        <v>21</v>
      </c>
      <c r="I437" t="s">
        <v>22</v>
      </c>
      <c r="M437" t="s">
        <v>22</v>
      </c>
      <c r="N437" t="s">
        <v>22</v>
      </c>
      <c r="O437" t="s">
        <v>22</v>
      </c>
      <c r="P437" t="s">
        <v>22</v>
      </c>
      <c r="Q437" t="s">
        <v>22</v>
      </c>
      <c r="R437" t="s">
        <v>22</v>
      </c>
      <c r="S437" t="s">
        <v>22</v>
      </c>
      <c r="U437" t="s">
        <v>22</v>
      </c>
      <c r="V437" t="s">
        <v>22</v>
      </c>
      <c r="W437" t="s">
        <v>22</v>
      </c>
      <c r="X437" t="s">
        <v>22</v>
      </c>
      <c r="Y437" t="s">
        <v>22</v>
      </c>
      <c r="Z437" t="s">
        <v>22</v>
      </c>
      <c r="AA437" t="s">
        <v>22</v>
      </c>
    </row>
    <row r="438" spans="1:37" hidden="1" x14ac:dyDescent="0.25">
      <c r="A438">
        <v>452</v>
      </c>
      <c r="C438">
        <v>1</v>
      </c>
      <c r="D438" t="s">
        <v>21</v>
      </c>
      <c r="E438" t="s">
        <v>40</v>
      </c>
      <c r="F438">
        <v>2002</v>
      </c>
      <c r="G438">
        <v>75019</v>
      </c>
      <c r="H438" t="s">
        <v>26</v>
      </c>
      <c r="I438" t="s">
        <v>23</v>
      </c>
      <c r="M438" t="s">
        <v>22</v>
      </c>
      <c r="N438" t="s">
        <v>22</v>
      </c>
      <c r="O438" t="s">
        <v>22</v>
      </c>
      <c r="P438" t="s">
        <v>22</v>
      </c>
      <c r="Q438" t="s">
        <v>22</v>
      </c>
      <c r="R438" t="s">
        <v>22</v>
      </c>
      <c r="S438" t="s">
        <v>22</v>
      </c>
      <c r="U438" t="s">
        <v>22</v>
      </c>
      <c r="V438" t="s">
        <v>22</v>
      </c>
      <c r="W438" t="s">
        <v>22</v>
      </c>
      <c r="X438" t="s">
        <v>22</v>
      </c>
      <c r="Y438" t="s">
        <v>22</v>
      </c>
      <c r="Z438" t="s">
        <v>22</v>
      </c>
      <c r="AA438" t="s">
        <v>22</v>
      </c>
    </row>
    <row r="439" spans="1:37" hidden="1" x14ac:dyDescent="0.25">
      <c r="A439">
        <v>453</v>
      </c>
      <c r="C439">
        <v>1</v>
      </c>
      <c r="D439" t="s">
        <v>21</v>
      </c>
      <c r="E439" t="s">
        <v>25</v>
      </c>
      <c r="F439">
        <v>2002</v>
      </c>
      <c r="G439">
        <v>75</v>
      </c>
      <c r="H439" t="s">
        <v>26</v>
      </c>
      <c r="I439" t="s">
        <v>23</v>
      </c>
      <c r="M439" t="s">
        <v>22</v>
      </c>
      <c r="N439" t="s">
        <v>22</v>
      </c>
      <c r="O439" t="s">
        <v>22</v>
      </c>
      <c r="P439" t="s">
        <v>22</v>
      </c>
      <c r="Q439" t="s">
        <v>22</v>
      </c>
      <c r="R439" t="s">
        <v>22</v>
      </c>
      <c r="S439" t="s">
        <v>22</v>
      </c>
      <c r="U439" t="s">
        <v>22</v>
      </c>
      <c r="V439" t="s">
        <v>22</v>
      </c>
      <c r="W439" t="s">
        <v>22</v>
      </c>
      <c r="X439" t="s">
        <v>22</v>
      </c>
      <c r="Y439" t="s">
        <v>22</v>
      </c>
      <c r="Z439" t="s">
        <v>22</v>
      </c>
      <c r="AA439" t="s">
        <v>22</v>
      </c>
    </row>
    <row r="440" spans="1:37" x14ac:dyDescent="0.25">
      <c r="A440">
        <v>454</v>
      </c>
      <c r="B440" t="s">
        <v>24</v>
      </c>
      <c r="C440">
        <v>6</v>
      </c>
      <c r="D440" t="s">
        <v>21</v>
      </c>
      <c r="E440" t="s">
        <v>40</v>
      </c>
      <c r="F440">
        <v>2002</v>
      </c>
      <c r="G440">
        <v>75</v>
      </c>
      <c r="H440" t="s">
        <v>26</v>
      </c>
      <c r="I440" t="s">
        <v>23</v>
      </c>
      <c r="J440" t="s">
        <v>63</v>
      </c>
      <c r="K440" t="s">
        <v>113</v>
      </c>
      <c r="L440" t="s">
        <v>31</v>
      </c>
      <c r="M440" t="s">
        <v>27</v>
      </c>
      <c r="N440" t="s">
        <v>27</v>
      </c>
      <c r="O440" t="s">
        <v>27</v>
      </c>
      <c r="P440" t="s">
        <v>23</v>
      </c>
      <c r="Q440" t="s">
        <v>23</v>
      </c>
      <c r="R440" t="s">
        <v>27</v>
      </c>
      <c r="S440" t="s">
        <v>23</v>
      </c>
      <c r="T440" t="s">
        <v>27</v>
      </c>
      <c r="U440" t="s">
        <v>23</v>
      </c>
      <c r="V440" t="s">
        <v>27</v>
      </c>
      <c r="W440" t="s">
        <v>23</v>
      </c>
      <c r="X440" t="s">
        <v>23</v>
      </c>
      <c r="Y440" t="s">
        <v>23</v>
      </c>
      <c r="Z440" t="s">
        <v>27</v>
      </c>
      <c r="AA440" t="s">
        <v>23</v>
      </c>
      <c r="AB440" t="s">
        <v>47</v>
      </c>
      <c r="AC440" t="s">
        <v>33</v>
      </c>
      <c r="AD440" t="s">
        <v>123</v>
      </c>
      <c r="AE440" t="s">
        <v>27</v>
      </c>
      <c r="AF440" t="s">
        <v>23</v>
      </c>
      <c r="AG440" t="s">
        <v>35</v>
      </c>
      <c r="AH440" t="s">
        <v>27</v>
      </c>
      <c r="AI440" t="s">
        <v>174</v>
      </c>
      <c r="AJ440" t="s">
        <v>23</v>
      </c>
      <c r="AK440" t="s">
        <v>778</v>
      </c>
    </row>
    <row r="441" spans="1:37" hidden="1" x14ac:dyDescent="0.25">
      <c r="A441">
        <v>455</v>
      </c>
      <c r="D441" t="s">
        <v>21</v>
      </c>
      <c r="I441" t="s">
        <v>22</v>
      </c>
      <c r="M441" t="s">
        <v>22</v>
      </c>
      <c r="N441" t="s">
        <v>22</v>
      </c>
      <c r="O441" t="s">
        <v>22</v>
      </c>
      <c r="P441" t="s">
        <v>22</v>
      </c>
      <c r="Q441" t="s">
        <v>22</v>
      </c>
      <c r="R441" t="s">
        <v>22</v>
      </c>
      <c r="S441" t="s">
        <v>22</v>
      </c>
      <c r="U441" t="s">
        <v>22</v>
      </c>
      <c r="V441" t="s">
        <v>22</v>
      </c>
      <c r="W441" t="s">
        <v>22</v>
      </c>
      <c r="X441" t="s">
        <v>22</v>
      </c>
      <c r="Y441" t="s">
        <v>22</v>
      </c>
      <c r="Z441" t="s">
        <v>22</v>
      </c>
      <c r="AA441" t="s">
        <v>22</v>
      </c>
    </row>
    <row r="442" spans="1:37" hidden="1" x14ac:dyDescent="0.25">
      <c r="A442">
        <v>456</v>
      </c>
      <c r="C442">
        <v>1</v>
      </c>
      <c r="D442" t="s">
        <v>21</v>
      </c>
      <c r="E442" t="s">
        <v>40</v>
      </c>
      <c r="F442">
        <v>2002</v>
      </c>
      <c r="G442">
        <v>95190</v>
      </c>
      <c r="H442" t="s">
        <v>26</v>
      </c>
      <c r="I442" t="s">
        <v>23</v>
      </c>
      <c r="M442" t="s">
        <v>22</v>
      </c>
      <c r="N442" t="s">
        <v>22</v>
      </c>
      <c r="O442" t="s">
        <v>22</v>
      </c>
      <c r="P442" t="s">
        <v>22</v>
      </c>
      <c r="Q442" t="s">
        <v>22</v>
      </c>
      <c r="R442" t="s">
        <v>22</v>
      </c>
      <c r="S442" t="s">
        <v>22</v>
      </c>
      <c r="U442" t="s">
        <v>22</v>
      </c>
      <c r="V442" t="s">
        <v>22</v>
      </c>
      <c r="W442" t="s">
        <v>22</v>
      </c>
      <c r="X442" t="s">
        <v>22</v>
      </c>
      <c r="Y442" t="s">
        <v>22</v>
      </c>
      <c r="Z442" t="s">
        <v>22</v>
      </c>
      <c r="AA442" t="s">
        <v>22</v>
      </c>
    </row>
    <row r="443" spans="1:37" x14ac:dyDescent="0.25">
      <c r="A443">
        <v>457</v>
      </c>
      <c r="B443" t="s">
        <v>24</v>
      </c>
      <c r="C443">
        <v>6</v>
      </c>
      <c r="D443" t="s">
        <v>21</v>
      </c>
      <c r="E443" t="s">
        <v>40</v>
      </c>
      <c r="F443">
        <v>2002</v>
      </c>
      <c r="G443">
        <v>78</v>
      </c>
      <c r="H443" t="s">
        <v>26</v>
      </c>
      <c r="I443" t="s">
        <v>23</v>
      </c>
      <c r="J443" t="s">
        <v>29</v>
      </c>
      <c r="K443" t="s">
        <v>30</v>
      </c>
      <c r="L443" t="s">
        <v>36</v>
      </c>
      <c r="M443" t="s">
        <v>27</v>
      </c>
      <c r="N443" t="s">
        <v>27</v>
      </c>
      <c r="O443" t="s">
        <v>27</v>
      </c>
      <c r="P443" t="s">
        <v>23</v>
      </c>
      <c r="Q443" t="s">
        <v>23</v>
      </c>
      <c r="R443" t="s">
        <v>27</v>
      </c>
      <c r="S443" t="s">
        <v>23</v>
      </c>
      <c r="T443" t="s">
        <v>23</v>
      </c>
      <c r="U443" t="s">
        <v>22</v>
      </c>
      <c r="V443" t="s">
        <v>22</v>
      </c>
      <c r="W443" t="s">
        <v>22</v>
      </c>
      <c r="X443" t="s">
        <v>22</v>
      </c>
      <c r="Y443" t="s">
        <v>22</v>
      </c>
      <c r="Z443" t="s">
        <v>22</v>
      </c>
      <c r="AA443" t="s">
        <v>22</v>
      </c>
      <c r="AB443" t="s">
        <v>47</v>
      </c>
      <c r="AC443" t="s">
        <v>71</v>
      </c>
      <c r="AD443" t="s">
        <v>34</v>
      </c>
      <c r="AE443" t="s">
        <v>27</v>
      </c>
      <c r="AF443" t="s">
        <v>27</v>
      </c>
      <c r="AG443" t="s">
        <v>74</v>
      </c>
      <c r="AH443" t="s">
        <v>27</v>
      </c>
      <c r="AI443" t="s">
        <v>232</v>
      </c>
      <c r="AJ443" t="s">
        <v>27</v>
      </c>
      <c r="AK443" t="s">
        <v>764</v>
      </c>
    </row>
    <row r="444" spans="1:37" hidden="1" x14ac:dyDescent="0.25">
      <c r="A444">
        <v>458</v>
      </c>
      <c r="D444" t="s">
        <v>21</v>
      </c>
      <c r="I444" t="s">
        <v>22</v>
      </c>
      <c r="M444" t="s">
        <v>22</v>
      </c>
      <c r="N444" t="s">
        <v>22</v>
      </c>
      <c r="O444" t="s">
        <v>22</v>
      </c>
      <c r="P444" t="s">
        <v>22</v>
      </c>
      <c r="Q444" t="s">
        <v>22</v>
      </c>
      <c r="R444" t="s">
        <v>22</v>
      </c>
      <c r="S444" t="s">
        <v>22</v>
      </c>
      <c r="U444" t="s">
        <v>22</v>
      </c>
      <c r="V444" t="s">
        <v>22</v>
      </c>
      <c r="W444" t="s">
        <v>22</v>
      </c>
      <c r="X444" t="s">
        <v>22</v>
      </c>
      <c r="Y444" t="s">
        <v>22</v>
      </c>
      <c r="Z444" t="s">
        <v>22</v>
      </c>
      <c r="AA444" t="s">
        <v>22</v>
      </c>
    </row>
    <row r="445" spans="1:37" hidden="1" x14ac:dyDescent="0.25">
      <c r="A445">
        <v>459</v>
      </c>
      <c r="D445" t="s">
        <v>21</v>
      </c>
      <c r="I445" t="s">
        <v>22</v>
      </c>
      <c r="M445" t="s">
        <v>22</v>
      </c>
      <c r="N445" t="s">
        <v>22</v>
      </c>
      <c r="O445" t="s">
        <v>22</v>
      </c>
      <c r="P445" t="s">
        <v>22</v>
      </c>
      <c r="Q445" t="s">
        <v>22</v>
      </c>
      <c r="R445" t="s">
        <v>22</v>
      </c>
      <c r="S445" t="s">
        <v>22</v>
      </c>
      <c r="U445" t="s">
        <v>22</v>
      </c>
      <c r="V445" t="s">
        <v>22</v>
      </c>
      <c r="W445" t="s">
        <v>22</v>
      </c>
      <c r="X445" t="s">
        <v>22</v>
      </c>
      <c r="Y445" t="s">
        <v>22</v>
      </c>
      <c r="Z445" t="s">
        <v>22</v>
      </c>
      <c r="AA445" t="s">
        <v>22</v>
      </c>
    </row>
    <row r="446" spans="1:37" hidden="1" x14ac:dyDescent="0.25">
      <c r="A446">
        <v>460</v>
      </c>
      <c r="D446" t="s">
        <v>21</v>
      </c>
      <c r="I446" t="s">
        <v>22</v>
      </c>
      <c r="M446" t="s">
        <v>22</v>
      </c>
      <c r="N446" t="s">
        <v>22</v>
      </c>
      <c r="O446" t="s">
        <v>22</v>
      </c>
      <c r="P446" t="s">
        <v>22</v>
      </c>
      <c r="Q446" t="s">
        <v>22</v>
      </c>
      <c r="R446" t="s">
        <v>22</v>
      </c>
      <c r="S446" t="s">
        <v>22</v>
      </c>
      <c r="U446" t="s">
        <v>22</v>
      </c>
      <c r="V446" t="s">
        <v>22</v>
      </c>
      <c r="W446" t="s">
        <v>22</v>
      </c>
      <c r="X446" t="s">
        <v>22</v>
      </c>
      <c r="Y446" t="s">
        <v>22</v>
      </c>
      <c r="Z446" t="s">
        <v>22</v>
      </c>
      <c r="AA446" t="s">
        <v>22</v>
      </c>
    </row>
    <row r="447" spans="1:37" hidden="1" x14ac:dyDescent="0.25">
      <c r="A447">
        <v>461</v>
      </c>
      <c r="C447">
        <v>1</v>
      </c>
      <c r="D447" t="s">
        <v>21</v>
      </c>
      <c r="E447" t="s">
        <v>25</v>
      </c>
      <c r="F447">
        <v>2001</v>
      </c>
      <c r="G447">
        <v>93</v>
      </c>
      <c r="H447" t="s">
        <v>26</v>
      </c>
      <c r="I447" t="s">
        <v>23</v>
      </c>
      <c r="M447" t="s">
        <v>22</v>
      </c>
      <c r="N447" t="s">
        <v>22</v>
      </c>
      <c r="O447" t="s">
        <v>22</v>
      </c>
      <c r="P447" t="s">
        <v>22</v>
      </c>
      <c r="Q447" t="s">
        <v>22</v>
      </c>
      <c r="R447" t="s">
        <v>22</v>
      </c>
      <c r="S447" t="s">
        <v>22</v>
      </c>
      <c r="U447" t="s">
        <v>22</v>
      </c>
      <c r="V447" t="s">
        <v>22</v>
      </c>
      <c r="W447" t="s">
        <v>22</v>
      </c>
      <c r="X447" t="s">
        <v>22</v>
      </c>
      <c r="Y447" t="s">
        <v>22</v>
      </c>
      <c r="Z447" t="s">
        <v>22</v>
      </c>
      <c r="AA447" t="s">
        <v>22</v>
      </c>
    </row>
    <row r="448" spans="1:37" hidden="1" x14ac:dyDescent="0.25">
      <c r="A448">
        <v>462</v>
      </c>
      <c r="D448" t="s">
        <v>21</v>
      </c>
      <c r="I448" t="s">
        <v>22</v>
      </c>
      <c r="M448" t="s">
        <v>22</v>
      </c>
      <c r="N448" t="s">
        <v>22</v>
      </c>
      <c r="O448" t="s">
        <v>22</v>
      </c>
      <c r="P448" t="s">
        <v>22</v>
      </c>
      <c r="Q448" t="s">
        <v>22</v>
      </c>
      <c r="R448" t="s">
        <v>22</v>
      </c>
      <c r="S448" t="s">
        <v>22</v>
      </c>
      <c r="U448" t="s">
        <v>22</v>
      </c>
      <c r="V448" t="s">
        <v>22</v>
      </c>
      <c r="W448" t="s">
        <v>22</v>
      </c>
      <c r="X448" t="s">
        <v>22</v>
      </c>
      <c r="Y448" t="s">
        <v>22</v>
      </c>
      <c r="Z448" t="s">
        <v>22</v>
      </c>
      <c r="AA448" t="s">
        <v>22</v>
      </c>
    </row>
    <row r="449" spans="1:37" hidden="1" x14ac:dyDescent="0.25">
      <c r="A449">
        <v>463</v>
      </c>
      <c r="C449">
        <v>1</v>
      </c>
      <c r="D449" t="s">
        <v>21</v>
      </c>
      <c r="E449" t="s">
        <v>40</v>
      </c>
      <c r="F449">
        <v>2001</v>
      </c>
      <c r="G449">
        <v>75</v>
      </c>
      <c r="H449" t="s">
        <v>26</v>
      </c>
      <c r="I449" t="s">
        <v>23</v>
      </c>
      <c r="M449" t="s">
        <v>22</v>
      </c>
      <c r="N449" t="s">
        <v>22</v>
      </c>
      <c r="O449" t="s">
        <v>22</v>
      </c>
      <c r="P449" t="s">
        <v>22</v>
      </c>
      <c r="Q449" t="s">
        <v>22</v>
      </c>
      <c r="R449" t="s">
        <v>22</v>
      </c>
      <c r="S449" t="s">
        <v>22</v>
      </c>
      <c r="U449" t="s">
        <v>22</v>
      </c>
      <c r="V449" t="s">
        <v>22</v>
      </c>
      <c r="W449" t="s">
        <v>22</v>
      </c>
      <c r="X449" t="s">
        <v>22</v>
      </c>
      <c r="Y449" t="s">
        <v>22</v>
      </c>
      <c r="Z449" t="s">
        <v>22</v>
      </c>
      <c r="AA449" t="s">
        <v>22</v>
      </c>
    </row>
    <row r="450" spans="1:37" hidden="1" x14ac:dyDescent="0.25">
      <c r="A450">
        <v>464</v>
      </c>
      <c r="C450">
        <v>2</v>
      </c>
      <c r="D450" t="s">
        <v>21</v>
      </c>
      <c r="E450" t="s">
        <v>40</v>
      </c>
      <c r="F450">
        <v>2001</v>
      </c>
      <c r="G450">
        <v>78</v>
      </c>
      <c r="H450" t="s">
        <v>54</v>
      </c>
      <c r="I450" t="s">
        <v>27</v>
      </c>
      <c r="M450" t="s">
        <v>22</v>
      </c>
      <c r="N450" t="s">
        <v>22</v>
      </c>
      <c r="O450" t="s">
        <v>22</v>
      </c>
      <c r="P450" t="s">
        <v>22</v>
      </c>
      <c r="Q450" t="s">
        <v>22</v>
      </c>
      <c r="R450" t="s">
        <v>22</v>
      </c>
      <c r="S450" t="s">
        <v>22</v>
      </c>
      <c r="U450" t="s">
        <v>22</v>
      </c>
      <c r="V450" t="s">
        <v>22</v>
      </c>
      <c r="W450" t="s">
        <v>22</v>
      </c>
      <c r="X450" t="s">
        <v>22</v>
      </c>
      <c r="Y450" t="s">
        <v>22</v>
      </c>
      <c r="Z450" t="s">
        <v>22</v>
      </c>
      <c r="AA450" t="s">
        <v>22</v>
      </c>
    </row>
    <row r="451" spans="1:37" hidden="1" x14ac:dyDescent="0.25">
      <c r="A451">
        <v>465</v>
      </c>
      <c r="C451">
        <v>5</v>
      </c>
      <c r="D451" t="s">
        <v>21</v>
      </c>
      <c r="E451" t="s">
        <v>40</v>
      </c>
      <c r="F451">
        <v>2001</v>
      </c>
      <c r="G451">
        <v>75</v>
      </c>
      <c r="H451" t="s">
        <v>26</v>
      </c>
      <c r="I451" t="s">
        <v>23</v>
      </c>
      <c r="J451" t="s">
        <v>63</v>
      </c>
      <c r="K451" t="s">
        <v>113</v>
      </c>
      <c r="L451" t="s">
        <v>31</v>
      </c>
      <c r="M451" t="s">
        <v>27</v>
      </c>
      <c r="N451" t="s">
        <v>23</v>
      </c>
      <c r="O451" t="s">
        <v>27</v>
      </c>
      <c r="P451" t="s">
        <v>23</v>
      </c>
      <c r="Q451" t="s">
        <v>23</v>
      </c>
      <c r="R451" t="s">
        <v>23</v>
      </c>
      <c r="S451" t="s">
        <v>23</v>
      </c>
      <c r="T451" t="s">
        <v>23</v>
      </c>
      <c r="U451" t="s">
        <v>22</v>
      </c>
      <c r="V451" t="s">
        <v>22</v>
      </c>
      <c r="W451" t="s">
        <v>22</v>
      </c>
      <c r="X451" t="s">
        <v>22</v>
      </c>
      <c r="Y451" t="s">
        <v>22</v>
      </c>
      <c r="Z451" t="s">
        <v>22</v>
      </c>
      <c r="AA451" t="s">
        <v>22</v>
      </c>
      <c r="AB451" t="s">
        <v>47</v>
      </c>
      <c r="AC451" t="s">
        <v>41</v>
      </c>
      <c r="AD451" t="s">
        <v>83</v>
      </c>
      <c r="AE451" t="s">
        <v>27</v>
      </c>
      <c r="AF451" t="s">
        <v>27</v>
      </c>
      <c r="AG451" t="s">
        <v>74</v>
      </c>
    </row>
    <row r="452" spans="1:37" x14ac:dyDescent="0.25">
      <c r="A452">
        <v>466</v>
      </c>
      <c r="B452" t="s">
        <v>24</v>
      </c>
      <c r="C452">
        <v>6</v>
      </c>
      <c r="D452" t="s">
        <v>21</v>
      </c>
      <c r="E452" t="s">
        <v>40</v>
      </c>
      <c r="F452">
        <v>2001</v>
      </c>
      <c r="G452">
        <v>75</v>
      </c>
      <c r="H452" t="s">
        <v>26</v>
      </c>
      <c r="I452" t="s">
        <v>23</v>
      </c>
      <c r="J452" t="s">
        <v>63</v>
      </c>
      <c r="K452" t="s">
        <v>128</v>
      </c>
      <c r="L452" t="s">
        <v>28</v>
      </c>
      <c r="M452" t="s">
        <v>27</v>
      </c>
      <c r="N452" t="s">
        <v>27</v>
      </c>
      <c r="O452" t="s">
        <v>27</v>
      </c>
      <c r="P452" t="s">
        <v>23</v>
      </c>
      <c r="Q452" t="s">
        <v>23</v>
      </c>
      <c r="R452" t="s">
        <v>27</v>
      </c>
      <c r="S452" t="s">
        <v>23</v>
      </c>
      <c r="T452" t="s">
        <v>27</v>
      </c>
      <c r="U452" t="s">
        <v>27</v>
      </c>
      <c r="V452" t="s">
        <v>27</v>
      </c>
      <c r="W452" t="s">
        <v>23</v>
      </c>
      <c r="X452" t="s">
        <v>23</v>
      </c>
      <c r="Y452" t="s">
        <v>23</v>
      </c>
      <c r="Z452" t="s">
        <v>23</v>
      </c>
      <c r="AA452" t="s">
        <v>23</v>
      </c>
      <c r="AB452" t="s">
        <v>47</v>
      </c>
      <c r="AC452" t="s">
        <v>41</v>
      </c>
      <c r="AD452" t="s">
        <v>43</v>
      </c>
      <c r="AE452" t="s">
        <v>27</v>
      </c>
      <c r="AF452" t="s">
        <v>27</v>
      </c>
      <c r="AG452" t="s">
        <v>51</v>
      </c>
      <c r="AH452" t="s">
        <v>27</v>
      </c>
      <c r="AI452" t="s">
        <v>221</v>
      </c>
      <c r="AJ452" t="s">
        <v>27</v>
      </c>
      <c r="AK452" t="s">
        <v>775</v>
      </c>
    </row>
    <row r="453" spans="1:37" x14ac:dyDescent="0.25">
      <c r="A453">
        <v>467</v>
      </c>
      <c r="B453" t="s">
        <v>24</v>
      </c>
      <c r="C453">
        <v>6</v>
      </c>
      <c r="D453" t="s">
        <v>21</v>
      </c>
      <c r="E453" t="s">
        <v>40</v>
      </c>
      <c r="F453">
        <v>2003</v>
      </c>
      <c r="G453">
        <v>92</v>
      </c>
      <c r="H453" t="s">
        <v>54</v>
      </c>
      <c r="I453" t="s">
        <v>23</v>
      </c>
      <c r="J453" t="s">
        <v>42</v>
      </c>
      <c r="K453" t="s">
        <v>113</v>
      </c>
      <c r="L453" t="s">
        <v>36</v>
      </c>
      <c r="M453" t="s">
        <v>23</v>
      </c>
      <c r="N453" t="s">
        <v>23</v>
      </c>
      <c r="O453" t="s">
        <v>27</v>
      </c>
      <c r="P453" t="s">
        <v>23</v>
      </c>
      <c r="Q453" t="s">
        <v>23</v>
      </c>
      <c r="R453" t="s">
        <v>27</v>
      </c>
      <c r="S453" t="s">
        <v>23</v>
      </c>
      <c r="T453" t="s">
        <v>27</v>
      </c>
      <c r="U453" t="s">
        <v>23</v>
      </c>
      <c r="V453" t="s">
        <v>27</v>
      </c>
      <c r="W453" t="s">
        <v>23</v>
      </c>
      <c r="X453" t="s">
        <v>23</v>
      </c>
      <c r="Y453" t="s">
        <v>23</v>
      </c>
      <c r="Z453" t="s">
        <v>23</v>
      </c>
      <c r="AA453" t="s">
        <v>27</v>
      </c>
      <c r="AB453" t="s">
        <v>60</v>
      </c>
      <c r="AC453" t="s">
        <v>41</v>
      </c>
      <c r="AD453" t="s">
        <v>34</v>
      </c>
      <c r="AE453" t="s">
        <v>27</v>
      </c>
      <c r="AF453" t="s">
        <v>27</v>
      </c>
      <c r="AG453" t="s">
        <v>51</v>
      </c>
      <c r="AH453" t="s">
        <v>23</v>
      </c>
      <c r="AI453" t="s">
        <v>232</v>
      </c>
      <c r="AJ453" t="s">
        <v>23</v>
      </c>
      <c r="AK453" t="s">
        <v>524</v>
      </c>
    </row>
    <row r="454" spans="1:37" x14ac:dyDescent="0.25">
      <c r="A454">
        <v>468</v>
      </c>
      <c r="B454" t="s">
        <v>24</v>
      </c>
      <c r="C454">
        <v>6</v>
      </c>
      <c r="D454" t="s">
        <v>21</v>
      </c>
      <c r="E454" t="s">
        <v>40</v>
      </c>
      <c r="F454">
        <v>2000</v>
      </c>
      <c r="G454">
        <v>94</v>
      </c>
      <c r="H454" t="s">
        <v>26</v>
      </c>
      <c r="I454" t="s">
        <v>23</v>
      </c>
      <c r="J454" t="s">
        <v>63</v>
      </c>
      <c r="K454" t="s">
        <v>113</v>
      </c>
      <c r="L454" t="s">
        <v>28</v>
      </c>
      <c r="M454" t="s">
        <v>27</v>
      </c>
      <c r="N454" t="s">
        <v>27</v>
      </c>
      <c r="O454" t="s">
        <v>27</v>
      </c>
      <c r="P454" t="s">
        <v>23</v>
      </c>
      <c r="Q454" t="s">
        <v>23</v>
      </c>
      <c r="R454" t="s">
        <v>27</v>
      </c>
      <c r="S454" t="s">
        <v>23</v>
      </c>
      <c r="T454" t="s">
        <v>27</v>
      </c>
      <c r="U454" t="s">
        <v>23</v>
      </c>
      <c r="V454" t="s">
        <v>27</v>
      </c>
      <c r="W454" t="s">
        <v>23</v>
      </c>
      <c r="X454" t="s">
        <v>23</v>
      </c>
      <c r="Y454" t="s">
        <v>23</v>
      </c>
      <c r="Z454" t="s">
        <v>23</v>
      </c>
      <c r="AA454" t="s">
        <v>23</v>
      </c>
      <c r="AB454" t="s">
        <v>47</v>
      </c>
      <c r="AC454" t="s">
        <v>33</v>
      </c>
      <c r="AD454" t="s">
        <v>83</v>
      </c>
      <c r="AE454" t="s">
        <v>27</v>
      </c>
      <c r="AF454" t="s">
        <v>23</v>
      </c>
      <c r="AG454" t="s">
        <v>74</v>
      </c>
      <c r="AH454" t="s">
        <v>27</v>
      </c>
      <c r="AI454" t="s">
        <v>232</v>
      </c>
      <c r="AJ454" t="s">
        <v>27</v>
      </c>
      <c r="AK454" t="s">
        <v>773</v>
      </c>
    </row>
    <row r="455" spans="1:37" hidden="1" x14ac:dyDescent="0.25">
      <c r="A455">
        <v>469</v>
      </c>
      <c r="C455">
        <v>3</v>
      </c>
      <c r="D455" t="s">
        <v>21</v>
      </c>
      <c r="E455" t="s">
        <v>40</v>
      </c>
      <c r="F455">
        <v>2002</v>
      </c>
      <c r="G455">
        <v>95</v>
      </c>
      <c r="H455" t="s">
        <v>26</v>
      </c>
      <c r="I455" t="s">
        <v>23</v>
      </c>
      <c r="J455" t="s">
        <v>29</v>
      </c>
      <c r="K455" t="s">
        <v>30</v>
      </c>
      <c r="L455" t="s">
        <v>31</v>
      </c>
      <c r="M455" t="s">
        <v>23</v>
      </c>
      <c r="N455" t="s">
        <v>23</v>
      </c>
      <c r="O455" t="s">
        <v>27</v>
      </c>
      <c r="P455" t="s">
        <v>23</v>
      </c>
      <c r="Q455" t="s">
        <v>23</v>
      </c>
      <c r="R455" t="s">
        <v>27</v>
      </c>
      <c r="S455" t="s">
        <v>23</v>
      </c>
      <c r="T455" t="s">
        <v>23</v>
      </c>
      <c r="U455" t="s">
        <v>22</v>
      </c>
      <c r="V455" t="s">
        <v>22</v>
      </c>
      <c r="W455" t="s">
        <v>22</v>
      </c>
      <c r="X455" t="s">
        <v>22</v>
      </c>
      <c r="Y455" t="s">
        <v>22</v>
      </c>
      <c r="Z455" t="s">
        <v>22</v>
      </c>
      <c r="AA455" t="s">
        <v>22</v>
      </c>
      <c r="AB455" t="s">
        <v>47</v>
      </c>
      <c r="AC455" t="s">
        <v>33</v>
      </c>
      <c r="AD455" t="s">
        <v>43</v>
      </c>
      <c r="AE455" t="s">
        <v>27</v>
      </c>
      <c r="AF455" t="s">
        <v>27</v>
      </c>
    </row>
    <row r="456" spans="1:37" x14ac:dyDescent="0.25">
      <c r="A456">
        <v>470</v>
      </c>
      <c r="B456" t="s">
        <v>24</v>
      </c>
      <c r="C456">
        <v>6</v>
      </c>
      <c r="D456" t="s">
        <v>21</v>
      </c>
      <c r="E456" t="s">
        <v>25</v>
      </c>
      <c r="F456">
        <v>2001</v>
      </c>
      <c r="G456">
        <v>75</v>
      </c>
      <c r="H456" t="s">
        <v>26</v>
      </c>
      <c r="I456" t="s">
        <v>23</v>
      </c>
      <c r="J456" t="s">
        <v>63</v>
      </c>
      <c r="K456" t="s">
        <v>113</v>
      </c>
      <c r="L456" t="s">
        <v>31</v>
      </c>
      <c r="M456" t="s">
        <v>27</v>
      </c>
      <c r="N456" t="s">
        <v>27</v>
      </c>
      <c r="O456" t="s">
        <v>27</v>
      </c>
      <c r="P456" t="s">
        <v>23</v>
      </c>
      <c r="Q456" t="s">
        <v>23</v>
      </c>
      <c r="R456" t="s">
        <v>27</v>
      </c>
      <c r="S456" t="s">
        <v>23</v>
      </c>
      <c r="T456" t="s">
        <v>27</v>
      </c>
      <c r="U456" t="s">
        <v>27</v>
      </c>
      <c r="V456" t="s">
        <v>27</v>
      </c>
      <c r="W456" t="s">
        <v>23</v>
      </c>
      <c r="X456" t="s">
        <v>23</v>
      </c>
      <c r="Y456" t="s">
        <v>23</v>
      </c>
      <c r="Z456" t="s">
        <v>23</v>
      </c>
      <c r="AA456" t="s">
        <v>27</v>
      </c>
      <c r="AB456" t="s">
        <v>47</v>
      </c>
      <c r="AC456" t="s">
        <v>71</v>
      </c>
      <c r="AD456" t="s">
        <v>43</v>
      </c>
      <c r="AE456" t="s">
        <v>27</v>
      </c>
      <c r="AF456" t="s">
        <v>23</v>
      </c>
      <c r="AG456" t="s">
        <v>51</v>
      </c>
      <c r="AH456" t="s">
        <v>27</v>
      </c>
      <c r="AI456" t="s">
        <v>736</v>
      </c>
      <c r="AJ456" t="s">
        <v>27</v>
      </c>
      <c r="AK456" t="s">
        <v>770</v>
      </c>
    </row>
    <row r="457" spans="1:37" x14ac:dyDescent="0.25">
      <c r="A457">
        <v>471</v>
      </c>
      <c r="B457" t="s">
        <v>24</v>
      </c>
      <c r="C457">
        <v>6</v>
      </c>
      <c r="D457" t="s">
        <v>21</v>
      </c>
      <c r="E457" t="s">
        <v>25</v>
      </c>
      <c r="F457">
        <v>1997</v>
      </c>
      <c r="G457">
        <v>95</v>
      </c>
      <c r="H457" t="s">
        <v>26</v>
      </c>
      <c r="I457" t="s">
        <v>23</v>
      </c>
      <c r="J457" t="s">
        <v>50</v>
      </c>
      <c r="K457" t="s">
        <v>30</v>
      </c>
      <c r="L457" t="s">
        <v>36</v>
      </c>
      <c r="M457" t="s">
        <v>27</v>
      </c>
      <c r="N457" t="s">
        <v>23</v>
      </c>
      <c r="O457" t="s">
        <v>23</v>
      </c>
      <c r="P457" t="s">
        <v>23</v>
      </c>
      <c r="Q457" t="s">
        <v>23</v>
      </c>
      <c r="R457" t="s">
        <v>27</v>
      </c>
      <c r="S457" t="s">
        <v>23</v>
      </c>
      <c r="T457" t="s">
        <v>27</v>
      </c>
      <c r="U457" t="s">
        <v>23</v>
      </c>
      <c r="V457" t="s">
        <v>23</v>
      </c>
      <c r="W457" t="s">
        <v>27</v>
      </c>
      <c r="X457" t="s">
        <v>23</v>
      </c>
      <c r="Y457" t="s">
        <v>23</v>
      </c>
      <c r="Z457" t="s">
        <v>23</v>
      </c>
      <c r="AA457" t="s">
        <v>23</v>
      </c>
      <c r="AB457" t="s">
        <v>47</v>
      </c>
      <c r="AC457" t="s">
        <v>41</v>
      </c>
      <c r="AD457" t="s">
        <v>34</v>
      </c>
      <c r="AE457" t="s">
        <v>23</v>
      </c>
      <c r="AF457" t="s">
        <v>23</v>
      </c>
      <c r="AG457" t="s">
        <v>35</v>
      </c>
      <c r="AH457" t="s">
        <v>23</v>
      </c>
      <c r="AI457" t="s">
        <v>736</v>
      </c>
      <c r="AJ457" t="s">
        <v>23</v>
      </c>
      <c r="AK457" t="s">
        <v>774</v>
      </c>
    </row>
    <row r="458" spans="1:37" x14ac:dyDescent="0.25">
      <c r="A458">
        <v>472</v>
      </c>
      <c r="B458" t="s">
        <v>24</v>
      </c>
      <c r="C458">
        <v>6</v>
      </c>
      <c r="D458" t="s">
        <v>21</v>
      </c>
      <c r="E458" t="s">
        <v>40</v>
      </c>
      <c r="F458">
        <v>2002</v>
      </c>
      <c r="G458">
        <v>75010</v>
      </c>
      <c r="H458" t="s">
        <v>26</v>
      </c>
      <c r="I458" t="s">
        <v>23</v>
      </c>
      <c r="J458" t="s">
        <v>63</v>
      </c>
      <c r="K458" t="s">
        <v>30</v>
      </c>
      <c r="L458" t="s">
        <v>31</v>
      </c>
      <c r="M458" t="s">
        <v>27</v>
      </c>
      <c r="N458" t="s">
        <v>23</v>
      </c>
      <c r="O458" t="s">
        <v>27</v>
      </c>
      <c r="P458" t="s">
        <v>23</v>
      </c>
      <c r="Q458" t="s">
        <v>23</v>
      </c>
      <c r="R458" t="s">
        <v>27</v>
      </c>
      <c r="S458" t="s">
        <v>23</v>
      </c>
      <c r="T458" t="s">
        <v>23</v>
      </c>
      <c r="U458" t="s">
        <v>22</v>
      </c>
      <c r="V458" t="s">
        <v>22</v>
      </c>
      <c r="W458" t="s">
        <v>22</v>
      </c>
      <c r="X458" t="s">
        <v>22</v>
      </c>
      <c r="Y458" t="s">
        <v>22</v>
      </c>
      <c r="Z458" t="s">
        <v>22</v>
      </c>
      <c r="AA458" t="s">
        <v>22</v>
      </c>
      <c r="AB458" t="s">
        <v>47</v>
      </c>
      <c r="AC458" t="s">
        <v>33</v>
      </c>
      <c r="AD458" t="s">
        <v>34</v>
      </c>
      <c r="AE458" t="s">
        <v>27</v>
      </c>
      <c r="AF458" t="s">
        <v>27</v>
      </c>
      <c r="AG458" t="s">
        <v>64</v>
      </c>
      <c r="AH458" t="s">
        <v>27</v>
      </c>
      <c r="AI458" t="s">
        <v>221</v>
      </c>
      <c r="AJ458" t="s">
        <v>23</v>
      </c>
      <c r="AK458" t="s">
        <v>232</v>
      </c>
    </row>
    <row r="459" spans="1:37" hidden="1" x14ac:dyDescent="0.25">
      <c r="A459">
        <v>473</v>
      </c>
      <c r="D459" t="s">
        <v>21</v>
      </c>
      <c r="I459" t="s">
        <v>22</v>
      </c>
      <c r="M459" t="s">
        <v>22</v>
      </c>
      <c r="N459" t="s">
        <v>22</v>
      </c>
      <c r="O459" t="s">
        <v>22</v>
      </c>
      <c r="P459" t="s">
        <v>22</v>
      </c>
      <c r="Q459" t="s">
        <v>22</v>
      </c>
      <c r="R459" t="s">
        <v>22</v>
      </c>
      <c r="S459" t="s">
        <v>22</v>
      </c>
      <c r="U459" t="s">
        <v>22</v>
      </c>
      <c r="V459" t="s">
        <v>22</v>
      </c>
      <c r="W459" t="s">
        <v>22</v>
      </c>
      <c r="X459" t="s">
        <v>22</v>
      </c>
      <c r="Y459" t="s">
        <v>22</v>
      </c>
      <c r="Z459" t="s">
        <v>22</v>
      </c>
      <c r="AA459" t="s">
        <v>22</v>
      </c>
    </row>
    <row r="460" spans="1:37" x14ac:dyDescent="0.25">
      <c r="A460">
        <v>474</v>
      </c>
      <c r="B460" t="s">
        <v>24</v>
      </c>
      <c r="C460">
        <v>6</v>
      </c>
      <c r="D460" t="s">
        <v>21</v>
      </c>
      <c r="E460" t="s">
        <v>25</v>
      </c>
      <c r="F460">
        <v>2001</v>
      </c>
      <c r="G460">
        <v>95</v>
      </c>
      <c r="H460" t="s">
        <v>26</v>
      </c>
      <c r="I460" t="s">
        <v>23</v>
      </c>
      <c r="J460" t="s">
        <v>63</v>
      </c>
      <c r="K460" t="s">
        <v>30</v>
      </c>
      <c r="L460" t="s">
        <v>36</v>
      </c>
      <c r="M460" t="s">
        <v>27</v>
      </c>
      <c r="N460" t="s">
        <v>27</v>
      </c>
      <c r="O460" t="s">
        <v>23</v>
      </c>
      <c r="P460" t="s">
        <v>23</v>
      </c>
      <c r="Q460" t="s">
        <v>23</v>
      </c>
      <c r="R460" t="s">
        <v>27</v>
      </c>
      <c r="S460" t="s">
        <v>27</v>
      </c>
      <c r="T460" t="s">
        <v>23</v>
      </c>
      <c r="U460" t="s">
        <v>22</v>
      </c>
      <c r="V460" t="s">
        <v>22</v>
      </c>
      <c r="W460" t="s">
        <v>22</v>
      </c>
      <c r="X460" t="s">
        <v>22</v>
      </c>
      <c r="Y460" t="s">
        <v>22</v>
      </c>
      <c r="Z460" t="s">
        <v>22</v>
      </c>
      <c r="AA460" t="s">
        <v>22</v>
      </c>
      <c r="AB460" t="s">
        <v>47</v>
      </c>
      <c r="AC460" t="s">
        <v>41</v>
      </c>
      <c r="AD460" t="s">
        <v>34</v>
      </c>
      <c r="AE460" t="s">
        <v>23</v>
      </c>
      <c r="AF460" t="s">
        <v>23</v>
      </c>
      <c r="AG460" t="s">
        <v>57</v>
      </c>
      <c r="AH460" t="s">
        <v>23</v>
      </c>
      <c r="AI460" t="s">
        <v>221</v>
      </c>
      <c r="AJ460" t="s">
        <v>38</v>
      </c>
      <c r="AK460" t="s">
        <v>232</v>
      </c>
    </row>
    <row r="461" spans="1:37" x14ac:dyDescent="0.25">
      <c r="A461">
        <v>475</v>
      </c>
      <c r="B461" t="s">
        <v>24</v>
      </c>
      <c r="C461">
        <v>6</v>
      </c>
      <c r="D461" t="s">
        <v>21</v>
      </c>
      <c r="E461" t="s">
        <v>25</v>
      </c>
      <c r="F461">
        <v>2002</v>
      </c>
      <c r="G461">
        <v>92</v>
      </c>
      <c r="H461" t="s">
        <v>26</v>
      </c>
      <c r="I461" t="s">
        <v>23</v>
      </c>
      <c r="J461" t="s">
        <v>63</v>
      </c>
      <c r="K461" t="s">
        <v>30</v>
      </c>
      <c r="L461" t="s">
        <v>36</v>
      </c>
      <c r="M461" t="s">
        <v>27</v>
      </c>
      <c r="N461" t="s">
        <v>27</v>
      </c>
      <c r="O461" t="s">
        <v>23</v>
      </c>
      <c r="P461" t="s">
        <v>23</v>
      </c>
      <c r="Q461" t="s">
        <v>23</v>
      </c>
      <c r="R461" t="s">
        <v>27</v>
      </c>
      <c r="S461" t="s">
        <v>23</v>
      </c>
      <c r="T461" t="s">
        <v>27</v>
      </c>
      <c r="U461" t="s">
        <v>23</v>
      </c>
      <c r="V461" t="s">
        <v>27</v>
      </c>
      <c r="W461" t="s">
        <v>23</v>
      </c>
      <c r="X461" t="s">
        <v>23</v>
      </c>
      <c r="Y461" t="s">
        <v>23</v>
      </c>
      <c r="Z461" t="s">
        <v>23</v>
      </c>
      <c r="AA461" t="s">
        <v>23</v>
      </c>
      <c r="AB461" t="s">
        <v>32</v>
      </c>
      <c r="AC461" t="s">
        <v>41</v>
      </c>
      <c r="AD461" t="s">
        <v>34</v>
      </c>
      <c r="AE461" t="s">
        <v>27</v>
      </c>
      <c r="AF461" t="s">
        <v>23</v>
      </c>
      <c r="AG461" t="s">
        <v>64</v>
      </c>
      <c r="AH461" t="s">
        <v>23</v>
      </c>
      <c r="AI461" t="s">
        <v>174</v>
      </c>
      <c r="AJ461" t="s">
        <v>23</v>
      </c>
      <c r="AK461" t="s">
        <v>770</v>
      </c>
    </row>
    <row r="462" spans="1:37" hidden="1" x14ac:dyDescent="0.25">
      <c r="A462">
        <v>476</v>
      </c>
      <c r="D462" t="s">
        <v>21</v>
      </c>
      <c r="I462" t="s">
        <v>22</v>
      </c>
      <c r="M462" t="s">
        <v>22</v>
      </c>
      <c r="N462" t="s">
        <v>22</v>
      </c>
      <c r="O462" t="s">
        <v>22</v>
      </c>
      <c r="P462" t="s">
        <v>22</v>
      </c>
      <c r="Q462" t="s">
        <v>22</v>
      </c>
      <c r="R462" t="s">
        <v>22</v>
      </c>
      <c r="S462" t="s">
        <v>22</v>
      </c>
      <c r="U462" t="s">
        <v>22</v>
      </c>
      <c r="V462" t="s">
        <v>22</v>
      </c>
      <c r="W462" t="s">
        <v>22</v>
      </c>
      <c r="X462" t="s">
        <v>22</v>
      </c>
      <c r="Y462" t="s">
        <v>22</v>
      </c>
      <c r="Z462" t="s">
        <v>22</v>
      </c>
      <c r="AA462" t="s">
        <v>22</v>
      </c>
    </row>
    <row r="463" spans="1:37" hidden="1" x14ac:dyDescent="0.25">
      <c r="A463">
        <v>477</v>
      </c>
      <c r="D463" t="s">
        <v>21</v>
      </c>
      <c r="I463" t="s">
        <v>22</v>
      </c>
      <c r="M463" t="s">
        <v>22</v>
      </c>
      <c r="N463" t="s">
        <v>22</v>
      </c>
      <c r="O463" t="s">
        <v>22</v>
      </c>
      <c r="P463" t="s">
        <v>22</v>
      </c>
      <c r="Q463" t="s">
        <v>22</v>
      </c>
      <c r="R463" t="s">
        <v>22</v>
      </c>
      <c r="S463" t="s">
        <v>22</v>
      </c>
      <c r="U463" t="s">
        <v>22</v>
      </c>
      <c r="V463" t="s">
        <v>22</v>
      </c>
      <c r="W463" t="s">
        <v>22</v>
      </c>
      <c r="X463" t="s">
        <v>22</v>
      </c>
      <c r="Y463" t="s">
        <v>22</v>
      </c>
      <c r="Z463" t="s">
        <v>22</v>
      </c>
      <c r="AA463" t="s">
        <v>22</v>
      </c>
    </row>
    <row r="464" spans="1:37" hidden="1" x14ac:dyDescent="0.25">
      <c r="A464">
        <v>478</v>
      </c>
      <c r="C464">
        <v>4</v>
      </c>
      <c r="D464" t="s">
        <v>21</v>
      </c>
      <c r="E464" t="s">
        <v>40</v>
      </c>
      <c r="F464">
        <v>2002</v>
      </c>
      <c r="G464">
        <v>92</v>
      </c>
      <c r="H464" t="s">
        <v>26</v>
      </c>
      <c r="I464" t="s">
        <v>23</v>
      </c>
      <c r="J464" t="s">
        <v>63</v>
      </c>
      <c r="K464" t="s">
        <v>30</v>
      </c>
      <c r="L464" t="s">
        <v>36</v>
      </c>
      <c r="M464" t="s">
        <v>23</v>
      </c>
      <c r="N464" t="s">
        <v>23</v>
      </c>
      <c r="O464" t="s">
        <v>23</v>
      </c>
      <c r="P464" t="s">
        <v>23</v>
      </c>
      <c r="Q464" t="s">
        <v>23</v>
      </c>
      <c r="R464" t="s">
        <v>27</v>
      </c>
      <c r="S464" t="s">
        <v>23</v>
      </c>
      <c r="T464" t="s">
        <v>23</v>
      </c>
      <c r="U464" t="s">
        <v>22</v>
      </c>
      <c r="V464" t="s">
        <v>22</v>
      </c>
      <c r="W464" t="s">
        <v>22</v>
      </c>
      <c r="X464" t="s">
        <v>22</v>
      </c>
      <c r="Y464" t="s">
        <v>22</v>
      </c>
      <c r="Z464" t="s">
        <v>22</v>
      </c>
      <c r="AA464" t="s">
        <v>22</v>
      </c>
      <c r="AB464" t="s">
        <v>32</v>
      </c>
      <c r="AC464" t="s">
        <v>71</v>
      </c>
      <c r="AD464" t="s">
        <v>34</v>
      </c>
      <c r="AE464" t="s">
        <v>27</v>
      </c>
      <c r="AF464" t="s">
        <v>27</v>
      </c>
    </row>
    <row r="465" spans="1:37" x14ac:dyDescent="0.25">
      <c r="A465">
        <v>479</v>
      </c>
      <c r="B465" t="s">
        <v>24</v>
      </c>
      <c r="C465">
        <v>6</v>
      </c>
      <c r="D465" t="s">
        <v>21</v>
      </c>
      <c r="E465" t="s">
        <v>40</v>
      </c>
      <c r="F465">
        <v>2003</v>
      </c>
      <c r="G465">
        <v>78</v>
      </c>
      <c r="H465" t="s">
        <v>26</v>
      </c>
      <c r="I465" t="s">
        <v>23</v>
      </c>
      <c r="J465" t="s">
        <v>63</v>
      </c>
      <c r="K465" t="s">
        <v>30</v>
      </c>
      <c r="L465" t="s">
        <v>28</v>
      </c>
      <c r="M465" t="s">
        <v>27</v>
      </c>
      <c r="N465" t="s">
        <v>27</v>
      </c>
      <c r="O465" t="s">
        <v>27</v>
      </c>
      <c r="P465" t="s">
        <v>23</v>
      </c>
      <c r="Q465" t="s">
        <v>23</v>
      </c>
      <c r="R465" t="s">
        <v>27</v>
      </c>
      <c r="S465" t="s">
        <v>23</v>
      </c>
      <c r="T465" t="s">
        <v>27</v>
      </c>
      <c r="U465" t="s">
        <v>23</v>
      </c>
      <c r="V465" t="s">
        <v>27</v>
      </c>
      <c r="W465" t="s">
        <v>23</v>
      </c>
      <c r="X465" t="s">
        <v>23</v>
      </c>
      <c r="Y465" t="s">
        <v>23</v>
      </c>
      <c r="Z465" t="s">
        <v>23</v>
      </c>
      <c r="AA465" t="s">
        <v>23</v>
      </c>
      <c r="AB465" t="s">
        <v>32</v>
      </c>
      <c r="AC465" t="s">
        <v>71</v>
      </c>
      <c r="AD465" t="s">
        <v>83</v>
      </c>
      <c r="AE465" t="s">
        <v>27</v>
      </c>
      <c r="AF465" t="s">
        <v>27</v>
      </c>
      <c r="AG465" t="s">
        <v>74</v>
      </c>
      <c r="AH465" t="s">
        <v>27</v>
      </c>
      <c r="AI465" t="s">
        <v>232</v>
      </c>
      <c r="AJ465" t="s">
        <v>27</v>
      </c>
      <c r="AK465" t="s">
        <v>336</v>
      </c>
    </row>
    <row r="466" spans="1:37" x14ac:dyDescent="0.25">
      <c r="A466">
        <v>480</v>
      </c>
      <c r="B466" t="s">
        <v>24</v>
      </c>
      <c r="C466">
        <v>6</v>
      </c>
      <c r="D466" t="s">
        <v>21</v>
      </c>
      <c r="E466" t="s">
        <v>40</v>
      </c>
      <c r="F466">
        <v>2001</v>
      </c>
      <c r="G466">
        <v>92</v>
      </c>
      <c r="H466" t="s">
        <v>26</v>
      </c>
      <c r="I466" t="s">
        <v>23</v>
      </c>
      <c r="J466" t="s">
        <v>50</v>
      </c>
      <c r="K466" t="s">
        <v>30</v>
      </c>
      <c r="L466" t="s">
        <v>28</v>
      </c>
      <c r="M466" t="s">
        <v>27</v>
      </c>
      <c r="N466" t="s">
        <v>27</v>
      </c>
      <c r="O466" t="s">
        <v>27</v>
      </c>
      <c r="P466" t="s">
        <v>23</v>
      </c>
      <c r="Q466" t="s">
        <v>23</v>
      </c>
      <c r="R466" t="s">
        <v>27</v>
      </c>
      <c r="S466" t="s">
        <v>23</v>
      </c>
      <c r="T466" t="s">
        <v>27</v>
      </c>
      <c r="U466" t="s">
        <v>23</v>
      </c>
      <c r="V466" t="s">
        <v>27</v>
      </c>
      <c r="W466" t="s">
        <v>23</v>
      </c>
      <c r="X466" t="s">
        <v>23</v>
      </c>
      <c r="Y466" t="s">
        <v>23</v>
      </c>
      <c r="Z466" t="s">
        <v>23</v>
      </c>
      <c r="AA466" t="s">
        <v>23</v>
      </c>
      <c r="AB466" t="s">
        <v>32</v>
      </c>
      <c r="AC466" t="s">
        <v>71</v>
      </c>
      <c r="AD466" t="s">
        <v>43</v>
      </c>
      <c r="AE466" t="s">
        <v>27</v>
      </c>
      <c r="AF466" t="s">
        <v>27</v>
      </c>
      <c r="AG466" t="s">
        <v>51</v>
      </c>
      <c r="AH466" t="s">
        <v>27</v>
      </c>
      <c r="AI466" t="s">
        <v>736</v>
      </c>
      <c r="AJ466" t="s">
        <v>27</v>
      </c>
      <c r="AK466" t="s">
        <v>232</v>
      </c>
    </row>
    <row r="467" spans="1:37" x14ac:dyDescent="0.25">
      <c r="A467">
        <v>481</v>
      </c>
      <c r="B467" t="s">
        <v>24</v>
      </c>
      <c r="C467">
        <v>6</v>
      </c>
      <c r="D467" t="s">
        <v>21</v>
      </c>
      <c r="E467" t="s">
        <v>40</v>
      </c>
      <c r="F467">
        <v>2002</v>
      </c>
      <c r="G467">
        <v>78000</v>
      </c>
      <c r="H467" t="s">
        <v>54</v>
      </c>
      <c r="I467" t="s">
        <v>23</v>
      </c>
      <c r="J467" t="s">
        <v>63</v>
      </c>
      <c r="K467" t="s">
        <v>30</v>
      </c>
      <c r="L467" t="s">
        <v>28</v>
      </c>
      <c r="M467" t="s">
        <v>23</v>
      </c>
      <c r="N467" t="s">
        <v>23</v>
      </c>
      <c r="O467" t="s">
        <v>27</v>
      </c>
      <c r="P467" t="s">
        <v>23</v>
      </c>
      <c r="Q467" t="s">
        <v>23</v>
      </c>
      <c r="R467" t="s">
        <v>27</v>
      </c>
      <c r="S467" t="s">
        <v>23</v>
      </c>
      <c r="T467" t="s">
        <v>23</v>
      </c>
      <c r="U467" t="s">
        <v>22</v>
      </c>
      <c r="V467" t="s">
        <v>22</v>
      </c>
      <c r="W467" t="s">
        <v>22</v>
      </c>
      <c r="X467" t="s">
        <v>22</v>
      </c>
      <c r="Y467" t="s">
        <v>22</v>
      </c>
      <c r="Z467" t="s">
        <v>22</v>
      </c>
      <c r="AA467" t="s">
        <v>22</v>
      </c>
      <c r="AB467" t="s">
        <v>47</v>
      </c>
      <c r="AC467" t="s">
        <v>33</v>
      </c>
      <c r="AD467" t="s">
        <v>34</v>
      </c>
      <c r="AE467" t="s">
        <v>27</v>
      </c>
      <c r="AF467" t="s">
        <v>27</v>
      </c>
      <c r="AG467" t="s">
        <v>74</v>
      </c>
      <c r="AH467" t="s">
        <v>27</v>
      </c>
      <c r="AI467" t="s">
        <v>232</v>
      </c>
      <c r="AJ467" t="s">
        <v>27</v>
      </c>
      <c r="AK467" t="s">
        <v>778</v>
      </c>
    </row>
    <row r="468" spans="1:37" x14ac:dyDescent="0.25">
      <c r="A468">
        <v>482</v>
      </c>
      <c r="B468" t="s">
        <v>24</v>
      </c>
      <c r="C468">
        <v>6</v>
      </c>
      <c r="D468" t="s">
        <v>21</v>
      </c>
      <c r="E468" t="s">
        <v>25</v>
      </c>
      <c r="F468">
        <v>2000</v>
      </c>
      <c r="G468">
        <v>75</v>
      </c>
      <c r="H468" t="s">
        <v>54</v>
      </c>
      <c r="I468" t="s">
        <v>23</v>
      </c>
      <c r="J468" t="s">
        <v>63</v>
      </c>
      <c r="K468" t="s">
        <v>30</v>
      </c>
      <c r="L468" t="s">
        <v>28</v>
      </c>
      <c r="M468" t="s">
        <v>27</v>
      </c>
      <c r="N468" t="s">
        <v>27</v>
      </c>
      <c r="O468" t="s">
        <v>27</v>
      </c>
      <c r="P468" t="s">
        <v>23</v>
      </c>
      <c r="Q468" t="s">
        <v>23</v>
      </c>
      <c r="R468" t="s">
        <v>27</v>
      </c>
      <c r="S468" t="s">
        <v>23</v>
      </c>
      <c r="T468" t="s">
        <v>23</v>
      </c>
      <c r="U468" t="s">
        <v>22</v>
      </c>
      <c r="V468" t="s">
        <v>22</v>
      </c>
      <c r="W468" t="s">
        <v>22</v>
      </c>
      <c r="X468" t="s">
        <v>22</v>
      </c>
      <c r="Y468" t="s">
        <v>22</v>
      </c>
      <c r="Z468" t="s">
        <v>22</v>
      </c>
      <c r="AA468" t="s">
        <v>22</v>
      </c>
      <c r="AB468" t="s">
        <v>32</v>
      </c>
      <c r="AC468" t="s">
        <v>71</v>
      </c>
      <c r="AD468" t="s">
        <v>83</v>
      </c>
      <c r="AE468" t="s">
        <v>23</v>
      </c>
      <c r="AF468" t="s">
        <v>27</v>
      </c>
      <c r="AG468" t="s">
        <v>51</v>
      </c>
      <c r="AH468" t="s">
        <v>27</v>
      </c>
      <c r="AI468" t="s">
        <v>221</v>
      </c>
      <c r="AJ468" t="s">
        <v>27</v>
      </c>
      <c r="AK468" t="s">
        <v>336</v>
      </c>
    </row>
    <row r="469" spans="1:37" hidden="1" x14ac:dyDescent="0.25">
      <c r="A469">
        <v>483</v>
      </c>
      <c r="D469" t="s">
        <v>21</v>
      </c>
      <c r="I469" t="s">
        <v>22</v>
      </c>
      <c r="M469" t="s">
        <v>22</v>
      </c>
      <c r="N469" t="s">
        <v>22</v>
      </c>
      <c r="O469" t="s">
        <v>22</v>
      </c>
      <c r="P469" t="s">
        <v>22</v>
      </c>
      <c r="Q469" t="s">
        <v>22</v>
      </c>
      <c r="R469" t="s">
        <v>22</v>
      </c>
      <c r="S469" t="s">
        <v>22</v>
      </c>
      <c r="U469" t="s">
        <v>22</v>
      </c>
      <c r="V469" t="s">
        <v>22</v>
      </c>
      <c r="W469" t="s">
        <v>22</v>
      </c>
      <c r="X469" t="s">
        <v>22</v>
      </c>
      <c r="Y469" t="s">
        <v>22</v>
      </c>
      <c r="Z469" t="s">
        <v>22</v>
      </c>
      <c r="AA469" t="s">
        <v>22</v>
      </c>
    </row>
    <row r="470" spans="1:37" hidden="1" x14ac:dyDescent="0.25">
      <c r="A470">
        <v>484</v>
      </c>
      <c r="C470">
        <v>2</v>
      </c>
      <c r="D470" t="s">
        <v>21</v>
      </c>
      <c r="E470" t="s">
        <v>25</v>
      </c>
      <c r="F470">
        <v>2000</v>
      </c>
      <c r="G470">
        <v>78</v>
      </c>
      <c r="H470" t="s">
        <v>26</v>
      </c>
      <c r="I470" t="s">
        <v>23</v>
      </c>
      <c r="M470" t="s">
        <v>22</v>
      </c>
      <c r="N470" t="s">
        <v>22</v>
      </c>
      <c r="O470" t="s">
        <v>22</v>
      </c>
      <c r="P470" t="s">
        <v>22</v>
      </c>
      <c r="Q470" t="s">
        <v>22</v>
      </c>
      <c r="R470" t="s">
        <v>22</v>
      </c>
      <c r="S470" t="s">
        <v>22</v>
      </c>
      <c r="U470" t="s">
        <v>22</v>
      </c>
      <c r="V470" t="s">
        <v>22</v>
      </c>
      <c r="W470" t="s">
        <v>22</v>
      </c>
      <c r="X470" t="s">
        <v>22</v>
      </c>
      <c r="Y470" t="s">
        <v>22</v>
      </c>
      <c r="Z470" t="s">
        <v>22</v>
      </c>
      <c r="AA470" t="s">
        <v>22</v>
      </c>
    </row>
    <row r="471" spans="1:37" hidden="1" x14ac:dyDescent="0.25">
      <c r="A471">
        <v>485</v>
      </c>
      <c r="C471">
        <v>1</v>
      </c>
      <c r="D471" t="s">
        <v>21</v>
      </c>
      <c r="E471" t="s">
        <v>40</v>
      </c>
      <c r="F471">
        <v>2001</v>
      </c>
      <c r="G471">
        <v>95</v>
      </c>
      <c r="H471" t="s">
        <v>26</v>
      </c>
      <c r="I471" t="s">
        <v>23</v>
      </c>
      <c r="M471" t="s">
        <v>22</v>
      </c>
      <c r="N471" t="s">
        <v>22</v>
      </c>
      <c r="O471" t="s">
        <v>22</v>
      </c>
      <c r="P471" t="s">
        <v>22</v>
      </c>
      <c r="Q471" t="s">
        <v>22</v>
      </c>
      <c r="R471" t="s">
        <v>22</v>
      </c>
      <c r="S471" t="s">
        <v>22</v>
      </c>
      <c r="U471" t="s">
        <v>22</v>
      </c>
      <c r="V471" t="s">
        <v>22</v>
      </c>
      <c r="W471" t="s">
        <v>22</v>
      </c>
      <c r="X471" t="s">
        <v>22</v>
      </c>
      <c r="Y471" t="s">
        <v>22</v>
      </c>
      <c r="Z471" t="s">
        <v>22</v>
      </c>
      <c r="AA471" t="s">
        <v>22</v>
      </c>
    </row>
    <row r="472" spans="1:37" hidden="1" x14ac:dyDescent="0.25">
      <c r="A472">
        <v>486</v>
      </c>
      <c r="C472">
        <v>1</v>
      </c>
      <c r="D472" t="s">
        <v>21</v>
      </c>
      <c r="E472" t="s">
        <v>40</v>
      </c>
      <c r="F472">
        <v>2001</v>
      </c>
      <c r="G472">
        <v>95</v>
      </c>
      <c r="H472" t="s">
        <v>26</v>
      </c>
      <c r="I472" t="s">
        <v>23</v>
      </c>
      <c r="M472" t="s">
        <v>22</v>
      </c>
      <c r="N472" t="s">
        <v>22</v>
      </c>
      <c r="O472" t="s">
        <v>22</v>
      </c>
      <c r="P472" t="s">
        <v>22</v>
      </c>
      <c r="Q472" t="s">
        <v>22</v>
      </c>
      <c r="R472" t="s">
        <v>22</v>
      </c>
      <c r="S472" t="s">
        <v>22</v>
      </c>
      <c r="U472" t="s">
        <v>22</v>
      </c>
      <c r="V472" t="s">
        <v>22</v>
      </c>
      <c r="W472" t="s">
        <v>22</v>
      </c>
      <c r="X472" t="s">
        <v>22</v>
      </c>
      <c r="Y472" t="s">
        <v>22</v>
      </c>
      <c r="Z472" t="s">
        <v>22</v>
      </c>
      <c r="AA472" t="s">
        <v>22</v>
      </c>
    </row>
    <row r="473" spans="1:37" x14ac:dyDescent="0.25">
      <c r="A473">
        <v>487</v>
      </c>
      <c r="B473" t="s">
        <v>24</v>
      </c>
      <c r="C473">
        <v>6</v>
      </c>
      <c r="D473" t="s">
        <v>21</v>
      </c>
      <c r="E473" t="s">
        <v>40</v>
      </c>
      <c r="F473">
        <v>2003</v>
      </c>
      <c r="G473">
        <v>11000</v>
      </c>
      <c r="H473" t="s">
        <v>26</v>
      </c>
      <c r="I473" t="s">
        <v>23</v>
      </c>
      <c r="J473" t="s">
        <v>63</v>
      </c>
      <c r="K473" t="s">
        <v>67</v>
      </c>
      <c r="L473" t="s">
        <v>36</v>
      </c>
      <c r="M473" t="s">
        <v>27</v>
      </c>
      <c r="N473" t="s">
        <v>27</v>
      </c>
      <c r="O473" t="s">
        <v>27</v>
      </c>
      <c r="P473" t="s">
        <v>23</v>
      </c>
      <c r="Q473" t="s">
        <v>23</v>
      </c>
      <c r="R473" t="s">
        <v>27</v>
      </c>
      <c r="S473" t="s">
        <v>23</v>
      </c>
      <c r="T473" t="s">
        <v>23</v>
      </c>
      <c r="U473" t="s">
        <v>22</v>
      </c>
      <c r="V473" t="s">
        <v>22</v>
      </c>
      <c r="W473" t="s">
        <v>22</v>
      </c>
      <c r="X473" t="s">
        <v>22</v>
      </c>
      <c r="Y473" t="s">
        <v>22</v>
      </c>
      <c r="Z473" t="s">
        <v>22</v>
      </c>
      <c r="AA473" t="s">
        <v>22</v>
      </c>
      <c r="AB473" t="s">
        <v>32</v>
      </c>
      <c r="AC473" t="s">
        <v>41</v>
      </c>
      <c r="AD473" t="s">
        <v>34</v>
      </c>
      <c r="AE473" t="s">
        <v>27</v>
      </c>
      <c r="AF473" t="s">
        <v>23</v>
      </c>
      <c r="AG473" t="s">
        <v>57</v>
      </c>
      <c r="AH473" t="s">
        <v>23</v>
      </c>
      <c r="AI473" t="s">
        <v>221</v>
      </c>
      <c r="AJ473" t="s">
        <v>23</v>
      </c>
      <c r="AK473" t="s">
        <v>780</v>
      </c>
    </row>
    <row r="474" spans="1:37" hidden="1" x14ac:dyDescent="0.25">
      <c r="A474">
        <v>488</v>
      </c>
      <c r="C474">
        <v>5</v>
      </c>
      <c r="D474" t="s">
        <v>21</v>
      </c>
      <c r="E474" t="s">
        <v>40</v>
      </c>
      <c r="F474">
        <v>2001</v>
      </c>
      <c r="G474">
        <v>75</v>
      </c>
      <c r="H474" t="s">
        <v>26</v>
      </c>
      <c r="I474" t="s">
        <v>23</v>
      </c>
      <c r="J474" t="s">
        <v>63</v>
      </c>
      <c r="K474" t="s">
        <v>30</v>
      </c>
      <c r="L474" t="s">
        <v>31</v>
      </c>
      <c r="M474" t="s">
        <v>27</v>
      </c>
      <c r="N474" t="s">
        <v>27</v>
      </c>
      <c r="O474" t="s">
        <v>27</v>
      </c>
      <c r="P474" t="s">
        <v>23</v>
      </c>
      <c r="Q474" t="s">
        <v>23</v>
      </c>
      <c r="R474" t="s">
        <v>27</v>
      </c>
      <c r="S474" t="s">
        <v>23</v>
      </c>
      <c r="T474" t="s">
        <v>23</v>
      </c>
      <c r="U474" t="s">
        <v>22</v>
      </c>
      <c r="V474" t="s">
        <v>22</v>
      </c>
      <c r="W474" t="s">
        <v>22</v>
      </c>
      <c r="X474" t="s">
        <v>22</v>
      </c>
      <c r="Y474" t="s">
        <v>22</v>
      </c>
      <c r="Z474" t="s">
        <v>22</v>
      </c>
      <c r="AA474" t="s">
        <v>22</v>
      </c>
      <c r="AB474" t="s">
        <v>32</v>
      </c>
      <c r="AC474" t="s">
        <v>71</v>
      </c>
      <c r="AD474" t="s">
        <v>83</v>
      </c>
      <c r="AE474" t="s">
        <v>27</v>
      </c>
      <c r="AF474" t="s">
        <v>23</v>
      </c>
      <c r="AG474" t="s">
        <v>51</v>
      </c>
    </row>
    <row r="475" spans="1:37" x14ac:dyDescent="0.25">
      <c r="A475">
        <v>489</v>
      </c>
      <c r="B475" t="s">
        <v>24</v>
      </c>
      <c r="C475">
        <v>6</v>
      </c>
      <c r="D475" t="s">
        <v>21</v>
      </c>
      <c r="E475" t="s">
        <v>40</v>
      </c>
      <c r="F475">
        <v>2001</v>
      </c>
      <c r="G475">
        <v>75</v>
      </c>
      <c r="H475" t="s">
        <v>26</v>
      </c>
      <c r="I475" t="s">
        <v>23</v>
      </c>
      <c r="J475" t="s">
        <v>63</v>
      </c>
      <c r="K475" t="s">
        <v>67</v>
      </c>
      <c r="L475" t="s">
        <v>73</v>
      </c>
      <c r="M475" t="s">
        <v>27</v>
      </c>
      <c r="N475" t="s">
        <v>23</v>
      </c>
      <c r="O475" t="s">
        <v>23</v>
      </c>
      <c r="P475" t="s">
        <v>23</v>
      </c>
      <c r="Q475" t="s">
        <v>23</v>
      </c>
      <c r="R475" t="s">
        <v>23</v>
      </c>
      <c r="S475" t="s">
        <v>23</v>
      </c>
      <c r="T475" t="s">
        <v>23</v>
      </c>
      <c r="U475" t="s">
        <v>22</v>
      </c>
      <c r="V475" t="s">
        <v>22</v>
      </c>
      <c r="W475" t="s">
        <v>22</v>
      </c>
      <c r="X475" t="s">
        <v>22</v>
      </c>
      <c r="Y475" t="s">
        <v>22</v>
      </c>
      <c r="Z475" t="s">
        <v>22</v>
      </c>
      <c r="AA475" t="s">
        <v>22</v>
      </c>
      <c r="AB475" t="s">
        <v>60</v>
      </c>
      <c r="AC475" t="s">
        <v>33</v>
      </c>
      <c r="AD475" t="s">
        <v>123</v>
      </c>
      <c r="AE475" t="s">
        <v>23</v>
      </c>
      <c r="AF475" t="s">
        <v>27</v>
      </c>
      <c r="AG475" t="s">
        <v>57</v>
      </c>
      <c r="AH475" t="s">
        <v>27</v>
      </c>
      <c r="AI475" t="s">
        <v>221</v>
      </c>
      <c r="AJ475" t="s">
        <v>23</v>
      </c>
      <c r="AK475" t="s">
        <v>336</v>
      </c>
    </row>
    <row r="476" spans="1:37" hidden="1" x14ac:dyDescent="0.25">
      <c r="A476">
        <v>490</v>
      </c>
      <c r="D476" t="s">
        <v>21</v>
      </c>
      <c r="I476" t="s">
        <v>22</v>
      </c>
      <c r="M476" t="s">
        <v>22</v>
      </c>
      <c r="N476" t="s">
        <v>22</v>
      </c>
      <c r="O476" t="s">
        <v>22</v>
      </c>
      <c r="P476" t="s">
        <v>22</v>
      </c>
      <c r="Q476" t="s">
        <v>22</v>
      </c>
      <c r="R476" t="s">
        <v>22</v>
      </c>
      <c r="S476" t="s">
        <v>22</v>
      </c>
      <c r="U476" t="s">
        <v>22</v>
      </c>
      <c r="V476" t="s">
        <v>22</v>
      </c>
      <c r="W476" t="s">
        <v>22</v>
      </c>
      <c r="X476" t="s">
        <v>22</v>
      </c>
      <c r="Y476" t="s">
        <v>22</v>
      </c>
      <c r="Z476" t="s">
        <v>22</v>
      </c>
      <c r="AA476" t="s">
        <v>22</v>
      </c>
    </row>
    <row r="477" spans="1:37" hidden="1" x14ac:dyDescent="0.25">
      <c r="A477">
        <v>491</v>
      </c>
      <c r="C477">
        <v>5</v>
      </c>
      <c r="D477" t="s">
        <v>21</v>
      </c>
      <c r="E477" t="s">
        <v>25</v>
      </c>
      <c r="F477">
        <v>2002</v>
      </c>
      <c r="G477">
        <v>94</v>
      </c>
      <c r="H477" t="s">
        <v>26</v>
      </c>
      <c r="I477" t="s">
        <v>23</v>
      </c>
      <c r="J477" t="s">
        <v>29</v>
      </c>
      <c r="K477" t="s">
        <v>113</v>
      </c>
      <c r="L477" t="s">
        <v>36</v>
      </c>
      <c r="M477" t="s">
        <v>27</v>
      </c>
      <c r="N477" t="s">
        <v>27</v>
      </c>
      <c r="O477" t="s">
        <v>23</v>
      </c>
      <c r="P477" t="s">
        <v>23</v>
      </c>
      <c r="Q477" t="s">
        <v>23</v>
      </c>
      <c r="R477" t="s">
        <v>27</v>
      </c>
      <c r="S477" t="s">
        <v>27</v>
      </c>
      <c r="T477" t="s">
        <v>23</v>
      </c>
      <c r="U477" t="s">
        <v>22</v>
      </c>
      <c r="V477" t="s">
        <v>22</v>
      </c>
      <c r="W477" t="s">
        <v>22</v>
      </c>
      <c r="X477" t="s">
        <v>22</v>
      </c>
      <c r="Y477" t="s">
        <v>22</v>
      </c>
      <c r="Z477" t="s">
        <v>22</v>
      </c>
      <c r="AA477" t="s">
        <v>22</v>
      </c>
      <c r="AB477" t="s">
        <v>47</v>
      </c>
      <c r="AC477" t="s">
        <v>71</v>
      </c>
      <c r="AD477" t="s">
        <v>43</v>
      </c>
      <c r="AE477" t="s">
        <v>27</v>
      </c>
      <c r="AF477" t="s">
        <v>27</v>
      </c>
      <c r="AG477" t="s">
        <v>35</v>
      </c>
      <c r="AH477" t="s">
        <v>27</v>
      </c>
      <c r="AJ477" t="s">
        <v>27</v>
      </c>
    </row>
    <row r="478" spans="1:37" x14ac:dyDescent="0.25">
      <c r="A478">
        <v>492</v>
      </c>
      <c r="B478" t="s">
        <v>24</v>
      </c>
      <c r="C478">
        <v>6</v>
      </c>
      <c r="D478" t="s">
        <v>21</v>
      </c>
      <c r="E478" t="s">
        <v>40</v>
      </c>
      <c r="F478">
        <v>2002</v>
      </c>
      <c r="G478">
        <v>75017</v>
      </c>
      <c r="H478" t="s">
        <v>26</v>
      </c>
      <c r="I478" t="s">
        <v>23</v>
      </c>
      <c r="J478" t="s">
        <v>63</v>
      </c>
      <c r="K478" t="s">
        <v>128</v>
      </c>
      <c r="L478" t="s">
        <v>31</v>
      </c>
      <c r="M478" t="s">
        <v>27</v>
      </c>
      <c r="N478" t="s">
        <v>27</v>
      </c>
      <c r="O478" t="s">
        <v>27</v>
      </c>
      <c r="P478" t="s">
        <v>23</v>
      </c>
      <c r="Q478" t="s">
        <v>23</v>
      </c>
      <c r="R478" t="s">
        <v>27</v>
      </c>
      <c r="S478" t="s">
        <v>23</v>
      </c>
      <c r="T478" t="s">
        <v>27</v>
      </c>
      <c r="U478" t="s">
        <v>23</v>
      </c>
      <c r="V478" t="s">
        <v>27</v>
      </c>
      <c r="W478" t="s">
        <v>23</v>
      </c>
      <c r="X478" t="s">
        <v>23</v>
      </c>
      <c r="Y478" t="s">
        <v>23</v>
      </c>
      <c r="Z478" t="s">
        <v>23</v>
      </c>
      <c r="AA478" t="s">
        <v>27</v>
      </c>
      <c r="AB478" t="s">
        <v>47</v>
      </c>
      <c r="AC478" t="s">
        <v>71</v>
      </c>
      <c r="AD478" t="s">
        <v>43</v>
      </c>
      <c r="AE478" t="s">
        <v>27</v>
      </c>
      <c r="AF478" t="s">
        <v>23</v>
      </c>
      <c r="AG478" t="s">
        <v>74</v>
      </c>
      <c r="AH478" t="s">
        <v>27</v>
      </c>
      <c r="AI478" t="s">
        <v>232</v>
      </c>
      <c r="AJ478" t="s">
        <v>27</v>
      </c>
      <c r="AK478" t="s">
        <v>770</v>
      </c>
    </row>
    <row r="479" spans="1:37" x14ac:dyDescent="0.25">
      <c r="A479">
        <v>493</v>
      </c>
      <c r="B479" t="s">
        <v>24</v>
      </c>
      <c r="C479">
        <v>6</v>
      </c>
      <c r="D479" t="s">
        <v>21</v>
      </c>
      <c r="E479" t="s">
        <v>25</v>
      </c>
      <c r="F479">
        <v>2002</v>
      </c>
      <c r="G479">
        <v>78</v>
      </c>
      <c r="H479" t="s">
        <v>114</v>
      </c>
      <c r="I479" t="s">
        <v>23</v>
      </c>
      <c r="J479" t="s">
        <v>63</v>
      </c>
      <c r="K479" t="s">
        <v>30</v>
      </c>
      <c r="L479" t="s">
        <v>28</v>
      </c>
      <c r="M479" t="s">
        <v>27</v>
      </c>
      <c r="N479" t="s">
        <v>27</v>
      </c>
      <c r="O479" t="s">
        <v>27</v>
      </c>
      <c r="P479" t="s">
        <v>23</v>
      </c>
      <c r="Q479" t="s">
        <v>23</v>
      </c>
      <c r="R479" t="s">
        <v>27</v>
      </c>
      <c r="S479" t="s">
        <v>23</v>
      </c>
      <c r="T479" t="s">
        <v>23</v>
      </c>
      <c r="U479" t="s">
        <v>22</v>
      </c>
      <c r="V479" t="s">
        <v>22</v>
      </c>
      <c r="W479" t="s">
        <v>22</v>
      </c>
      <c r="X479" t="s">
        <v>22</v>
      </c>
      <c r="Y479" t="s">
        <v>22</v>
      </c>
      <c r="Z479" t="s">
        <v>22</v>
      </c>
      <c r="AA479" t="s">
        <v>22</v>
      </c>
      <c r="AB479" t="s">
        <v>47</v>
      </c>
      <c r="AC479" t="s">
        <v>33</v>
      </c>
      <c r="AD479" t="s">
        <v>43</v>
      </c>
      <c r="AE479" t="s">
        <v>27</v>
      </c>
      <c r="AF479" t="s">
        <v>27</v>
      </c>
      <c r="AG479" t="s">
        <v>64</v>
      </c>
      <c r="AH479" t="s">
        <v>27</v>
      </c>
      <c r="AI479" t="s">
        <v>769</v>
      </c>
      <c r="AJ479" t="s">
        <v>27</v>
      </c>
      <c r="AK479" t="s">
        <v>778</v>
      </c>
    </row>
    <row r="480" spans="1:37" x14ac:dyDescent="0.25">
      <c r="A480">
        <v>494</v>
      </c>
      <c r="B480" t="s">
        <v>24</v>
      </c>
      <c r="C480">
        <v>6</v>
      </c>
      <c r="D480" t="s">
        <v>21</v>
      </c>
      <c r="E480" t="s">
        <v>25</v>
      </c>
      <c r="F480">
        <v>2002</v>
      </c>
      <c r="G480">
        <v>92</v>
      </c>
      <c r="H480" t="s">
        <v>26</v>
      </c>
      <c r="I480" t="s">
        <v>23</v>
      </c>
      <c r="J480" t="s">
        <v>63</v>
      </c>
      <c r="K480" t="s">
        <v>30</v>
      </c>
      <c r="L480" t="s">
        <v>28</v>
      </c>
      <c r="M480" t="s">
        <v>27</v>
      </c>
      <c r="N480" t="s">
        <v>27</v>
      </c>
      <c r="O480" t="s">
        <v>27</v>
      </c>
      <c r="P480" t="s">
        <v>23</v>
      </c>
      <c r="Q480" t="s">
        <v>23</v>
      </c>
      <c r="R480" t="s">
        <v>27</v>
      </c>
      <c r="S480" t="s">
        <v>23</v>
      </c>
      <c r="T480" t="s">
        <v>27</v>
      </c>
      <c r="U480" t="s">
        <v>23</v>
      </c>
      <c r="V480" t="s">
        <v>27</v>
      </c>
      <c r="W480" t="s">
        <v>23</v>
      </c>
      <c r="X480" t="s">
        <v>23</v>
      </c>
      <c r="Y480" t="s">
        <v>23</v>
      </c>
      <c r="Z480" t="s">
        <v>27</v>
      </c>
      <c r="AA480" t="s">
        <v>23</v>
      </c>
      <c r="AB480" t="s">
        <v>47</v>
      </c>
      <c r="AC480" t="s">
        <v>71</v>
      </c>
      <c r="AD480" t="s">
        <v>43</v>
      </c>
      <c r="AE480" t="s">
        <v>27</v>
      </c>
      <c r="AF480" t="s">
        <v>23</v>
      </c>
      <c r="AG480" t="s">
        <v>35</v>
      </c>
      <c r="AH480" t="s">
        <v>23</v>
      </c>
      <c r="AI480" t="s">
        <v>221</v>
      </c>
      <c r="AJ480" t="s">
        <v>23</v>
      </c>
      <c r="AK480" t="s">
        <v>774</v>
      </c>
    </row>
    <row r="481" spans="1:37" hidden="1" x14ac:dyDescent="0.25">
      <c r="A481">
        <v>495</v>
      </c>
      <c r="D481" t="s">
        <v>21</v>
      </c>
      <c r="I481" t="s">
        <v>22</v>
      </c>
      <c r="M481" t="s">
        <v>22</v>
      </c>
      <c r="N481" t="s">
        <v>22</v>
      </c>
      <c r="O481" t="s">
        <v>22</v>
      </c>
      <c r="P481" t="s">
        <v>22</v>
      </c>
      <c r="Q481" t="s">
        <v>22</v>
      </c>
      <c r="R481" t="s">
        <v>22</v>
      </c>
      <c r="S481" t="s">
        <v>22</v>
      </c>
      <c r="U481" t="s">
        <v>22</v>
      </c>
      <c r="V481" t="s">
        <v>22</v>
      </c>
      <c r="W481" t="s">
        <v>22</v>
      </c>
      <c r="X481" t="s">
        <v>22</v>
      </c>
      <c r="Y481" t="s">
        <v>22</v>
      </c>
      <c r="Z481" t="s">
        <v>22</v>
      </c>
      <c r="AA481" t="s">
        <v>22</v>
      </c>
    </row>
    <row r="482" spans="1:37" hidden="1" x14ac:dyDescent="0.25">
      <c r="A482">
        <v>496</v>
      </c>
      <c r="C482">
        <v>0</v>
      </c>
      <c r="D482" t="s">
        <v>21</v>
      </c>
      <c r="I482" t="s">
        <v>23</v>
      </c>
      <c r="M482" t="s">
        <v>22</v>
      </c>
      <c r="N482" t="s">
        <v>22</v>
      </c>
      <c r="O482" t="s">
        <v>22</v>
      </c>
      <c r="P482" t="s">
        <v>22</v>
      </c>
      <c r="Q482" t="s">
        <v>22</v>
      </c>
      <c r="R482" t="s">
        <v>22</v>
      </c>
      <c r="S482" t="s">
        <v>22</v>
      </c>
      <c r="U482" t="s">
        <v>22</v>
      </c>
      <c r="V482" t="s">
        <v>22</v>
      </c>
      <c r="W482" t="s">
        <v>22</v>
      </c>
      <c r="X482" t="s">
        <v>22</v>
      </c>
      <c r="Y482" t="s">
        <v>22</v>
      </c>
      <c r="Z482" t="s">
        <v>22</v>
      </c>
      <c r="AA482" t="s">
        <v>22</v>
      </c>
    </row>
    <row r="483" spans="1:37" hidden="1" x14ac:dyDescent="0.25">
      <c r="A483">
        <v>497</v>
      </c>
      <c r="D483" t="s">
        <v>21</v>
      </c>
      <c r="I483" t="s">
        <v>22</v>
      </c>
      <c r="M483" t="s">
        <v>22</v>
      </c>
      <c r="N483" t="s">
        <v>22</v>
      </c>
      <c r="O483" t="s">
        <v>22</v>
      </c>
      <c r="P483" t="s">
        <v>22</v>
      </c>
      <c r="Q483" t="s">
        <v>22</v>
      </c>
      <c r="R483" t="s">
        <v>22</v>
      </c>
      <c r="S483" t="s">
        <v>22</v>
      </c>
      <c r="U483" t="s">
        <v>22</v>
      </c>
      <c r="V483" t="s">
        <v>22</v>
      </c>
      <c r="W483" t="s">
        <v>22</v>
      </c>
      <c r="X483" t="s">
        <v>22</v>
      </c>
      <c r="Y483" t="s">
        <v>22</v>
      </c>
      <c r="Z483" t="s">
        <v>22</v>
      </c>
      <c r="AA483" t="s">
        <v>22</v>
      </c>
    </row>
    <row r="484" spans="1:37" x14ac:dyDescent="0.25">
      <c r="A484">
        <v>498</v>
      </c>
      <c r="B484" t="s">
        <v>24</v>
      </c>
      <c r="C484">
        <v>6</v>
      </c>
      <c r="D484" t="s">
        <v>21</v>
      </c>
      <c r="E484" t="s">
        <v>40</v>
      </c>
      <c r="F484">
        <v>2001</v>
      </c>
      <c r="G484">
        <v>92</v>
      </c>
      <c r="H484" t="s">
        <v>26</v>
      </c>
      <c r="I484" t="s">
        <v>23</v>
      </c>
      <c r="J484" t="s">
        <v>29</v>
      </c>
      <c r="K484" t="s">
        <v>30</v>
      </c>
      <c r="L484" t="s">
        <v>31</v>
      </c>
      <c r="M484" t="s">
        <v>27</v>
      </c>
      <c r="N484" t="s">
        <v>23</v>
      </c>
      <c r="O484" t="s">
        <v>23</v>
      </c>
      <c r="P484" t="s">
        <v>23</v>
      </c>
      <c r="Q484" t="s">
        <v>23</v>
      </c>
      <c r="R484" t="s">
        <v>27</v>
      </c>
      <c r="S484" t="s">
        <v>23</v>
      </c>
      <c r="T484" t="s">
        <v>27</v>
      </c>
      <c r="U484" t="s">
        <v>27</v>
      </c>
      <c r="V484" t="s">
        <v>23</v>
      </c>
      <c r="W484" t="s">
        <v>23</v>
      </c>
      <c r="X484" t="s">
        <v>23</v>
      </c>
      <c r="Y484" t="s">
        <v>23</v>
      </c>
      <c r="Z484" t="s">
        <v>23</v>
      </c>
      <c r="AA484" t="s">
        <v>23</v>
      </c>
      <c r="AB484" t="s">
        <v>32</v>
      </c>
      <c r="AC484" t="s">
        <v>71</v>
      </c>
      <c r="AD484" t="s">
        <v>43</v>
      </c>
      <c r="AE484" t="s">
        <v>27</v>
      </c>
      <c r="AF484" t="s">
        <v>27</v>
      </c>
      <c r="AG484" t="s">
        <v>64</v>
      </c>
      <c r="AH484" t="s">
        <v>23</v>
      </c>
      <c r="AI484" t="s">
        <v>232</v>
      </c>
      <c r="AJ484" t="s">
        <v>27</v>
      </c>
      <c r="AK484" t="s">
        <v>772</v>
      </c>
    </row>
    <row r="485" spans="1:37" x14ac:dyDescent="0.25">
      <c r="A485">
        <v>499</v>
      </c>
      <c r="B485" t="s">
        <v>24</v>
      </c>
      <c r="C485">
        <v>6</v>
      </c>
      <c r="D485" t="s">
        <v>21</v>
      </c>
      <c r="E485" t="s">
        <v>40</v>
      </c>
      <c r="F485">
        <v>2001</v>
      </c>
      <c r="G485">
        <v>75</v>
      </c>
      <c r="H485" t="s">
        <v>54</v>
      </c>
      <c r="I485" t="s">
        <v>23</v>
      </c>
      <c r="J485" t="s">
        <v>63</v>
      </c>
      <c r="K485" t="s">
        <v>30</v>
      </c>
      <c r="L485" t="s">
        <v>73</v>
      </c>
      <c r="M485" t="s">
        <v>27</v>
      </c>
      <c r="N485" t="s">
        <v>27</v>
      </c>
      <c r="O485" t="s">
        <v>27</v>
      </c>
      <c r="P485" t="s">
        <v>23</v>
      </c>
      <c r="Q485" t="s">
        <v>23</v>
      </c>
      <c r="R485" t="s">
        <v>27</v>
      </c>
      <c r="S485" t="s">
        <v>23</v>
      </c>
      <c r="T485" t="s">
        <v>23</v>
      </c>
      <c r="U485" t="s">
        <v>22</v>
      </c>
      <c r="V485" t="s">
        <v>22</v>
      </c>
      <c r="W485" t="s">
        <v>22</v>
      </c>
      <c r="X485" t="s">
        <v>22</v>
      </c>
      <c r="Y485" t="s">
        <v>22</v>
      </c>
      <c r="Z485" t="s">
        <v>22</v>
      </c>
      <c r="AA485" t="s">
        <v>22</v>
      </c>
      <c r="AB485" t="s">
        <v>47</v>
      </c>
      <c r="AC485" t="s">
        <v>33</v>
      </c>
      <c r="AD485" t="s">
        <v>83</v>
      </c>
      <c r="AE485" t="s">
        <v>23</v>
      </c>
      <c r="AF485" t="s">
        <v>27</v>
      </c>
      <c r="AG485" t="s">
        <v>74</v>
      </c>
      <c r="AH485" t="s">
        <v>27</v>
      </c>
      <c r="AI485" t="s">
        <v>221</v>
      </c>
      <c r="AJ485" t="s">
        <v>23</v>
      </c>
      <c r="AK485" t="s">
        <v>778</v>
      </c>
    </row>
    <row r="486" spans="1:37" hidden="1" x14ac:dyDescent="0.25">
      <c r="A486">
        <v>500</v>
      </c>
      <c r="B486" t="s">
        <v>24</v>
      </c>
      <c r="C486">
        <v>6</v>
      </c>
      <c r="D486" t="s">
        <v>21</v>
      </c>
      <c r="E486" t="s">
        <v>40</v>
      </c>
      <c r="F486">
        <v>2001</v>
      </c>
      <c r="G486">
        <v>91</v>
      </c>
      <c r="H486" t="s">
        <v>54</v>
      </c>
      <c r="I486" t="s">
        <v>23</v>
      </c>
      <c r="J486" t="s">
        <v>63</v>
      </c>
      <c r="K486" t="s">
        <v>113</v>
      </c>
      <c r="L486" t="s">
        <v>28</v>
      </c>
      <c r="M486" t="s">
        <v>27</v>
      </c>
      <c r="N486" t="s">
        <v>27</v>
      </c>
      <c r="O486" t="s">
        <v>27</v>
      </c>
      <c r="P486" t="s">
        <v>23</v>
      </c>
      <c r="Q486" t="s">
        <v>23</v>
      </c>
      <c r="R486" t="s">
        <v>27</v>
      </c>
      <c r="S486" t="s">
        <v>23</v>
      </c>
      <c r="T486" t="s">
        <v>23</v>
      </c>
      <c r="U486" t="s">
        <v>22</v>
      </c>
      <c r="V486" t="s">
        <v>22</v>
      </c>
      <c r="W486" t="s">
        <v>22</v>
      </c>
      <c r="X486" t="s">
        <v>22</v>
      </c>
      <c r="Y486" t="s">
        <v>22</v>
      </c>
      <c r="Z486" t="s">
        <v>22</v>
      </c>
      <c r="AA486" t="s">
        <v>22</v>
      </c>
      <c r="AB486" t="s">
        <v>32</v>
      </c>
      <c r="AC486" t="s">
        <v>33</v>
      </c>
      <c r="AD486" t="s">
        <v>83</v>
      </c>
      <c r="AE486" t="s">
        <v>23</v>
      </c>
      <c r="AF486" t="s">
        <v>27</v>
      </c>
      <c r="AG486" t="s">
        <v>51</v>
      </c>
      <c r="AH486" t="s">
        <v>27</v>
      </c>
      <c r="AI486" t="s">
        <v>543</v>
      </c>
      <c r="AJ486" t="s">
        <v>23</v>
      </c>
      <c r="AK486" t="s">
        <v>544</v>
      </c>
    </row>
    <row r="487" spans="1:37" hidden="1" x14ac:dyDescent="0.25">
      <c r="A487">
        <v>501</v>
      </c>
      <c r="D487" t="s">
        <v>21</v>
      </c>
      <c r="I487" t="s">
        <v>22</v>
      </c>
      <c r="M487" t="s">
        <v>22</v>
      </c>
      <c r="N487" t="s">
        <v>22</v>
      </c>
      <c r="O487" t="s">
        <v>22</v>
      </c>
      <c r="P487" t="s">
        <v>22</v>
      </c>
      <c r="Q487" t="s">
        <v>22</v>
      </c>
      <c r="R487" t="s">
        <v>22</v>
      </c>
      <c r="S487" t="s">
        <v>22</v>
      </c>
      <c r="U487" t="s">
        <v>22</v>
      </c>
      <c r="V487" t="s">
        <v>22</v>
      </c>
      <c r="W487" t="s">
        <v>22</v>
      </c>
      <c r="X487" t="s">
        <v>22</v>
      </c>
      <c r="Y487" t="s">
        <v>22</v>
      </c>
      <c r="Z487" t="s">
        <v>22</v>
      </c>
      <c r="AA487" t="s">
        <v>22</v>
      </c>
    </row>
    <row r="488" spans="1:37" hidden="1" x14ac:dyDescent="0.25">
      <c r="A488">
        <v>502</v>
      </c>
      <c r="C488">
        <v>3</v>
      </c>
      <c r="D488" t="s">
        <v>21</v>
      </c>
      <c r="E488" t="s">
        <v>40</v>
      </c>
      <c r="F488">
        <v>2001</v>
      </c>
      <c r="G488">
        <v>92</v>
      </c>
      <c r="H488" t="s">
        <v>26</v>
      </c>
      <c r="I488" t="s">
        <v>23</v>
      </c>
      <c r="J488" t="s">
        <v>29</v>
      </c>
      <c r="K488" t="s">
        <v>30</v>
      </c>
      <c r="L488" t="s">
        <v>36</v>
      </c>
      <c r="M488" t="s">
        <v>27</v>
      </c>
      <c r="N488" t="s">
        <v>27</v>
      </c>
      <c r="O488" t="s">
        <v>27</v>
      </c>
      <c r="P488" t="s">
        <v>23</v>
      </c>
      <c r="Q488" t="s">
        <v>23</v>
      </c>
      <c r="R488" t="s">
        <v>27</v>
      </c>
      <c r="S488" t="s">
        <v>23</v>
      </c>
      <c r="T488" t="s">
        <v>23</v>
      </c>
      <c r="U488" t="s">
        <v>22</v>
      </c>
      <c r="V488" t="s">
        <v>22</v>
      </c>
      <c r="W488" t="s">
        <v>22</v>
      </c>
      <c r="X488" t="s">
        <v>22</v>
      </c>
      <c r="Y488" t="s">
        <v>22</v>
      </c>
      <c r="Z488" t="s">
        <v>22</v>
      </c>
      <c r="AA488" t="s">
        <v>22</v>
      </c>
      <c r="AB488" t="s">
        <v>47</v>
      </c>
      <c r="AC488" t="s">
        <v>41</v>
      </c>
      <c r="AD488" t="s">
        <v>34</v>
      </c>
      <c r="AE488" t="s">
        <v>27</v>
      </c>
      <c r="AF488" t="s">
        <v>27</v>
      </c>
    </row>
    <row r="489" spans="1:37" hidden="1" x14ac:dyDescent="0.25">
      <c r="A489">
        <v>503</v>
      </c>
      <c r="D489" t="s">
        <v>21</v>
      </c>
      <c r="I489" t="s">
        <v>22</v>
      </c>
      <c r="M489" t="s">
        <v>22</v>
      </c>
      <c r="N489" t="s">
        <v>22</v>
      </c>
      <c r="O489" t="s">
        <v>22</v>
      </c>
      <c r="P489" t="s">
        <v>22</v>
      </c>
      <c r="Q489" t="s">
        <v>22</v>
      </c>
      <c r="R489" t="s">
        <v>22</v>
      </c>
      <c r="S489" t="s">
        <v>22</v>
      </c>
      <c r="U489" t="s">
        <v>22</v>
      </c>
      <c r="V489" t="s">
        <v>22</v>
      </c>
      <c r="W489" t="s">
        <v>22</v>
      </c>
      <c r="X489" t="s">
        <v>22</v>
      </c>
      <c r="Y489" t="s">
        <v>22</v>
      </c>
      <c r="Z489" t="s">
        <v>22</v>
      </c>
      <c r="AA489" t="s">
        <v>22</v>
      </c>
    </row>
    <row r="490" spans="1:37" hidden="1" x14ac:dyDescent="0.25">
      <c r="A490">
        <v>504</v>
      </c>
      <c r="C490">
        <v>2</v>
      </c>
      <c r="D490" t="s">
        <v>21</v>
      </c>
      <c r="E490" t="s">
        <v>40</v>
      </c>
      <c r="F490">
        <v>2001</v>
      </c>
      <c r="G490">
        <v>75000</v>
      </c>
      <c r="H490" t="s">
        <v>26</v>
      </c>
      <c r="I490" t="s">
        <v>23</v>
      </c>
      <c r="M490" t="s">
        <v>22</v>
      </c>
      <c r="N490" t="s">
        <v>22</v>
      </c>
      <c r="O490" t="s">
        <v>22</v>
      </c>
      <c r="P490" t="s">
        <v>22</v>
      </c>
      <c r="Q490" t="s">
        <v>22</v>
      </c>
      <c r="R490" t="s">
        <v>22</v>
      </c>
      <c r="S490" t="s">
        <v>22</v>
      </c>
      <c r="U490" t="s">
        <v>22</v>
      </c>
      <c r="V490" t="s">
        <v>22</v>
      </c>
      <c r="W490" t="s">
        <v>22</v>
      </c>
      <c r="X490" t="s">
        <v>22</v>
      </c>
      <c r="Y490" t="s">
        <v>22</v>
      </c>
      <c r="Z490" t="s">
        <v>22</v>
      </c>
      <c r="AA490" t="s">
        <v>22</v>
      </c>
    </row>
    <row r="491" spans="1:37" hidden="1" x14ac:dyDescent="0.25">
      <c r="A491">
        <v>505</v>
      </c>
      <c r="B491" t="s">
        <v>24</v>
      </c>
      <c r="C491">
        <v>6</v>
      </c>
      <c r="D491" t="s">
        <v>21</v>
      </c>
      <c r="E491" t="s">
        <v>40</v>
      </c>
      <c r="F491">
        <v>2000</v>
      </c>
      <c r="G491">
        <v>93</v>
      </c>
      <c r="H491" t="s">
        <v>26</v>
      </c>
      <c r="I491" t="s">
        <v>23</v>
      </c>
      <c r="J491" t="s">
        <v>63</v>
      </c>
      <c r="K491" t="s">
        <v>67</v>
      </c>
      <c r="L491" t="s">
        <v>28</v>
      </c>
      <c r="M491" t="s">
        <v>23</v>
      </c>
      <c r="N491" t="s">
        <v>27</v>
      </c>
      <c r="O491" t="s">
        <v>23</v>
      </c>
      <c r="P491" t="s">
        <v>23</v>
      </c>
      <c r="Q491" t="s">
        <v>23</v>
      </c>
      <c r="R491" t="s">
        <v>27</v>
      </c>
      <c r="S491" t="s">
        <v>23</v>
      </c>
      <c r="T491" t="s">
        <v>23</v>
      </c>
      <c r="U491" t="s">
        <v>22</v>
      </c>
      <c r="V491" t="s">
        <v>22</v>
      </c>
      <c r="W491" t="s">
        <v>22</v>
      </c>
      <c r="X491" t="s">
        <v>22</v>
      </c>
      <c r="Y491" t="s">
        <v>22</v>
      </c>
      <c r="Z491" t="s">
        <v>22</v>
      </c>
      <c r="AA491" t="s">
        <v>22</v>
      </c>
      <c r="AB491" t="s">
        <v>60</v>
      </c>
      <c r="AC491" t="s">
        <v>33</v>
      </c>
      <c r="AD491" t="s">
        <v>83</v>
      </c>
      <c r="AE491" t="s">
        <v>27</v>
      </c>
      <c r="AF491" t="s">
        <v>27</v>
      </c>
      <c r="AG491" t="s">
        <v>57</v>
      </c>
      <c r="AH491" t="s">
        <v>23</v>
      </c>
      <c r="AI491" t="s">
        <v>545</v>
      </c>
      <c r="AJ491" t="s">
        <v>27</v>
      </c>
      <c r="AK491" t="s">
        <v>530</v>
      </c>
    </row>
    <row r="492" spans="1:37" hidden="1" x14ac:dyDescent="0.25">
      <c r="A492">
        <v>506</v>
      </c>
      <c r="C492">
        <v>1</v>
      </c>
      <c r="D492" t="s">
        <v>21</v>
      </c>
      <c r="E492" t="s">
        <v>40</v>
      </c>
      <c r="F492">
        <v>2001</v>
      </c>
      <c r="G492">
        <v>92120</v>
      </c>
      <c r="H492" t="s">
        <v>26</v>
      </c>
      <c r="I492" t="s">
        <v>27</v>
      </c>
      <c r="M492" t="s">
        <v>22</v>
      </c>
      <c r="N492" t="s">
        <v>22</v>
      </c>
      <c r="O492" t="s">
        <v>22</v>
      </c>
      <c r="P492" t="s">
        <v>22</v>
      </c>
      <c r="Q492" t="s">
        <v>22</v>
      </c>
      <c r="R492" t="s">
        <v>22</v>
      </c>
      <c r="S492" t="s">
        <v>22</v>
      </c>
      <c r="U492" t="s">
        <v>22</v>
      </c>
      <c r="V492" t="s">
        <v>22</v>
      </c>
      <c r="W492" t="s">
        <v>22</v>
      </c>
      <c r="X492" t="s">
        <v>22</v>
      </c>
      <c r="Y492" t="s">
        <v>22</v>
      </c>
      <c r="Z492" t="s">
        <v>22</v>
      </c>
      <c r="AA492" t="s">
        <v>22</v>
      </c>
    </row>
    <row r="493" spans="1:37" x14ac:dyDescent="0.25">
      <c r="A493">
        <v>507</v>
      </c>
      <c r="B493" t="s">
        <v>24</v>
      </c>
      <c r="C493">
        <v>6</v>
      </c>
      <c r="D493" t="s">
        <v>21</v>
      </c>
      <c r="E493" t="s">
        <v>40</v>
      </c>
      <c r="F493">
        <v>1998</v>
      </c>
      <c r="G493">
        <v>11000</v>
      </c>
      <c r="H493" t="s">
        <v>26</v>
      </c>
      <c r="I493" t="s">
        <v>23</v>
      </c>
      <c r="J493" t="s">
        <v>63</v>
      </c>
      <c r="K493" t="s">
        <v>67</v>
      </c>
      <c r="L493" t="s">
        <v>36</v>
      </c>
      <c r="M493" t="s">
        <v>27</v>
      </c>
      <c r="N493" t="s">
        <v>23</v>
      </c>
      <c r="O493" t="s">
        <v>23</v>
      </c>
      <c r="P493" t="s">
        <v>23</v>
      </c>
      <c r="Q493" t="s">
        <v>23</v>
      </c>
      <c r="R493" t="s">
        <v>27</v>
      </c>
      <c r="S493" t="s">
        <v>23</v>
      </c>
      <c r="T493" t="s">
        <v>27</v>
      </c>
      <c r="U493" t="s">
        <v>23</v>
      </c>
      <c r="V493" t="s">
        <v>23</v>
      </c>
      <c r="W493" t="s">
        <v>23</v>
      </c>
      <c r="X493" t="s">
        <v>23</v>
      </c>
      <c r="Y493" t="s">
        <v>23</v>
      </c>
      <c r="Z493" t="s">
        <v>23</v>
      </c>
      <c r="AA493" t="s">
        <v>27</v>
      </c>
      <c r="AB493" t="s">
        <v>32</v>
      </c>
      <c r="AC493" t="s">
        <v>41</v>
      </c>
      <c r="AD493" t="s">
        <v>34</v>
      </c>
      <c r="AE493" t="s">
        <v>23</v>
      </c>
      <c r="AF493" t="s">
        <v>23</v>
      </c>
      <c r="AG493" t="s">
        <v>51</v>
      </c>
      <c r="AH493" t="s">
        <v>23</v>
      </c>
      <c r="AI493" t="s">
        <v>174</v>
      </c>
      <c r="AJ493" t="s">
        <v>23</v>
      </c>
      <c r="AK493" t="s">
        <v>780</v>
      </c>
    </row>
    <row r="494" spans="1:37" x14ac:dyDescent="0.25">
      <c r="A494">
        <v>508</v>
      </c>
      <c r="B494" t="s">
        <v>24</v>
      </c>
      <c r="C494">
        <v>6</v>
      </c>
      <c r="D494" t="s">
        <v>21</v>
      </c>
      <c r="E494" t="s">
        <v>25</v>
      </c>
      <c r="F494">
        <v>1995</v>
      </c>
      <c r="G494">
        <v>69</v>
      </c>
      <c r="H494" t="s">
        <v>26</v>
      </c>
      <c r="I494" t="s">
        <v>23</v>
      </c>
      <c r="J494" t="s">
        <v>50</v>
      </c>
      <c r="K494" t="s">
        <v>30</v>
      </c>
      <c r="L494" t="s">
        <v>73</v>
      </c>
      <c r="M494" t="s">
        <v>27</v>
      </c>
      <c r="N494" t="s">
        <v>27</v>
      </c>
      <c r="O494" t="s">
        <v>23</v>
      </c>
      <c r="P494" t="s">
        <v>23</v>
      </c>
      <c r="Q494" t="s">
        <v>23</v>
      </c>
      <c r="R494" t="s">
        <v>27</v>
      </c>
      <c r="S494" t="s">
        <v>23</v>
      </c>
      <c r="T494" t="s">
        <v>23</v>
      </c>
      <c r="U494" t="s">
        <v>22</v>
      </c>
      <c r="V494" t="s">
        <v>22</v>
      </c>
      <c r="W494" t="s">
        <v>22</v>
      </c>
      <c r="X494" t="s">
        <v>22</v>
      </c>
      <c r="Y494" t="s">
        <v>22</v>
      </c>
      <c r="Z494" t="s">
        <v>22</v>
      </c>
      <c r="AA494" t="s">
        <v>22</v>
      </c>
      <c r="AB494" t="s">
        <v>60</v>
      </c>
      <c r="AC494" t="s">
        <v>41</v>
      </c>
      <c r="AD494" t="s">
        <v>43</v>
      </c>
      <c r="AE494" t="s">
        <v>27</v>
      </c>
      <c r="AF494" t="s">
        <v>23</v>
      </c>
      <c r="AG494" t="s">
        <v>57</v>
      </c>
      <c r="AH494" t="s">
        <v>27</v>
      </c>
      <c r="AI494" t="s">
        <v>232</v>
      </c>
      <c r="AJ494" t="s">
        <v>38</v>
      </c>
      <c r="AK494" t="s">
        <v>778</v>
      </c>
    </row>
    <row r="495" spans="1:37" x14ac:dyDescent="0.25">
      <c r="A495">
        <v>509</v>
      </c>
      <c r="B495" t="s">
        <v>24</v>
      </c>
      <c r="C495">
        <v>6</v>
      </c>
      <c r="D495" t="s">
        <v>21</v>
      </c>
      <c r="E495" t="s">
        <v>40</v>
      </c>
      <c r="F495">
        <v>2001</v>
      </c>
      <c r="G495">
        <v>91</v>
      </c>
      <c r="H495" t="s">
        <v>26</v>
      </c>
      <c r="I495" t="s">
        <v>23</v>
      </c>
      <c r="J495" t="s">
        <v>63</v>
      </c>
      <c r="K495" t="s">
        <v>30</v>
      </c>
      <c r="L495" t="s">
        <v>28</v>
      </c>
      <c r="M495" t="s">
        <v>27</v>
      </c>
      <c r="N495" t="s">
        <v>23</v>
      </c>
      <c r="O495" t="s">
        <v>27</v>
      </c>
      <c r="P495" t="s">
        <v>23</v>
      </c>
      <c r="Q495" t="s">
        <v>23</v>
      </c>
      <c r="R495" t="s">
        <v>27</v>
      </c>
      <c r="S495" t="s">
        <v>23</v>
      </c>
      <c r="T495" t="s">
        <v>23</v>
      </c>
      <c r="U495" t="s">
        <v>22</v>
      </c>
      <c r="V495" t="s">
        <v>22</v>
      </c>
      <c r="W495" t="s">
        <v>22</v>
      </c>
      <c r="X495" t="s">
        <v>22</v>
      </c>
      <c r="Y495" t="s">
        <v>22</v>
      </c>
      <c r="Z495" t="s">
        <v>22</v>
      </c>
      <c r="AA495" t="s">
        <v>22</v>
      </c>
      <c r="AB495" t="s">
        <v>47</v>
      </c>
      <c r="AC495" t="s">
        <v>33</v>
      </c>
      <c r="AD495" t="s">
        <v>43</v>
      </c>
      <c r="AE495" t="s">
        <v>27</v>
      </c>
      <c r="AF495" t="s">
        <v>27</v>
      </c>
      <c r="AG495" t="s">
        <v>64</v>
      </c>
      <c r="AH495" t="s">
        <v>27</v>
      </c>
      <c r="AI495" t="s">
        <v>221</v>
      </c>
      <c r="AJ495" t="s">
        <v>27</v>
      </c>
      <c r="AK495" t="s">
        <v>776</v>
      </c>
    </row>
    <row r="496" spans="1:37" hidden="1" x14ac:dyDescent="0.25">
      <c r="A496">
        <v>510</v>
      </c>
      <c r="D496" t="s">
        <v>21</v>
      </c>
      <c r="I496" t="s">
        <v>22</v>
      </c>
      <c r="M496" t="s">
        <v>22</v>
      </c>
      <c r="N496" t="s">
        <v>22</v>
      </c>
      <c r="O496" t="s">
        <v>22</v>
      </c>
      <c r="P496" t="s">
        <v>22</v>
      </c>
      <c r="Q496" t="s">
        <v>22</v>
      </c>
      <c r="R496" t="s">
        <v>22</v>
      </c>
      <c r="S496" t="s">
        <v>22</v>
      </c>
      <c r="U496" t="s">
        <v>22</v>
      </c>
      <c r="V496" t="s">
        <v>22</v>
      </c>
      <c r="W496" t="s">
        <v>22</v>
      </c>
      <c r="X496" t="s">
        <v>22</v>
      </c>
      <c r="Y496" t="s">
        <v>22</v>
      </c>
      <c r="Z496" t="s">
        <v>22</v>
      </c>
      <c r="AA496" t="s">
        <v>22</v>
      </c>
    </row>
    <row r="497" spans="1:37" x14ac:dyDescent="0.25">
      <c r="A497">
        <v>511</v>
      </c>
      <c r="B497" t="s">
        <v>24</v>
      </c>
      <c r="C497">
        <v>6</v>
      </c>
      <c r="D497" t="s">
        <v>21</v>
      </c>
      <c r="E497" t="s">
        <v>40</v>
      </c>
      <c r="F497">
        <v>2002</v>
      </c>
      <c r="G497">
        <v>61300</v>
      </c>
      <c r="H497" t="s">
        <v>26</v>
      </c>
      <c r="I497" t="s">
        <v>27</v>
      </c>
      <c r="J497" t="s">
        <v>29</v>
      </c>
      <c r="K497" t="s">
        <v>30</v>
      </c>
      <c r="L497" t="s">
        <v>31</v>
      </c>
      <c r="M497" t="s">
        <v>27</v>
      </c>
      <c r="N497" t="s">
        <v>27</v>
      </c>
      <c r="O497" t="s">
        <v>27</v>
      </c>
      <c r="P497" t="s">
        <v>23</v>
      </c>
      <c r="Q497" t="s">
        <v>23</v>
      </c>
      <c r="R497" t="s">
        <v>27</v>
      </c>
      <c r="S497" t="s">
        <v>23</v>
      </c>
      <c r="T497" t="s">
        <v>23</v>
      </c>
      <c r="U497" t="s">
        <v>22</v>
      </c>
      <c r="V497" t="s">
        <v>22</v>
      </c>
      <c r="W497" t="s">
        <v>22</v>
      </c>
      <c r="X497" t="s">
        <v>22</v>
      </c>
      <c r="Y497" t="s">
        <v>22</v>
      </c>
      <c r="Z497" t="s">
        <v>22</v>
      </c>
      <c r="AA497" t="s">
        <v>22</v>
      </c>
      <c r="AB497" t="s">
        <v>47</v>
      </c>
      <c r="AC497" t="s">
        <v>41</v>
      </c>
      <c r="AD497" t="s">
        <v>34</v>
      </c>
      <c r="AE497" t="s">
        <v>27</v>
      </c>
      <c r="AF497" t="s">
        <v>23</v>
      </c>
      <c r="AG497" t="s">
        <v>51</v>
      </c>
      <c r="AH497" t="s">
        <v>23</v>
      </c>
      <c r="AI497" t="s">
        <v>232</v>
      </c>
      <c r="AJ497" t="s">
        <v>38</v>
      </c>
      <c r="AK497" t="s">
        <v>336</v>
      </c>
    </row>
    <row r="498" spans="1:37" hidden="1" x14ac:dyDescent="0.25">
      <c r="A498">
        <v>512</v>
      </c>
      <c r="D498" t="s">
        <v>21</v>
      </c>
      <c r="I498" t="s">
        <v>22</v>
      </c>
      <c r="M498" t="s">
        <v>22</v>
      </c>
      <c r="N498" t="s">
        <v>22</v>
      </c>
      <c r="O498" t="s">
        <v>22</v>
      </c>
      <c r="P498" t="s">
        <v>22</v>
      </c>
      <c r="Q498" t="s">
        <v>22</v>
      </c>
      <c r="R498" t="s">
        <v>22</v>
      </c>
      <c r="S498" t="s">
        <v>22</v>
      </c>
      <c r="U498" t="s">
        <v>22</v>
      </c>
      <c r="V498" t="s">
        <v>22</v>
      </c>
      <c r="W498" t="s">
        <v>22</v>
      </c>
      <c r="X498" t="s">
        <v>22</v>
      </c>
      <c r="Y498" t="s">
        <v>22</v>
      </c>
      <c r="Z498" t="s">
        <v>22</v>
      </c>
      <c r="AA498" t="s">
        <v>22</v>
      </c>
    </row>
    <row r="499" spans="1:37" x14ac:dyDescent="0.25">
      <c r="A499">
        <v>513</v>
      </c>
      <c r="B499" t="s">
        <v>24</v>
      </c>
      <c r="C499">
        <v>6</v>
      </c>
      <c r="D499" t="s">
        <v>21</v>
      </c>
      <c r="E499" t="s">
        <v>40</v>
      </c>
      <c r="F499">
        <v>2002</v>
      </c>
      <c r="G499">
        <v>78</v>
      </c>
      <c r="H499" t="s">
        <v>54</v>
      </c>
      <c r="I499" t="s">
        <v>23</v>
      </c>
      <c r="J499" t="s">
        <v>63</v>
      </c>
      <c r="K499" t="s">
        <v>30</v>
      </c>
      <c r="L499" t="s">
        <v>73</v>
      </c>
      <c r="M499" t="s">
        <v>23</v>
      </c>
      <c r="N499" t="s">
        <v>23</v>
      </c>
      <c r="O499" t="s">
        <v>23</v>
      </c>
      <c r="P499" t="s">
        <v>23</v>
      </c>
      <c r="Q499" t="s">
        <v>23</v>
      </c>
      <c r="R499" t="s">
        <v>27</v>
      </c>
      <c r="S499" t="s">
        <v>23</v>
      </c>
      <c r="T499" t="s">
        <v>23</v>
      </c>
      <c r="U499" t="s">
        <v>22</v>
      </c>
      <c r="V499" t="s">
        <v>22</v>
      </c>
      <c r="W499" t="s">
        <v>22</v>
      </c>
      <c r="X499" t="s">
        <v>22</v>
      </c>
      <c r="Y499" t="s">
        <v>22</v>
      </c>
      <c r="Z499" t="s">
        <v>22</v>
      </c>
      <c r="AA499" t="s">
        <v>22</v>
      </c>
      <c r="AB499" t="s">
        <v>47</v>
      </c>
      <c r="AC499" t="s">
        <v>33</v>
      </c>
      <c r="AD499" t="s">
        <v>123</v>
      </c>
      <c r="AE499" t="s">
        <v>23</v>
      </c>
      <c r="AF499" t="s">
        <v>23</v>
      </c>
      <c r="AG499" t="s">
        <v>51</v>
      </c>
      <c r="AH499" t="s">
        <v>27</v>
      </c>
      <c r="AI499" t="s">
        <v>735</v>
      </c>
      <c r="AJ499" t="s">
        <v>23</v>
      </c>
      <c r="AK499" t="s">
        <v>773</v>
      </c>
    </row>
    <row r="500" spans="1:37" x14ac:dyDescent="0.25">
      <c r="A500">
        <v>514</v>
      </c>
      <c r="B500" t="s">
        <v>24</v>
      </c>
      <c r="C500">
        <v>6</v>
      </c>
      <c r="D500" t="s">
        <v>21</v>
      </c>
      <c r="E500" t="s">
        <v>40</v>
      </c>
      <c r="F500">
        <v>2001</v>
      </c>
      <c r="G500">
        <v>78</v>
      </c>
      <c r="H500" t="s">
        <v>26</v>
      </c>
      <c r="I500" t="s">
        <v>23</v>
      </c>
      <c r="J500" t="s">
        <v>63</v>
      </c>
      <c r="K500" t="s">
        <v>30</v>
      </c>
      <c r="L500" t="s">
        <v>31</v>
      </c>
      <c r="M500" t="s">
        <v>27</v>
      </c>
      <c r="N500" t="s">
        <v>23</v>
      </c>
      <c r="O500" t="s">
        <v>23</v>
      </c>
      <c r="P500" t="s">
        <v>23</v>
      </c>
      <c r="Q500" t="s">
        <v>23</v>
      </c>
      <c r="R500" t="s">
        <v>27</v>
      </c>
      <c r="S500" t="s">
        <v>23</v>
      </c>
      <c r="T500" t="s">
        <v>23</v>
      </c>
      <c r="U500" t="s">
        <v>22</v>
      </c>
      <c r="V500" t="s">
        <v>22</v>
      </c>
      <c r="W500" t="s">
        <v>22</v>
      </c>
      <c r="X500" t="s">
        <v>22</v>
      </c>
      <c r="Y500" t="s">
        <v>22</v>
      </c>
      <c r="Z500" t="s">
        <v>22</v>
      </c>
      <c r="AA500" t="s">
        <v>22</v>
      </c>
      <c r="AB500" t="s">
        <v>32</v>
      </c>
      <c r="AC500" t="s">
        <v>41</v>
      </c>
      <c r="AD500" t="s">
        <v>34</v>
      </c>
      <c r="AE500" t="s">
        <v>27</v>
      </c>
      <c r="AF500" t="s">
        <v>27</v>
      </c>
      <c r="AG500" t="s">
        <v>51</v>
      </c>
      <c r="AH500" t="s">
        <v>23</v>
      </c>
      <c r="AI500" t="s">
        <v>232</v>
      </c>
      <c r="AJ500" t="s">
        <v>23</v>
      </c>
      <c r="AK500" t="s">
        <v>778</v>
      </c>
    </row>
    <row r="501" spans="1:37" hidden="1" x14ac:dyDescent="0.25">
      <c r="A501">
        <v>515</v>
      </c>
      <c r="B501" t="s">
        <v>24</v>
      </c>
      <c r="C501">
        <v>6</v>
      </c>
      <c r="D501" t="s">
        <v>21</v>
      </c>
      <c r="E501" t="s">
        <v>40</v>
      </c>
      <c r="F501">
        <v>2000</v>
      </c>
      <c r="G501">
        <v>44</v>
      </c>
      <c r="H501" t="s">
        <v>26</v>
      </c>
      <c r="I501" t="s">
        <v>23</v>
      </c>
      <c r="J501" t="s">
        <v>63</v>
      </c>
      <c r="K501" t="s">
        <v>30</v>
      </c>
      <c r="L501" t="s">
        <v>73</v>
      </c>
      <c r="M501" t="s">
        <v>23</v>
      </c>
      <c r="N501" t="s">
        <v>23</v>
      </c>
      <c r="O501" t="s">
        <v>23</v>
      </c>
      <c r="P501" t="s">
        <v>23</v>
      </c>
      <c r="Q501" t="s">
        <v>23</v>
      </c>
      <c r="R501" t="s">
        <v>27</v>
      </c>
      <c r="S501" t="s">
        <v>23</v>
      </c>
      <c r="T501" t="s">
        <v>23</v>
      </c>
      <c r="U501" t="s">
        <v>22</v>
      </c>
      <c r="V501" t="s">
        <v>22</v>
      </c>
      <c r="W501" t="s">
        <v>22</v>
      </c>
      <c r="X501" t="s">
        <v>22</v>
      </c>
      <c r="Y501" t="s">
        <v>22</v>
      </c>
      <c r="Z501" t="s">
        <v>22</v>
      </c>
      <c r="AA501" t="s">
        <v>22</v>
      </c>
      <c r="AB501" t="s">
        <v>47</v>
      </c>
      <c r="AC501" t="s">
        <v>33</v>
      </c>
      <c r="AD501" t="s">
        <v>123</v>
      </c>
      <c r="AE501" t="s">
        <v>27</v>
      </c>
      <c r="AF501" t="s">
        <v>23</v>
      </c>
      <c r="AG501" t="s">
        <v>35</v>
      </c>
      <c r="AH501" t="s">
        <v>27</v>
      </c>
      <c r="AI501" t="s">
        <v>553</v>
      </c>
      <c r="AJ501" t="s">
        <v>23</v>
      </c>
      <c r="AK501" t="s">
        <v>554</v>
      </c>
    </row>
    <row r="502" spans="1:37" x14ac:dyDescent="0.25">
      <c r="A502">
        <v>516</v>
      </c>
      <c r="B502" t="s">
        <v>24</v>
      </c>
      <c r="C502">
        <v>6</v>
      </c>
      <c r="D502" t="s">
        <v>21</v>
      </c>
      <c r="E502" t="s">
        <v>25</v>
      </c>
      <c r="F502">
        <v>2002</v>
      </c>
      <c r="G502">
        <v>75</v>
      </c>
      <c r="H502" t="s">
        <v>26</v>
      </c>
      <c r="I502" t="s">
        <v>23</v>
      </c>
      <c r="J502" t="s">
        <v>63</v>
      </c>
      <c r="K502" t="s">
        <v>67</v>
      </c>
      <c r="L502" t="s">
        <v>31</v>
      </c>
      <c r="M502" t="s">
        <v>23</v>
      </c>
      <c r="N502" t="s">
        <v>23</v>
      </c>
      <c r="O502" t="s">
        <v>23</v>
      </c>
      <c r="P502" t="s">
        <v>23</v>
      </c>
      <c r="Q502" t="s">
        <v>23</v>
      </c>
      <c r="R502" t="s">
        <v>27</v>
      </c>
      <c r="S502" t="s">
        <v>23</v>
      </c>
      <c r="T502" t="s">
        <v>23</v>
      </c>
      <c r="U502" t="s">
        <v>22</v>
      </c>
      <c r="V502" t="s">
        <v>22</v>
      </c>
      <c r="W502" t="s">
        <v>22</v>
      </c>
      <c r="X502" t="s">
        <v>22</v>
      </c>
      <c r="Y502" t="s">
        <v>22</v>
      </c>
      <c r="Z502" t="s">
        <v>22</v>
      </c>
      <c r="AA502" t="s">
        <v>22</v>
      </c>
      <c r="AB502" t="s">
        <v>168</v>
      </c>
      <c r="AC502" t="s">
        <v>41</v>
      </c>
      <c r="AD502" t="s">
        <v>43</v>
      </c>
      <c r="AE502" t="s">
        <v>23</v>
      </c>
      <c r="AF502" t="s">
        <v>27</v>
      </c>
      <c r="AG502" t="s">
        <v>57</v>
      </c>
      <c r="AH502" t="s">
        <v>23</v>
      </c>
      <c r="AI502" t="s">
        <v>232</v>
      </c>
      <c r="AJ502" t="s">
        <v>23</v>
      </c>
      <c r="AK502" t="s">
        <v>221</v>
      </c>
    </row>
    <row r="503" spans="1:37" x14ac:dyDescent="0.25">
      <c r="A503">
        <v>517</v>
      </c>
      <c r="B503" t="s">
        <v>24</v>
      </c>
      <c r="C503">
        <v>6</v>
      </c>
      <c r="D503" t="s">
        <v>21</v>
      </c>
      <c r="E503" t="s">
        <v>40</v>
      </c>
      <c r="F503">
        <v>2001</v>
      </c>
      <c r="G503">
        <v>92</v>
      </c>
      <c r="H503" t="s">
        <v>26</v>
      </c>
      <c r="I503" t="s">
        <v>23</v>
      </c>
      <c r="J503" t="s">
        <v>63</v>
      </c>
      <c r="K503" t="s">
        <v>30</v>
      </c>
      <c r="L503" t="s">
        <v>31</v>
      </c>
      <c r="M503" t="s">
        <v>27</v>
      </c>
      <c r="N503" t="s">
        <v>27</v>
      </c>
      <c r="O503" t="s">
        <v>27</v>
      </c>
      <c r="P503" t="s">
        <v>23</v>
      </c>
      <c r="Q503" t="s">
        <v>23</v>
      </c>
      <c r="R503" t="s">
        <v>27</v>
      </c>
      <c r="S503" t="s">
        <v>23</v>
      </c>
      <c r="T503" t="s">
        <v>23</v>
      </c>
      <c r="U503" t="s">
        <v>22</v>
      </c>
      <c r="V503" t="s">
        <v>22</v>
      </c>
      <c r="W503" t="s">
        <v>22</v>
      </c>
      <c r="X503" t="s">
        <v>22</v>
      </c>
      <c r="Y503" t="s">
        <v>22</v>
      </c>
      <c r="Z503" t="s">
        <v>22</v>
      </c>
      <c r="AA503" t="s">
        <v>22</v>
      </c>
      <c r="AB503" t="s">
        <v>32</v>
      </c>
      <c r="AC503" t="s">
        <v>33</v>
      </c>
      <c r="AD503" t="s">
        <v>83</v>
      </c>
      <c r="AE503" t="s">
        <v>27</v>
      </c>
      <c r="AF503" t="s">
        <v>23</v>
      </c>
      <c r="AG503" t="s">
        <v>64</v>
      </c>
      <c r="AH503" t="s">
        <v>27</v>
      </c>
      <c r="AI503" t="s">
        <v>736</v>
      </c>
      <c r="AJ503" t="s">
        <v>23</v>
      </c>
      <c r="AK503" t="s">
        <v>336</v>
      </c>
    </row>
    <row r="504" spans="1:37" x14ac:dyDescent="0.25">
      <c r="A504">
        <v>518</v>
      </c>
      <c r="B504" t="s">
        <v>24</v>
      </c>
      <c r="C504">
        <v>6</v>
      </c>
      <c r="D504" t="s">
        <v>21</v>
      </c>
      <c r="E504" t="s">
        <v>25</v>
      </c>
      <c r="F504">
        <v>2001</v>
      </c>
      <c r="G504">
        <v>75</v>
      </c>
      <c r="H504" t="s">
        <v>26</v>
      </c>
      <c r="I504" t="s">
        <v>23</v>
      </c>
      <c r="J504" t="s">
        <v>63</v>
      </c>
      <c r="K504" t="s">
        <v>113</v>
      </c>
      <c r="L504" t="s">
        <v>28</v>
      </c>
      <c r="M504" t="s">
        <v>27</v>
      </c>
      <c r="N504" t="s">
        <v>27</v>
      </c>
      <c r="O504" t="s">
        <v>27</v>
      </c>
      <c r="P504" t="s">
        <v>23</v>
      </c>
      <c r="Q504" t="s">
        <v>23</v>
      </c>
      <c r="R504" t="s">
        <v>27</v>
      </c>
      <c r="S504" t="s">
        <v>23</v>
      </c>
      <c r="T504" t="s">
        <v>27</v>
      </c>
      <c r="U504" t="s">
        <v>23</v>
      </c>
      <c r="V504" t="s">
        <v>27</v>
      </c>
      <c r="W504" t="s">
        <v>23</v>
      </c>
      <c r="X504" t="s">
        <v>23</v>
      </c>
      <c r="Y504" t="s">
        <v>23</v>
      </c>
      <c r="Z504" t="s">
        <v>23</v>
      </c>
      <c r="AA504" t="s">
        <v>27</v>
      </c>
      <c r="AB504" t="s">
        <v>47</v>
      </c>
      <c r="AC504" t="s">
        <v>71</v>
      </c>
      <c r="AD504" t="s">
        <v>83</v>
      </c>
      <c r="AE504" t="s">
        <v>27</v>
      </c>
      <c r="AF504" t="s">
        <v>27</v>
      </c>
      <c r="AG504" t="s">
        <v>74</v>
      </c>
      <c r="AH504" t="s">
        <v>27</v>
      </c>
      <c r="AI504" t="s">
        <v>174</v>
      </c>
      <c r="AJ504" t="s">
        <v>27</v>
      </c>
      <c r="AK504" t="s">
        <v>778</v>
      </c>
    </row>
    <row r="505" spans="1:37" hidden="1" x14ac:dyDescent="0.25">
      <c r="A505">
        <v>519</v>
      </c>
      <c r="C505">
        <v>4</v>
      </c>
      <c r="D505" t="s">
        <v>21</v>
      </c>
      <c r="E505" t="s">
        <v>40</v>
      </c>
      <c r="F505">
        <v>2002</v>
      </c>
      <c r="G505">
        <v>94</v>
      </c>
      <c r="H505" t="s">
        <v>26</v>
      </c>
      <c r="I505" t="s">
        <v>23</v>
      </c>
      <c r="J505" t="s">
        <v>63</v>
      </c>
      <c r="K505" t="s">
        <v>113</v>
      </c>
      <c r="L505" t="s">
        <v>31</v>
      </c>
      <c r="M505" t="s">
        <v>27</v>
      </c>
      <c r="N505" t="s">
        <v>27</v>
      </c>
      <c r="O505" t="s">
        <v>27</v>
      </c>
      <c r="P505" t="s">
        <v>23</v>
      </c>
      <c r="Q505" t="s">
        <v>23</v>
      </c>
      <c r="R505" t="s">
        <v>27</v>
      </c>
      <c r="S505" t="s">
        <v>23</v>
      </c>
      <c r="T505" t="s">
        <v>27</v>
      </c>
      <c r="U505" t="s">
        <v>23</v>
      </c>
      <c r="V505" t="s">
        <v>27</v>
      </c>
      <c r="W505" t="s">
        <v>23</v>
      </c>
      <c r="X505" t="s">
        <v>23</v>
      </c>
      <c r="Y505" t="s">
        <v>23</v>
      </c>
      <c r="Z505" t="s">
        <v>23</v>
      </c>
      <c r="AA505" t="s">
        <v>27</v>
      </c>
      <c r="AB505" t="s">
        <v>47</v>
      </c>
      <c r="AC505" t="s">
        <v>71</v>
      </c>
      <c r="AD505" t="s">
        <v>43</v>
      </c>
      <c r="AE505" t="s">
        <v>27</v>
      </c>
      <c r="AF505" t="s">
        <v>27</v>
      </c>
    </row>
    <row r="506" spans="1:37" hidden="1" x14ac:dyDescent="0.25">
      <c r="A506">
        <v>520</v>
      </c>
      <c r="D506" t="s">
        <v>21</v>
      </c>
      <c r="I506" t="s">
        <v>22</v>
      </c>
      <c r="M506" t="s">
        <v>22</v>
      </c>
      <c r="N506" t="s">
        <v>22</v>
      </c>
      <c r="O506" t="s">
        <v>22</v>
      </c>
      <c r="P506" t="s">
        <v>22</v>
      </c>
      <c r="Q506" t="s">
        <v>22</v>
      </c>
      <c r="R506" t="s">
        <v>22</v>
      </c>
      <c r="S506" t="s">
        <v>22</v>
      </c>
      <c r="U506" t="s">
        <v>22</v>
      </c>
      <c r="V506" t="s">
        <v>22</v>
      </c>
      <c r="W506" t="s">
        <v>22</v>
      </c>
      <c r="X506" t="s">
        <v>22</v>
      </c>
      <c r="Y506" t="s">
        <v>22</v>
      </c>
      <c r="Z506" t="s">
        <v>22</v>
      </c>
      <c r="AA506" t="s">
        <v>22</v>
      </c>
    </row>
    <row r="507" spans="1:37" hidden="1" x14ac:dyDescent="0.25">
      <c r="A507">
        <v>521</v>
      </c>
      <c r="D507" t="s">
        <v>21</v>
      </c>
      <c r="I507" t="s">
        <v>22</v>
      </c>
      <c r="M507" t="s">
        <v>22</v>
      </c>
      <c r="N507" t="s">
        <v>22</v>
      </c>
      <c r="O507" t="s">
        <v>22</v>
      </c>
      <c r="P507" t="s">
        <v>22</v>
      </c>
      <c r="Q507" t="s">
        <v>22</v>
      </c>
      <c r="R507" t="s">
        <v>22</v>
      </c>
      <c r="S507" t="s">
        <v>22</v>
      </c>
      <c r="U507" t="s">
        <v>22</v>
      </c>
      <c r="V507" t="s">
        <v>22</v>
      </c>
      <c r="W507" t="s">
        <v>22</v>
      </c>
      <c r="X507" t="s">
        <v>22</v>
      </c>
      <c r="Y507" t="s">
        <v>22</v>
      </c>
      <c r="Z507" t="s">
        <v>22</v>
      </c>
      <c r="AA507" t="s">
        <v>22</v>
      </c>
    </row>
    <row r="508" spans="1:37" hidden="1" x14ac:dyDescent="0.25">
      <c r="A508">
        <v>522</v>
      </c>
      <c r="D508" t="s">
        <v>21</v>
      </c>
      <c r="I508" t="s">
        <v>22</v>
      </c>
      <c r="M508" t="s">
        <v>22</v>
      </c>
      <c r="N508" t="s">
        <v>22</v>
      </c>
      <c r="O508" t="s">
        <v>22</v>
      </c>
      <c r="P508" t="s">
        <v>22</v>
      </c>
      <c r="Q508" t="s">
        <v>22</v>
      </c>
      <c r="R508" t="s">
        <v>22</v>
      </c>
      <c r="S508" t="s">
        <v>22</v>
      </c>
      <c r="U508" t="s">
        <v>22</v>
      </c>
      <c r="V508" t="s">
        <v>22</v>
      </c>
      <c r="W508" t="s">
        <v>22</v>
      </c>
      <c r="X508" t="s">
        <v>22</v>
      </c>
      <c r="Y508" t="s">
        <v>22</v>
      </c>
      <c r="Z508" t="s">
        <v>22</v>
      </c>
      <c r="AA508" t="s">
        <v>22</v>
      </c>
    </row>
    <row r="509" spans="1:37" x14ac:dyDescent="0.25">
      <c r="A509">
        <v>523</v>
      </c>
      <c r="B509" t="s">
        <v>24</v>
      </c>
      <c r="C509">
        <v>6</v>
      </c>
      <c r="D509" t="s">
        <v>21</v>
      </c>
      <c r="E509" t="s">
        <v>40</v>
      </c>
      <c r="F509">
        <v>2001</v>
      </c>
      <c r="G509">
        <v>95</v>
      </c>
      <c r="H509" t="s">
        <v>26</v>
      </c>
      <c r="I509" t="s">
        <v>23</v>
      </c>
      <c r="J509" t="s">
        <v>63</v>
      </c>
      <c r="K509" t="s">
        <v>30</v>
      </c>
      <c r="L509" t="s">
        <v>31</v>
      </c>
      <c r="M509" t="s">
        <v>27</v>
      </c>
      <c r="N509" t="s">
        <v>27</v>
      </c>
      <c r="O509" t="s">
        <v>27</v>
      </c>
      <c r="P509" t="s">
        <v>23</v>
      </c>
      <c r="Q509" t="s">
        <v>23</v>
      </c>
      <c r="R509" t="s">
        <v>27</v>
      </c>
      <c r="S509" t="s">
        <v>23</v>
      </c>
      <c r="T509" t="s">
        <v>27</v>
      </c>
      <c r="U509" t="s">
        <v>23</v>
      </c>
      <c r="V509" t="s">
        <v>27</v>
      </c>
      <c r="W509" t="s">
        <v>23</v>
      </c>
      <c r="X509" t="s">
        <v>23</v>
      </c>
      <c r="Y509" t="s">
        <v>23</v>
      </c>
      <c r="Z509" t="s">
        <v>23</v>
      </c>
      <c r="AA509" t="s">
        <v>27</v>
      </c>
      <c r="AB509" t="s">
        <v>32</v>
      </c>
      <c r="AC509" t="s">
        <v>41</v>
      </c>
      <c r="AD509" t="s">
        <v>43</v>
      </c>
      <c r="AE509" t="s">
        <v>27</v>
      </c>
      <c r="AF509" t="s">
        <v>27</v>
      </c>
      <c r="AG509" t="s">
        <v>51</v>
      </c>
      <c r="AH509" t="s">
        <v>27</v>
      </c>
      <c r="AI509" t="s">
        <v>764</v>
      </c>
      <c r="AJ509" t="s">
        <v>27</v>
      </c>
      <c r="AK509" t="s">
        <v>778</v>
      </c>
    </row>
    <row r="510" spans="1:37" x14ac:dyDescent="0.25">
      <c r="A510">
        <v>524</v>
      </c>
      <c r="B510" t="s">
        <v>24</v>
      </c>
      <c r="C510">
        <v>6</v>
      </c>
      <c r="D510" t="s">
        <v>21</v>
      </c>
      <c r="E510" t="s">
        <v>40</v>
      </c>
      <c r="F510">
        <v>2002</v>
      </c>
      <c r="G510">
        <v>28</v>
      </c>
      <c r="H510" t="s">
        <v>54</v>
      </c>
      <c r="I510" t="s">
        <v>23</v>
      </c>
      <c r="J510" t="s">
        <v>63</v>
      </c>
      <c r="K510" t="s">
        <v>30</v>
      </c>
      <c r="L510" t="s">
        <v>31</v>
      </c>
      <c r="M510" t="s">
        <v>27</v>
      </c>
      <c r="N510" t="s">
        <v>27</v>
      </c>
      <c r="O510" t="s">
        <v>27</v>
      </c>
      <c r="P510" t="s">
        <v>27</v>
      </c>
      <c r="Q510" t="s">
        <v>23</v>
      </c>
      <c r="R510" t="s">
        <v>27</v>
      </c>
      <c r="S510" t="s">
        <v>23</v>
      </c>
      <c r="T510" t="s">
        <v>23</v>
      </c>
      <c r="U510" t="s">
        <v>22</v>
      </c>
      <c r="V510" t="s">
        <v>22</v>
      </c>
      <c r="W510" t="s">
        <v>22</v>
      </c>
      <c r="X510" t="s">
        <v>22</v>
      </c>
      <c r="Y510" t="s">
        <v>22</v>
      </c>
      <c r="Z510" t="s">
        <v>22</v>
      </c>
      <c r="AA510" t="s">
        <v>22</v>
      </c>
      <c r="AB510" t="s">
        <v>47</v>
      </c>
      <c r="AC510" t="s">
        <v>41</v>
      </c>
      <c r="AD510" t="s">
        <v>34</v>
      </c>
      <c r="AE510" t="s">
        <v>23</v>
      </c>
      <c r="AF510" t="s">
        <v>27</v>
      </c>
      <c r="AG510" t="s">
        <v>74</v>
      </c>
      <c r="AH510" t="s">
        <v>23</v>
      </c>
      <c r="AI510" t="s">
        <v>735</v>
      </c>
      <c r="AJ510" t="s">
        <v>23</v>
      </c>
      <c r="AK510" t="s">
        <v>778</v>
      </c>
    </row>
    <row r="511" spans="1:37" hidden="1" x14ac:dyDescent="0.25">
      <c r="A511">
        <v>525</v>
      </c>
      <c r="C511">
        <v>5</v>
      </c>
      <c r="D511" t="s">
        <v>21</v>
      </c>
      <c r="E511" t="s">
        <v>40</v>
      </c>
      <c r="F511">
        <v>2001</v>
      </c>
      <c r="G511">
        <v>92</v>
      </c>
      <c r="H511" t="s">
        <v>26</v>
      </c>
      <c r="I511" t="s">
        <v>23</v>
      </c>
      <c r="J511" t="s">
        <v>63</v>
      </c>
      <c r="K511" t="s">
        <v>30</v>
      </c>
      <c r="L511" t="s">
        <v>36</v>
      </c>
      <c r="M511" t="s">
        <v>27</v>
      </c>
      <c r="N511" t="s">
        <v>27</v>
      </c>
      <c r="O511" t="s">
        <v>27</v>
      </c>
      <c r="P511" t="s">
        <v>23</v>
      </c>
      <c r="Q511" t="s">
        <v>23</v>
      </c>
      <c r="R511" t="s">
        <v>27</v>
      </c>
      <c r="S511" t="s">
        <v>23</v>
      </c>
      <c r="T511" t="s">
        <v>23</v>
      </c>
      <c r="U511" t="s">
        <v>22</v>
      </c>
      <c r="V511" t="s">
        <v>22</v>
      </c>
      <c r="W511" t="s">
        <v>22</v>
      </c>
      <c r="X511" t="s">
        <v>22</v>
      </c>
      <c r="Y511" t="s">
        <v>22</v>
      </c>
      <c r="Z511" t="s">
        <v>22</v>
      </c>
      <c r="AA511" t="s">
        <v>22</v>
      </c>
      <c r="AB511" t="s">
        <v>47</v>
      </c>
      <c r="AC511" t="s">
        <v>41</v>
      </c>
      <c r="AD511" t="s">
        <v>34</v>
      </c>
      <c r="AE511" t="s">
        <v>27</v>
      </c>
      <c r="AF511" t="s">
        <v>23</v>
      </c>
      <c r="AG511" t="s">
        <v>35</v>
      </c>
    </row>
    <row r="512" spans="1:37" x14ac:dyDescent="0.25">
      <c r="A512">
        <v>526</v>
      </c>
      <c r="B512" t="s">
        <v>24</v>
      </c>
      <c r="C512">
        <v>6</v>
      </c>
      <c r="D512" t="s">
        <v>21</v>
      </c>
      <c r="E512" t="s">
        <v>40</v>
      </c>
      <c r="F512">
        <v>2000</v>
      </c>
      <c r="G512">
        <v>78</v>
      </c>
      <c r="H512" t="s">
        <v>26</v>
      </c>
      <c r="I512" t="s">
        <v>23</v>
      </c>
      <c r="J512" t="s">
        <v>63</v>
      </c>
      <c r="K512" t="s">
        <v>30</v>
      </c>
      <c r="L512" t="s">
        <v>36</v>
      </c>
      <c r="M512" t="s">
        <v>27</v>
      </c>
      <c r="N512" t="s">
        <v>23</v>
      </c>
      <c r="O512" t="s">
        <v>23</v>
      </c>
      <c r="P512" t="s">
        <v>23</v>
      </c>
      <c r="Q512" t="s">
        <v>23</v>
      </c>
      <c r="R512" t="s">
        <v>27</v>
      </c>
      <c r="S512" t="s">
        <v>23</v>
      </c>
      <c r="T512" t="s">
        <v>23</v>
      </c>
      <c r="U512" t="s">
        <v>22</v>
      </c>
      <c r="V512" t="s">
        <v>22</v>
      </c>
      <c r="W512" t="s">
        <v>22</v>
      </c>
      <c r="X512" t="s">
        <v>22</v>
      </c>
      <c r="Y512" t="s">
        <v>22</v>
      </c>
      <c r="Z512" t="s">
        <v>22</v>
      </c>
      <c r="AA512" t="s">
        <v>22</v>
      </c>
      <c r="AB512" t="s">
        <v>60</v>
      </c>
      <c r="AC512" t="s">
        <v>33</v>
      </c>
      <c r="AD512" t="s">
        <v>43</v>
      </c>
      <c r="AE512" t="s">
        <v>27</v>
      </c>
      <c r="AF512" t="s">
        <v>27</v>
      </c>
      <c r="AG512" t="s">
        <v>57</v>
      </c>
      <c r="AH512" t="s">
        <v>27</v>
      </c>
      <c r="AI512" t="s">
        <v>232</v>
      </c>
      <c r="AJ512" t="s">
        <v>23</v>
      </c>
      <c r="AK512" t="s">
        <v>232</v>
      </c>
    </row>
    <row r="513" spans="1:37" x14ac:dyDescent="0.25">
      <c r="A513">
        <v>527</v>
      </c>
      <c r="B513" t="s">
        <v>24</v>
      </c>
      <c r="C513">
        <v>6</v>
      </c>
      <c r="D513" t="s">
        <v>21</v>
      </c>
      <c r="E513" t="s">
        <v>40</v>
      </c>
      <c r="F513">
        <v>2000</v>
      </c>
      <c r="G513">
        <v>91</v>
      </c>
      <c r="H513" t="s">
        <v>26</v>
      </c>
      <c r="I513" t="s">
        <v>23</v>
      </c>
      <c r="J513" t="s">
        <v>63</v>
      </c>
      <c r="K513" t="s">
        <v>30</v>
      </c>
      <c r="L513" t="s">
        <v>28</v>
      </c>
      <c r="M513" t="s">
        <v>27</v>
      </c>
      <c r="N513" t="s">
        <v>23</v>
      </c>
      <c r="O513" t="s">
        <v>23</v>
      </c>
      <c r="P513" t="s">
        <v>23</v>
      </c>
      <c r="Q513" t="s">
        <v>23</v>
      </c>
      <c r="R513" t="s">
        <v>27</v>
      </c>
      <c r="S513" t="s">
        <v>23</v>
      </c>
      <c r="T513" t="s">
        <v>27</v>
      </c>
      <c r="U513" t="s">
        <v>23</v>
      </c>
      <c r="V513" t="s">
        <v>23</v>
      </c>
      <c r="W513" t="s">
        <v>23</v>
      </c>
      <c r="X513" t="s">
        <v>23</v>
      </c>
      <c r="Y513" t="s">
        <v>23</v>
      </c>
      <c r="Z513" t="s">
        <v>23</v>
      </c>
      <c r="AA513" t="s">
        <v>27</v>
      </c>
      <c r="AB513" t="s">
        <v>60</v>
      </c>
      <c r="AC513" t="s">
        <v>33</v>
      </c>
      <c r="AD513" t="s">
        <v>83</v>
      </c>
      <c r="AE513" t="s">
        <v>27</v>
      </c>
      <c r="AF513" t="s">
        <v>27</v>
      </c>
      <c r="AG513" t="s">
        <v>64</v>
      </c>
      <c r="AH513" t="s">
        <v>27</v>
      </c>
      <c r="AI513" t="s">
        <v>232</v>
      </c>
      <c r="AJ513" t="s">
        <v>27</v>
      </c>
      <c r="AK513" t="s">
        <v>778</v>
      </c>
    </row>
    <row r="514" spans="1:37" x14ac:dyDescent="0.25">
      <c r="A514">
        <v>528</v>
      </c>
      <c r="B514" t="s">
        <v>24</v>
      </c>
      <c r="C514">
        <v>6</v>
      </c>
      <c r="D514" t="s">
        <v>21</v>
      </c>
      <c r="E514" t="s">
        <v>40</v>
      </c>
      <c r="F514">
        <v>2002</v>
      </c>
      <c r="G514">
        <v>75</v>
      </c>
      <c r="H514" t="s">
        <v>54</v>
      </c>
      <c r="I514" t="s">
        <v>23</v>
      </c>
      <c r="J514" t="s">
        <v>29</v>
      </c>
      <c r="K514" t="s">
        <v>113</v>
      </c>
      <c r="L514" t="s">
        <v>31</v>
      </c>
      <c r="M514" t="s">
        <v>27</v>
      </c>
      <c r="N514" t="s">
        <v>27</v>
      </c>
      <c r="O514" t="s">
        <v>27</v>
      </c>
      <c r="P514" t="s">
        <v>23</v>
      </c>
      <c r="Q514" t="s">
        <v>23</v>
      </c>
      <c r="R514" t="s">
        <v>23</v>
      </c>
      <c r="S514" t="s">
        <v>23</v>
      </c>
      <c r="T514" t="s">
        <v>23</v>
      </c>
      <c r="U514" t="s">
        <v>22</v>
      </c>
      <c r="V514" t="s">
        <v>22</v>
      </c>
      <c r="W514" t="s">
        <v>22</v>
      </c>
      <c r="X514" t="s">
        <v>22</v>
      </c>
      <c r="Y514" t="s">
        <v>22</v>
      </c>
      <c r="Z514" t="s">
        <v>22</v>
      </c>
      <c r="AA514" t="s">
        <v>22</v>
      </c>
      <c r="AB514" t="s">
        <v>47</v>
      </c>
      <c r="AC514" t="s">
        <v>41</v>
      </c>
      <c r="AD514" t="s">
        <v>34</v>
      </c>
      <c r="AE514" t="s">
        <v>27</v>
      </c>
      <c r="AF514" t="s">
        <v>23</v>
      </c>
      <c r="AG514" t="s">
        <v>74</v>
      </c>
      <c r="AH514" t="s">
        <v>23</v>
      </c>
      <c r="AI514" t="s">
        <v>735</v>
      </c>
      <c r="AJ514" t="s">
        <v>23</v>
      </c>
      <c r="AK514" t="s">
        <v>778</v>
      </c>
    </row>
    <row r="515" spans="1:37" hidden="1" x14ac:dyDescent="0.25">
      <c r="A515">
        <v>529</v>
      </c>
      <c r="D515" t="s">
        <v>21</v>
      </c>
      <c r="I515" t="s">
        <v>22</v>
      </c>
      <c r="M515" t="s">
        <v>22</v>
      </c>
      <c r="N515" t="s">
        <v>22</v>
      </c>
      <c r="O515" t="s">
        <v>22</v>
      </c>
      <c r="P515" t="s">
        <v>22</v>
      </c>
      <c r="Q515" t="s">
        <v>22</v>
      </c>
      <c r="R515" t="s">
        <v>22</v>
      </c>
      <c r="S515" t="s">
        <v>22</v>
      </c>
      <c r="U515" t="s">
        <v>22</v>
      </c>
      <c r="V515" t="s">
        <v>22</v>
      </c>
      <c r="W515" t="s">
        <v>22</v>
      </c>
      <c r="X515" t="s">
        <v>22</v>
      </c>
      <c r="Y515" t="s">
        <v>22</v>
      </c>
      <c r="Z515" t="s">
        <v>22</v>
      </c>
      <c r="AA515" t="s">
        <v>22</v>
      </c>
    </row>
    <row r="516" spans="1:37" hidden="1" x14ac:dyDescent="0.25">
      <c r="A516">
        <v>530</v>
      </c>
      <c r="C516">
        <v>1</v>
      </c>
      <c r="D516" t="s">
        <v>21</v>
      </c>
      <c r="E516" t="s">
        <v>40</v>
      </c>
      <c r="F516">
        <v>2000</v>
      </c>
      <c r="G516">
        <v>75</v>
      </c>
      <c r="H516" t="s">
        <v>26</v>
      </c>
      <c r="I516" t="s">
        <v>23</v>
      </c>
      <c r="M516" t="s">
        <v>22</v>
      </c>
      <c r="N516" t="s">
        <v>22</v>
      </c>
      <c r="O516" t="s">
        <v>22</v>
      </c>
      <c r="P516" t="s">
        <v>22</v>
      </c>
      <c r="Q516" t="s">
        <v>22</v>
      </c>
      <c r="R516" t="s">
        <v>22</v>
      </c>
      <c r="S516" t="s">
        <v>22</v>
      </c>
      <c r="U516" t="s">
        <v>22</v>
      </c>
      <c r="V516" t="s">
        <v>22</v>
      </c>
      <c r="W516" t="s">
        <v>22</v>
      </c>
      <c r="X516" t="s">
        <v>22</v>
      </c>
      <c r="Y516" t="s">
        <v>22</v>
      </c>
      <c r="Z516" t="s">
        <v>22</v>
      </c>
      <c r="AA516" t="s">
        <v>22</v>
      </c>
    </row>
    <row r="517" spans="1:37" hidden="1" x14ac:dyDescent="0.25">
      <c r="A517">
        <v>531</v>
      </c>
      <c r="D517" t="s">
        <v>21</v>
      </c>
      <c r="I517" t="s">
        <v>22</v>
      </c>
      <c r="M517" t="s">
        <v>22</v>
      </c>
      <c r="N517" t="s">
        <v>22</v>
      </c>
      <c r="O517" t="s">
        <v>22</v>
      </c>
      <c r="P517" t="s">
        <v>22</v>
      </c>
      <c r="Q517" t="s">
        <v>22</v>
      </c>
      <c r="R517" t="s">
        <v>22</v>
      </c>
      <c r="S517" t="s">
        <v>22</v>
      </c>
      <c r="U517" t="s">
        <v>22</v>
      </c>
      <c r="V517" t="s">
        <v>22</v>
      </c>
      <c r="W517" t="s">
        <v>22</v>
      </c>
      <c r="X517" t="s">
        <v>22</v>
      </c>
      <c r="Y517" t="s">
        <v>22</v>
      </c>
      <c r="Z517" t="s">
        <v>22</v>
      </c>
      <c r="AA517" t="s">
        <v>22</v>
      </c>
    </row>
    <row r="518" spans="1:37" x14ac:dyDescent="0.25">
      <c r="A518">
        <v>532</v>
      </c>
      <c r="B518" t="s">
        <v>24</v>
      </c>
      <c r="C518">
        <v>6</v>
      </c>
      <c r="D518" t="s">
        <v>21</v>
      </c>
      <c r="E518" t="s">
        <v>40</v>
      </c>
      <c r="F518">
        <v>2002</v>
      </c>
      <c r="G518">
        <v>75</v>
      </c>
      <c r="H518" t="s">
        <v>26</v>
      </c>
      <c r="I518" t="s">
        <v>23</v>
      </c>
      <c r="J518" t="s">
        <v>63</v>
      </c>
      <c r="K518" t="s">
        <v>30</v>
      </c>
      <c r="L518" t="s">
        <v>31</v>
      </c>
      <c r="M518" t="s">
        <v>23</v>
      </c>
      <c r="N518" t="s">
        <v>23</v>
      </c>
      <c r="O518" t="s">
        <v>23</v>
      </c>
      <c r="P518" t="s">
        <v>23</v>
      </c>
      <c r="Q518" t="s">
        <v>23</v>
      </c>
      <c r="R518" t="s">
        <v>27</v>
      </c>
      <c r="S518" t="s">
        <v>23</v>
      </c>
      <c r="T518" t="s">
        <v>23</v>
      </c>
      <c r="U518" t="s">
        <v>22</v>
      </c>
      <c r="V518" t="s">
        <v>22</v>
      </c>
      <c r="W518" t="s">
        <v>22</v>
      </c>
      <c r="X518" t="s">
        <v>22</v>
      </c>
      <c r="Y518" t="s">
        <v>22</v>
      </c>
      <c r="Z518" t="s">
        <v>22</v>
      </c>
      <c r="AA518" t="s">
        <v>22</v>
      </c>
      <c r="AB518" t="s">
        <v>47</v>
      </c>
      <c r="AC518" t="s">
        <v>71</v>
      </c>
      <c r="AD518" t="s">
        <v>34</v>
      </c>
      <c r="AE518" t="s">
        <v>27</v>
      </c>
      <c r="AF518" t="s">
        <v>27</v>
      </c>
      <c r="AG518" t="s">
        <v>51</v>
      </c>
      <c r="AH518" t="s">
        <v>27</v>
      </c>
      <c r="AI518" t="s">
        <v>221</v>
      </c>
      <c r="AJ518" t="s">
        <v>23</v>
      </c>
      <c r="AK518" t="s">
        <v>773</v>
      </c>
    </row>
    <row r="519" spans="1:37" hidden="1" x14ac:dyDescent="0.25">
      <c r="A519">
        <v>533</v>
      </c>
      <c r="D519" t="s">
        <v>21</v>
      </c>
      <c r="I519" t="s">
        <v>22</v>
      </c>
      <c r="M519" t="s">
        <v>22</v>
      </c>
      <c r="N519" t="s">
        <v>22</v>
      </c>
      <c r="O519" t="s">
        <v>22</v>
      </c>
      <c r="P519" t="s">
        <v>22</v>
      </c>
      <c r="Q519" t="s">
        <v>22</v>
      </c>
      <c r="R519" t="s">
        <v>22</v>
      </c>
      <c r="S519" t="s">
        <v>22</v>
      </c>
      <c r="U519" t="s">
        <v>22</v>
      </c>
      <c r="V519" t="s">
        <v>22</v>
      </c>
      <c r="W519" t="s">
        <v>22</v>
      </c>
      <c r="X519" t="s">
        <v>22</v>
      </c>
      <c r="Y519" t="s">
        <v>22</v>
      </c>
      <c r="Z519" t="s">
        <v>22</v>
      </c>
      <c r="AA519" t="s">
        <v>22</v>
      </c>
    </row>
    <row r="520" spans="1:37" hidden="1" x14ac:dyDescent="0.25">
      <c r="A520">
        <v>534</v>
      </c>
      <c r="D520" t="s">
        <v>21</v>
      </c>
      <c r="I520" t="s">
        <v>22</v>
      </c>
      <c r="M520" t="s">
        <v>22</v>
      </c>
      <c r="N520" t="s">
        <v>22</v>
      </c>
      <c r="O520" t="s">
        <v>22</v>
      </c>
      <c r="P520" t="s">
        <v>22</v>
      </c>
      <c r="Q520" t="s">
        <v>22</v>
      </c>
      <c r="R520" t="s">
        <v>22</v>
      </c>
      <c r="S520" t="s">
        <v>22</v>
      </c>
      <c r="U520" t="s">
        <v>22</v>
      </c>
      <c r="V520" t="s">
        <v>22</v>
      </c>
      <c r="W520" t="s">
        <v>22</v>
      </c>
      <c r="X520" t="s">
        <v>22</v>
      </c>
      <c r="Y520" t="s">
        <v>22</v>
      </c>
      <c r="Z520" t="s">
        <v>22</v>
      </c>
      <c r="AA520" t="s">
        <v>22</v>
      </c>
    </row>
    <row r="521" spans="1:37" x14ac:dyDescent="0.25">
      <c r="A521">
        <v>535</v>
      </c>
      <c r="B521" t="s">
        <v>24</v>
      </c>
      <c r="C521">
        <v>6</v>
      </c>
      <c r="D521" t="s">
        <v>21</v>
      </c>
      <c r="E521" t="s">
        <v>40</v>
      </c>
      <c r="F521">
        <v>2002</v>
      </c>
      <c r="G521">
        <v>94</v>
      </c>
      <c r="H521" t="s">
        <v>54</v>
      </c>
      <c r="I521" t="s">
        <v>23</v>
      </c>
      <c r="J521" t="s">
        <v>29</v>
      </c>
      <c r="K521" t="s">
        <v>113</v>
      </c>
      <c r="L521" t="s">
        <v>36</v>
      </c>
      <c r="M521" t="s">
        <v>27</v>
      </c>
      <c r="N521" t="s">
        <v>27</v>
      </c>
      <c r="O521" t="s">
        <v>27</v>
      </c>
      <c r="P521" t="s">
        <v>23</v>
      </c>
      <c r="Q521" t="s">
        <v>23</v>
      </c>
      <c r="R521" t="s">
        <v>27</v>
      </c>
      <c r="S521" t="s">
        <v>23</v>
      </c>
      <c r="T521" t="s">
        <v>23</v>
      </c>
      <c r="U521" t="s">
        <v>22</v>
      </c>
      <c r="V521" t="s">
        <v>22</v>
      </c>
      <c r="W521" t="s">
        <v>22</v>
      </c>
      <c r="X521" t="s">
        <v>22</v>
      </c>
      <c r="Y521" t="s">
        <v>22</v>
      </c>
      <c r="Z521" t="s">
        <v>22</v>
      </c>
      <c r="AA521" t="s">
        <v>22</v>
      </c>
      <c r="AB521" t="s">
        <v>47</v>
      </c>
      <c r="AC521" t="s">
        <v>41</v>
      </c>
      <c r="AD521" t="s">
        <v>34</v>
      </c>
      <c r="AE521" t="s">
        <v>27</v>
      </c>
      <c r="AF521" t="s">
        <v>23</v>
      </c>
      <c r="AG521" t="s">
        <v>165</v>
      </c>
      <c r="AH521" t="s">
        <v>23</v>
      </c>
      <c r="AI521" t="s">
        <v>736</v>
      </c>
      <c r="AJ521" t="s">
        <v>38</v>
      </c>
      <c r="AK521" t="s">
        <v>336</v>
      </c>
    </row>
    <row r="522" spans="1:37" x14ac:dyDescent="0.25">
      <c r="A522">
        <v>536</v>
      </c>
      <c r="B522" t="s">
        <v>24</v>
      </c>
      <c r="C522">
        <v>6</v>
      </c>
      <c r="D522" t="s">
        <v>21</v>
      </c>
      <c r="E522" t="s">
        <v>40</v>
      </c>
      <c r="F522">
        <v>2002</v>
      </c>
      <c r="G522">
        <v>78</v>
      </c>
      <c r="H522" t="s">
        <v>26</v>
      </c>
      <c r="I522" t="s">
        <v>23</v>
      </c>
      <c r="J522" t="s">
        <v>63</v>
      </c>
      <c r="K522" t="s">
        <v>30</v>
      </c>
      <c r="L522" t="s">
        <v>31</v>
      </c>
      <c r="M522" t="s">
        <v>27</v>
      </c>
      <c r="N522" t="s">
        <v>27</v>
      </c>
      <c r="O522" t="s">
        <v>27</v>
      </c>
      <c r="P522" t="s">
        <v>23</v>
      </c>
      <c r="Q522" t="s">
        <v>23</v>
      </c>
      <c r="R522" t="s">
        <v>27</v>
      </c>
      <c r="S522" t="s">
        <v>23</v>
      </c>
      <c r="T522" t="s">
        <v>23</v>
      </c>
      <c r="U522" t="s">
        <v>22</v>
      </c>
      <c r="V522" t="s">
        <v>22</v>
      </c>
      <c r="W522" t="s">
        <v>22</v>
      </c>
      <c r="X522" t="s">
        <v>22</v>
      </c>
      <c r="Y522" t="s">
        <v>22</v>
      </c>
      <c r="Z522" t="s">
        <v>22</v>
      </c>
      <c r="AA522" t="s">
        <v>22</v>
      </c>
      <c r="AB522" t="s">
        <v>60</v>
      </c>
      <c r="AC522" t="s">
        <v>33</v>
      </c>
      <c r="AD522" t="s">
        <v>43</v>
      </c>
      <c r="AE522" t="s">
        <v>27</v>
      </c>
      <c r="AF522" t="s">
        <v>27</v>
      </c>
      <c r="AG522" t="s">
        <v>35</v>
      </c>
      <c r="AH522" t="s">
        <v>27</v>
      </c>
      <c r="AI522" t="s">
        <v>232</v>
      </c>
      <c r="AJ522" t="s">
        <v>23</v>
      </c>
      <c r="AK522" t="s">
        <v>336</v>
      </c>
    </row>
    <row r="523" spans="1:37" hidden="1" x14ac:dyDescent="0.25">
      <c r="A523">
        <v>537</v>
      </c>
      <c r="D523" t="s">
        <v>21</v>
      </c>
      <c r="I523" t="s">
        <v>22</v>
      </c>
      <c r="M523" t="s">
        <v>22</v>
      </c>
      <c r="N523" t="s">
        <v>22</v>
      </c>
      <c r="O523" t="s">
        <v>22</v>
      </c>
      <c r="P523" t="s">
        <v>22</v>
      </c>
      <c r="Q523" t="s">
        <v>22</v>
      </c>
      <c r="R523" t="s">
        <v>22</v>
      </c>
      <c r="S523" t="s">
        <v>22</v>
      </c>
      <c r="U523" t="s">
        <v>22</v>
      </c>
      <c r="V523" t="s">
        <v>22</v>
      </c>
      <c r="W523" t="s">
        <v>22</v>
      </c>
      <c r="X523" t="s">
        <v>22</v>
      </c>
      <c r="Y523" t="s">
        <v>22</v>
      </c>
      <c r="Z523" t="s">
        <v>22</v>
      </c>
      <c r="AA523" t="s">
        <v>22</v>
      </c>
    </row>
    <row r="524" spans="1:37" x14ac:dyDescent="0.25">
      <c r="A524">
        <v>538</v>
      </c>
      <c r="B524" t="s">
        <v>24</v>
      </c>
      <c r="C524">
        <v>6</v>
      </c>
      <c r="D524" t="s">
        <v>21</v>
      </c>
      <c r="E524" t="s">
        <v>40</v>
      </c>
      <c r="F524">
        <v>2000</v>
      </c>
      <c r="G524">
        <v>93</v>
      </c>
      <c r="H524" t="s">
        <v>54</v>
      </c>
      <c r="I524" t="s">
        <v>23</v>
      </c>
      <c r="J524" t="s">
        <v>50</v>
      </c>
      <c r="K524" t="s">
        <v>113</v>
      </c>
      <c r="L524" t="s">
        <v>28</v>
      </c>
      <c r="M524" t="s">
        <v>27</v>
      </c>
      <c r="N524" t="s">
        <v>27</v>
      </c>
      <c r="O524" t="s">
        <v>23</v>
      </c>
      <c r="P524" t="s">
        <v>23</v>
      </c>
      <c r="Q524" t="s">
        <v>23</v>
      </c>
      <c r="R524" t="s">
        <v>23</v>
      </c>
      <c r="S524" t="s">
        <v>23</v>
      </c>
      <c r="T524" t="s">
        <v>23</v>
      </c>
      <c r="U524" t="s">
        <v>22</v>
      </c>
      <c r="V524" t="s">
        <v>22</v>
      </c>
      <c r="W524" t="s">
        <v>22</v>
      </c>
      <c r="X524" t="s">
        <v>22</v>
      </c>
      <c r="Y524" t="s">
        <v>22</v>
      </c>
      <c r="Z524" t="s">
        <v>22</v>
      </c>
      <c r="AA524" t="s">
        <v>22</v>
      </c>
      <c r="AB524" t="s">
        <v>47</v>
      </c>
      <c r="AC524" t="s">
        <v>33</v>
      </c>
      <c r="AD524" t="s">
        <v>43</v>
      </c>
      <c r="AE524" t="s">
        <v>23</v>
      </c>
      <c r="AF524" t="s">
        <v>27</v>
      </c>
      <c r="AG524" t="s">
        <v>35</v>
      </c>
      <c r="AH524" t="s">
        <v>23</v>
      </c>
      <c r="AI524" t="s">
        <v>174</v>
      </c>
      <c r="AJ524" t="s">
        <v>27</v>
      </c>
      <c r="AK524" t="s">
        <v>336</v>
      </c>
    </row>
    <row r="525" spans="1:37" x14ac:dyDescent="0.25">
      <c r="A525">
        <v>539</v>
      </c>
      <c r="B525" t="s">
        <v>24</v>
      </c>
      <c r="C525">
        <v>6</v>
      </c>
      <c r="D525" t="s">
        <v>21</v>
      </c>
      <c r="E525" t="s">
        <v>25</v>
      </c>
      <c r="F525">
        <v>2002</v>
      </c>
      <c r="G525">
        <v>75</v>
      </c>
      <c r="H525" t="s">
        <v>26</v>
      </c>
      <c r="I525" t="s">
        <v>23</v>
      </c>
      <c r="J525" t="s">
        <v>63</v>
      </c>
      <c r="K525" t="s">
        <v>30</v>
      </c>
      <c r="L525" t="s">
        <v>28</v>
      </c>
      <c r="M525" t="s">
        <v>27</v>
      </c>
      <c r="N525" t="s">
        <v>27</v>
      </c>
      <c r="O525" t="s">
        <v>27</v>
      </c>
      <c r="P525" t="s">
        <v>23</v>
      </c>
      <c r="Q525" t="s">
        <v>23</v>
      </c>
      <c r="R525" t="s">
        <v>27</v>
      </c>
      <c r="S525" t="s">
        <v>23</v>
      </c>
      <c r="T525" t="s">
        <v>27</v>
      </c>
      <c r="U525" t="s">
        <v>27</v>
      </c>
      <c r="V525" t="s">
        <v>27</v>
      </c>
      <c r="W525" t="s">
        <v>23</v>
      </c>
      <c r="X525" t="s">
        <v>23</v>
      </c>
      <c r="Y525" t="s">
        <v>23</v>
      </c>
      <c r="Z525" t="s">
        <v>23</v>
      </c>
      <c r="AA525" t="s">
        <v>27</v>
      </c>
      <c r="AB525" t="s">
        <v>47</v>
      </c>
      <c r="AC525" t="s">
        <v>71</v>
      </c>
      <c r="AD525" t="s">
        <v>83</v>
      </c>
      <c r="AE525" t="s">
        <v>27</v>
      </c>
      <c r="AF525" t="s">
        <v>27</v>
      </c>
      <c r="AG525" t="s">
        <v>51</v>
      </c>
      <c r="AH525" t="s">
        <v>27</v>
      </c>
      <c r="AI525" t="s">
        <v>232</v>
      </c>
      <c r="AJ525" t="s">
        <v>27</v>
      </c>
      <c r="AK525" t="s">
        <v>232</v>
      </c>
    </row>
    <row r="526" spans="1:37" x14ac:dyDescent="0.25">
      <c r="A526">
        <v>540</v>
      </c>
      <c r="B526" t="s">
        <v>24</v>
      </c>
      <c r="C526">
        <v>6</v>
      </c>
      <c r="D526" t="s">
        <v>21</v>
      </c>
      <c r="E526" t="s">
        <v>25</v>
      </c>
      <c r="F526">
        <v>2002</v>
      </c>
      <c r="G526">
        <v>77</v>
      </c>
      <c r="H526" t="s">
        <v>26</v>
      </c>
      <c r="I526" t="s">
        <v>23</v>
      </c>
      <c r="J526" t="s">
        <v>63</v>
      </c>
      <c r="K526" t="s">
        <v>30</v>
      </c>
      <c r="L526" t="s">
        <v>36</v>
      </c>
      <c r="M526" t="s">
        <v>27</v>
      </c>
      <c r="N526" t="s">
        <v>23</v>
      </c>
      <c r="O526" t="s">
        <v>23</v>
      </c>
      <c r="P526" t="s">
        <v>23</v>
      </c>
      <c r="Q526" t="s">
        <v>23</v>
      </c>
      <c r="R526" t="s">
        <v>27</v>
      </c>
      <c r="S526" t="s">
        <v>27</v>
      </c>
      <c r="T526" t="s">
        <v>27</v>
      </c>
      <c r="U526" t="s">
        <v>23</v>
      </c>
      <c r="V526" t="s">
        <v>23</v>
      </c>
      <c r="W526" t="s">
        <v>27</v>
      </c>
      <c r="X526" t="s">
        <v>23</v>
      </c>
      <c r="Y526" t="s">
        <v>23</v>
      </c>
      <c r="Z526" t="s">
        <v>27</v>
      </c>
      <c r="AA526" t="s">
        <v>27</v>
      </c>
      <c r="AB526" t="s">
        <v>60</v>
      </c>
      <c r="AC526" t="s">
        <v>41</v>
      </c>
      <c r="AD526" t="s">
        <v>43</v>
      </c>
      <c r="AE526" t="s">
        <v>23</v>
      </c>
      <c r="AF526" t="s">
        <v>23</v>
      </c>
      <c r="AG526" t="s">
        <v>74</v>
      </c>
      <c r="AH526" t="s">
        <v>23</v>
      </c>
      <c r="AI526" t="s">
        <v>221</v>
      </c>
      <c r="AJ526" t="s">
        <v>23</v>
      </c>
      <c r="AK526" t="s">
        <v>770</v>
      </c>
    </row>
    <row r="527" spans="1:37" x14ac:dyDescent="0.25">
      <c r="A527">
        <v>541</v>
      </c>
      <c r="B527" t="s">
        <v>24</v>
      </c>
      <c r="C527">
        <v>6</v>
      </c>
      <c r="D527" t="s">
        <v>21</v>
      </c>
      <c r="E527" t="s">
        <v>40</v>
      </c>
      <c r="F527">
        <v>2001</v>
      </c>
      <c r="G527">
        <v>95</v>
      </c>
      <c r="H527" t="s">
        <v>54</v>
      </c>
      <c r="I527" t="s">
        <v>27</v>
      </c>
      <c r="J527" t="s">
        <v>63</v>
      </c>
      <c r="K527" t="s">
        <v>30</v>
      </c>
      <c r="L527" t="s">
        <v>31</v>
      </c>
      <c r="M527" t="s">
        <v>27</v>
      </c>
      <c r="N527" t="s">
        <v>23</v>
      </c>
      <c r="O527" t="s">
        <v>23</v>
      </c>
      <c r="P527" t="s">
        <v>23</v>
      </c>
      <c r="Q527" t="s">
        <v>23</v>
      </c>
      <c r="R527" t="s">
        <v>27</v>
      </c>
      <c r="S527" t="s">
        <v>23</v>
      </c>
      <c r="T527" t="s">
        <v>23</v>
      </c>
      <c r="U527" t="s">
        <v>22</v>
      </c>
      <c r="V527" t="s">
        <v>22</v>
      </c>
      <c r="W527" t="s">
        <v>22</v>
      </c>
      <c r="X527" t="s">
        <v>22</v>
      </c>
      <c r="Y527" t="s">
        <v>22</v>
      </c>
      <c r="Z527" t="s">
        <v>22</v>
      </c>
      <c r="AA527" t="s">
        <v>22</v>
      </c>
      <c r="AB527" t="s">
        <v>60</v>
      </c>
      <c r="AC527" t="s">
        <v>33</v>
      </c>
      <c r="AD527" t="s">
        <v>43</v>
      </c>
      <c r="AE527" t="s">
        <v>27</v>
      </c>
      <c r="AF527" t="s">
        <v>27</v>
      </c>
      <c r="AG527" t="s">
        <v>35</v>
      </c>
      <c r="AH527" t="s">
        <v>23</v>
      </c>
      <c r="AI527" t="s">
        <v>735</v>
      </c>
      <c r="AJ527" t="s">
        <v>27</v>
      </c>
      <c r="AK527" t="s">
        <v>777</v>
      </c>
    </row>
    <row r="528" spans="1:37" x14ac:dyDescent="0.25">
      <c r="A528">
        <v>542</v>
      </c>
      <c r="B528" t="s">
        <v>24</v>
      </c>
      <c r="C528">
        <v>6</v>
      </c>
      <c r="D528" t="s">
        <v>21</v>
      </c>
      <c r="E528" t="s">
        <v>25</v>
      </c>
      <c r="F528">
        <v>2002</v>
      </c>
      <c r="G528">
        <v>93</v>
      </c>
      <c r="H528" t="s">
        <v>26</v>
      </c>
      <c r="I528" t="s">
        <v>23</v>
      </c>
      <c r="J528" t="s">
        <v>63</v>
      </c>
      <c r="K528" t="s">
        <v>30</v>
      </c>
      <c r="L528" t="s">
        <v>73</v>
      </c>
      <c r="M528" t="s">
        <v>27</v>
      </c>
      <c r="N528" t="s">
        <v>23</v>
      </c>
      <c r="O528" t="s">
        <v>23</v>
      </c>
      <c r="P528" t="s">
        <v>23</v>
      </c>
      <c r="Q528" t="s">
        <v>23</v>
      </c>
      <c r="R528" t="s">
        <v>27</v>
      </c>
      <c r="S528" t="s">
        <v>23</v>
      </c>
      <c r="T528" t="s">
        <v>27</v>
      </c>
      <c r="U528" t="s">
        <v>23</v>
      </c>
      <c r="V528" t="s">
        <v>27</v>
      </c>
      <c r="W528" t="s">
        <v>27</v>
      </c>
      <c r="X528" t="s">
        <v>23</v>
      </c>
      <c r="Y528" t="s">
        <v>27</v>
      </c>
      <c r="Z528" t="s">
        <v>23</v>
      </c>
      <c r="AA528" t="s">
        <v>23</v>
      </c>
      <c r="AB528" t="s">
        <v>32</v>
      </c>
      <c r="AC528" t="s">
        <v>41</v>
      </c>
      <c r="AD528" t="s">
        <v>43</v>
      </c>
      <c r="AE528" t="s">
        <v>27</v>
      </c>
      <c r="AF528" t="s">
        <v>27</v>
      </c>
      <c r="AG528" t="s">
        <v>165</v>
      </c>
      <c r="AH528" t="s">
        <v>27</v>
      </c>
      <c r="AI528" t="s">
        <v>232</v>
      </c>
      <c r="AJ528" t="s">
        <v>38</v>
      </c>
      <c r="AK528" t="s">
        <v>778</v>
      </c>
    </row>
    <row r="529" spans="1:37" x14ac:dyDescent="0.25">
      <c r="A529">
        <v>543</v>
      </c>
      <c r="B529" t="s">
        <v>24</v>
      </c>
      <c r="C529">
        <v>6</v>
      </c>
      <c r="D529" t="s">
        <v>21</v>
      </c>
      <c r="E529" t="s">
        <v>40</v>
      </c>
      <c r="F529">
        <v>1999</v>
      </c>
      <c r="G529">
        <v>77</v>
      </c>
      <c r="H529" t="s">
        <v>26</v>
      </c>
      <c r="I529" t="s">
        <v>23</v>
      </c>
      <c r="J529" t="s">
        <v>50</v>
      </c>
      <c r="K529" t="s">
        <v>30</v>
      </c>
      <c r="L529" t="s">
        <v>28</v>
      </c>
      <c r="M529" t="s">
        <v>27</v>
      </c>
      <c r="N529" t="s">
        <v>27</v>
      </c>
      <c r="O529" t="s">
        <v>27</v>
      </c>
      <c r="P529" t="s">
        <v>23</v>
      </c>
      <c r="Q529" t="s">
        <v>23</v>
      </c>
      <c r="R529" t="s">
        <v>27</v>
      </c>
      <c r="S529" t="s">
        <v>23</v>
      </c>
      <c r="T529" t="s">
        <v>23</v>
      </c>
      <c r="U529" t="s">
        <v>22</v>
      </c>
      <c r="V529" t="s">
        <v>22</v>
      </c>
      <c r="W529" t="s">
        <v>22</v>
      </c>
      <c r="X529" t="s">
        <v>22</v>
      </c>
      <c r="Y529" t="s">
        <v>22</v>
      </c>
      <c r="Z529" t="s">
        <v>22</v>
      </c>
      <c r="AA529" t="s">
        <v>22</v>
      </c>
      <c r="AB529" t="s">
        <v>32</v>
      </c>
      <c r="AC529" t="s">
        <v>71</v>
      </c>
      <c r="AD529" t="s">
        <v>83</v>
      </c>
      <c r="AE529" t="s">
        <v>27</v>
      </c>
      <c r="AF529" t="s">
        <v>27</v>
      </c>
      <c r="AG529" t="s">
        <v>51</v>
      </c>
      <c r="AH529" t="s">
        <v>27</v>
      </c>
      <c r="AI529" t="s">
        <v>232</v>
      </c>
      <c r="AJ529" t="s">
        <v>27</v>
      </c>
      <c r="AK529" t="s">
        <v>770</v>
      </c>
    </row>
    <row r="530" spans="1:37" x14ac:dyDescent="0.25">
      <c r="A530">
        <v>544</v>
      </c>
      <c r="B530" t="s">
        <v>24</v>
      </c>
      <c r="C530">
        <v>6</v>
      </c>
      <c r="D530" t="s">
        <v>21</v>
      </c>
      <c r="E530" t="s">
        <v>25</v>
      </c>
      <c r="F530">
        <v>2001</v>
      </c>
      <c r="G530">
        <v>37</v>
      </c>
      <c r="H530" t="s">
        <v>26</v>
      </c>
      <c r="I530" t="s">
        <v>23</v>
      </c>
      <c r="J530" t="s">
        <v>63</v>
      </c>
      <c r="K530" t="s">
        <v>30</v>
      </c>
      <c r="L530" t="s">
        <v>36</v>
      </c>
      <c r="M530" t="s">
        <v>27</v>
      </c>
      <c r="N530" t="s">
        <v>23</v>
      </c>
      <c r="O530" t="s">
        <v>23</v>
      </c>
      <c r="P530" t="s">
        <v>23</v>
      </c>
      <c r="Q530" t="s">
        <v>23</v>
      </c>
      <c r="R530" t="s">
        <v>27</v>
      </c>
      <c r="S530" t="s">
        <v>23</v>
      </c>
      <c r="T530" t="s">
        <v>23</v>
      </c>
      <c r="U530" t="s">
        <v>22</v>
      </c>
      <c r="V530" t="s">
        <v>22</v>
      </c>
      <c r="W530" t="s">
        <v>22</v>
      </c>
      <c r="X530" t="s">
        <v>22</v>
      </c>
      <c r="Y530" t="s">
        <v>22</v>
      </c>
      <c r="Z530" t="s">
        <v>22</v>
      </c>
      <c r="AA530" t="s">
        <v>22</v>
      </c>
      <c r="AB530" t="s">
        <v>47</v>
      </c>
      <c r="AC530" t="s">
        <v>41</v>
      </c>
      <c r="AD530" t="s">
        <v>34</v>
      </c>
      <c r="AE530" t="s">
        <v>23</v>
      </c>
      <c r="AF530" t="s">
        <v>23</v>
      </c>
      <c r="AG530" t="s">
        <v>64</v>
      </c>
      <c r="AH530" t="s">
        <v>23</v>
      </c>
      <c r="AI530" t="s">
        <v>735</v>
      </c>
      <c r="AJ530" t="s">
        <v>23</v>
      </c>
      <c r="AK530" t="s">
        <v>336</v>
      </c>
    </row>
    <row r="531" spans="1:37" x14ac:dyDescent="0.25">
      <c r="A531">
        <v>545</v>
      </c>
      <c r="B531" t="s">
        <v>24</v>
      </c>
      <c r="C531">
        <v>6</v>
      </c>
      <c r="D531" t="s">
        <v>21</v>
      </c>
      <c r="E531" t="s">
        <v>40</v>
      </c>
      <c r="F531">
        <v>2002</v>
      </c>
      <c r="G531">
        <v>91</v>
      </c>
      <c r="H531" t="s">
        <v>26</v>
      </c>
      <c r="I531" t="s">
        <v>23</v>
      </c>
      <c r="J531" t="s">
        <v>63</v>
      </c>
      <c r="K531" t="s">
        <v>30</v>
      </c>
      <c r="L531" t="s">
        <v>73</v>
      </c>
      <c r="M531" t="s">
        <v>27</v>
      </c>
      <c r="N531" t="s">
        <v>27</v>
      </c>
      <c r="O531" t="s">
        <v>27</v>
      </c>
      <c r="P531" t="s">
        <v>23</v>
      </c>
      <c r="Q531" t="s">
        <v>23</v>
      </c>
      <c r="R531" t="s">
        <v>27</v>
      </c>
      <c r="S531" t="s">
        <v>23</v>
      </c>
      <c r="T531" t="s">
        <v>23</v>
      </c>
      <c r="U531" t="s">
        <v>22</v>
      </c>
      <c r="V531" t="s">
        <v>22</v>
      </c>
      <c r="W531" t="s">
        <v>22</v>
      </c>
      <c r="X531" t="s">
        <v>22</v>
      </c>
      <c r="Y531" t="s">
        <v>22</v>
      </c>
      <c r="Z531" t="s">
        <v>22</v>
      </c>
      <c r="AA531" t="s">
        <v>22</v>
      </c>
      <c r="AB531" t="s">
        <v>60</v>
      </c>
      <c r="AC531" t="s">
        <v>33</v>
      </c>
      <c r="AD531" t="s">
        <v>83</v>
      </c>
      <c r="AE531" t="s">
        <v>27</v>
      </c>
      <c r="AF531" t="s">
        <v>27</v>
      </c>
      <c r="AG531" t="s">
        <v>35</v>
      </c>
      <c r="AH531" t="s">
        <v>27</v>
      </c>
      <c r="AI531" t="s">
        <v>232</v>
      </c>
      <c r="AJ531" t="s">
        <v>27</v>
      </c>
      <c r="AK531" t="s">
        <v>777</v>
      </c>
    </row>
    <row r="532" spans="1:37" x14ac:dyDescent="0.25">
      <c r="A532">
        <v>546</v>
      </c>
      <c r="B532" t="s">
        <v>24</v>
      </c>
      <c r="C532">
        <v>6</v>
      </c>
      <c r="D532" t="s">
        <v>21</v>
      </c>
      <c r="E532" t="s">
        <v>40</v>
      </c>
      <c r="F532">
        <v>2002</v>
      </c>
      <c r="G532">
        <v>79</v>
      </c>
      <c r="H532" t="s">
        <v>26</v>
      </c>
      <c r="I532" t="s">
        <v>23</v>
      </c>
      <c r="J532" t="s">
        <v>29</v>
      </c>
      <c r="K532" t="s">
        <v>113</v>
      </c>
      <c r="L532" t="s">
        <v>31</v>
      </c>
      <c r="M532" t="s">
        <v>27</v>
      </c>
      <c r="N532" t="s">
        <v>27</v>
      </c>
      <c r="O532" t="s">
        <v>27</v>
      </c>
      <c r="P532" t="s">
        <v>23</v>
      </c>
      <c r="Q532" t="s">
        <v>23</v>
      </c>
      <c r="R532" t="s">
        <v>27</v>
      </c>
      <c r="S532" t="s">
        <v>23</v>
      </c>
      <c r="T532" t="s">
        <v>23</v>
      </c>
      <c r="U532" t="s">
        <v>22</v>
      </c>
      <c r="V532" t="s">
        <v>22</v>
      </c>
      <c r="W532" t="s">
        <v>22</v>
      </c>
      <c r="X532" t="s">
        <v>22</v>
      </c>
      <c r="Y532" t="s">
        <v>22</v>
      </c>
      <c r="Z532" t="s">
        <v>22</v>
      </c>
      <c r="AA532" t="s">
        <v>22</v>
      </c>
      <c r="AB532" t="s">
        <v>47</v>
      </c>
      <c r="AC532" t="s">
        <v>41</v>
      </c>
      <c r="AD532" t="s">
        <v>34</v>
      </c>
      <c r="AE532" t="s">
        <v>27</v>
      </c>
      <c r="AF532" t="s">
        <v>23</v>
      </c>
      <c r="AG532" t="s">
        <v>51</v>
      </c>
      <c r="AH532" t="s">
        <v>23</v>
      </c>
      <c r="AI532" t="s">
        <v>232</v>
      </c>
      <c r="AJ532" t="s">
        <v>27</v>
      </c>
      <c r="AK532" t="s">
        <v>777</v>
      </c>
    </row>
    <row r="533" spans="1:37" x14ac:dyDescent="0.25">
      <c r="A533">
        <v>547</v>
      </c>
      <c r="B533" t="s">
        <v>24</v>
      </c>
      <c r="C533">
        <v>6</v>
      </c>
      <c r="D533" t="s">
        <v>21</v>
      </c>
      <c r="E533" t="s">
        <v>40</v>
      </c>
      <c r="F533">
        <v>2002</v>
      </c>
      <c r="G533">
        <v>92</v>
      </c>
      <c r="H533" t="s">
        <v>26</v>
      </c>
      <c r="I533" t="s">
        <v>23</v>
      </c>
      <c r="J533" t="s">
        <v>63</v>
      </c>
      <c r="K533" t="s">
        <v>67</v>
      </c>
      <c r="L533" t="s">
        <v>36</v>
      </c>
      <c r="M533" t="s">
        <v>27</v>
      </c>
      <c r="N533" t="s">
        <v>23</v>
      </c>
      <c r="O533" t="s">
        <v>23</v>
      </c>
      <c r="P533" t="s">
        <v>23</v>
      </c>
      <c r="Q533" t="s">
        <v>23</v>
      </c>
      <c r="R533" t="s">
        <v>27</v>
      </c>
      <c r="S533" t="s">
        <v>23</v>
      </c>
      <c r="T533" t="s">
        <v>27</v>
      </c>
      <c r="U533" t="s">
        <v>23</v>
      </c>
      <c r="V533" t="s">
        <v>23</v>
      </c>
      <c r="W533" t="s">
        <v>23</v>
      </c>
      <c r="X533" t="s">
        <v>23</v>
      </c>
      <c r="Y533" t="s">
        <v>23</v>
      </c>
      <c r="Z533" t="s">
        <v>23</v>
      </c>
      <c r="AA533" t="s">
        <v>27</v>
      </c>
      <c r="AB533" t="s">
        <v>32</v>
      </c>
      <c r="AC533" t="s">
        <v>41</v>
      </c>
      <c r="AD533" t="s">
        <v>34</v>
      </c>
      <c r="AE533" t="s">
        <v>23</v>
      </c>
      <c r="AF533" t="s">
        <v>23</v>
      </c>
      <c r="AG533" t="s">
        <v>51</v>
      </c>
      <c r="AH533" t="s">
        <v>23</v>
      </c>
      <c r="AI533" t="s">
        <v>221</v>
      </c>
      <c r="AJ533" t="s">
        <v>27</v>
      </c>
      <c r="AK533" t="s">
        <v>336</v>
      </c>
    </row>
    <row r="534" spans="1:37" x14ac:dyDescent="0.25">
      <c r="A534">
        <v>548</v>
      </c>
      <c r="B534" t="s">
        <v>24</v>
      </c>
      <c r="C534">
        <v>6</v>
      </c>
      <c r="D534" t="s">
        <v>21</v>
      </c>
      <c r="E534" t="s">
        <v>25</v>
      </c>
      <c r="F534">
        <v>2001</v>
      </c>
      <c r="G534">
        <v>86</v>
      </c>
      <c r="H534" t="s">
        <v>26</v>
      </c>
      <c r="I534" t="s">
        <v>23</v>
      </c>
      <c r="J534" t="s">
        <v>63</v>
      </c>
      <c r="K534" t="s">
        <v>113</v>
      </c>
      <c r="L534" t="s">
        <v>31</v>
      </c>
      <c r="M534" t="s">
        <v>27</v>
      </c>
      <c r="N534" t="s">
        <v>27</v>
      </c>
      <c r="O534" t="s">
        <v>27</v>
      </c>
      <c r="P534" t="s">
        <v>23</v>
      </c>
      <c r="Q534" t="s">
        <v>23</v>
      </c>
      <c r="R534" t="s">
        <v>27</v>
      </c>
      <c r="S534" t="s">
        <v>23</v>
      </c>
      <c r="T534" t="s">
        <v>23</v>
      </c>
      <c r="U534" t="s">
        <v>22</v>
      </c>
      <c r="V534" t="s">
        <v>22</v>
      </c>
      <c r="W534" t="s">
        <v>22</v>
      </c>
      <c r="X534" t="s">
        <v>22</v>
      </c>
      <c r="Y534" t="s">
        <v>22</v>
      </c>
      <c r="Z534" t="s">
        <v>22</v>
      </c>
      <c r="AA534" t="s">
        <v>22</v>
      </c>
      <c r="AB534" t="s">
        <v>47</v>
      </c>
      <c r="AC534" t="s">
        <v>41</v>
      </c>
      <c r="AD534" t="s">
        <v>43</v>
      </c>
      <c r="AE534" t="s">
        <v>27</v>
      </c>
      <c r="AF534" t="s">
        <v>23</v>
      </c>
      <c r="AG534" t="s">
        <v>165</v>
      </c>
      <c r="AH534" t="s">
        <v>27</v>
      </c>
      <c r="AI534" t="s">
        <v>232</v>
      </c>
      <c r="AJ534" t="s">
        <v>27</v>
      </c>
      <c r="AK534" t="s">
        <v>336</v>
      </c>
    </row>
    <row r="535" spans="1:37" hidden="1" x14ac:dyDescent="0.25">
      <c r="A535">
        <v>549</v>
      </c>
      <c r="D535" t="s">
        <v>21</v>
      </c>
      <c r="I535" t="s">
        <v>22</v>
      </c>
      <c r="M535" t="s">
        <v>22</v>
      </c>
      <c r="N535" t="s">
        <v>22</v>
      </c>
      <c r="O535" t="s">
        <v>22</v>
      </c>
      <c r="P535" t="s">
        <v>22</v>
      </c>
      <c r="Q535" t="s">
        <v>22</v>
      </c>
      <c r="R535" t="s">
        <v>22</v>
      </c>
      <c r="S535" t="s">
        <v>22</v>
      </c>
      <c r="U535" t="s">
        <v>22</v>
      </c>
      <c r="V535" t="s">
        <v>22</v>
      </c>
      <c r="W535" t="s">
        <v>22</v>
      </c>
      <c r="X535" t="s">
        <v>22</v>
      </c>
      <c r="Y535" t="s">
        <v>22</v>
      </c>
      <c r="Z535" t="s">
        <v>22</v>
      </c>
      <c r="AA535" t="s">
        <v>22</v>
      </c>
    </row>
    <row r="536" spans="1:37" x14ac:dyDescent="0.25">
      <c r="A536">
        <v>550</v>
      </c>
      <c r="B536" t="s">
        <v>24</v>
      </c>
      <c r="C536">
        <v>6</v>
      </c>
      <c r="D536" t="s">
        <v>21</v>
      </c>
      <c r="E536" t="s">
        <v>40</v>
      </c>
      <c r="F536">
        <v>2001</v>
      </c>
      <c r="G536">
        <v>92</v>
      </c>
      <c r="H536" t="s">
        <v>26</v>
      </c>
      <c r="I536" t="s">
        <v>23</v>
      </c>
      <c r="J536" t="s">
        <v>29</v>
      </c>
      <c r="K536" t="s">
        <v>30</v>
      </c>
      <c r="L536" t="s">
        <v>31</v>
      </c>
      <c r="M536" t="s">
        <v>27</v>
      </c>
      <c r="N536" t="s">
        <v>27</v>
      </c>
      <c r="O536" t="s">
        <v>27</v>
      </c>
      <c r="P536" t="s">
        <v>23</v>
      </c>
      <c r="Q536" t="s">
        <v>23</v>
      </c>
      <c r="R536" t="s">
        <v>27</v>
      </c>
      <c r="S536" t="s">
        <v>23</v>
      </c>
      <c r="T536" t="s">
        <v>27</v>
      </c>
      <c r="U536" t="s">
        <v>23</v>
      </c>
      <c r="V536" t="s">
        <v>23</v>
      </c>
      <c r="W536" t="s">
        <v>23</v>
      </c>
      <c r="X536" t="s">
        <v>23</v>
      </c>
      <c r="Y536" t="s">
        <v>23</v>
      </c>
      <c r="Z536" t="s">
        <v>23</v>
      </c>
      <c r="AA536" t="s">
        <v>27</v>
      </c>
      <c r="AB536" t="s">
        <v>47</v>
      </c>
      <c r="AC536" t="s">
        <v>71</v>
      </c>
      <c r="AD536" t="s">
        <v>43</v>
      </c>
      <c r="AE536" t="s">
        <v>27</v>
      </c>
      <c r="AF536" t="s">
        <v>27</v>
      </c>
      <c r="AG536" t="s">
        <v>165</v>
      </c>
      <c r="AH536" t="s">
        <v>27</v>
      </c>
      <c r="AI536" t="s">
        <v>221</v>
      </c>
      <c r="AJ536" t="s">
        <v>38</v>
      </c>
      <c r="AK536" t="s">
        <v>778</v>
      </c>
    </row>
    <row r="537" spans="1:37" x14ac:dyDescent="0.25">
      <c r="A537">
        <v>551</v>
      </c>
      <c r="B537" t="s">
        <v>24</v>
      </c>
      <c r="C537">
        <v>6</v>
      </c>
      <c r="D537" t="s">
        <v>21</v>
      </c>
      <c r="E537" t="s">
        <v>40</v>
      </c>
      <c r="F537">
        <v>2002</v>
      </c>
      <c r="G537">
        <v>75</v>
      </c>
      <c r="H537" t="s">
        <v>26</v>
      </c>
      <c r="I537" t="s">
        <v>23</v>
      </c>
      <c r="J537" t="s">
        <v>63</v>
      </c>
      <c r="K537" t="s">
        <v>30</v>
      </c>
      <c r="L537" t="s">
        <v>31</v>
      </c>
      <c r="M537" t="s">
        <v>27</v>
      </c>
      <c r="N537" t="s">
        <v>27</v>
      </c>
      <c r="O537" t="s">
        <v>27</v>
      </c>
      <c r="P537" t="s">
        <v>23</v>
      </c>
      <c r="Q537" t="s">
        <v>23</v>
      </c>
      <c r="R537" t="s">
        <v>27</v>
      </c>
      <c r="S537" t="s">
        <v>23</v>
      </c>
      <c r="T537" t="s">
        <v>27</v>
      </c>
      <c r="U537" t="s">
        <v>27</v>
      </c>
      <c r="V537" t="s">
        <v>27</v>
      </c>
      <c r="W537" t="s">
        <v>23</v>
      </c>
      <c r="X537" t="s">
        <v>23</v>
      </c>
      <c r="Y537" t="s">
        <v>23</v>
      </c>
      <c r="Z537" t="s">
        <v>23</v>
      </c>
      <c r="AA537" t="s">
        <v>23</v>
      </c>
      <c r="AB537" t="s">
        <v>32</v>
      </c>
      <c r="AC537" t="s">
        <v>33</v>
      </c>
      <c r="AD537" t="s">
        <v>34</v>
      </c>
      <c r="AE537" t="s">
        <v>27</v>
      </c>
      <c r="AF537" t="s">
        <v>27</v>
      </c>
      <c r="AG537" t="s">
        <v>51</v>
      </c>
      <c r="AH537" t="s">
        <v>23</v>
      </c>
      <c r="AI537" t="s">
        <v>232</v>
      </c>
      <c r="AJ537" t="s">
        <v>27</v>
      </c>
      <c r="AK537" t="s">
        <v>770</v>
      </c>
    </row>
    <row r="538" spans="1:37" x14ac:dyDescent="0.25">
      <c r="A538">
        <v>552</v>
      </c>
      <c r="B538" t="s">
        <v>24</v>
      </c>
      <c r="C538">
        <v>6</v>
      </c>
      <c r="D538" t="s">
        <v>21</v>
      </c>
      <c r="E538" t="s">
        <v>40</v>
      </c>
      <c r="F538">
        <v>2001</v>
      </c>
      <c r="G538">
        <v>56</v>
      </c>
      <c r="H538" t="s">
        <v>26</v>
      </c>
      <c r="I538" t="s">
        <v>23</v>
      </c>
      <c r="J538" t="s">
        <v>29</v>
      </c>
      <c r="K538" t="s">
        <v>30</v>
      </c>
      <c r="L538" t="s">
        <v>36</v>
      </c>
      <c r="M538" t="s">
        <v>27</v>
      </c>
      <c r="N538" t="s">
        <v>23</v>
      </c>
      <c r="O538" t="s">
        <v>27</v>
      </c>
      <c r="P538" t="s">
        <v>23</v>
      </c>
      <c r="Q538" t="s">
        <v>23</v>
      </c>
      <c r="R538" t="s">
        <v>27</v>
      </c>
      <c r="S538" t="s">
        <v>23</v>
      </c>
      <c r="T538" t="s">
        <v>23</v>
      </c>
      <c r="U538" t="s">
        <v>22</v>
      </c>
      <c r="V538" t="s">
        <v>22</v>
      </c>
      <c r="W538" t="s">
        <v>22</v>
      </c>
      <c r="X538" t="s">
        <v>22</v>
      </c>
      <c r="Y538" t="s">
        <v>22</v>
      </c>
      <c r="Z538" t="s">
        <v>22</v>
      </c>
      <c r="AA538" t="s">
        <v>22</v>
      </c>
      <c r="AB538" t="s">
        <v>47</v>
      </c>
      <c r="AC538" t="s">
        <v>41</v>
      </c>
      <c r="AD538" t="s">
        <v>34</v>
      </c>
      <c r="AE538" t="s">
        <v>27</v>
      </c>
      <c r="AF538" t="s">
        <v>27</v>
      </c>
      <c r="AG538" t="s">
        <v>74</v>
      </c>
      <c r="AH538" t="s">
        <v>27</v>
      </c>
      <c r="AI538" t="s">
        <v>232</v>
      </c>
      <c r="AJ538" t="s">
        <v>38</v>
      </c>
      <c r="AK538" t="s">
        <v>778</v>
      </c>
    </row>
    <row r="539" spans="1:37" hidden="1" x14ac:dyDescent="0.25">
      <c r="A539">
        <v>553</v>
      </c>
      <c r="C539">
        <v>1</v>
      </c>
      <c r="D539" t="s">
        <v>21</v>
      </c>
      <c r="E539" t="s">
        <v>40</v>
      </c>
      <c r="F539">
        <v>2001</v>
      </c>
      <c r="G539">
        <v>93</v>
      </c>
      <c r="H539" t="s">
        <v>54</v>
      </c>
      <c r="I539" t="s">
        <v>23</v>
      </c>
      <c r="M539" t="s">
        <v>22</v>
      </c>
      <c r="N539" t="s">
        <v>22</v>
      </c>
      <c r="O539" t="s">
        <v>22</v>
      </c>
      <c r="P539" t="s">
        <v>22</v>
      </c>
      <c r="Q539" t="s">
        <v>22</v>
      </c>
      <c r="R539" t="s">
        <v>22</v>
      </c>
      <c r="S539" t="s">
        <v>22</v>
      </c>
      <c r="U539" t="s">
        <v>22</v>
      </c>
      <c r="V539" t="s">
        <v>22</v>
      </c>
      <c r="W539" t="s">
        <v>22</v>
      </c>
      <c r="X539" t="s">
        <v>22</v>
      </c>
      <c r="Y539" t="s">
        <v>22</v>
      </c>
      <c r="Z539" t="s">
        <v>22</v>
      </c>
      <c r="AA539" t="s">
        <v>22</v>
      </c>
    </row>
    <row r="540" spans="1:37" hidden="1" x14ac:dyDescent="0.25">
      <c r="A540">
        <v>554</v>
      </c>
      <c r="D540" t="s">
        <v>21</v>
      </c>
      <c r="I540" t="s">
        <v>22</v>
      </c>
      <c r="M540" t="s">
        <v>22</v>
      </c>
      <c r="N540" t="s">
        <v>22</v>
      </c>
      <c r="O540" t="s">
        <v>22</v>
      </c>
      <c r="P540" t="s">
        <v>22</v>
      </c>
      <c r="Q540" t="s">
        <v>22</v>
      </c>
      <c r="R540" t="s">
        <v>22</v>
      </c>
      <c r="S540" t="s">
        <v>22</v>
      </c>
      <c r="U540" t="s">
        <v>22</v>
      </c>
      <c r="V540" t="s">
        <v>22</v>
      </c>
      <c r="W540" t="s">
        <v>22</v>
      </c>
      <c r="X540" t="s">
        <v>22</v>
      </c>
      <c r="Y540" t="s">
        <v>22</v>
      </c>
      <c r="Z540" t="s">
        <v>22</v>
      </c>
      <c r="AA540" t="s">
        <v>22</v>
      </c>
    </row>
    <row r="541" spans="1:37" hidden="1" x14ac:dyDescent="0.25">
      <c r="A541">
        <v>555</v>
      </c>
      <c r="D541" t="s">
        <v>21</v>
      </c>
      <c r="I541" t="s">
        <v>22</v>
      </c>
      <c r="M541" t="s">
        <v>22</v>
      </c>
      <c r="N541" t="s">
        <v>22</v>
      </c>
      <c r="O541" t="s">
        <v>22</v>
      </c>
      <c r="P541" t="s">
        <v>22</v>
      </c>
      <c r="Q541" t="s">
        <v>22</v>
      </c>
      <c r="R541" t="s">
        <v>22</v>
      </c>
      <c r="S541" t="s">
        <v>22</v>
      </c>
      <c r="U541" t="s">
        <v>22</v>
      </c>
      <c r="V541" t="s">
        <v>22</v>
      </c>
      <c r="W541" t="s">
        <v>22</v>
      </c>
      <c r="X541" t="s">
        <v>22</v>
      </c>
      <c r="Y541" t="s">
        <v>22</v>
      </c>
      <c r="Z541" t="s">
        <v>22</v>
      </c>
      <c r="AA541" t="s">
        <v>22</v>
      </c>
    </row>
    <row r="542" spans="1:37" hidden="1" x14ac:dyDescent="0.25">
      <c r="A542">
        <v>556</v>
      </c>
      <c r="D542" t="s">
        <v>21</v>
      </c>
      <c r="I542" t="s">
        <v>22</v>
      </c>
      <c r="M542" t="s">
        <v>22</v>
      </c>
      <c r="N542" t="s">
        <v>22</v>
      </c>
      <c r="O542" t="s">
        <v>22</v>
      </c>
      <c r="P542" t="s">
        <v>22</v>
      </c>
      <c r="Q542" t="s">
        <v>22</v>
      </c>
      <c r="R542" t="s">
        <v>22</v>
      </c>
      <c r="S542" t="s">
        <v>22</v>
      </c>
      <c r="U542" t="s">
        <v>22</v>
      </c>
      <c r="V542" t="s">
        <v>22</v>
      </c>
      <c r="W542" t="s">
        <v>22</v>
      </c>
      <c r="X542" t="s">
        <v>22</v>
      </c>
      <c r="Y542" t="s">
        <v>22</v>
      </c>
      <c r="Z542" t="s">
        <v>22</v>
      </c>
      <c r="AA542" t="s">
        <v>22</v>
      </c>
    </row>
    <row r="543" spans="1:37" x14ac:dyDescent="0.25">
      <c r="A543">
        <v>557</v>
      </c>
      <c r="B543" t="s">
        <v>24</v>
      </c>
      <c r="C543">
        <v>6</v>
      </c>
      <c r="D543" t="s">
        <v>21</v>
      </c>
      <c r="E543" t="s">
        <v>25</v>
      </c>
      <c r="F543">
        <v>2001</v>
      </c>
      <c r="G543">
        <v>79</v>
      </c>
      <c r="H543" t="s">
        <v>26</v>
      </c>
      <c r="I543" t="s">
        <v>23</v>
      </c>
      <c r="J543" t="s">
        <v>29</v>
      </c>
      <c r="K543" t="s">
        <v>30</v>
      </c>
      <c r="L543" t="s">
        <v>73</v>
      </c>
      <c r="M543" t="s">
        <v>27</v>
      </c>
      <c r="N543" t="s">
        <v>23</v>
      </c>
      <c r="O543" t="s">
        <v>23</v>
      </c>
      <c r="P543" t="s">
        <v>23</v>
      </c>
      <c r="Q543" t="s">
        <v>23</v>
      </c>
      <c r="R543" t="s">
        <v>23</v>
      </c>
      <c r="S543" t="s">
        <v>23</v>
      </c>
      <c r="T543" t="s">
        <v>23</v>
      </c>
      <c r="U543" t="s">
        <v>22</v>
      </c>
      <c r="V543" t="s">
        <v>22</v>
      </c>
      <c r="W543" t="s">
        <v>22</v>
      </c>
      <c r="X543" t="s">
        <v>22</v>
      </c>
      <c r="Y543" t="s">
        <v>22</v>
      </c>
      <c r="Z543" t="s">
        <v>22</v>
      </c>
      <c r="AA543" t="s">
        <v>22</v>
      </c>
      <c r="AB543" t="s">
        <v>32</v>
      </c>
      <c r="AC543" t="s">
        <v>41</v>
      </c>
      <c r="AD543" t="s">
        <v>34</v>
      </c>
      <c r="AE543" t="s">
        <v>27</v>
      </c>
      <c r="AF543" t="s">
        <v>27</v>
      </c>
      <c r="AG543" t="s">
        <v>57</v>
      </c>
      <c r="AH543" t="s">
        <v>27</v>
      </c>
      <c r="AI543" t="s">
        <v>232</v>
      </c>
      <c r="AJ543" t="s">
        <v>23</v>
      </c>
      <c r="AK543" t="s">
        <v>232</v>
      </c>
    </row>
    <row r="544" spans="1:37" x14ac:dyDescent="0.25">
      <c r="A544">
        <v>558</v>
      </c>
      <c r="B544" t="s">
        <v>24</v>
      </c>
      <c r="C544">
        <v>6</v>
      </c>
      <c r="D544" t="s">
        <v>21</v>
      </c>
      <c r="E544" t="s">
        <v>40</v>
      </c>
      <c r="F544">
        <v>2002</v>
      </c>
      <c r="G544">
        <v>78</v>
      </c>
      <c r="H544" t="s">
        <v>26</v>
      </c>
      <c r="I544" t="s">
        <v>23</v>
      </c>
      <c r="J544" t="s">
        <v>63</v>
      </c>
      <c r="K544" t="s">
        <v>113</v>
      </c>
      <c r="L544" t="s">
        <v>31</v>
      </c>
      <c r="M544" t="s">
        <v>27</v>
      </c>
      <c r="N544" t="s">
        <v>27</v>
      </c>
      <c r="O544" t="s">
        <v>27</v>
      </c>
      <c r="P544" t="s">
        <v>23</v>
      </c>
      <c r="Q544" t="s">
        <v>23</v>
      </c>
      <c r="R544" t="s">
        <v>27</v>
      </c>
      <c r="S544" t="s">
        <v>23</v>
      </c>
      <c r="T544" t="s">
        <v>27</v>
      </c>
      <c r="U544" t="s">
        <v>23</v>
      </c>
      <c r="V544" t="s">
        <v>27</v>
      </c>
      <c r="W544" t="s">
        <v>23</v>
      </c>
      <c r="X544" t="s">
        <v>23</v>
      </c>
      <c r="Y544" t="s">
        <v>23</v>
      </c>
      <c r="Z544" t="s">
        <v>23</v>
      </c>
      <c r="AA544" t="s">
        <v>23</v>
      </c>
      <c r="AB544" t="s">
        <v>32</v>
      </c>
      <c r="AC544" t="s">
        <v>33</v>
      </c>
      <c r="AD544" t="s">
        <v>83</v>
      </c>
      <c r="AE544" t="s">
        <v>27</v>
      </c>
      <c r="AF544" t="s">
        <v>27</v>
      </c>
      <c r="AG544" t="s">
        <v>51</v>
      </c>
      <c r="AH544" t="s">
        <v>27</v>
      </c>
      <c r="AI544" t="s">
        <v>232</v>
      </c>
      <c r="AJ544" t="s">
        <v>38</v>
      </c>
      <c r="AK544" t="s">
        <v>336</v>
      </c>
    </row>
    <row r="545" spans="1:37" x14ac:dyDescent="0.25">
      <c r="A545">
        <v>559</v>
      </c>
      <c r="B545" t="s">
        <v>24</v>
      </c>
      <c r="C545">
        <v>6</v>
      </c>
      <c r="D545" t="s">
        <v>21</v>
      </c>
      <c r="E545" t="s">
        <v>40</v>
      </c>
      <c r="F545">
        <v>2001</v>
      </c>
      <c r="G545">
        <v>75016</v>
      </c>
      <c r="H545" t="s">
        <v>26</v>
      </c>
      <c r="I545" t="s">
        <v>27</v>
      </c>
      <c r="J545" t="s">
        <v>63</v>
      </c>
      <c r="K545" t="s">
        <v>113</v>
      </c>
      <c r="L545" t="s">
        <v>28</v>
      </c>
      <c r="M545" t="s">
        <v>27</v>
      </c>
      <c r="N545" t="s">
        <v>23</v>
      </c>
      <c r="O545" t="s">
        <v>23</v>
      </c>
      <c r="P545" t="s">
        <v>23</v>
      </c>
      <c r="Q545" t="s">
        <v>23</v>
      </c>
      <c r="R545" t="s">
        <v>27</v>
      </c>
      <c r="S545" t="s">
        <v>23</v>
      </c>
      <c r="T545" t="s">
        <v>23</v>
      </c>
      <c r="U545" t="s">
        <v>22</v>
      </c>
      <c r="V545" t="s">
        <v>22</v>
      </c>
      <c r="W545" t="s">
        <v>22</v>
      </c>
      <c r="X545" t="s">
        <v>22</v>
      </c>
      <c r="Y545" t="s">
        <v>22</v>
      </c>
      <c r="Z545" t="s">
        <v>22</v>
      </c>
      <c r="AA545" t="s">
        <v>22</v>
      </c>
      <c r="AB545" t="s">
        <v>47</v>
      </c>
      <c r="AC545" t="s">
        <v>41</v>
      </c>
      <c r="AD545" t="s">
        <v>34</v>
      </c>
      <c r="AE545" t="s">
        <v>27</v>
      </c>
      <c r="AF545" t="s">
        <v>27</v>
      </c>
      <c r="AG545" t="s">
        <v>35</v>
      </c>
      <c r="AH545" t="s">
        <v>27</v>
      </c>
      <c r="AI545" t="s">
        <v>232</v>
      </c>
      <c r="AJ545" t="s">
        <v>23</v>
      </c>
      <c r="AK545" t="s">
        <v>785</v>
      </c>
    </row>
    <row r="546" spans="1:37" x14ac:dyDescent="0.25">
      <c r="A546">
        <v>560</v>
      </c>
      <c r="B546" t="s">
        <v>24</v>
      </c>
      <c r="C546">
        <v>6</v>
      </c>
      <c r="D546" t="s">
        <v>21</v>
      </c>
      <c r="E546" t="s">
        <v>40</v>
      </c>
      <c r="F546">
        <v>2002</v>
      </c>
      <c r="G546">
        <v>95</v>
      </c>
      <c r="H546" t="s">
        <v>26</v>
      </c>
      <c r="I546" t="s">
        <v>23</v>
      </c>
      <c r="J546" t="s">
        <v>50</v>
      </c>
      <c r="K546" t="s">
        <v>30</v>
      </c>
      <c r="L546" t="s">
        <v>36</v>
      </c>
      <c r="M546" t="s">
        <v>27</v>
      </c>
      <c r="N546" t="s">
        <v>23</v>
      </c>
      <c r="O546" t="s">
        <v>23</v>
      </c>
      <c r="P546" t="s">
        <v>23</v>
      </c>
      <c r="Q546" t="s">
        <v>23</v>
      </c>
      <c r="R546" t="s">
        <v>27</v>
      </c>
      <c r="S546" t="s">
        <v>23</v>
      </c>
      <c r="T546" t="s">
        <v>23</v>
      </c>
      <c r="U546" t="s">
        <v>22</v>
      </c>
      <c r="V546" t="s">
        <v>22</v>
      </c>
      <c r="W546" t="s">
        <v>22</v>
      </c>
      <c r="X546" t="s">
        <v>22</v>
      </c>
      <c r="Y546" t="s">
        <v>22</v>
      </c>
      <c r="Z546" t="s">
        <v>22</v>
      </c>
      <c r="AA546" t="s">
        <v>22</v>
      </c>
      <c r="AB546" t="s">
        <v>47</v>
      </c>
      <c r="AC546" t="s">
        <v>41</v>
      </c>
      <c r="AD546" t="s">
        <v>34</v>
      </c>
      <c r="AE546" t="s">
        <v>27</v>
      </c>
      <c r="AF546" t="s">
        <v>27</v>
      </c>
      <c r="AG546" t="s">
        <v>51</v>
      </c>
      <c r="AH546" t="s">
        <v>27</v>
      </c>
      <c r="AI546" t="s">
        <v>232</v>
      </c>
      <c r="AJ546" t="s">
        <v>23</v>
      </c>
      <c r="AK546" t="s">
        <v>770</v>
      </c>
    </row>
    <row r="547" spans="1:37" x14ac:dyDescent="0.25">
      <c r="A547">
        <v>561</v>
      </c>
      <c r="B547" t="s">
        <v>24</v>
      </c>
      <c r="C547">
        <v>6</v>
      </c>
      <c r="D547" t="s">
        <v>21</v>
      </c>
      <c r="E547" t="s">
        <v>40</v>
      </c>
      <c r="F547">
        <v>2001</v>
      </c>
      <c r="G547">
        <v>93</v>
      </c>
      <c r="H547" t="s">
        <v>26</v>
      </c>
      <c r="I547" t="s">
        <v>23</v>
      </c>
      <c r="J547" t="s">
        <v>63</v>
      </c>
      <c r="K547" t="s">
        <v>30</v>
      </c>
      <c r="L547" t="s">
        <v>36</v>
      </c>
      <c r="M547" t="s">
        <v>27</v>
      </c>
      <c r="N547" t="s">
        <v>23</v>
      </c>
      <c r="O547" t="s">
        <v>23</v>
      </c>
      <c r="P547" t="s">
        <v>23</v>
      </c>
      <c r="Q547" t="s">
        <v>23</v>
      </c>
      <c r="R547" t="s">
        <v>27</v>
      </c>
      <c r="S547" t="s">
        <v>23</v>
      </c>
      <c r="T547" t="s">
        <v>23</v>
      </c>
      <c r="U547" t="s">
        <v>22</v>
      </c>
      <c r="V547" t="s">
        <v>22</v>
      </c>
      <c r="W547" t="s">
        <v>22</v>
      </c>
      <c r="X547" t="s">
        <v>22</v>
      </c>
      <c r="Y547" t="s">
        <v>22</v>
      </c>
      <c r="Z547" t="s">
        <v>22</v>
      </c>
      <c r="AA547" t="s">
        <v>22</v>
      </c>
      <c r="AB547" t="s">
        <v>32</v>
      </c>
      <c r="AC547" t="s">
        <v>33</v>
      </c>
      <c r="AD547" t="s">
        <v>34</v>
      </c>
      <c r="AE547" t="s">
        <v>27</v>
      </c>
      <c r="AF547" t="s">
        <v>27</v>
      </c>
      <c r="AG547" t="s">
        <v>57</v>
      </c>
      <c r="AH547" t="s">
        <v>23</v>
      </c>
      <c r="AI547" t="s">
        <v>764</v>
      </c>
      <c r="AJ547" t="s">
        <v>27</v>
      </c>
      <c r="AK547" t="s">
        <v>773</v>
      </c>
    </row>
    <row r="548" spans="1:37" hidden="1" x14ac:dyDescent="0.25">
      <c r="A548">
        <v>562</v>
      </c>
      <c r="D548" t="s">
        <v>21</v>
      </c>
      <c r="I548" t="s">
        <v>22</v>
      </c>
      <c r="M548" t="s">
        <v>22</v>
      </c>
      <c r="N548" t="s">
        <v>22</v>
      </c>
      <c r="O548" t="s">
        <v>22</v>
      </c>
      <c r="P548" t="s">
        <v>22</v>
      </c>
      <c r="Q548" t="s">
        <v>22</v>
      </c>
      <c r="R548" t="s">
        <v>22</v>
      </c>
      <c r="S548" t="s">
        <v>22</v>
      </c>
      <c r="U548" t="s">
        <v>22</v>
      </c>
      <c r="V548" t="s">
        <v>22</v>
      </c>
      <c r="W548" t="s">
        <v>22</v>
      </c>
      <c r="X548" t="s">
        <v>22</v>
      </c>
      <c r="Y548" t="s">
        <v>22</v>
      </c>
      <c r="Z548" t="s">
        <v>22</v>
      </c>
      <c r="AA548" t="s">
        <v>22</v>
      </c>
    </row>
    <row r="549" spans="1:37" x14ac:dyDescent="0.25">
      <c r="A549">
        <v>563</v>
      </c>
      <c r="B549" t="s">
        <v>24</v>
      </c>
      <c r="C549">
        <v>6</v>
      </c>
      <c r="D549" t="s">
        <v>21</v>
      </c>
      <c r="E549" t="s">
        <v>40</v>
      </c>
      <c r="F549">
        <v>2001</v>
      </c>
      <c r="G549">
        <v>75000</v>
      </c>
      <c r="H549" t="s">
        <v>26</v>
      </c>
      <c r="I549" t="s">
        <v>23</v>
      </c>
      <c r="J549" t="s">
        <v>29</v>
      </c>
      <c r="K549" t="s">
        <v>67</v>
      </c>
      <c r="L549" t="s">
        <v>36</v>
      </c>
      <c r="M549" t="s">
        <v>27</v>
      </c>
      <c r="N549" t="s">
        <v>27</v>
      </c>
      <c r="O549" t="s">
        <v>27</v>
      </c>
      <c r="P549" t="s">
        <v>23</v>
      </c>
      <c r="Q549" t="s">
        <v>23</v>
      </c>
      <c r="R549" t="s">
        <v>27</v>
      </c>
      <c r="S549" t="s">
        <v>23</v>
      </c>
      <c r="T549" t="s">
        <v>23</v>
      </c>
      <c r="U549" t="s">
        <v>22</v>
      </c>
      <c r="V549" t="s">
        <v>22</v>
      </c>
      <c r="W549" t="s">
        <v>22</v>
      </c>
      <c r="X549" t="s">
        <v>22</v>
      </c>
      <c r="Y549" t="s">
        <v>22</v>
      </c>
      <c r="Z549" t="s">
        <v>22</v>
      </c>
      <c r="AA549" t="s">
        <v>22</v>
      </c>
      <c r="AB549" t="s">
        <v>60</v>
      </c>
      <c r="AC549" t="s">
        <v>41</v>
      </c>
      <c r="AD549" t="s">
        <v>34</v>
      </c>
      <c r="AE549" t="s">
        <v>23</v>
      </c>
      <c r="AF549" t="s">
        <v>23</v>
      </c>
      <c r="AG549" t="s">
        <v>51</v>
      </c>
      <c r="AH549" t="s">
        <v>23</v>
      </c>
      <c r="AI549" t="s">
        <v>221</v>
      </c>
      <c r="AJ549" t="s">
        <v>23</v>
      </c>
      <c r="AK549" t="s">
        <v>776</v>
      </c>
    </row>
    <row r="550" spans="1:37" x14ac:dyDescent="0.25">
      <c r="A550">
        <v>564</v>
      </c>
      <c r="B550" t="s">
        <v>24</v>
      </c>
      <c r="C550">
        <v>6</v>
      </c>
      <c r="D550" t="s">
        <v>21</v>
      </c>
      <c r="E550" t="s">
        <v>40</v>
      </c>
      <c r="F550">
        <v>2001</v>
      </c>
      <c r="G550">
        <v>78400</v>
      </c>
      <c r="H550" t="s">
        <v>26</v>
      </c>
      <c r="I550" t="s">
        <v>23</v>
      </c>
      <c r="J550" t="s">
        <v>63</v>
      </c>
      <c r="K550" t="s">
        <v>113</v>
      </c>
      <c r="L550" t="s">
        <v>31</v>
      </c>
      <c r="M550" t="s">
        <v>27</v>
      </c>
      <c r="N550" t="s">
        <v>27</v>
      </c>
      <c r="O550" t="s">
        <v>27</v>
      </c>
      <c r="P550" t="s">
        <v>23</v>
      </c>
      <c r="Q550" t="s">
        <v>23</v>
      </c>
      <c r="R550" t="s">
        <v>27</v>
      </c>
      <c r="S550" t="s">
        <v>23</v>
      </c>
      <c r="T550" t="s">
        <v>23</v>
      </c>
      <c r="U550" t="s">
        <v>22</v>
      </c>
      <c r="V550" t="s">
        <v>22</v>
      </c>
      <c r="W550" t="s">
        <v>22</v>
      </c>
      <c r="X550" t="s">
        <v>22</v>
      </c>
      <c r="Y550" t="s">
        <v>22</v>
      </c>
      <c r="Z550" t="s">
        <v>22</v>
      </c>
      <c r="AA550" t="s">
        <v>22</v>
      </c>
      <c r="AB550" t="s">
        <v>47</v>
      </c>
      <c r="AC550" t="s">
        <v>71</v>
      </c>
      <c r="AD550" t="s">
        <v>83</v>
      </c>
      <c r="AE550" t="s">
        <v>27</v>
      </c>
      <c r="AF550" t="s">
        <v>27</v>
      </c>
      <c r="AG550" t="s">
        <v>64</v>
      </c>
      <c r="AH550" t="s">
        <v>27</v>
      </c>
      <c r="AI550" t="s">
        <v>764</v>
      </c>
      <c r="AJ550" t="s">
        <v>38</v>
      </c>
      <c r="AK550" t="s">
        <v>773</v>
      </c>
    </row>
    <row r="551" spans="1:37" hidden="1" x14ac:dyDescent="0.25">
      <c r="A551">
        <v>565</v>
      </c>
      <c r="D551" t="s">
        <v>21</v>
      </c>
      <c r="I551" t="s">
        <v>22</v>
      </c>
      <c r="M551" t="s">
        <v>22</v>
      </c>
      <c r="N551" t="s">
        <v>22</v>
      </c>
      <c r="O551" t="s">
        <v>22</v>
      </c>
      <c r="P551" t="s">
        <v>22</v>
      </c>
      <c r="Q551" t="s">
        <v>22</v>
      </c>
      <c r="R551" t="s">
        <v>22</v>
      </c>
      <c r="S551" t="s">
        <v>22</v>
      </c>
      <c r="U551" t="s">
        <v>22</v>
      </c>
      <c r="V551" t="s">
        <v>22</v>
      </c>
      <c r="W551" t="s">
        <v>22</v>
      </c>
      <c r="X551" t="s">
        <v>22</v>
      </c>
      <c r="Y551" t="s">
        <v>22</v>
      </c>
      <c r="Z551" t="s">
        <v>22</v>
      </c>
      <c r="AA551" t="s">
        <v>22</v>
      </c>
    </row>
    <row r="552" spans="1:37" x14ac:dyDescent="0.25">
      <c r="A552">
        <v>566</v>
      </c>
      <c r="B552" t="s">
        <v>24</v>
      </c>
      <c r="C552">
        <v>6</v>
      </c>
      <c r="D552" t="s">
        <v>21</v>
      </c>
      <c r="E552" t="s">
        <v>25</v>
      </c>
      <c r="F552">
        <v>1993</v>
      </c>
      <c r="G552">
        <v>69</v>
      </c>
      <c r="H552" t="s">
        <v>26</v>
      </c>
      <c r="I552" t="s">
        <v>23</v>
      </c>
      <c r="J552" t="s">
        <v>63</v>
      </c>
      <c r="K552" t="s">
        <v>30</v>
      </c>
      <c r="L552" t="s">
        <v>73</v>
      </c>
      <c r="M552" t="s">
        <v>27</v>
      </c>
      <c r="N552" t="s">
        <v>27</v>
      </c>
      <c r="O552" t="s">
        <v>27</v>
      </c>
      <c r="P552" t="s">
        <v>23</v>
      </c>
      <c r="Q552" t="s">
        <v>23</v>
      </c>
      <c r="R552" t="s">
        <v>27</v>
      </c>
      <c r="S552" t="s">
        <v>23</v>
      </c>
      <c r="T552" t="s">
        <v>27</v>
      </c>
      <c r="U552" t="s">
        <v>27</v>
      </c>
      <c r="V552" t="s">
        <v>23</v>
      </c>
      <c r="W552" t="s">
        <v>23</v>
      </c>
      <c r="X552" t="s">
        <v>27</v>
      </c>
      <c r="Y552" t="s">
        <v>23</v>
      </c>
      <c r="Z552" t="s">
        <v>27</v>
      </c>
      <c r="AA552" t="s">
        <v>23</v>
      </c>
      <c r="AB552" t="s">
        <v>32</v>
      </c>
      <c r="AC552" t="s">
        <v>71</v>
      </c>
      <c r="AD552" t="s">
        <v>83</v>
      </c>
      <c r="AE552" t="s">
        <v>27</v>
      </c>
      <c r="AF552" t="s">
        <v>27</v>
      </c>
      <c r="AG552" t="s">
        <v>51</v>
      </c>
      <c r="AH552" t="s">
        <v>27</v>
      </c>
      <c r="AI552" t="s">
        <v>221</v>
      </c>
      <c r="AJ552" t="s">
        <v>23</v>
      </c>
      <c r="AK552" t="s">
        <v>770</v>
      </c>
    </row>
    <row r="553" spans="1:37" x14ac:dyDescent="0.25">
      <c r="A553">
        <v>567</v>
      </c>
      <c r="B553" t="s">
        <v>24</v>
      </c>
      <c r="C553">
        <v>6</v>
      </c>
      <c r="D553" t="s">
        <v>21</v>
      </c>
      <c r="E553" t="s">
        <v>40</v>
      </c>
      <c r="F553">
        <v>2001</v>
      </c>
      <c r="G553">
        <v>75016</v>
      </c>
      <c r="H553" t="s">
        <v>54</v>
      </c>
      <c r="I553" t="s">
        <v>23</v>
      </c>
      <c r="J553" t="s">
        <v>63</v>
      </c>
      <c r="K553" t="s">
        <v>113</v>
      </c>
      <c r="L553" t="s">
        <v>73</v>
      </c>
      <c r="M553" t="s">
        <v>27</v>
      </c>
      <c r="N553" t="s">
        <v>27</v>
      </c>
      <c r="O553" t="s">
        <v>27</v>
      </c>
      <c r="P553" t="s">
        <v>23</v>
      </c>
      <c r="Q553" t="s">
        <v>23</v>
      </c>
      <c r="R553" t="s">
        <v>27</v>
      </c>
      <c r="S553" t="s">
        <v>23</v>
      </c>
      <c r="T553" t="s">
        <v>23</v>
      </c>
      <c r="U553" t="s">
        <v>22</v>
      </c>
      <c r="V553" t="s">
        <v>22</v>
      </c>
      <c r="W553" t="s">
        <v>22</v>
      </c>
      <c r="X553" t="s">
        <v>22</v>
      </c>
      <c r="Y553" t="s">
        <v>22</v>
      </c>
      <c r="Z553" t="s">
        <v>22</v>
      </c>
      <c r="AA553" t="s">
        <v>22</v>
      </c>
      <c r="AB553" t="s">
        <v>32</v>
      </c>
      <c r="AC553" t="s">
        <v>33</v>
      </c>
      <c r="AD553" t="s">
        <v>123</v>
      </c>
      <c r="AE553" t="s">
        <v>23</v>
      </c>
      <c r="AF553" t="s">
        <v>27</v>
      </c>
      <c r="AG553" t="s">
        <v>64</v>
      </c>
      <c r="AH553" t="s">
        <v>27</v>
      </c>
      <c r="AI553" t="s">
        <v>232</v>
      </c>
      <c r="AJ553" t="s">
        <v>27</v>
      </c>
      <c r="AK553" t="s">
        <v>778</v>
      </c>
    </row>
    <row r="554" spans="1:37" hidden="1" x14ac:dyDescent="0.25">
      <c r="A554">
        <v>568</v>
      </c>
      <c r="D554" t="s">
        <v>21</v>
      </c>
      <c r="I554" t="s">
        <v>22</v>
      </c>
      <c r="M554" t="s">
        <v>22</v>
      </c>
      <c r="N554" t="s">
        <v>22</v>
      </c>
      <c r="O554" t="s">
        <v>22</v>
      </c>
      <c r="P554" t="s">
        <v>22</v>
      </c>
      <c r="Q554" t="s">
        <v>22</v>
      </c>
      <c r="R554" t="s">
        <v>22</v>
      </c>
      <c r="S554" t="s">
        <v>22</v>
      </c>
      <c r="U554" t="s">
        <v>22</v>
      </c>
      <c r="V554" t="s">
        <v>22</v>
      </c>
      <c r="W554" t="s">
        <v>22</v>
      </c>
      <c r="X554" t="s">
        <v>22</v>
      </c>
      <c r="Y554" t="s">
        <v>22</v>
      </c>
      <c r="Z554" t="s">
        <v>22</v>
      </c>
      <c r="AA554" t="s">
        <v>22</v>
      </c>
    </row>
    <row r="555" spans="1:37" hidden="1" x14ac:dyDescent="0.25">
      <c r="A555">
        <v>569</v>
      </c>
      <c r="C555">
        <v>4</v>
      </c>
      <c r="D555" t="s">
        <v>21</v>
      </c>
      <c r="E555" t="s">
        <v>40</v>
      </c>
      <c r="F555">
        <v>2000</v>
      </c>
      <c r="G555">
        <v>75</v>
      </c>
      <c r="H555" t="s">
        <v>26</v>
      </c>
      <c r="I555" t="s">
        <v>23</v>
      </c>
      <c r="J555" t="s">
        <v>63</v>
      </c>
      <c r="K555" t="s">
        <v>113</v>
      </c>
      <c r="L555" t="s">
        <v>73</v>
      </c>
      <c r="M555" t="s">
        <v>27</v>
      </c>
      <c r="N555" t="s">
        <v>23</v>
      </c>
      <c r="O555" t="s">
        <v>23</v>
      </c>
      <c r="P555" t="s">
        <v>23</v>
      </c>
      <c r="Q555" t="s">
        <v>23</v>
      </c>
      <c r="R555" t="s">
        <v>27</v>
      </c>
      <c r="S555" t="s">
        <v>23</v>
      </c>
      <c r="T555" t="s">
        <v>23</v>
      </c>
      <c r="U555" t="s">
        <v>22</v>
      </c>
      <c r="V555" t="s">
        <v>22</v>
      </c>
      <c r="W555" t="s">
        <v>22</v>
      </c>
      <c r="X555" t="s">
        <v>22</v>
      </c>
      <c r="Y555" t="s">
        <v>22</v>
      </c>
      <c r="Z555" t="s">
        <v>22</v>
      </c>
      <c r="AA555" t="s">
        <v>22</v>
      </c>
      <c r="AB555" t="s">
        <v>47</v>
      </c>
      <c r="AC555" t="s">
        <v>33</v>
      </c>
      <c r="AD555" t="s">
        <v>83</v>
      </c>
      <c r="AE555" t="s">
        <v>27</v>
      </c>
      <c r="AF555" t="s">
        <v>27</v>
      </c>
    </row>
    <row r="556" spans="1:37" x14ac:dyDescent="0.25">
      <c r="A556">
        <v>570</v>
      </c>
      <c r="B556" t="s">
        <v>24</v>
      </c>
      <c r="C556">
        <v>6</v>
      </c>
      <c r="D556" t="s">
        <v>21</v>
      </c>
      <c r="E556" t="s">
        <v>40</v>
      </c>
      <c r="F556">
        <v>2002</v>
      </c>
      <c r="G556">
        <v>75</v>
      </c>
      <c r="H556" t="s">
        <v>26</v>
      </c>
      <c r="I556" t="s">
        <v>23</v>
      </c>
      <c r="J556" t="s">
        <v>29</v>
      </c>
      <c r="K556" t="s">
        <v>30</v>
      </c>
      <c r="L556" t="s">
        <v>36</v>
      </c>
      <c r="M556" t="s">
        <v>27</v>
      </c>
      <c r="N556" t="s">
        <v>23</v>
      </c>
      <c r="O556" t="s">
        <v>23</v>
      </c>
      <c r="P556" t="s">
        <v>23</v>
      </c>
      <c r="Q556" t="s">
        <v>23</v>
      </c>
      <c r="R556" t="s">
        <v>27</v>
      </c>
      <c r="S556" t="s">
        <v>23</v>
      </c>
      <c r="T556" t="s">
        <v>23</v>
      </c>
      <c r="U556" t="s">
        <v>22</v>
      </c>
      <c r="V556" t="s">
        <v>22</v>
      </c>
      <c r="W556" t="s">
        <v>22</v>
      </c>
      <c r="X556" t="s">
        <v>22</v>
      </c>
      <c r="Y556" t="s">
        <v>22</v>
      </c>
      <c r="Z556" t="s">
        <v>22</v>
      </c>
      <c r="AA556" t="s">
        <v>22</v>
      </c>
      <c r="AB556" t="s">
        <v>47</v>
      </c>
      <c r="AC556" t="s">
        <v>41</v>
      </c>
      <c r="AD556" t="s">
        <v>34</v>
      </c>
      <c r="AE556" t="s">
        <v>27</v>
      </c>
      <c r="AF556" t="s">
        <v>27</v>
      </c>
      <c r="AG556" t="s">
        <v>35</v>
      </c>
      <c r="AH556" t="s">
        <v>23</v>
      </c>
      <c r="AI556" t="s">
        <v>232</v>
      </c>
      <c r="AJ556" t="s">
        <v>27</v>
      </c>
      <c r="AK556" t="s">
        <v>778</v>
      </c>
    </row>
    <row r="557" spans="1:37" x14ac:dyDescent="0.25">
      <c r="A557">
        <v>571</v>
      </c>
      <c r="B557" t="s">
        <v>24</v>
      </c>
      <c r="C557">
        <v>6</v>
      </c>
      <c r="D557" t="s">
        <v>21</v>
      </c>
      <c r="E557" t="s">
        <v>40</v>
      </c>
      <c r="F557">
        <v>2002</v>
      </c>
      <c r="G557">
        <v>78</v>
      </c>
      <c r="H557" t="s">
        <v>54</v>
      </c>
      <c r="I557" t="s">
        <v>23</v>
      </c>
      <c r="J557" t="s">
        <v>63</v>
      </c>
      <c r="K557" t="s">
        <v>30</v>
      </c>
      <c r="L557" t="s">
        <v>28</v>
      </c>
      <c r="M557" t="s">
        <v>27</v>
      </c>
      <c r="N557" t="s">
        <v>27</v>
      </c>
      <c r="O557" t="s">
        <v>27</v>
      </c>
      <c r="P557" t="s">
        <v>23</v>
      </c>
      <c r="Q557" t="s">
        <v>23</v>
      </c>
      <c r="R557" t="s">
        <v>27</v>
      </c>
      <c r="S557" t="s">
        <v>23</v>
      </c>
      <c r="T557" t="s">
        <v>23</v>
      </c>
      <c r="U557" t="s">
        <v>22</v>
      </c>
      <c r="V557" t="s">
        <v>22</v>
      </c>
      <c r="W557" t="s">
        <v>22</v>
      </c>
      <c r="X557" t="s">
        <v>22</v>
      </c>
      <c r="Y557" t="s">
        <v>22</v>
      </c>
      <c r="Z557" t="s">
        <v>22</v>
      </c>
      <c r="AA557" t="s">
        <v>22</v>
      </c>
      <c r="AB557" t="s">
        <v>60</v>
      </c>
      <c r="AC557" t="s">
        <v>33</v>
      </c>
      <c r="AD557" t="s">
        <v>83</v>
      </c>
      <c r="AE557" t="s">
        <v>27</v>
      </c>
      <c r="AF557" t="s">
        <v>27</v>
      </c>
      <c r="AG557" t="s">
        <v>74</v>
      </c>
      <c r="AH557" t="s">
        <v>27</v>
      </c>
      <c r="AI557" t="s">
        <v>735</v>
      </c>
      <c r="AJ557" t="s">
        <v>23</v>
      </c>
      <c r="AK557" t="s">
        <v>777</v>
      </c>
    </row>
    <row r="558" spans="1:37" x14ac:dyDescent="0.25">
      <c r="A558">
        <v>572</v>
      </c>
      <c r="B558" t="s">
        <v>24</v>
      </c>
      <c r="C558">
        <v>6</v>
      </c>
      <c r="D558" t="s">
        <v>21</v>
      </c>
      <c r="E558" t="s">
        <v>40</v>
      </c>
      <c r="F558">
        <v>2001</v>
      </c>
      <c r="G558">
        <v>75116</v>
      </c>
      <c r="H558" t="s">
        <v>26</v>
      </c>
      <c r="I558" t="s">
        <v>23</v>
      </c>
      <c r="J558" t="s">
        <v>29</v>
      </c>
      <c r="K558" t="s">
        <v>67</v>
      </c>
      <c r="L558" t="s">
        <v>31</v>
      </c>
      <c r="M558" t="s">
        <v>27</v>
      </c>
      <c r="N558" t="s">
        <v>27</v>
      </c>
      <c r="O558" t="s">
        <v>27</v>
      </c>
      <c r="P558" t="s">
        <v>23</v>
      </c>
      <c r="Q558" t="s">
        <v>23</v>
      </c>
      <c r="R558" t="s">
        <v>27</v>
      </c>
      <c r="S558" t="s">
        <v>23</v>
      </c>
      <c r="T558" t="s">
        <v>23</v>
      </c>
      <c r="U558" t="s">
        <v>22</v>
      </c>
      <c r="V558" t="s">
        <v>22</v>
      </c>
      <c r="W558" t="s">
        <v>22</v>
      </c>
      <c r="X558" t="s">
        <v>22</v>
      </c>
      <c r="Y558" t="s">
        <v>22</v>
      </c>
      <c r="Z558" t="s">
        <v>22</v>
      </c>
      <c r="AA558" t="s">
        <v>22</v>
      </c>
      <c r="AB558" t="s">
        <v>47</v>
      </c>
      <c r="AC558" t="s">
        <v>41</v>
      </c>
      <c r="AD558" t="s">
        <v>43</v>
      </c>
      <c r="AE558" t="s">
        <v>27</v>
      </c>
      <c r="AF558" t="s">
        <v>23</v>
      </c>
      <c r="AG558" t="s">
        <v>51</v>
      </c>
      <c r="AH558" t="s">
        <v>23</v>
      </c>
      <c r="AI558" t="s">
        <v>764</v>
      </c>
      <c r="AJ558" t="s">
        <v>27</v>
      </c>
      <c r="AK558" t="s">
        <v>778</v>
      </c>
    </row>
    <row r="559" spans="1:37" x14ac:dyDescent="0.25">
      <c r="A559">
        <v>573</v>
      </c>
      <c r="C559">
        <v>5</v>
      </c>
      <c r="D559" t="s">
        <v>21</v>
      </c>
      <c r="E559" t="s">
        <v>25</v>
      </c>
      <c r="F559">
        <v>2001</v>
      </c>
      <c r="G559">
        <v>92</v>
      </c>
      <c r="H559" t="s">
        <v>26</v>
      </c>
      <c r="I559" t="s">
        <v>23</v>
      </c>
      <c r="J559" t="s">
        <v>29</v>
      </c>
      <c r="K559" t="s">
        <v>67</v>
      </c>
      <c r="L559" t="s">
        <v>36</v>
      </c>
      <c r="M559" t="s">
        <v>23</v>
      </c>
      <c r="N559" t="s">
        <v>27</v>
      </c>
      <c r="O559" t="s">
        <v>23</v>
      </c>
      <c r="P559" t="s">
        <v>23</v>
      </c>
      <c r="Q559" t="s">
        <v>23</v>
      </c>
      <c r="R559" t="s">
        <v>23</v>
      </c>
      <c r="S559" t="s">
        <v>23</v>
      </c>
      <c r="T559" t="s">
        <v>23</v>
      </c>
      <c r="U559" t="s">
        <v>22</v>
      </c>
      <c r="V559" t="s">
        <v>22</v>
      </c>
      <c r="W559" t="s">
        <v>22</v>
      </c>
      <c r="X559" t="s">
        <v>22</v>
      </c>
      <c r="Y559" t="s">
        <v>22</v>
      </c>
      <c r="Z559" t="s">
        <v>22</v>
      </c>
      <c r="AA559" t="s">
        <v>22</v>
      </c>
      <c r="AB559" t="s">
        <v>32</v>
      </c>
      <c r="AC559" t="s">
        <v>41</v>
      </c>
      <c r="AD559" t="s">
        <v>34</v>
      </c>
      <c r="AE559" t="s">
        <v>27</v>
      </c>
      <c r="AF559" t="s">
        <v>23</v>
      </c>
      <c r="AG559" t="s">
        <v>35</v>
      </c>
      <c r="AH559" t="s">
        <v>23</v>
      </c>
      <c r="AI559" t="s">
        <v>735</v>
      </c>
      <c r="AJ559" t="s">
        <v>27</v>
      </c>
      <c r="AK559" t="s">
        <v>770</v>
      </c>
    </row>
    <row r="560" spans="1:37" x14ac:dyDescent="0.25">
      <c r="A560">
        <v>574</v>
      </c>
      <c r="B560" t="s">
        <v>24</v>
      </c>
      <c r="C560">
        <v>6</v>
      </c>
      <c r="D560" t="s">
        <v>21</v>
      </c>
      <c r="E560" t="s">
        <v>40</v>
      </c>
      <c r="F560">
        <v>7052002</v>
      </c>
      <c r="G560">
        <v>78990</v>
      </c>
      <c r="H560" t="s">
        <v>26</v>
      </c>
      <c r="I560" t="s">
        <v>23</v>
      </c>
      <c r="J560" t="s">
        <v>63</v>
      </c>
      <c r="K560" t="s">
        <v>30</v>
      </c>
      <c r="L560" t="s">
        <v>31</v>
      </c>
      <c r="M560" t="s">
        <v>27</v>
      </c>
      <c r="N560" t="s">
        <v>27</v>
      </c>
      <c r="O560" t="s">
        <v>27</v>
      </c>
      <c r="P560" t="s">
        <v>23</v>
      </c>
      <c r="Q560" t="s">
        <v>23</v>
      </c>
      <c r="R560" t="s">
        <v>23</v>
      </c>
      <c r="S560" t="s">
        <v>23</v>
      </c>
      <c r="T560" t="s">
        <v>23</v>
      </c>
      <c r="U560" t="s">
        <v>22</v>
      </c>
      <c r="V560" t="s">
        <v>22</v>
      </c>
      <c r="W560" t="s">
        <v>22</v>
      </c>
      <c r="X560" t="s">
        <v>22</v>
      </c>
      <c r="Y560" t="s">
        <v>22</v>
      </c>
      <c r="Z560" t="s">
        <v>22</v>
      </c>
      <c r="AA560" t="s">
        <v>22</v>
      </c>
      <c r="AB560" t="s">
        <v>47</v>
      </c>
      <c r="AC560" t="s">
        <v>41</v>
      </c>
      <c r="AD560" t="s">
        <v>34</v>
      </c>
      <c r="AE560" t="s">
        <v>27</v>
      </c>
      <c r="AF560" t="s">
        <v>27</v>
      </c>
      <c r="AG560" t="s">
        <v>165</v>
      </c>
      <c r="AH560" t="s">
        <v>23</v>
      </c>
      <c r="AI560" t="s">
        <v>764</v>
      </c>
      <c r="AJ560" t="s">
        <v>23</v>
      </c>
      <c r="AK560" t="s">
        <v>232</v>
      </c>
    </row>
    <row r="561" spans="1:37" hidden="1" x14ac:dyDescent="0.25">
      <c r="A561">
        <v>575</v>
      </c>
      <c r="C561">
        <v>2</v>
      </c>
      <c r="D561" t="s">
        <v>21</v>
      </c>
      <c r="E561" t="s">
        <v>40</v>
      </c>
      <c r="F561">
        <v>2002</v>
      </c>
      <c r="G561">
        <v>94</v>
      </c>
      <c r="H561" t="s">
        <v>26</v>
      </c>
      <c r="I561" t="s">
        <v>23</v>
      </c>
      <c r="M561" t="s">
        <v>22</v>
      </c>
      <c r="N561" t="s">
        <v>22</v>
      </c>
      <c r="O561" t="s">
        <v>22</v>
      </c>
      <c r="P561" t="s">
        <v>22</v>
      </c>
      <c r="Q561" t="s">
        <v>22</v>
      </c>
      <c r="R561" t="s">
        <v>22</v>
      </c>
      <c r="S561" t="s">
        <v>22</v>
      </c>
      <c r="U561" t="s">
        <v>22</v>
      </c>
      <c r="V561" t="s">
        <v>22</v>
      </c>
      <c r="W561" t="s">
        <v>22</v>
      </c>
      <c r="X561" t="s">
        <v>22</v>
      </c>
      <c r="Y561" t="s">
        <v>22</v>
      </c>
      <c r="Z561" t="s">
        <v>22</v>
      </c>
      <c r="AA561" t="s">
        <v>22</v>
      </c>
    </row>
    <row r="562" spans="1:37" x14ac:dyDescent="0.25">
      <c r="A562">
        <v>576</v>
      </c>
      <c r="B562" t="s">
        <v>24</v>
      </c>
      <c r="C562">
        <v>6</v>
      </c>
      <c r="D562" t="s">
        <v>21</v>
      </c>
      <c r="E562" t="s">
        <v>40</v>
      </c>
      <c r="F562">
        <v>0</v>
      </c>
      <c r="G562">
        <v>666</v>
      </c>
      <c r="H562" t="s">
        <v>26</v>
      </c>
      <c r="I562" t="s">
        <v>23</v>
      </c>
      <c r="J562" t="s">
        <v>42</v>
      </c>
      <c r="K562" t="s">
        <v>128</v>
      </c>
      <c r="L562" t="s">
        <v>36</v>
      </c>
      <c r="M562" t="s">
        <v>23</v>
      </c>
      <c r="N562" t="s">
        <v>23</v>
      </c>
      <c r="O562" t="s">
        <v>23</v>
      </c>
      <c r="P562" t="s">
        <v>23</v>
      </c>
      <c r="Q562" t="s">
        <v>23</v>
      </c>
      <c r="R562" t="s">
        <v>23</v>
      </c>
      <c r="S562" t="s">
        <v>27</v>
      </c>
      <c r="T562" t="s">
        <v>27</v>
      </c>
      <c r="U562" t="s">
        <v>27</v>
      </c>
      <c r="V562" t="s">
        <v>27</v>
      </c>
      <c r="W562" t="s">
        <v>27</v>
      </c>
      <c r="X562" t="s">
        <v>27</v>
      </c>
      <c r="Y562" t="s">
        <v>27</v>
      </c>
      <c r="Z562" t="s">
        <v>27</v>
      </c>
      <c r="AA562" t="s">
        <v>27</v>
      </c>
      <c r="AB562" t="s">
        <v>32</v>
      </c>
      <c r="AC562" t="s">
        <v>71</v>
      </c>
      <c r="AD562" t="s">
        <v>34</v>
      </c>
      <c r="AE562" t="s">
        <v>27</v>
      </c>
      <c r="AF562" t="s">
        <v>23</v>
      </c>
      <c r="AG562" t="s">
        <v>51</v>
      </c>
      <c r="AH562" t="s">
        <v>23</v>
      </c>
      <c r="AI562" t="s">
        <v>221</v>
      </c>
      <c r="AJ562" t="s">
        <v>38</v>
      </c>
      <c r="AK562" t="s">
        <v>780</v>
      </c>
    </row>
    <row r="563" spans="1:37" hidden="1" x14ac:dyDescent="0.25">
      <c r="A563">
        <v>577</v>
      </c>
      <c r="D563" t="s">
        <v>21</v>
      </c>
      <c r="I563" t="s">
        <v>22</v>
      </c>
      <c r="M563" t="s">
        <v>22</v>
      </c>
      <c r="N563" t="s">
        <v>22</v>
      </c>
      <c r="O563" t="s">
        <v>22</v>
      </c>
      <c r="P563" t="s">
        <v>22</v>
      </c>
      <c r="Q563" t="s">
        <v>22</v>
      </c>
      <c r="R563" t="s">
        <v>22</v>
      </c>
      <c r="S563" t="s">
        <v>22</v>
      </c>
      <c r="U563" t="s">
        <v>22</v>
      </c>
      <c r="V563" t="s">
        <v>22</v>
      </c>
      <c r="W563" t="s">
        <v>22</v>
      </c>
      <c r="X563" t="s">
        <v>22</v>
      </c>
      <c r="Y563" t="s">
        <v>22</v>
      </c>
      <c r="Z563" t="s">
        <v>22</v>
      </c>
      <c r="AA563" t="s">
        <v>22</v>
      </c>
    </row>
    <row r="564" spans="1:37" x14ac:dyDescent="0.25">
      <c r="A564">
        <v>578</v>
      </c>
      <c r="B564" t="s">
        <v>24</v>
      </c>
      <c r="C564">
        <v>6</v>
      </c>
      <c r="D564" t="s">
        <v>21</v>
      </c>
      <c r="E564" t="s">
        <v>40</v>
      </c>
      <c r="F564">
        <v>2001</v>
      </c>
      <c r="G564">
        <v>75018</v>
      </c>
      <c r="H564" t="s">
        <v>26</v>
      </c>
      <c r="I564" t="s">
        <v>23</v>
      </c>
      <c r="J564" t="s">
        <v>29</v>
      </c>
      <c r="K564" t="s">
        <v>113</v>
      </c>
      <c r="L564" t="s">
        <v>31</v>
      </c>
      <c r="M564" t="s">
        <v>27</v>
      </c>
      <c r="N564" t="s">
        <v>27</v>
      </c>
      <c r="O564" t="s">
        <v>27</v>
      </c>
      <c r="P564" t="s">
        <v>23</v>
      </c>
      <c r="Q564" t="s">
        <v>23</v>
      </c>
      <c r="R564" t="s">
        <v>27</v>
      </c>
      <c r="S564" t="s">
        <v>23</v>
      </c>
      <c r="T564" t="s">
        <v>23</v>
      </c>
      <c r="U564" t="s">
        <v>22</v>
      </c>
      <c r="V564" t="s">
        <v>22</v>
      </c>
      <c r="W564" t="s">
        <v>22</v>
      </c>
      <c r="X564" t="s">
        <v>22</v>
      </c>
      <c r="Y564" t="s">
        <v>22</v>
      </c>
      <c r="Z564" t="s">
        <v>22</v>
      </c>
      <c r="AA564" t="s">
        <v>22</v>
      </c>
      <c r="AB564" t="s">
        <v>47</v>
      </c>
      <c r="AC564" t="s">
        <v>71</v>
      </c>
      <c r="AD564" t="s">
        <v>43</v>
      </c>
      <c r="AE564" t="s">
        <v>27</v>
      </c>
      <c r="AF564" t="s">
        <v>27</v>
      </c>
      <c r="AG564" t="s">
        <v>74</v>
      </c>
      <c r="AH564" t="s">
        <v>27</v>
      </c>
      <c r="AI564" t="s">
        <v>232</v>
      </c>
      <c r="AJ564" t="s">
        <v>23</v>
      </c>
      <c r="AK564" t="s">
        <v>336</v>
      </c>
    </row>
    <row r="565" spans="1:37" x14ac:dyDescent="0.25">
      <c r="A565">
        <v>579</v>
      </c>
      <c r="B565" t="s">
        <v>24</v>
      </c>
      <c r="C565">
        <v>6</v>
      </c>
      <c r="D565" t="s">
        <v>21</v>
      </c>
      <c r="E565" t="s">
        <v>40</v>
      </c>
      <c r="F565">
        <v>2002</v>
      </c>
      <c r="G565">
        <v>77</v>
      </c>
      <c r="H565" t="s">
        <v>26</v>
      </c>
      <c r="I565" t="s">
        <v>23</v>
      </c>
      <c r="J565" t="s">
        <v>63</v>
      </c>
      <c r="K565" t="s">
        <v>30</v>
      </c>
      <c r="L565" t="s">
        <v>31</v>
      </c>
      <c r="M565" t="s">
        <v>27</v>
      </c>
      <c r="N565" t="s">
        <v>23</v>
      </c>
      <c r="O565" t="s">
        <v>27</v>
      </c>
      <c r="P565" t="s">
        <v>23</v>
      </c>
      <c r="Q565" t="s">
        <v>23</v>
      </c>
      <c r="R565" t="s">
        <v>27</v>
      </c>
      <c r="S565" t="s">
        <v>23</v>
      </c>
      <c r="T565" t="s">
        <v>23</v>
      </c>
      <c r="U565" t="s">
        <v>22</v>
      </c>
      <c r="V565" t="s">
        <v>22</v>
      </c>
      <c r="W565" t="s">
        <v>22</v>
      </c>
      <c r="X565" t="s">
        <v>22</v>
      </c>
      <c r="Y565" t="s">
        <v>22</v>
      </c>
      <c r="Z565" t="s">
        <v>22</v>
      </c>
      <c r="AA565" t="s">
        <v>22</v>
      </c>
      <c r="AB565" t="s">
        <v>47</v>
      </c>
      <c r="AC565" t="s">
        <v>33</v>
      </c>
      <c r="AD565" t="s">
        <v>43</v>
      </c>
      <c r="AE565" t="s">
        <v>27</v>
      </c>
      <c r="AF565" t="s">
        <v>27</v>
      </c>
      <c r="AG565" t="s">
        <v>64</v>
      </c>
      <c r="AH565" t="s">
        <v>27</v>
      </c>
      <c r="AI565" t="s">
        <v>232</v>
      </c>
      <c r="AJ565" t="s">
        <v>27</v>
      </c>
      <c r="AK565" t="s">
        <v>778</v>
      </c>
    </row>
    <row r="566" spans="1:37" hidden="1" x14ac:dyDescent="0.25">
      <c r="A566">
        <v>580</v>
      </c>
      <c r="D566" t="s">
        <v>21</v>
      </c>
      <c r="I566" t="s">
        <v>22</v>
      </c>
      <c r="M566" t="s">
        <v>22</v>
      </c>
      <c r="N566" t="s">
        <v>22</v>
      </c>
      <c r="O566" t="s">
        <v>22</v>
      </c>
      <c r="P566" t="s">
        <v>22</v>
      </c>
      <c r="Q566" t="s">
        <v>22</v>
      </c>
      <c r="R566" t="s">
        <v>22</v>
      </c>
      <c r="S566" t="s">
        <v>22</v>
      </c>
      <c r="U566" t="s">
        <v>22</v>
      </c>
      <c r="V566" t="s">
        <v>22</v>
      </c>
      <c r="W566" t="s">
        <v>22</v>
      </c>
      <c r="X566" t="s">
        <v>22</v>
      </c>
      <c r="Y566" t="s">
        <v>22</v>
      </c>
      <c r="Z566" t="s">
        <v>22</v>
      </c>
      <c r="AA566" t="s">
        <v>22</v>
      </c>
    </row>
    <row r="567" spans="1:37" x14ac:dyDescent="0.25">
      <c r="A567">
        <v>581</v>
      </c>
      <c r="B567" t="s">
        <v>24</v>
      </c>
      <c r="C567">
        <v>6</v>
      </c>
      <c r="D567" t="s">
        <v>21</v>
      </c>
      <c r="E567" t="s">
        <v>25</v>
      </c>
      <c r="F567">
        <v>2002</v>
      </c>
      <c r="G567">
        <v>1</v>
      </c>
      <c r="H567" t="s">
        <v>26</v>
      </c>
      <c r="I567" t="s">
        <v>23</v>
      </c>
      <c r="J567" t="s">
        <v>63</v>
      </c>
      <c r="K567" t="s">
        <v>30</v>
      </c>
      <c r="L567" t="s">
        <v>31</v>
      </c>
      <c r="M567" t="s">
        <v>27</v>
      </c>
      <c r="N567" t="s">
        <v>27</v>
      </c>
      <c r="O567" t="s">
        <v>27</v>
      </c>
      <c r="P567" t="s">
        <v>23</v>
      </c>
      <c r="Q567" t="s">
        <v>23</v>
      </c>
      <c r="R567" t="s">
        <v>27</v>
      </c>
      <c r="S567" t="s">
        <v>23</v>
      </c>
      <c r="T567" t="s">
        <v>23</v>
      </c>
      <c r="U567" t="s">
        <v>22</v>
      </c>
      <c r="V567" t="s">
        <v>22</v>
      </c>
      <c r="W567" t="s">
        <v>22</v>
      </c>
      <c r="X567" t="s">
        <v>22</v>
      </c>
      <c r="Y567" t="s">
        <v>22</v>
      </c>
      <c r="Z567" t="s">
        <v>22</v>
      </c>
      <c r="AA567" t="s">
        <v>22</v>
      </c>
      <c r="AB567" t="s">
        <v>60</v>
      </c>
      <c r="AC567" t="s">
        <v>33</v>
      </c>
      <c r="AD567" t="s">
        <v>43</v>
      </c>
      <c r="AE567" t="s">
        <v>23</v>
      </c>
      <c r="AF567" t="s">
        <v>27</v>
      </c>
      <c r="AG567" t="s">
        <v>51</v>
      </c>
      <c r="AH567" t="s">
        <v>27</v>
      </c>
      <c r="AI567" t="s">
        <v>726</v>
      </c>
      <c r="AJ567" t="s">
        <v>27</v>
      </c>
      <c r="AK567" t="s">
        <v>770</v>
      </c>
    </row>
    <row r="568" spans="1:37" x14ac:dyDescent="0.25">
      <c r="A568">
        <v>582</v>
      </c>
      <c r="B568" t="s">
        <v>24</v>
      </c>
      <c r="C568">
        <v>6</v>
      </c>
      <c r="D568" t="s">
        <v>21</v>
      </c>
      <c r="E568" t="s">
        <v>40</v>
      </c>
      <c r="F568">
        <v>2002</v>
      </c>
      <c r="G568">
        <v>92</v>
      </c>
      <c r="H568" t="s">
        <v>26</v>
      </c>
      <c r="I568" t="s">
        <v>23</v>
      </c>
      <c r="J568" t="s">
        <v>63</v>
      </c>
      <c r="K568" t="s">
        <v>113</v>
      </c>
      <c r="L568" t="s">
        <v>31</v>
      </c>
      <c r="M568" t="s">
        <v>27</v>
      </c>
      <c r="N568" t="s">
        <v>27</v>
      </c>
      <c r="O568" t="s">
        <v>27</v>
      </c>
      <c r="P568" t="s">
        <v>23</v>
      </c>
      <c r="Q568" t="s">
        <v>23</v>
      </c>
      <c r="R568" t="s">
        <v>27</v>
      </c>
      <c r="S568" t="s">
        <v>23</v>
      </c>
      <c r="T568" t="s">
        <v>23</v>
      </c>
      <c r="U568" t="s">
        <v>22</v>
      </c>
      <c r="V568" t="s">
        <v>22</v>
      </c>
      <c r="W568" t="s">
        <v>22</v>
      </c>
      <c r="X568" t="s">
        <v>22</v>
      </c>
      <c r="Y568" t="s">
        <v>22</v>
      </c>
      <c r="Z568" t="s">
        <v>22</v>
      </c>
      <c r="AA568" t="s">
        <v>22</v>
      </c>
      <c r="AB568" t="s">
        <v>47</v>
      </c>
      <c r="AC568" t="s">
        <v>71</v>
      </c>
      <c r="AD568" t="s">
        <v>83</v>
      </c>
      <c r="AE568" t="s">
        <v>27</v>
      </c>
      <c r="AF568" t="s">
        <v>27</v>
      </c>
      <c r="AG568" t="s">
        <v>74</v>
      </c>
      <c r="AH568" t="s">
        <v>27</v>
      </c>
      <c r="AI568" t="s">
        <v>221</v>
      </c>
      <c r="AJ568" t="s">
        <v>27</v>
      </c>
      <c r="AK568" t="s">
        <v>770</v>
      </c>
    </row>
    <row r="569" spans="1:37" x14ac:dyDescent="0.25">
      <c r="A569">
        <v>583</v>
      </c>
      <c r="B569" t="s">
        <v>24</v>
      </c>
      <c r="C569">
        <v>6</v>
      </c>
      <c r="D569" t="s">
        <v>21</v>
      </c>
      <c r="E569" t="s">
        <v>25</v>
      </c>
      <c r="F569">
        <v>2002</v>
      </c>
      <c r="G569">
        <v>92</v>
      </c>
      <c r="H569" t="s">
        <v>54</v>
      </c>
      <c r="I569" t="s">
        <v>23</v>
      </c>
      <c r="J569" t="s">
        <v>29</v>
      </c>
      <c r="K569" t="s">
        <v>113</v>
      </c>
      <c r="L569" t="s">
        <v>36</v>
      </c>
      <c r="M569" t="s">
        <v>27</v>
      </c>
      <c r="N569" t="s">
        <v>27</v>
      </c>
      <c r="O569" t="s">
        <v>27</v>
      </c>
      <c r="P569" t="s">
        <v>23</v>
      </c>
      <c r="Q569" t="s">
        <v>23</v>
      </c>
      <c r="R569" t="s">
        <v>27</v>
      </c>
      <c r="S569" t="s">
        <v>27</v>
      </c>
      <c r="T569" t="s">
        <v>23</v>
      </c>
      <c r="U569" t="s">
        <v>22</v>
      </c>
      <c r="V569" t="s">
        <v>22</v>
      </c>
      <c r="W569" t="s">
        <v>22</v>
      </c>
      <c r="X569" t="s">
        <v>22</v>
      </c>
      <c r="Y569" t="s">
        <v>22</v>
      </c>
      <c r="Z569" t="s">
        <v>22</v>
      </c>
      <c r="AA569" t="s">
        <v>22</v>
      </c>
      <c r="AB569" t="s">
        <v>47</v>
      </c>
      <c r="AC569" t="s">
        <v>41</v>
      </c>
      <c r="AD569" t="s">
        <v>34</v>
      </c>
      <c r="AE569" t="s">
        <v>23</v>
      </c>
      <c r="AF569" t="s">
        <v>27</v>
      </c>
      <c r="AG569" t="s">
        <v>51</v>
      </c>
      <c r="AH569" t="s">
        <v>23</v>
      </c>
      <c r="AI569" t="s">
        <v>232</v>
      </c>
      <c r="AJ569" t="s">
        <v>23</v>
      </c>
      <c r="AK569" t="s">
        <v>232</v>
      </c>
    </row>
    <row r="570" spans="1:37" x14ac:dyDescent="0.25">
      <c r="A570">
        <v>584</v>
      </c>
      <c r="B570" t="s">
        <v>24</v>
      </c>
      <c r="C570">
        <v>6</v>
      </c>
      <c r="D570" t="s">
        <v>21</v>
      </c>
      <c r="E570" t="s">
        <v>40</v>
      </c>
      <c r="F570">
        <v>2002</v>
      </c>
      <c r="G570">
        <v>78</v>
      </c>
      <c r="H570" t="s">
        <v>26</v>
      </c>
      <c r="I570" t="s">
        <v>23</v>
      </c>
      <c r="J570" t="s">
        <v>42</v>
      </c>
      <c r="K570" t="s">
        <v>30</v>
      </c>
      <c r="L570" t="s">
        <v>31</v>
      </c>
      <c r="M570" t="s">
        <v>27</v>
      </c>
      <c r="N570" t="s">
        <v>27</v>
      </c>
      <c r="O570" t="s">
        <v>27</v>
      </c>
      <c r="P570" t="s">
        <v>23</v>
      </c>
      <c r="Q570" t="s">
        <v>23</v>
      </c>
      <c r="R570" t="s">
        <v>27</v>
      </c>
      <c r="S570" t="s">
        <v>23</v>
      </c>
      <c r="T570" t="s">
        <v>27</v>
      </c>
      <c r="U570" t="s">
        <v>27</v>
      </c>
      <c r="V570" t="s">
        <v>27</v>
      </c>
      <c r="W570" t="s">
        <v>23</v>
      </c>
      <c r="X570" t="s">
        <v>23</v>
      </c>
      <c r="Y570" t="s">
        <v>23</v>
      </c>
      <c r="Z570" t="s">
        <v>23</v>
      </c>
      <c r="AA570" t="s">
        <v>23</v>
      </c>
      <c r="AB570" t="s">
        <v>47</v>
      </c>
      <c r="AC570" t="s">
        <v>41</v>
      </c>
      <c r="AD570" t="s">
        <v>43</v>
      </c>
      <c r="AE570" t="s">
        <v>27</v>
      </c>
      <c r="AF570" t="s">
        <v>23</v>
      </c>
      <c r="AG570" t="s">
        <v>64</v>
      </c>
      <c r="AH570" t="s">
        <v>27</v>
      </c>
      <c r="AI570" t="s">
        <v>232</v>
      </c>
      <c r="AJ570" t="s">
        <v>27</v>
      </c>
      <c r="AK570" t="s">
        <v>778</v>
      </c>
    </row>
    <row r="571" spans="1:37" x14ac:dyDescent="0.25">
      <c r="A571">
        <v>585</v>
      </c>
      <c r="B571" t="s">
        <v>24</v>
      </c>
      <c r="C571">
        <v>6</v>
      </c>
      <c r="D571" t="s">
        <v>21</v>
      </c>
      <c r="E571" t="s">
        <v>25</v>
      </c>
      <c r="F571">
        <v>2002</v>
      </c>
      <c r="G571">
        <v>75</v>
      </c>
      <c r="H571" t="s">
        <v>26</v>
      </c>
      <c r="I571" t="s">
        <v>23</v>
      </c>
      <c r="J571" t="s">
        <v>42</v>
      </c>
      <c r="K571" t="s">
        <v>67</v>
      </c>
      <c r="L571" t="s">
        <v>36</v>
      </c>
      <c r="M571" t="s">
        <v>23</v>
      </c>
      <c r="N571" t="s">
        <v>23</v>
      </c>
      <c r="O571" t="s">
        <v>23</v>
      </c>
      <c r="P571" t="s">
        <v>27</v>
      </c>
      <c r="Q571" t="s">
        <v>23</v>
      </c>
      <c r="R571" t="s">
        <v>23</v>
      </c>
      <c r="S571" t="s">
        <v>23</v>
      </c>
      <c r="T571" t="s">
        <v>27</v>
      </c>
      <c r="U571" t="s">
        <v>23</v>
      </c>
      <c r="V571" t="s">
        <v>23</v>
      </c>
      <c r="W571" t="s">
        <v>23</v>
      </c>
      <c r="X571" t="s">
        <v>27</v>
      </c>
      <c r="Y571" t="s">
        <v>27</v>
      </c>
      <c r="Z571" t="s">
        <v>23</v>
      </c>
      <c r="AA571" t="s">
        <v>23</v>
      </c>
      <c r="AB571" t="s">
        <v>32</v>
      </c>
      <c r="AC571" t="s">
        <v>71</v>
      </c>
      <c r="AD571" t="s">
        <v>123</v>
      </c>
      <c r="AE571" t="s">
        <v>23</v>
      </c>
      <c r="AF571" t="s">
        <v>23</v>
      </c>
      <c r="AG571" t="s">
        <v>57</v>
      </c>
      <c r="AH571" t="s">
        <v>23</v>
      </c>
      <c r="AI571" t="s">
        <v>221</v>
      </c>
      <c r="AJ571" t="s">
        <v>23</v>
      </c>
      <c r="AK571" t="s">
        <v>770</v>
      </c>
    </row>
    <row r="572" spans="1:37" x14ac:dyDescent="0.25">
      <c r="A572">
        <v>586</v>
      </c>
      <c r="B572" t="s">
        <v>24</v>
      </c>
      <c r="C572">
        <v>6</v>
      </c>
      <c r="D572" t="s">
        <v>21</v>
      </c>
      <c r="E572" t="s">
        <v>25</v>
      </c>
      <c r="F572">
        <v>2002</v>
      </c>
      <c r="G572">
        <v>94</v>
      </c>
      <c r="H572" t="s">
        <v>26</v>
      </c>
      <c r="I572" t="s">
        <v>23</v>
      </c>
      <c r="J572" t="s">
        <v>63</v>
      </c>
      <c r="K572" t="s">
        <v>113</v>
      </c>
      <c r="L572" t="s">
        <v>28</v>
      </c>
      <c r="M572" t="s">
        <v>27</v>
      </c>
      <c r="N572" t="s">
        <v>27</v>
      </c>
      <c r="O572" t="s">
        <v>23</v>
      </c>
      <c r="P572" t="s">
        <v>23</v>
      </c>
      <c r="Q572" t="s">
        <v>23</v>
      </c>
      <c r="R572" t="s">
        <v>27</v>
      </c>
      <c r="S572" t="s">
        <v>23</v>
      </c>
      <c r="T572" t="s">
        <v>23</v>
      </c>
      <c r="U572" t="s">
        <v>22</v>
      </c>
      <c r="V572" t="s">
        <v>22</v>
      </c>
      <c r="W572" t="s">
        <v>22</v>
      </c>
      <c r="X572" t="s">
        <v>22</v>
      </c>
      <c r="Y572" t="s">
        <v>22</v>
      </c>
      <c r="Z572" t="s">
        <v>22</v>
      </c>
      <c r="AA572" t="s">
        <v>22</v>
      </c>
      <c r="AB572" t="s">
        <v>47</v>
      </c>
      <c r="AC572" t="s">
        <v>33</v>
      </c>
      <c r="AD572" t="s">
        <v>83</v>
      </c>
      <c r="AE572" t="s">
        <v>27</v>
      </c>
      <c r="AF572" t="s">
        <v>27</v>
      </c>
      <c r="AG572" t="s">
        <v>35</v>
      </c>
      <c r="AH572" t="s">
        <v>27</v>
      </c>
      <c r="AI572" t="s">
        <v>764</v>
      </c>
      <c r="AJ572" t="s">
        <v>38</v>
      </c>
      <c r="AK572" t="s">
        <v>778</v>
      </c>
    </row>
    <row r="573" spans="1:37" x14ac:dyDescent="0.25">
      <c r="A573">
        <v>587</v>
      </c>
      <c r="B573" t="s">
        <v>24</v>
      </c>
      <c r="C573">
        <v>6</v>
      </c>
      <c r="D573" t="s">
        <v>21</v>
      </c>
      <c r="E573" t="s">
        <v>25</v>
      </c>
      <c r="F573">
        <v>1999</v>
      </c>
      <c r="G573">
        <v>84</v>
      </c>
      <c r="H573" t="s">
        <v>26</v>
      </c>
      <c r="I573" t="s">
        <v>23</v>
      </c>
      <c r="J573" t="s">
        <v>63</v>
      </c>
      <c r="K573" t="s">
        <v>30</v>
      </c>
      <c r="L573" t="s">
        <v>31</v>
      </c>
      <c r="M573" t="s">
        <v>27</v>
      </c>
      <c r="N573" t="s">
        <v>23</v>
      </c>
      <c r="O573" t="s">
        <v>23</v>
      </c>
      <c r="P573" t="s">
        <v>23</v>
      </c>
      <c r="Q573" t="s">
        <v>23</v>
      </c>
      <c r="R573" t="s">
        <v>27</v>
      </c>
      <c r="S573" t="s">
        <v>23</v>
      </c>
      <c r="T573" t="s">
        <v>27</v>
      </c>
      <c r="U573" t="s">
        <v>23</v>
      </c>
      <c r="V573" t="s">
        <v>23</v>
      </c>
      <c r="W573" t="s">
        <v>23</v>
      </c>
      <c r="X573" t="s">
        <v>23</v>
      </c>
      <c r="Y573" t="s">
        <v>23</v>
      </c>
      <c r="Z573" t="s">
        <v>27</v>
      </c>
      <c r="AA573" t="s">
        <v>23</v>
      </c>
      <c r="AB573" t="s">
        <v>47</v>
      </c>
      <c r="AC573" t="s">
        <v>33</v>
      </c>
      <c r="AD573" t="s">
        <v>43</v>
      </c>
      <c r="AE573" t="s">
        <v>23</v>
      </c>
      <c r="AF573" t="s">
        <v>27</v>
      </c>
      <c r="AG573" t="s">
        <v>51</v>
      </c>
      <c r="AH573" t="s">
        <v>27</v>
      </c>
      <c r="AI573" t="s">
        <v>174</v>
      </c>
      <c r="AJ573" t="s">
        <v>27</v>
      </c>
      <c r="AK573" t="s">
        <v>336</v>
      </c>
    </row>
    <row r="574" spans="1:37" hidden="1" x14ac:dyDescent="0.25">
      <c r="A574">
        <v>588</v>
      </c>
      <c r="C574">
        <v>1</v>
      </c>
      <c r="D574" t="s">
        <v>21</v>
      </c>
      <c r="E574" t="s">
        <v>40</v>
      </c>
      <c r="F574">
        <v>2000</v>
      </c>
      <c r="G574">
        <v>94</v>
      </c>
      <c r="H574" t="s">
        <v>26</v>
      </c>
      <c r="I574" t="s">
        <v>23</v>
      </c>
      <c r="M574" t="s">
        <v>22</v>
      </c>
      <c r="N574" t="s">
        <v>22</v>
      </c>
      <c r="O574" t="s">
        <v>22</v>
      </c>
      <c r="P574" t="s">
        <v>22</v>
      </c>
      <c r="Q574" t="s">
        <v>22</v>
      </c>
      <c r="R574" t="s">
        <v>22</v>
      </c>
      <c r="S574" t="s">
        <v>22</v>
      </c>
      <c r="U574" t="s">
        <v>22</v>
      </c>
      <c r="V574" t="s">
        <v>22</v>
      </c>
      <c r="W574" t="s">
        <v>22</v>
      </c>
      <c r="X574" t="s">
        <v>22</v>
      </c>
      <c r="Y574" t="s">
        <v>22</v>
      </c>
      <c r="Z574" t="s">
        <v>22</v>
      </c>
      <c r="AA574" t="s">
        <v>22</v>
      </c>
    </row>
    <row r="575" spans="1:37" x14ac:dyDescent="0.25">
      <c r="A575">
        <v>589</v>
      </c>
      <c r="B575" t="s">
        <v>24</v>
      </c>
      <c r="C575">
        <v>6</v>
      </c>
      <c r="D575" t="s">
        <v>21</v>
      </c>
      <c r="E575" t="s">
        <v>40</v>
      </c>
      <c r="F575">
        <v>2000</v>
      </c>
      <c r="G575">
        <v>69</v>
      </c>
      <c r="H575" t="s">
        <v>26</v>
      </c>
      <c r="I575" t="s">
        <v>23</v>
      </c>
      <c r="J575" t="s">
        <v>63</v>
      </c>
      <c r="K575" t="s">
        <v>30</v>
      </c>
      <c r="L575" t="s">
        <v>31</v>
      </c>
      <c r="M575" t="s">
        <v>27</v>
      </c>
      <c r="N575" t="s">
        <v>23</v>
      </c>
      <c r="O575" t="s">
        <v>27</v>
      </c>
      <c r="P575" t="s">
        <v>23</v>
      </c>
      <c r="Q575" t="s">
        <v>23</v>
      </c>
      <c r="R575" t="s">
        <v>27</v>
      </c>
      <c r="S575" t="s">
        <v>23</v>
      </c>
      <c r="T575" t="s">
        <v>23</v>
      </c>
      <c r="U575" t="s">
        <v>22</v>
      </c>
      <c r="V575" t="s">
        <v>22</v>
      </c>
      <c r="W575" t="s">
        <v>22</v>
      </c>
      <c r="X575" t="s">
        <v>22</v>
      </c>
      <c r="Y575" t="s">
        <v>22</v>
      </c>
      <c r="Z575" t="s">
        <v>22</v>
      </c>
      <c r="AA575" t="s">
        <v>22</v>
      </c>
      <c r="AB575" t="s">
        <v>60</v>
      </c>
      <c r="AC575" t="s">
        <v>71</v>
      </c>
      <c r="AD575" t="s">
        <v>43</v>
      </c>
      <c r="AE575" t="s">
        <v>27</v>
      </c>
      <c r="AF575" t="s">
        <v>23</v>
      </c>
      <c r="AG575" t="s">
        <v>64</v>
      </c>
      <c r="AH575" t="s">
        <v>23</v>
      </c>
      <c r="AI575" t="s">
        <v>735</v>
      </c>
      <c r="AJ575" t="s">
        <v>38</v>
      </c>
      <c r="AK575" t="s">
        <v>776</v>
      </c>
    </row>
    <row r="576" spans="1:37" x14ac:dyDescent="0.25">
      <c r="A576">
        <v>590</v>
      </c>
      <c r="B576" t="s">
        <v>24</v>
      </c>
      <c r="C576">
        <v>6</v>
      </c>
      <c r="D576" t="s">
        <v>21</v>
      </c>
      <c r="E576" t="s">
        <v>40</v>
      </c>
      <c r="F576">
        <v>2001</v>
      </c>
      <c r="G576">
        <v>91</v>
      </c>
      <c r="H576" t="s">
        <v>26</v>
      </c>
      <c r="I576" t="s">
        <v>23</v>
      </c>
      <c r="J576" t="s">
        <v>63</v>
      </c>
      <c r="K576" t="s">
        <v>30</v>
      </c>
      <c r="L576" t="s">
        <v>28</v>
      </c>
      <c r="M576" t="s">
        <v>23</v>
      </c>
      <c r="N576" t="s">
        <v>23</v>
      </c>
      <c r="O576" t="s">
        <v>27</v>
      </c>
      <c r="P576" t="s">
        <v>23</v>
      </c>
      <c r="Q576" t="s">
        <v>23</v>
      </c>
      <c r="R576" t="s">
        <v>27</v>
      </c>
      <c r="S576" t="s">
        <v>23</v>
      </c>
      <c r="T576" t="s">
        <v>23</v>
      </c>
      <c r="U576" t="s">
        <v>22</v>
      </c>
      <c r="V576" t="s">
        <v>22</v>
      </c>
      <c r="W576" t="s">
        <v>22</v>
      </c>
      <c r="X576" t="s">
        <v>22</v>
      </c>
      <c r="Y576" t="s">
        <v>22</v>
      </c>
      <c r="Z576" t="s">
        <v>22</v>
      </c>
      <c r="AA576" t="s">
        <v>22</v>
      </c>
      <c r="AB576" t="s">
        <v>47</v>
      </c>
      <c r="AC576" t="s">
        <v>33</v>
      </c>
      <c r="AD576" t="s">
        <v>43</v>
      </c>
      <c r="AE576" t="s">
        <v>27</v>
      </c>
      <c r="AF576" t="s">
        <v>27</v>
      </c>
      <c r="AG576" t="s">
        <v>74</v>
      </c>
      <c r="AH576" t="s">
        <v>27</v>
      </c>
      <c r="AI576" t="s">
        <v>221</v>
      </c>
      <c r="AJ576" t="s">
        <v>38</v>
      </c>
      <c r="AK576" t="s">
        <v>336</v>
      </c>
    </row>
    <row r="577" spans="1:37" x14ac:dyDescent="0.25">
      <c r="A577">
        <v>591</v>
      </c>
      <c r="B577" t="s">
        <v>24</v>
      </c>
      <c r="C577">
        <v>6</v>
      </c>
      <c r="D577" t="s">
        <v>21</v>
      </c>
      <c r="E577" t="s">
        <v>25</v>
      </c>
      <c r="F577">
        <v>2002</v>
      </c>
      <c r="G577">
        <v>75</v>
      </c>
      <c r="H577" t="s">
        <v>26</v>
      </c>
      <c r="I577" t="s">
        <v>23</v>
      </c>
      <c r="J577" t="s">
        <v>63</v>
      </c>
      <c r="K577" t="s">
        <v>67</v>
      </c>
      <c r="L577" t="s">
        <v>36</v>
      </c>
      <c r="M577" t="s">
        <v>27</v>
      </c>
      <c r="N577" t="s">
        <v>23</v>
      </c>
      <c r="O577" t="s">
        <v>23</v>
      </c>
      <c r="P577" t="s">
        <v>23</v>
      </c>
      <c r="Q577" t="s">
        <v>23</v>
      </c>
      <c r="R577" t="s">
        <v>23</v>
      </c>
      <c r="S577" t="s">
        <v>23</v>
      </c>
      <c r="T577" t="s">
        <v>23</v>
      </c>
      <c r="U577" t="s">
        <v>22</v>
      </c>
      <c r="V577" t="s">
        <v>22</v>
      </c>
      <c r="W577" t="s">
        <v>22</v>
      </c>
      <c r="X577" t="s">
        <v>22</v>
      </c>
      <c r="Y577" t="s">
        <v>22</v>
      </c>
      <c r="Z577" t="s">
        <v>22</v>
      </c>
      <c r="AA577" t="s">
        <v>22</v>
      </c>
      <c r="AB577" t="s">
        <v>32</v>
      </c>
      <c r="AC577" t="s">
        <v>41</v>
      </c>
      <c r="AD577" t="s">
        <v>34</v>
      </c>
      <c r="AE577" t="s">
        <v>27</v>
      </c>
      <c r="AF577" t="s">
        <v>27</v>
      </c>
      <c r="AG577" t="s">
        <v>51</v>
      </c>
      <c r="AH577" t="s">
        <v>23</v>
      </c>
      <c r="AI577" t="s">
        <v>221</v>
      </c>
      <c r="AJ577" t="s">
        <v>27</v>
      </c>
      <c r="AK577" t="s">
        <v>778</v>
      </c>
    </row>
    <row r="578" spans="1:37" x14ac:dyDescent="0.25">
      <c r="A578">
        <v>592</v>
      </c>
      <c r="B578" t="s">
        <v>24</v>
      </c>
      <c r="C578">
        <v>6</v>
      </c>
      <c r="D578" t="s">
        <v>21</v>
      </c>
      <c r="E578" t="s">
        <v>40</v>
      </c>
      <c r="F578">
        <v>2000</v>
      </c>
      <c r="G578">
        <v>92</v>
      </c>
      <c r="H578" t="s">
        <v>26</v>
      </c>
      <c r="I578" t="s">
        <v>23</v>
      </c>
      <c r="J578" t="s">
        <v>50</v>
      </c>
      <c r="K578" t="s">
        <v>113</v>
      </c>
      <c r="L578" t="s">
        <v>73</v>
      </c>
      <c r="M578" t="s">
        <v>27</v>
      </c>
      <c r="N578" t="s">
        <v>27</v>
      </c>
      <c r="O578" t="s">
        <v>27</v>
      </c>
      <c r="P578" t="s">
        <v>23</v>
      </c>
      <c r="Q578" t="s">
        <v>23</v>
      </c>
      <c r="R578" t="s">
        <v>27</v>
      </c>
      <c r="S578" t="s">
        <v>23</v>
      </c>
      <c r="T578" t="s">
        <v>23</v>
      </c>
      <c r="U578" t="s">
        <v>22</v>
      </c>
      <c r="V578" t="s">
        <v>22</v>
      </c>
      <c r="W578" t="s">
        <v>22</v>
      </c>
      <c r="X578" t="s">
        <v>22</v>
      </c>
      <c r="Y578" t="s">
        <v>22</v>
      </c>
      <c r="Z578" t="s">
        <v>22</v>
      </c>
      <c r="AA578" t="s">
        <v>22</v>
      </c>
      <c r="AB578" t="s">
        <v>47</v>
      </c>
      <c r="AC578" t="s">
        <v>33</v>
      </c>
      <c r="AD578" t="s">
        <v>83</v>
      </c>
      <c r="AE578" t="s">
        <v>27</v>
      </c>
      <c r="AF578" t="s">
        <v>27</v>
      </c>
      <c r="AG578" t="s">
        <v>51</v>
      </c>
      <c r="AH578" t="s">
        <v>27</v>
      </c>
      <c r="AI578" t="s">
        <v>221</v>
      </c>
      <c r="AJ578" t="s">
        <v>27</v>
      </c>
      <c r="AK578" t="s">
        <v>776</v>
      </c>
    </row>
    <row r="579" spans="1:37" hidden="1" x14ac:dyDescent="0.25">
      <c r="A579">
        <v>593</v>
      </c>
      <c r="D579" t="s">
        <v>21</v>
      </c>
      <c r="I579" t="s">
        <v>22</v>
      </c>
      <c r="M579" t="s">
        <v>22</v>
      </c>
      <c r="N579" t="s">
        <v>22</v>
      </c>
      <c r="O579" t="s">
        <v>22</v>
      </c>
      <c r="P579" t="s">
        <v>22</v>
      </c>
      <c r="Q579" t="s">
        <v>22</v>
      </c>
      <c r="R579" t="s">
        <v>22</v>
      </c>
      <c r="S579" t="s">
        <v>22</v>
      </c>
      <c r="U579" t="s">
        <v>22</v>
      </c>
      <c r="V579" t="s">
        <v>22</v>
      </c>
      <c r="W579" t="s">
        <v>22</v>
      </c>
      <c r="X579" t="s">
        <v>22</v>
      </c>
      <c r="Y579" t="s">
        <v>22</v>
      </c>
      <c r="Z579" t="s">
        <v>22</v>
      </c>
      <c r="AA579" t="s">
        <v>22</v>
      </c>
    </row>
    <row r="580" spans="1:37" x14ac:dyDescent="0.25">
      <c r="A580">
        <v>594</v>
      </c>
      <c r="B580" t="s">
        <v>24</v>
      </c>
      <c r="C580">
        <v>6</v>
      </c>
      <c r="D580" t="s">
        <v>21</v>
      </c>
      <c r="E580" t="s">
        <v>25</v>
      </c>
      <c r="F580">
        <v>2002</v>
      </c>
      <c r="G580">
        <v>78</v>
      </c>
      <c r="H580" t="s">
        <v>26</v>
      </c>
      <c r="I580" t="s">
        <v>23</v>
      </c>
      <c r="J580" t="s">
        <v>63</v>
      </c>
      <c r="K580" t="s">
        <v>113</v>
      </c>
      <c r="L580" t="s">
        <v>31</v>
      </c>
      <c r="M580" t="s">
        <v>27</v>
      </c>
      <c r="N580" t="s">
        <v>27</v>
      </c>
      <c r="O580" t="s">
        <v>23</v>
      </c>
      <c r="P580" t="s">
        <v>23</v>
      </c>
      <c r="Q580" t="s">
        <v>23</v>
      </c>
      <c r="R580" t="s">
        <v>27</v>
      </c>
      <c r="S580" t="s">
        <v>23</v>
      </c>
      <c r="T580" t="s">
        <v>27</v>
      </c>
      <c r="U580" t="s">
        <v>23</v>
      </c>
      <c r="V580" t="s">
        <v>27</v>
      </c>
      <c r="W580" t="s">
        <v>23</v>
      </c>
      <c r="X580" t="s">
        <v>23</v>
      </c>
      <c r="Y580" t="s">
        <v>23</v>
      </c>
      <c r="Z580" t="s">
        <v>23</v>
      </c>
      <c r="AA580" t="s">
        <v>23</v>
      </c>
      <c r="AB580" t="s">
        <v>47</v>
      </c>
      <c r="AC580" t="s">
        <v>41</v>
      </c>
      <c r="AD580" t="s">
        <v>34</v>
      </c>
      <c r="AE580" t="s">
        <v>27</v>
      </c>
      <c r="AF580" t="s">
        <v>27</v>
      </c>
      <c r="AG580" t="s">
        <v>74</v>
      </c>
      <c r="AH580" t="s">
        <v>23</v>
      </c>
      <c r="AI580" t="s">
        <v>221</v>
      </c>
      <c r="AJ580" t="s">
        <v>23</v>
      </c>
      <c r="AK580" t="s">
        <v>770</v>
      </c>
    </row>
    <row r="581" spans="1:37" x14ac:dyDescent="0.25">
      <c r="A581">
        <v>595</v>
      </c>
      <c r="B581" t="s">
        <v>24</v>
      </c>
      <c r="C581">
        <v>6</v>
      </c>
      <c r="D581" t="s">
        <v>21</v>
      </c>
      <c r="E581" t="s">
        <v>25</v>
      </c>
      <c r="F581">
        <v>2001</v>
      </c>
      <c r="G581">
        <v>78</v>
      </c>
      <c r="H581" t="s">
        <v>26</v>
      </c>
      <c r="I581" t="s">
        <v>23</v>
      </c>
      <c r="J581" t="s">
        <v>63</v>
      </c>
      <c r="K581" t="s">
        <v>30</v>
      </c>
      <c r="L581" t="s">
        <v>73</v>
      </c>
      <c r="M581" t="s">
        <v>27</v>
      </c>
      <c r="N581" t="s">
        <v>27</v>
      </c>
      <c r="O581" t="s">
        <v>27</v>
      </c>
      <c r="P581" t="s">
        <v>23</v>
      </c>
      <c r="Q581" t="s">
        <v>23</v>
      </c>
      <c r="R581" t="s">
        <v>27</v>
      </c>
      <c r="S581" t="s">
        <v>23</v>
      </c>
      <c r="T581" t="s">
        <v>23</v>
      </c>
      <c r="U581" t="s">
        <v>22</v>
      </c>
      <c r="V581" t="s">
        <v>22</v>
      </c>
      <c r="W581" t="s">
        <v>22</v>
      </c>
      <c r="X581" t="s">
        <v>22</v>
      </c>
      <c r="Y581" t="s">
        <v>22</v>
      </c>
      <c r="Z581" t="s">
        <v>22</v>
      </c>
      <c r="AA581" t="s">
        <v>22</v>
      </c>
      <c r="AB581" t="s">
        <v>47</v>
      </c>
      <c r="AC581" t="s">
        <v>33</v>
      </c>
      <c r="AD581" t="s">
        <v>43</v>
      </c>
      <c r="AE581" t="s">
        <v>27</v>
      </c>
      <c r="AF581" t="s">
        <v>23</v>
      </c>
      <c r="AG581" t="s">
        <v>64</v>
      </c>
      <c r="AH581" t="s">
        <v>27</v>
      </c>
      <c r="AI581" t="s">
        <v>736</v>
      </c>
      <c r="AJ581" t="s">
        <v>23</v>
      </c>
      <c r="AK581" t="s">
        <v>221</v>
      </c>
    </row>
    <row r="582" spans="1:37" x14ac:dyDescent="0.25">
      <c r="A582">
        <v>596</v>
      </c>
      <c r="B582" t="s">
        <v>24</v>
      </c>
      <c r="C582">
        <v>6</v>
      </c>
      <c r="D582" t="s">
        <v>21</v>
      </c>
      <c r="E582" t="s">
        <v>40</v>
      </c>
      <c r="F582">
        <v>2002</v>
      </c>
      <c r="G582">
        <v>75</v>
      </c>
      <c r="H582" t="s">
        <v>54</v>
      </c>
      <c r="I582" t="s">
        <v>23</v>
      </c>
      <c r="J582" t="s">
        <v>63</v>
      </c>
      <c r="K582" t="s">
        <v>30</v>
      </c>
      <c r="L582" t="s">
        <v>73</v>
      </c>
      <c r="M582" t="s">
        <v>27</v>
      </c>
      <c r="N582" t="s">
        <v>27</v>
      </c>
      <c r="O582" t="s">
        <v>27</v>
      </c>
      <c r="P582" t="s">
        <v>23</v>
      </c>
      <c r="Q582" t="s">
        <v>23</v>
      </c>
      <c r="R582" t="s">
        <v>27</v>
      </c>
      <c r="S582" t="s">
        <v>23</v>
      </c>
      <c r="T582" t="s">
        <v>23</v>
      </c>
      <c r="U582" t="s">
        <v>22</v>
      </c>
      <c r="V582" t="s">
        <v>22</v>
      </c>
      <c r="W582" t="s">
        <v>22</v>
      </c>
      <c r="X582" t="s">
        <v>22</v>
      </c>
      <c r="Y582" t="s">
        <v>22</v>
      </c>
      <c r="Z582" t="s">
        <v>22</v>
      </c>
      <c r="AA582" t="s">
        <v>22</v>
      </c>
      <c r="AB582" t="s">
        <v>60</v>
      </c>
      <c r="AC582" t="s">
        <v>71</v>
      </c>
      <c r="AD582" t="s">
        <v>83</v>
      </c>
      <c r="AE582" t="s">
        <v>27</v>
      </c>
      <c r="AF582" t="s">
        <v>27</v>
      </c>
      <c r="AG582" t="s">
        <v>64</v>
      </c>
      <c r="AH582" t="s">
        <v>27</v>
      </c>
      <c r="AI582" t="s">
        <v>232</v>
      </c>
      <c r="AJ582" t="s">
        <v>27</v>
      </c>
      <c r="AK582" t="s">
        <v>778</v>
      </c>
    </row>
    <row r="583" spans="1:37" hidden="1" x14ac:dyDescent="0.25">
      <c r="A583">
        <v>597</v>
      </c>
      <c r="C583">
        <v>0</v>
      </c>
      <c r="D583" t="s">
        <v>21</v>
      </c>
      <c r="E583" t="s">
        <v>25</v>
      </c>
      <c r="H583" t="s">
        <v>26</v>
      </c>
      <c r="I583" t="s">
        <v>23</v>
      </c>
      <c r="M583" t="s">
        <v>22</v>
      </c>
      <c r="N583" t="s">
        <v>22</v>
      </c>
      <c r="O583" t="s">
        <v>22</v>
      </c>
      <c r="P583" t="s">
        <v>22</v>
      </c>
      <c r="Q583" t="s">
        <v>22</v>
      </c>
      <c r="R583" t="s">
        <v>22</v>
      </c>
      <c r="S583" t="s">
        <v>22</v>
      </c>
      <c r="U583" t="s">
        <v>22</v>
      </c>
      <c r="V583" t="s">
        <v>22</v>
      </c>
      <c r="W583" t="s">
        <v>22</v>
      </c>
      <c r="X583" t="s">
        <v>22</v>
      </c>
      <c r="Y583" t="s">
        <v>22</v>
      </c>
      <c r="Z583" t="s">
        <v>22</v>
      </c>
      <c r="AA583" t="s">
        <v>22</v>
      </c>
    </row>
    <row r="584" spans="1:37" x14ac:dyDescent="0.25">
      <c r="A584">
        <v>598</v>
      </c>
      <c r="B584" t="s">
        <v>24</v>
      </c>
      <c r="C584">
        <v>6</v>
      </c>
      <c r="D584" t="s">
        <v>21</v>
      </c>
      <c r="E584" t="s">
        <v>40</v>
      </c>
      <c r="F584">
        <v>2002</v>
      </c>
      <c r="G584">
        <v>75015</v>
      </c>
      <c r="H584" t="s">
        <v>26</v>
      </c>
      <c r="I584" t="s">
        <v>23</v>
      </c>
      <c r="J584" t="s">
        <v>29</v>
      </c>
      <c r="K584" t="s">
        <v>113</v>
      </c>
      <c r="L584" t="s">
        <v>31</v>
      </c>
      <c r="M584" t="s">
        <v>27</v>
      </c>
      <c r="N584" t="s">
        <v>23</v>
      </c>
      <c r="O584" t="s">
        <v>23</v>
      </c>
      <c r="P584" t="s">
        <v>23</v>
      </c>
      <c r="Q584" t="s">
        <v>23</v>
      </c>
      <c r="R584" t="s">
        <v>27</v>
      </c>
      <c r="S584" t="s">
        <v>23</v>
      </c>
      <c r="T584" t="s">
        <v>23</v>
      </c>
      <c r="U584" t="s">
        <v>22</v>
      </c>
      <c r="V584" t="s">
        <v>22</v>
      </c>
      <c r="W584" t="s">
        <v>22</v>
      </c>
      <c r="X584" t="s">
        <v>22</v>
      </c>
      <c r="Y584" t="s">
        <v>22</v>
      </c>
      <c r="Z584" t="s">
        <v>22</v>
      </c>
      <c r="AA584" t="s">
        <v>22</v>
      </c>
      <c r="AB584" t="s">
        <v>32</v>
      </c>
      <c r="AC584" t="s">
        <v>41</v>
      </c>
      <c r="AD584" t="s">
        <v>43</v>
      </c>
      <c r="AE584" t="s">
        <v>27</v>
      </c>
      <c r="AF584" t="s">
        <v>27</v>
      </c>
      <c r="AG584" t="s">
        <v>165</v>
      </c>
      <c r="AH584" t="s">
        <v>23</v>
      </c>
      <c r="AI584" t="s">
        <v>221</v>
      </c>
      <c r="AJ584" t="s">
        <v>27</v>
      </c>
      <c r="AK584" t="s">
        <v>778</v>
      </c>
    </row>
    <row r="585" spans="1:37" x14ac:dyDescent="0.25">
      <c r="A585">
        <v>599</v>
      </c>
      <c r="B585" t="s">
        <v>24</v>
      </c>
      <c r="C585">
        <v>6</v>
      </c>
      <c r="D585" t="s">
        <v>21</v>
      </c>
      <c r="E585" t="s">
        <v>40</v>
      </c>
      <c r="F585">
        <v>2002</v>
      </c>
      <c r="G585">
        <v>92</v>
      </c>
      <c r="H585" t="s">
        <v>26</v>
      </c>
      <c r="I585" t="s">
        <v>23</v>
      </c>
      <c r="J585" t="s">
        <v>29</v>
      </c>
      <c r="K585" t="s">
        <v>30</v>
      </c>
      <c r="L585" t="s">
        <v>31</v>
      </c>
      <c r="M585" t="s">
        <v>27</v>
      </c>
      <c r="N585" t="s">
        <v>27</v>
      </c>
      <c r="O585" t="s">
        <v>27</v>
      </c>
      <c r="P585" t="s">
        <v>23</v>
      </c>
      <c r="Q585" t="s">
        <v>23</v>
      </c>
      <c r="R585" t="s">
        <v>27</v>
      </c>
      <c r="S585" t="s">
        <v>23</v>
      </c>
      <c r="T585" t="s">
        <v>23</v>
      </c>
      <c r="U585" t="s">
        <v>22</v>
      </c>
      <c r="V585" t="s">
        <v>22</v>
      </c>
      <c r="W585" t="s">
        <v>22</v>
      </c>
      <c r="X585" t="s">
        <v>22</v>
      </c>
      <c r="Y585" t="s">
        <v>22</v>
      </c>
      <c r="Z585" t="s">
        <v>22</v>
      </c>
      <c r="AA585" t="s">
        <v>22</v>
      </c>
      <c r="AB585" t="s">
        <v>47</v>
      </c>
      <c r="AC585" t="s">
        <v>71</v>
      </c>
      <c r="AD585" t="s">
        <v>43</v>
      </c>
      <c r="AE585" t="s">
        <v>27</v>
      </c>
      <c r="AF585" t="s">
        <v>23</v>
      </c>
      <c r="AG585" t="s">
        <v>165</v>
      </c>
      <c r="AH585" t="s">
        <v>23</v>
      </c>
      <c r="AI585" t="s">
        <v>232</v>
      </c>
      <c r="AJ585" t="s">
        <v>27</v>
      </c>
      <c r="AK585" t="s">
        <v>770</v>
      </c>
    </row>
    <row r="586" spans="1:37" x14ac:dyDescent="0.25">
      <c r="A586">
        <v>600</v>
      </c>
      <c r="B586" t="s">
        <v>24</v>
      </c>
      <c r="C586">
        <v>6</v>
      </c>
      <c r="D586" t="s">
        <v>21</v>
      </c>
      <c r="E586" t="s">
        <v>40</v>
      </c>
      <c r="F586">
        <v>2001</v>
      </c>
      <c r="G586">
        <v>94</v>
      </c>
      <c r="H586" t="s">
        <v>26</v>
      </c>
      <c r="I586" t="s">
        <v>23</v>
      </c>
      <c r="J586" t="s">
        <v>63</v>
      </c>
      <c r="K586" t="s">
        <v>67</v>
      </c>
      <c r="L586" t="s">
        <v>31</v>
      </c>
      <c r="M586" t="s">
        <v>27</v>
      </c>
      <c r="N586" t="s">
        <v>27</v>
      </c>
      <c r="O586" t="s">
        <v>27</v>
      </c>
      <c r="P586" t="s">
        <v>23</v>
      </c>
      <c r="Q586" t="s">
        <v>23</v>
      </c>
      <c r="R586" t="s">
        <v>27</v>
      </c>
      <c r="S586" t="s">
        <v>23</v>
      </c>
      <c r="T586" t="s">
        <v>23</v>
      </c>
      <c r="U586" t="s">
        <v>22</v>
      </c>
      <c r="V586" t="s">
        <v>22</v>
      </c>
      <c r="W586" t="s">
        <v>22</v>
      </c>
      <c r="X586" t="s">
        <v>22</v>
      </c>
      <c r="Y586" t="s">
        <v>22</v>
      </c>
      <c r="Z586" t="s">
        <v>22</v>
      </c>
      <c r="AA586" t="s">
        <v>22</v>
      </c>
      <c r="AB586" t="s">
        <v>47</v>
      </c>
      <c r="AC586" t="s">
        <v>41</v>
      </c>
      <c r="AD586" t="s">
        <v>34</v>
      </c>
      <c r="AE586" t="s">
        <v>27</v>
      </c>
      <c r="AF586" t="s">
        <v>27</v>
      </c>
      <c r="AG586" t="s">
        <v>74</v>
      </c>
      <c r="AH586" t="s">
        <v>27</v>
      </c>
      <c r="AI586" t="s">
        <v>232</v>
      </c>
      <c r="AJ586" t="s">
        <v>27</v>
      </c>
      <c r="AK586" t="s">
        <v>336</v>
      </c>
    </row>
    <row r="587" spans="1:37" hidden="1" x14ac:dyDescent="0.25">
      <c r="A587">
        <v>601</v>
      </c>
      <c r="C587">
        <v>2</v>
      </c>
      <c r="D587" t="s">
        <v>21</v>
      </c>
      <c r="E587" t="s">
        <v>40</v>
      </c>
      <c r="F587">
        <v>2002</v>
      </c>
      <c r="G587">
        <v>45</v>
      </c>
      <c r="H587" t="s">
        <v>26</v>
      </c>
      <c r="I587" t="s">
        <v>23</v>
      </c>
      <c r="M587" t="s">
        <v>22</v>
      </c>
      <c r="N587" t="s">
        <v>22</v>
      </c>
      <c r="O587" t="s">
        <v>22</v>
      </c>
      <c r="P587" t="s">
        <v>22</v>
      </c>
      <c r="Q587" t="s">
        <v>22</v>
      </c>
      <c r="R587" t="s">
        <v>22</v>
      </c>
      <c r="S587" t="s">
        <v>22</v>
      </c>
      <c r="U587" t="s">
        <v>22</v>
      </c>
      <c r="V587" t="s">
        <v>22</v>
      </c>
      <c r="W587" t="s">
        <v>22</v>
      </c>
      <c r="X587" t="s">
        <v>22</v>
      </c>
      <c r="Y587" t="s">
        <v>22</v>
      </c>
      <c r="Z587" t="s">
        <v>22</v>
      </c>
      <c r="AA587" t="s">
        <v>22</v>
      </c>
    </row>
    <row r="588" spans="1:37" x14ac:dyDescent="0.25">
      <c r="A588">
        <v>602</v>
      </c>
      <c r="B588" t="s">
        <v>24</v>
      </c>
      <c r="C588">
        <v>6</v>
      </c>
      <c r="D588" t="s">
        <v>21</v>
      </c>
      <c r="E588" t="s">
        <v>25</v>
      </c>
      <c r="F588">
        <v>2000</v>
      </c>
      <c r="G588">
        <v>79</v>
      </c>
      <c r="H588" t="s">
        <v>26</v>
      </c>
      <c r="I588" t="s">
        <v>23</v>
      </c>
      <c r="J588" t="s">
        <v>63</v>
      </c>
      <c r="K588" t="s">
        <v>30</v>
      </c>
      <c r="L588" t="s">
        <v>31</v>
      </c>
      <c r="M588" t="s">
        <v>27</v>
      </c>
      <c r="N588" t="s">
        <v>27</v>
      </c>
      <c r="O588" t="s">
        <v>23</v>
      </c>
      <c r="P588" t="s">
        <v>23</v>
      </c>
      <c r="Q588" t="s">
        <v>23</v>
      </c>
      <c r="R588" t="s">
        <v>23</v>
      </c>
      <c r="S588" t="s">
        <v>23</v>
      </c>
      <c r="T588" t="s">
        <v>23</v>
      </c>
      <c r="U588" t="s">
        <v>22</v>
      </c>
      <c r="V588" t="s">
        <v>22</v>
      </c>
      <c r="W588" t="s">
        <v>22</v>
      </c>
      <c r="X588" t="s">
        <v>22</v>
      </c>
      <c r="Y588" t="s">
        <v>22</v>
      </c>
      <c r="Z588" t="s">
        <v>22</v>
      </c>
      <c r="AA588" t="s">
        <v>22</v>
      </c>
      <c r="AB588" t="s">
        <v>32</v>
      </c>
      <c r="AC588" t="s">
        <v>41</v>
      </c>
      <c r="AD588" t="s">
        <v>34</v>
      </c>
      <c r="AE588" t="s">
        <v>23</v>
      </c>
      <c r="AF588" t="s">
        <v>23</v>
      </c>
      <c r="AG588" t="s">
        <v>57</v>
      </c>
      <c r="AH588" t="s">
        <v>23</v>
      </c>
      <c r="AI588" t="s">
        <v>174</v>
      </c>
      <c r="AJ588" t="s">
        <v>38</v>
      </c>
      <c r="AK588" t="s">
        <v>780</v>
      </c>
    </row>
    <row r="589" spans="1:37" x14ac:dyDescent="0.25">
      <c r="A589">
        <v>603</v>
      </c>
      <c r="B589" t="s">
        <v>24</v>
      </c>
      <c r="C589">
        <v>6</v>
      </c>
      <c r="D589" t="s">
        <v>21</v>
      </c>
      <c r="E589" t="s">
        <v>25</v>
      </c>
      <c r="F589">
        <v>2002</v>
      </c>
      <c r="G589">
        <v>78</v>
      </c>
      <c r="H589" t="s">
        <v>26</v>
      </c>
      <c r="I589" t="s">
        <v>23</v>
      </c>
      <c r="J589" t="s">
        <v>63</v>
      </c>
      <c r="K589" t="s">
        <v>30</v>
      </c>
      <c r="L589" t="s">
        <v>31</v>
      </c>
      <c r="M589" t="s">
        <v>27</v>
      </c>
      <c r="N589" t="s">
        <v>23</v>
      </c>
      <c r="O589" t="s">
        <v>23</v>
      </c>
      <c r="P589" t="s">
        <v>23</v>
      </c>
      <c r="Q589" t="s">
        <v>23</v>
      </c>
      <c r="R589" t="s">
        <v>27</v>
      </c>
      <c r="S589" t="s">
        <v>23</v>
      </c>
      <c r="T589" t="s">
        <v>23</v>
      </c>
      <c r="U589" t="s">
        <v>22</v>
      </c>
      <c r="V589" t="s">
        <v>22</v>
      </c>
      <c r="W589" t="s">
        <v>22</v>
      </c>
      <c r="X589" t="s">
        <v>22</v>
      </c>
      <c r="Y589" t="s">
        <v>22</v>
      </c>
      <c r="Z589" t="s">
        <v>22</v>
      </c>
      <c r="AA589" t="s">
        <v>22</v>
      </c>
      <c r="AB589" t="s">
        <v>47</v>
      </c>
      <c r="AC589" t="s">
        <v>71</v>
      </c>
      <c r="AD589" t="s">
        <v>43</v>
      </c>
      <c r="AE589" t="s">
        <v>27</v>
      </c>
      <c r="AF589" t="s">
        <v>27</v>
      </c>
      <c r="AG589" t="s">
        <v>35</v>
      </c>
      <c r="AH589" t="s">
        <v>27</v>
      </c>
      <c r="AI589" t="s">
        <v>232</v>
      </c>
      <c r="AJ589" t="s">
        <v>38</v>
      </c>
      <c r="AK589" t="s">
        <v>778</v>
      </c>
    </row>
    <row r="590" spans="1:37" x14ac:dyDescent="0.25">
      <c r="A590">
        <v>604</v>
      </c>
      <c r="B590" t="s">
        <v>24</v>
      </c>
      <c r="C590">
        <v>6</v>
      </c>
      <c r="D590" t="s">
        <v>21</v>
      </c>
      <c r="E590" t="s">
        <v>25</v>
      </c>
      <c r="F590">
        <v>2002</v>
      </c>
      <c r="G590">
        <v>92</v>
      </c>
      <c r="H590" t="s">
        <v>26</v>
      </c>
      <c r="I590" t="s">
        <v>23</v>
      </c>
      <c r="J590" t="s">
        <v>63</v>
      </c>
      <c r="K590" t="s">
        <v>30</v>
      </c>
      <c r="L590" t="s">
        <v>31</v>
      </c>
      <c r="M590" t="s">
        <v>23</v>
      </c>
      <c r="N590" t="s">
        <v>23</v>
      </c>
      <c r="O590" t="s">
        <v>23</v>
      </c>
      <c r="P590" t="s">
        <v>23</v>
      </c>
      <c r="Q590" t="s">
        <v>23</v>
      </c>
      <c r="R590" t="s">
        <v>27</v>
      </c>
      <c r="S590" t="s">
        <v>23</v>
      </c>
      <c r="T590" t="s">
        <v>23</v>
      </c>
      <c r="U590" t="s">
        <v>22</v>
      </c>
      <c r="V590" t="s">
        <v>22</v>
      </c>
      <c r="W590" t="s">
        <v>22</v>
      </c>
      <c r="X590" t="s">
        <v>22</v>
      </c>
      <c r="Y590" t="s">
        <v>22</v>
      </c>
      <c r="Z590" t="s">
        <v>22</v>
      </c>
      <c r="AA590" t="s">
        <v>22</v>
      </c>
      <c r="AB590" t="s">
        <v>32</v>
      </c>
      <c r="AC590" t="s">
        <v>33</v>
      </c>
      <c r="AD590" t="s">
        <v>34</v>
      </c>
      <c r="AE590" t="s">
        <v>23</v>
      </c>
      <c r="AF590" t="s">
        <v>27</v>
      </c>
      <c r="AG590" t="s">
        <v>35</v>
      </c>
      <c r="AH590" t="s">
        <v>27</v>
      </c>
      <c r="AI590" t="s">
        <v>221</v>
      </c>
      <c r="AJ590" t="s">
        <v>23</v>
      </c>
      <c r="AK590" t="s">
        <v>778</v>
      </c>
    </row>
    <row r="591" spans="1:37" x14ac:dyDescent="0.25">
      <c r="A591">
        <v>605</v>
      </c>
      <c r="B591" t="s">
        <v>24</v>
      </c>
      <c r="C591">
        <v>6</v>
      </c>
      <c r="D591" t="s">
        <v>21</v>
      </c>
      <c r="E591" t="s">
        <v>40</v>
      </c>
      <c r="F591">
        <v>2001</v>
      </c>
      <c r="G591">
        <v>69</v>
      </c>
      <c r="H591" t="s">
        <v>26</v>
      </c>
      <c r="I591" t="s">
        <v>23</v>
      </c>
      <c r="J591" t="s">
        <v>63</v>
      </c>
      <c r="K591" t="s">
        <v>67</v>
      </c>
      <c r="L591" t="s">
        <v>36</v>
      </c>
      <c r="M591" t="s">
        <v>27</v>
      </c>
      <c r="N591" t="s">
        <v>27</v>
      </c>
      <c r="O591" t="s">
        <v>27</v>
      </c>
      <c r="P591" t="s">
        <v>23</v>
      </c>
      <c r="Q591" t="s">
        <v>23</v>
      </c>
      <c r="R591" t="s">
        <v>27</v>
      </c>
      <c r="S591" t="s">
        <v>23</v>
      </c>
      <c r="T591" t="s">
        <v>23</v>
      </c>
      <c r="U591" t="s">
        <v>22</v>
      </c>
      <c r="V591" t="s">
        <v>22</v>
      </c>
      <c r="W591" t="s">
        <v>22</v>
      </c>
      <c r="X591" t="s">
        <v>22</v>
      </c>
      <c r="Y591" t="s">
        <v>22</v>
      </c>
      <c r="Z591" t="s">
        <v>22</v>
      </c>
      <c r="AA591" t="s">
        <v>22</v>
      </c>
      <c r="AB591" t="s">
        <v>32</v>
      </c>
      <c r="AC591" t="s">
        <v>41</v>
      </c>
      <c r="AD591" t="s">
        <v>34</v>
      </c>
      <c r="AE591" t="s">
        <v>27</v>
      </c>
      <c r="AF591" t="s">
        <v>27</v>
      </c>
      <c r="AG591" t="s">
        <v>51</v>
      </c>
      <c r="AH591" t="s">
        <v>23</v>
      </c>
      <c r="AI591" t="s">
        <v>221</v>
      </c>
      <c r="AJ591" t="s">
        <v>23</v>
      </c>
      <c r="AK591" t="s">
        <v>770</v>
      </c>
    </row>
    <row r="592" spans="1:37" x14ac:dyDescent="0.25">
      <c r="A592">
        <v>606</v>
      </c>
      <c r="B592" t="s">
        <v>24</v>
      </c>
      <c r="C592">
        <v>6</v>
      </c>
      <c r="D592" t="s">
        <v>21</v>
      </c>
      <c r="E592" t="s">
        <v>40</v>
      </c>
      <c r="F592">
        <v>2002</v>
      </c>
      <c r="G592">
        <v>91</v>
      </c>
      <c r="H592" t="s">
        <v>54</v>
      </c>
      <c r="I592" t="s">
        <v>23</v>
      </c>
      <c r="J592" t="s">
        <v>50</v>
      </c>
      <c r="K592" t="s">
        <v>67</v>
      </c>
      <c r="L592" t="s">
        <v>31</v>
      </c>
      <c r="M592" t="s">
        <v>27</v>
      </c>
      <c r="N592" t="s">
        <v>27</v>
      </c>
      <c r="O592" t="s">
        <v>27</v>
      </c>
      <c r="P592" t="s">
        <v>23</v>
      </c>
      <c r="Q592" t="s">
        <v>23</v>
      </c>
      <c r="R592" t="s">
        <v>27</v>
      </c>
      <c r="S592" t="s">
        <v>23</v>
      </c>
      <c r="T592" t="s">
        <v>27</v>
      </c>
      <c r="U592" t="s">
        <v>23</v>
      </c>
      <c r="V592" t="s">
        <v>23</v>
      </c>
      <c r="W592" t="s">
        <v>23</v>
      </c>
      <c r="X592" t="s">
        <v>23</v>
      </c>
      <c r="Y592" t="s">
        <v>23</v>
      </c>
      <c r="Z592" t="s">
        <v>27</v>
      </c>
      <c r="AA592" t="s">
        <v>23</v>
      </c>
      <c r="AB592" t="s">
        <v>32</v>
      </c>
      <c r="AC592" t="s">
        <v>41</v>
      </c>
      <c r="AD592" t="s">
        <v>43</v>
      </c>
      <c r="AE592" t="s">
        <v>27</v>
      </c>
      <c r="AF592" t="s">
        <v>23</v>
      </c>
      <c r="AG592" t="s">
        <v>51</v>
      </c>
      <c r="AH592" t="s">
        <v>23</v>
      </c>
      <c r="AI592" t="s">
        <v>735</v>
      </c>
      <c r="AJ592" t="s">
        <v>27</v>
      </c>
      <c r="AK592" t="s">
        <v>336</v>
      </c>
    </row>
    <row r="593" spans="1:37" x14ac:dyDescent="0.25">
      <c r="A593">
        <v>607</v>
      </c>
      <c r="B593" t="s">
        <v>24</v>
      </c>
      <c r="C593">
        <v>6</v>
      </c>
      <c r="D593" t="s">
        <v>21</v>
      </c>
      <c r="E593" t="s">
        <v>25</v>
      </c>
      <c r="F593">
        <v>2002</v>
      </c>
      <c r="G593">
        <v>69</v>
      </c>
      <c r="H593" t="s">
        <v>26</v>
      </c>
      <c r="I593" t="s">
        <v>23</v>
      </c>
      <c r="J593" t="s">
        <v>63</v>
      </c>
      <c r="K593" t="s">
        <v>30</v>
      </c>
      <c r="L593" t="s">
        <v>28</v>
      </c>
      <c r="M593" t="s">
        <v>23</v>
      </c>
      <c r="N593" t="s">
        <v>27</v>
      </c>
      <c r="O593" t="s">
        <v>27</v>
      </c>
      <c r="P593" t="s">
        <v>23</v>
      </c>
      <c r="Q593" t="s">
        <v>23</v>
      </c>
      <c r="R593" t="s">
        <v>27</v>
      </c>
      <c r="S593" t="s">
        <v>23</v>
      </c>
      <c r="T593" t="s">
        <v>23</v>
      </c>
      <c r="U593" t="s">
        <v>22</v>
      </c>
      <c r="V593" t="s">
        <v>22</v>
      </c>
      <c r="W593" t="s">
        <v>22</v>
      </c>
      <c r="X593" t="s">
        <v>22</v>
      </c>
      <c r="Y593" t="s">
        <v>22</v>
      </c>
      <c r="Z593" t="s">
        <v>22</v>
      </c>
      <c r="AA593" t="s">
        <v>22</v>
      </c>
      <c r="AB593" t="s">
        <v>47</v>
      </c>
      <c r="AC593" t="s">
        <v>41</v>
      </c>
      <c r="AD593" t="s">
        <v>34</v>
      </c>
      <c r="AE593" t="s">
        <v>27</v>
      </c>
      <c r="AF593" t="s">
        <v>23</v>
      </c>
      <c r="AG593" t="s">
        <v>64</v>
      </c>
      <c r="AH593" t="s">
        <v>23</v>
      </c>
      <c r="AI593" t="s">
        <v>232</v>
      </c>
      <c r="AJ593" t="s">
        <v>38</v>
      </c>
      <c r="AK593" t="s">
        <v>778</v>
      </c>
    </row>
    <row r="594" spans="1:37" x14ac:dyDescent="0.25">
      <c r="A594">
        <v>608</v>
      </c>
      <c r="B594" t="s">
        <v>24</v>
      </c>
      <c r="C594">
        <v>6</v>
      </c>
      <c r="D594" t="s">
        <v>21</v>
      </c>
      <c r="E594" t="s">
        <v>25</v>
      </c>
      <c r="F594">
        <v>14082002</v>
      </c>
      <c r="G594">
        <v>75</v>
      </c>
      <c r="H594" t="s">
        <v>54</v>
      </c>
      <c r="I594" t="s">
        <v>23</v>
      </c>
      <c r="J594" t="s">
        <v>63</v>
      </c>
      <c r="K594" t="s">
        <v>128</v>
      </c>
      <c r="L594" t="s">
        <v>28</v>
      </c>
      <c r="M594" t="s">
        <v>27</v>
      </c>
      <c r="N594" t="s">
        <v>23</v>
      </c>
      <c r="O594" t="s">
        <v>23</v>
      </c>
      <c r="P594" t="s">
        <v>23</v>
      </c>
      <c r="Q594" t="s">
        <v>23</v>
      </c>
      <c r="R594" t="s">
        <v>27</v>
      </c>
      <c r="S594" t="s">
        <v>23</v>
      </c>
      <c r="T594" t="s">
        <v>23</v>
      </c>
      <c r="U594" t="s">
        <v>22</v>
      </c>
      <c r="V594" t="s">
        <v>22</v>
      </c>
      <c r="W594" t="s">
        <v>22</v>
      </c>
      <c r="X594" t="s">
        <v>22</v>
      </c>
      <c r="Y594" t="s">
        <v>22</v>
      </c>
      <c r="Z594" t="s">
        <v>22</v>
      </c>
      <c r="AA594" t="s">
        <v>22</v>
      </c>
      <c r="AB594" t="s">
        <v>60</v>
      </c>
      <c r="AC594" t="s">
        <v>33</v>
      </c>
      <c r="AD594" t="s">
        <v>83</v>
      </c>
      <c r="AE594" t="s">
        <v>27</v>
      </c>
      <c r="AF594" t="s">
        <v>23</v>
      </c>
      <c r="AG594" t="s">
        <v>35</v>
      </c>
      <c r="AH594" t="s">
        <v>27</v>
      </c>
      <c r="AI594" t="s">
        <v>221</v>
      </c>
      <c r="AJ594" t="s">
        <v>38</v>
      </c>
      <c r="AK594" t="s">
        <v>336</v>
      </c>
    </row>
    <row r="595" spans="1:37" x14ac:dyDescent="0.25">
      <c r="A595">
        <v>609</v>
      </c>
      <c r="B595" t="s">
        <v>24</v>
      </c>
      <c r="C595">
        <v>6</v>
      </c>
      <c r="D595" t="s">
        <v>21</v>
      </c>
      <c r="E595" t="s">
        <v>25</v>
      </c>
      <c r="F595">
        <v>2002</v>
      </c>
      <c r="G595">
        <v>38</v>
      </c>
      <c r="H595" t="s">
        <v>26</v>
      </c>
      <c r="I595" t="s">
        <v>23</v>
      </c>
      <c r="J595" t="s">
        <v>63</v>
      </c>
      <c r="K595" t="s">
        <v>30</v>
      </c>
      <c r="L595" t="s">
        <v>73</v>
      </c>
      <c r="M595" t="s">
        <v>27</v>
      </c>
      <c r="N595" t="s">
        <v>27</v>
      </c>
      <c r="O595" t="s">
        <v>27</v>
      </c>
      <c r="P595" t="s">
        <v>23</v>
      </c>
      <c r="Q595" t="s">
        <v>23</v>
      </c>
      <c r="R595" t="s">
        <v>27</v>
      </c>
      <c r="S595" t="s">
        <v>23</v>
      </c>
      <c r="T595" t="s">
        <v>23</v>
      </c>
      <c r="U595" t="s">
        <v>22</v>
      </c>
      <c r="V595" t="s">
        <v>22</v>
      </c>
      <c r="W595" t="s">
        <v>22</v>
      </c>
      <c r="X595" t="s">
        <v>22</v>
      </c>
      <c r="Y595" t="s">
        <v>22</v>
      </c>
      <c r="Z595" t="s">
        <v>22</v>
      </c>
      <c r="AA595" t="s">
        <v>22</v>
      </c>
      <c r="AB595" t="s">
        <v>32</v>
      </c>
      <c r="AC595" t="s">
        <v>71</v>
      </c>
      <c r="AD595" t="s">
        <v>43</v>
      </c>
      <c r="AE595" t="s">
        <v>27</v>
      </c>
      <c r="AF595" t="s">
        <v>23</v>
      </c>
      <c r="AG595" t="s">
        <v>57</v>
      </c>
      <c r="AH595" t="s">
        <v>27</v>
      </c>
      <c r="AI595" t="s">
        <v>736</v>
      </c>
      <c r="AJ595" t="s">
        <v>23</v>
      </c>
      <c r="AK595" t="s">
        <v>232</v>
      </c>
    </row>
    <row r="596" spans="1:37" x14ac:dyDescent="0.25">
      <c r="A596">
        <v>610</v>
      </c>
      <c r="B596" t="s">
        <v>24</v>
      </c>
      <c r="C596">
        <v>6</v>
      </c>
      <c r="D596" t="s">
        <v>21</v>
      </c>
      <c r="E596" t="s">
        <v>25</v>
      </c>
      <c r="F596">
        <v>1990</v>
      </c>
      <c r="G596">
        <v>79</v>
      </c>
      <c r="H596" t="s">
        <v>70</v>
      </c>
      <c r="I596" t="s">
        <v>23</v>
      </c>
      <c r="J596" t="s">
        <v>63</v>
      </c>
      <c r="K596" t="s">
        <v>67</v>
      </c>
      <c r="L596" t="s">
        <v>31</v>
      </c>
      <c r="M596" t="s">
        <v>27</v>
      </c>
      <c r="N596" t="s">
        <v>27</v>
      </c>
      <c r="O596" t="s">
        <v>27</v>
      </c>
      <c r="P596" t="s">
        <v>23</v>
      </c>
      <c r="Q596" t="s">
        <v>23</v>
      </c>
      <c r="R596" t="s">
        <v>27</v>
      </c>
      <c r="S596" t="s">
        <v>23</v>
      </c>
      <c r="T596" t="s">
        <v>23</v>
      </c>
      <c r="U596" t="s">
        <v>22</v>
      </c>
      <c r="V596" t="s">
        <v>22</v>
      </c>
      <c r="W596" t="s">
        <v>22</v>
      </c>
      <c r="X596" t="s">
        <v>22</v>
      </c>
      <c r="Y596" t="s">
        <v>22</v>
      </c>
      <c r="Z596" t="s">
        <v>22</v>
      </c>
      <c r="AA596" t="s">
        <v>22</v>
      </c>
      <c r="AB596" t="s">
        <v>47</v>
      </c>
      <c r="AC596" t="s">
        <v>41</v>
      </c>
      <c r="AD596" t="s">
        <v>83</v>
      </c>
      <c r="AE596" t="s">
        <v>23</v>
      </c>
      <c r="AF596" t="s">
        <v>27</v>
      </c>
      <c r="AG596" t="s">
        <v>57</v>
      </c>
      <c r="AH596" t="s">
        <v>27</v>
      </c>
      <c r="AI596" t="s">
        <v>736</v>
      </c>
      <c r="AJ596" t="s">
        <v>23</v>
      </c>
      <c r="AK596" t="s">
        <v>782</v>
      </c>
    </row>
    <row r="597" spans="1:37" x14ac:dyDescent="0.25">
      <c r="A597">
        <v>611</v>
      </c>
      <c r="B597" t="s">
        <v>24</v>
      </c>
      <c r="C597">
        <v>6</v>
      </c>
      <c r="D597" t="s">
        <v>21</v>
      </c>
      <c r="E597" t="s">
        <v>40</v>
      </c>
      <c r="F597">
        <v>2002</v>
      </c>
      <c r="G597">
        <v>94</v>
      </c>
      <c r="H597" t="s">
        <v>26</v>
      </c>
      <c r="I597" t="s">
        <v>23</v>
      </c>
      <c r="J597" t="s">
        <v>63</v>
      </c>
      <c r="K597" t="s">
        <v>30</v>
      </c>
      <c r="L597" t="s">
        <v>31</v>
      </c>
      <c r="M597" t="s">
        <v>27</v>
      </c>
      <c r="N597" t="s">
        <v>27</v>
      </c>
      <c r="O597" t="s">
        <v>27</v>
      </c>
      <c r="P597" t="s">
        <v>23</v>
      </c>
      <c r="Q597" t="s">
        <v>23</v>
      </c>
      <c r="R597" t="s">
        <v>27</v>
      </c>
      <c r="S597" t="s">
        <v>23</v>
      </c>
      <c r="T597" t="s">
        <v>23</v>
      </c>
      <c r="U597" t="s">
        <v>22</v>
      </c>
      <c r="V597" t="s">
        <v>22</v>
      </c>
      <c r="W597" t="s">
        <v>22</v>
      </c>
      <c r="X597" t="s">
        <v>22</v>
      </c>
      <c r="Y597" t="s">
        <v>22</v>
      </c>
      <c r="Z597" t="s">
        <v>22</v>
      </c>
      <c r="AA597" t="s">
        <v>22</v>
      </c>
      <c r="AB597" t="s">
        <v>32</v>
      </c>
      <c r="AC597" t="s">
        <v>71</v>
      </c>
      <c r="AD597" t="s">
        <v>43</v>
      </c>
      <c r="AE597" t="s">
        <v>27</v>
      </c>
      <c r="AF597" t="s">
        <v>27</v>
      </c>
      <c r="AG597" t="s">
        <v>64</v>
      </c>
      <c r="AH597" t="s">
        <v>27</v>
      </c>
      <c r="AI597" t="s">
        <v>232</v>
      </c>
      <c r="AJ597" t="s">
        <v>27</v>
      </c>
      <c r="AK597" t="s">
        <v>778</v>
      </c>
    </row>
    <row r="598" spans="1:37" hidden="1" x14ac:dyDescent="0.25">
      <c r="A598">
        <v>613</v>
      </c>
      <c r="D598" t="s">
        <v>21</v>
      </c>
      <c r="I598" t="s">
        <v>22</v>
      </c>
      <c r="M598" t="s">
        <v>22</v>
      </c>
      <c r="N598" t="s">
        <v>22</v>
      </c>
      <c r="O598" t="s">
        <v>22</v>
      </c>
      <c r="P598" t="s">
        <v>22</v>
      </c>
      <c r="Q598" t="s">
        <v>22</v>
      </c>
      <c r="R598" t="s">
        <v>22</v>
      </c>
      <c r="S598" t="s">
        <v>22</v>
      </c>
      <c r="U598" t="s">
        <v>22</v>
      </c>
      <c r="V598" t="s">
        <v>22</v>
      </c>
      <c r="W598" t="s">
        <v>22</v>
      </c>
      <c r="X598" t="s">
        <v>22</v>
      </c>
      <c r="Y598" t="s">
        <v>22</v>
      </c>
      <c r="Z598" t="s">
        <v>22</v>
      </c>
      <c r="AA598" t="s">
        <v>22</v>
      </c>
    </row>
    <row r="599" spans="1:37" x14ac:dyDescent="0.25">
      <c r="A599">
        <v>614</v>
      </c>
      <c r="B599" t="s">
        <v>24</v>
      </c>
      <c r="C599">
        <v>6</v>
      </c>
      <c r="D599" t="s">
        <v>21</v>
      </c>
      <c r="E599" t="s">
        <v>40</v>
      </c>
      <c r="F599">
        <v>2002</v>
      </c>
      <c r="G599">
        <v>75</v>
      </c>
      <c r="H599" t="s">
        <v>54</v>
      </c>
      <c r="I599" t="s">
        <v>23</v>
      </c>
      <c r="J599" t="s">
        <v>29</v>
      </c>
      <c r="K599" t="s">
        <v>30</v>
      </c>
      <c r="L599" t="s">
        <v>36</v>
      </c>
      <c r="M599" t="s">
        <v>27</v>
      </c>
      <c r="N599" t="s">
        <v>27</v>
      </c>
      <c r="O599" t="s">
        <v>27</v>
      </c>
      <c r="P599" t="s">
        <v>23</v>
      </c>
      <c r="Q599" t="s">
        <v>23</v>
      </c>
      <c r="R599" t="s">
        <v>27</v>
      </c>
      <c r="S599" t="s">
        <v>23</v>
      </c>
      <c r="T599" t="s">
        <v>23</v>
      </c>
      <c r="U599" t="s">
        <v>22</v>
      </c>
      <c r="V599" t="s">
        <v>22</v>
      </c>
      <c r="W599" t="s">
        <v>22</v>
      </c>
      <c r="X599" t="s">
        <v>22</v>
      </c>
      <c r="Y599" t="s">
        <v>22</v>
      </c>
      <c r="Z599" t="s">
        <v>22</v>
      </c>
      <c r="AA599" t="s">
        <v>22</v>
      </c>
      <c r="AB599" t="s">
        <v>47</v>
      </c>
      <c r="AC599" t="s">
        <v>41</v>
      </c>
      <c r="AD599" t="s">
        <v>34</v>
      </c>
      <c r="AE599" t="s">
        <v>23</v>
      </c>
      <c r="AF599" t="s">
        <v>27</v>
      </c>
      <c r="AG599" t="s">
        <v>51</v>
      </c>
      <c r="AH599" t="s">
        <v>27</v>
      </c>
      <c r="AI599" t="s">
        <v>221</v>
      </c>
      <c r="AJ599" t="s">
        <v>38</v>
      </c>
      <c r="AK599" t="s">
        <v>780</v>
      </c>
    </row>
    <row r="600" spans="1:37" x14ac:dyDescent="0.25">
      <c r="A600">
        <v>615</v>
      </c>
      <c r="B600" t="s">
        <v>24</v>
      </c>
      <c r="C600">
        <v>6</v>
      </c>
      <c r="D600" t="s">
        <v>21</v>
      </c>
      <c r="E600" t="s">
        <v>25</v>
      </c>
      <c r="F600">
        <v>2002</v>
      </c>
      <c r="G600">
        <v>38</v>
      </c>
      <c r="H600" t="s">
        <v>26</v>
      </c>
      <c r="I600" t="s">
        <v>23</v>
      </c>
      <c r="J600" t="s">
        <v>63</v>
      </c>
      <c r="K600" t="s">
        <v>30</v>
      </c>
      <c r="L600" t="s">
        <v>28</v>
      </c>
      <c r="M600" t="s">
        <v>27</v>
      </c>
      <c r="N600" t="s">
        <v>27</v>
      </c>
      <c r="O600" t="s">
        <v>23</v>
      </c>
      <c r="P600" t="s">
        <v>23</v>
      </c>
      <c r="Q600" t="s">
        <v>23</v>
      </c>
      <c r="R600" t="s">
        <v>23</v>
      </c>
      <c r="S600" t="s">
        <v>23</v>
      </c>
      <c r="T600" t="s">
        <v>23</v>
      </c>
      <c r="U600" t="s">
        <v>22</v>
      </c>
      <c r="V600" t="s">
        <v>22</v>
      </c>
      <c r="W600" t="s">
        <v>22</v>
      </c>
      <c r="X600" t="s">
        <v>22</v>
      </c>
      <c r="Y600" t="s">
        <v>22</v>
      </c>
      <c r="Z600" t="s">
        <v>22</v>
      </c>
      <c r="AA600" t="s">
        <v>22</v>
      </c>
      <c r="AB600" t="s">
        <v>47</v>
      </c>
      <c r="AC600" t="s">
        <v>33</v>
      </c>
      <c r="AD600" t="s">
        <v>43</v>
      </c>
      <c r="AE600" t="s">
        <v>27</v>
      </c>
      <c r="AF600" t="s">
        <v>27</v>
      </c>
      <c r="AG600" t="s">
        <v>51</v>
      </c>
      <c r="AH600" t="s">
        <v>23</v>
      </c>
      <c r="AI600" t="s">
        <v>221</v>
      </c>
      <c r="AJ600" t="s">
        <v>38</v>
      </c>
      <c r="AK600" t="s">
        <v>774</v>
      </c>
    </row>
    <row r="601" spans="1:37" x14ac:dyDescent="0.25">
      <c r="A601">
        <v>616</v>
      </c>
      <c r="B601" t="s">
        <v>24</v>
      </c>
      <c r="C601">
        <v>6</v>
      </c>
      <c r="D601" t="s">
        <v>21</v>
      </c>
      <c r="E601" t="s">
        <v>25</v>
      </c>
      <c r="F601">
        <v>2002</v>
      </c>
      <c r="G601">
        <v>85</v>
      </c>
      <c r="H601" t="s">
        <v>26</v>
      </c>
      <c r="I601" t="s">
        <v>23</v>
      </c>
      <c r="J601" t="s">
        <v>63</v>
      </c>
      <c r="K601" t="s">
        <v>30</v>
      </c>
      <c r="L601" t="s">
        <v>31</v>
      </c>
      <c r="M601" t="s">
        <v>27</v>
      </c>
      <c r="N601" t="s">
        <v>27</v>
      </c>
      <c r="O601" t="s">
        <v>23</v>
      </c>
      <c r="P601" t="s">
        <v>23</v>
      </c>
      <c r="Q601" t="s">
        <v>23</v>
      </c>
      <c r="R601" t="s">
        <v>27</v>
      </c>
      <c r="S601" t="s">
        <v>23</v>
      </c>
      <c r="T601" t="s">
        <v>23</v>
      </c>
      <c r="U601" t="s">
        <v>22</v>
      </c>
      <c r="V601" t="s">
        <v>22</v>
      </c>
      <c r="W601" t="s">
        <v>22</v>
      </c>
      <c r="X601" t="s">
        <v>22</v>
      </c>
      <c r="Y601" t="s">
        <v>22</v>
      </c>
      <c r="Z601" t="s">
        <v>22</v>
      </c>
      <c r="AA601" t="s">
        <v>22</v>
      </c>
      <c r="AB601" t="s">
        <v>32</v>
      </c>
      <c r="AC601" t="s">
        <v>33</v>
      </c>
      <c r="AD601" t="s">
        <v>43</v>
      </c>
      <c r="AE601" t="s">
        <v>27</v>
      </c>
      <c r="AF601" t="s">
        <v>23</v>
      </c>
      <c r="AG601" t="s">
        <v>51</v>
      </c>
      <c r="AH601" t="s">
        <v>23</v>
      </c>
      <c r="AI601" t="s">
        <v>232</v>
      </c>
      <c r="AJ601" t="s">
        <v>23</v>
      </c>
      <c r="AK601" t="s">
        <v>778</v>
      </c>
    </row>
    <row r="602" spans="1:37" hidden="1" x14ac:dyDescent="0.25">
      <c r="A602">
        <v>617</v>
      </c>
      <c r="D602" t="s">
        <v>21</v>
      </c>
      <c r="I602" t="s">
        <v>22</v>
      </c>
      <c r="M602" t="s">
        <v>22</v>
      </c>
      <c r="N602" t="s">
        <v>22</v>
      </c>
      <c r="O602" t="s">
        <v>22</v>
      </c>
      <c r="P602" t="s">
        <v>22</v>
      </c>
      <c r="Q602" t="s">
        <v>22</v>
      </c>
      <c r="R602" t="s">
        <v>22</v>
      </c>
      <c r="S602" t="s">
        <v>22</v>
      </c>
      <c r="U602" t="s">
        <v>22</v>
      </c>
      <c r="V602" t="s">
        <v>22</v>
      </c>
      <c r="W602" t="s">
        <v>22</v>
      </c>
      <c r="X602" t="s">
        <v>22</v>
      </c>
      <c r="Y602" t="s">
        <v>22</v>
      </c>
      <c r="Z602" t="s">
        <v>22</v>
      </c>
      <c r="AA602" t="s">
        <v>22</v>
      </c>
    </row>
    <row r="603" spans="1:37" hidden="1" x14ac:dyDescent="0.25">
      <c r="A603">
        <v>618</v>
      </c>
      <c r="C603">
        <v>0</v>
      </c>
      <c r="D603" t="s">
        <v>21</v>
      </c>
      <c r="I603" t="s">
        <v>23</v>
      </c>
      <c r="M603" t="s">
        <v>22</v>
      </c>
      <c r="N603" t="s">
        <v>22</v>
      </c>
      <c r="O603" t="s">
        <v>22</v>
      </c>
      <c r="P603" t="s">
        <v>22</v>
      </c>
      <c r="Q603" t="s">
        <v>22</v>
      </c>
      <c r="R603" t="s">
        <v>22</v>
      </c>
      <c r="S603" t="s">
        <v>22</v>
      </c>
      <c r="U603" t="s">
        <v>22</v>
      </c>
      <c r="V603" t="s">
        <v>22</v>
      </c>
      <c r="W603" t="s">
        <v>22</v>
      </c>
      <c r="X603" t="s">
        <v>22</v>
      </c>
      <c r="Y603" t="s">
        <v>22</v>
      </c>
      <c r="Z603" t="s">
        <v>22</v>
      </c>
      <c r="AA603" t="s">
        <v>22</v>
      </c>
    </row>
    <row r="604" spans="1:37" x14ac:dyDescent="0.25">
      <c r="A604">
        <v>619</v>
      </c>
      <c r="B604" t="s">
        <v>24</v>
      </c>
      <c r="C604">
        <v>6</v>
      </c>
      <c r="D604" t="s">
        <v>21</v>
      </c>
      <c r="E604" t="s">
        <v>40</v>
      </c>
      <c r="F604">
        <v>2002</v>
      </c>
      <c r="G604">
        <v>75</v>
      </c>
      <c r="H604" t="s">
        <v>26</v>
      </c>
      <c r="I604" t="s">
        <v>23</v>
      </c>
      <c r="J604" t="s">
        <v>63</v>
      </c>
      <c r="K604" t="s">
        <v>30</v>
      </c>
      <c r="L604" t="s">
        <v>31</v>
      </c>
      <c r="M604" t="s">
        <v>27</v>
      </c>
      <c r="N604" t="s">
        <v>27</v>
      </c>
      <c r="O604" t="s">
        <v>27</v>
      </c>
      <c r="P604" t="s">
        <v>23</v>
      </c>
      <c r="Q604" t="s">
        <v>23</v>
      </c>
      <c r="R604" t="s">
        <v>27</v>
      </c>
      <c r="S604" t="s">
        <v>23</v>
      </c>
      <c r="T604" t="s">
        <v>23</v>
      </c>
      <c r="U604" t="s">
        <v>22</v>
      </c>
      <c r="V604" t="s">
        <v>22</v>
      </c>
      <c r="W604" t="s">
        <v>22</v>
      </c>
      <c r="X604" t="s">
        <v>22</v>
      </c>
      <c r="Y604" t="s">
        <v>22</v>
      </c>
      <c r="Z604" t="s">
        <v>22</v>
      </c>
      <c r="AA604" t="s">
        <v>22</v>
      </c>
      <c r="AB604" t="s">
        <v>60</v>
      </c>
      <c r="AC604" t="s">
        <v>71</v>
      </c>
      <c r="AD604" t="s">
        <v>83</v>
      </c>
      <c r="AE604" t="s">
        <v>23</v>
      </c>
      <c r="AF604" t="s">
        <v>27</v>
      </c>
      <c r="AG604" t="s">
        <v>51</v>
      </c>
      <c r="AH604" t="s">
        <v>27</v>
      </c>
      <c r="AI604" t="s">
        <v>221</v>
      </c>
      <c r="AJ604" t="s">
        <v>27</v>
      </c>
      <c r="AK604" t="s">
        <v>777</v>
      </c>
    </row>
    <row r="605" spans="1:37" hidden="1" x14ac:dyDescent="0.25">
      <c r="A605">
        <v>620</v>
      </c>
      <c r="C605">
        <v>3</v>
      </c>
      <c r="D605" t="s">
        <v>21</v>
      </c>
      <c r="E605" t="s">
        <v>40</v>
      </c>
      <c r="F605">
        <v>2002</v>
      </c>
      <c r="G605">
        <v>92400</v>
      </c>
      <c r="H605" t="s">
        <v>26</v>
      </c>
      <c r="I605" t="s">
        <v>23</v>
      </c>
      <c r="J605" t="s">
        <v>63</v>
      </c>
      <c r="K605" t="s">
        <v>30</v>
      </c>
      <c r="L605" t="s">
        <v>31</v>
      </c>
      <c r="M605" t="s">
        <v>27</v>
      </c>
      <c r="N605" t="s">
        <v>27</v>
      </c>
      <c r="O605" t="s">
        <v>27</v>
      </c>
      <c r="P605" t="s">
        <v>23</v>
      </c>
      <c r="Q605" t="s">
        <v>23</v>
      </c>
      <c r="R605" t="s">
        <v>27</v>
      </c>
      <c r="S605" t="s">
        <v>23</v>
      </c>
      <c r="T605" t="s">
        <v>23</v>
      </c>
      <c r="U605" t="s">
        <v>22</v>
      </c>
      <c r="V605" t="s">
        <v>22</v>
      </c>
      <c r="W605" t="s">
        <v>22</v>
      </c>
      <c r="X605" t="s">
        <v>22</v>
      </c>
      <c r="Y605" t="s">
        <v>22</v>
      </c>
      <c r="Z605" t="s">
        <v>22</v>
      </c>
      <c r="AA605" t="s">
        <v>22</v>
      </c>
      <c r="AB605" t="s">
        <v>60</v>
      </c>
      <c r="AC605" t="s">
        <v>41</v>
      </c>
      <c r="AD605" t="s">
        <v>43</v>
      </c>
      <c r="AE605" t="s">
        <v>27</v>
      </c>
      <c r="AF605" t="s">
        <v>27</v>
      </c>
    </row>
    <row r="606" spans="1:37" x14ac:dyDescent="0.25">
      <c r="A606">
        <v>621</v>
      </c>
      <c r="B606" t="s">
        <v>24</v>
      </c>
      <c r="C606">
        <v>6</v>
      </c>
      <c r="D606" t="s">
        <v>21</v>
      </c>
      <c r="E606" t="s">
        <v>25</v>
      </c>
      <c r="F606">
        <v>2002</v>
      </c>
      <c r="G606">
        <v>79</v>
      </c>
      <c r="H606" t="s">
        <v>54</v>
      </c>
      <c r="I606" t="s">
        <v>23</v>
      </c>
      <c r="J606" t="s">
        <v>63</v>
      </c>
      <c r="K606" t="s">
        <v>30</v>
      </c>
      <c r="L606" t="s">
        <v>31</v>
      </c>
      <c r="M606" t="s">
        <v>27</v>
      </c>
      <c r="N606" t="s">
        <v>27</v>
      </c>
      <c r="O606" t="s">
        <v>23</v>
      </c>
      <c r="P606" t="s">
        <v>23</v>
      </c>
      <c r="Q606" t="s">
        <v>23</v>
      </c>
      <c r="R606" t="s">
        <v>27</v>
      </c>
      <c r="S606" t="s">
        <v>23</v>
      </c>
      <c r="T606" t="s">
        <v>23</v>
      </c>
      <c r="U606" t="s">
        <v>22</v>
      </c>
      <c r="V606" t="s">
        <v>22</v>
      </c>
      <c r="W606" t="s">
        <v>22</v>
      </c>
      <c r="X606" t="s">
        <v>22</v>
      </c>
      <c r="Y606" t="s">
        <v>22</v>
      </c>
      <c r="Z606" t="s">
        <v>22</v>
      </c>
      <c r="AA606" t="s">
        <v>22</v>
      </c>
      <c r="AB606" t="s">
        <v>47</v>
      </c>
      <c r="AC606" t="s">
        <v>41</v>
      </c>
      <c r="AD606" t="s">
        <v>43</v>
      </c>
      <c r="AE606" t="s">
        <v>27</v>
      </c>
      <c r="AF606" t="s">
        <v>27</v>
      </c>
      <c r="AG606" t="s">
        <v>64</v>
      </c>
      <c r="AH606" t="s">
        <v>23</v>
      </c>
      <c r="AI606" t="s">
        <v>232</v>
      </c>
      <c r="AJ606" t="s">
        <v>38</v>
      </c>
      <c r="AK606" t="s">
        <v>778</v>
      </c>
    </row>
    <row r="607" spans="1:37" hidden="1" x14ac:dyDescent="0.25">
      <c r="A607">
        <v>622</v>
      </c>
      <c r="C607">
        <v>1</v>
      </c>
      <c r="D607" t="s">
        <v>21</v>
      </c>
      <c r="E607" t="s">
        <v>25</v>
      </c>
      <c r="F607">
        <v>1996</v>
      </c>
      <c r="G607">
        <v>1</v>
      </c>
      <c r="H607" t="s">
        <v>26</v>
      </c>
      <c r="I607" t="s">
        <v>23</v>
      </c>
      <c r="M607" t="s">
        <v>22</v>
      </c>
      <c r="N607" t="s">
        <v>22</v>
      </c>
      <c r="O607" t="s">
        <v>22</v>
      </c>
      <c r="P607" t="s">
        <v>22</v>
      </c>
      <c r="Q607" t="s">
        <v>22</v>
      </c>
      <c r="R607" t="s">
        <v>22</v>
      </c>
      <c r="S607" t="s">
        <v>22</v>
      </c>
      <c r="U607" t="s">
        <v>22</v>
      </c>
      <c r="V607" t="s">
        <v>22</v>
      </c>
      <c r="W607" t="s">
        <v>22</v>
      </c>
      <c r="X607" t="s">
        <v>22</v>
      </c>
      <c r="Y607" t="s">
        <v>22</v>
      </c>
      <c r="Z607" t="s">
        <v>22</v>
      </c>
      <c r="AA607" t="s">
        <v>22</v>
      </c>
    </row>
    <row r="608" spans="1:37" x14ac:dyDescent="0.25">
      <c r="A608">
        <v>623</v>
      </c>
      <c r="B608" t="s">
        <v>24</v>
      </c>
      <c r="C608">
        <v>6</v>
      </c>
      <c r="D608" t="s">
        <v>21</v>
      </c>
      <c r="E608" t="s">
        <v>40</v>
      </c>
      <c r="F608">
        <v>2002</v>
      </c>
      <c r="G608">
        <v>94</v>
      </c>
      <c r="H608" t="s">
        <v>26</v>
      </c>
      <c r="I608" t="s">
        <v>23</v>
      </c>
      <c r="J608" t="s">
        <v>63</v>
      </c>
      <c r="K608" t="s">
        <v>30</v>
      </c>
      <c r="L608" t="s">
        <v>31</v>
      </c>
      <c r="M608" t="s">
        <v>27</v>
      </c>
      <c r="N608" t="s">
        <v>27</v>
      </c>
      <c r="O608" t="s">
        <v>27</v>
      </c>
      <c r="P608" t="s">
        <v>23</v>
      </c>
      <c r="Q608" t="s">
        <v>27</v>
      </c>
      <c r="R608" t="s">
        <v>27</v>
      </c>
      <c r="S608" t="s">
        <v>23</v>
      </c>
      <c r="T608" t="s">
        <v>27</v>
      </c>
      <c r="U608" t="s">
        <v>27</v>
      </c>
      <c r="V608" t="s">
        <v>23</v>
      </c>
      <c r="W608" t="s">
        <v>23</v>
      </c>
      <c r="X608" t="s">
        <v>23</v>
      </c>
      <c r="Y608" t="s">
        <v>23</v>
      </c>
      <c r="Z608" t="s">
        <v>23</v>
      </c>
      <c r="AA608" t="s">
        <v>23</v>
      </c>
      <c r="AB608" t="s">
        <v>32</v>
      </c>
      <c r="AC608" t="s">
        <v>71</v>
      </c>
      <c r="AD608" t="s">
        <v>34</v>
      </c>
      <c r="AE608" t="s">
        <v>27</v>
      </c>
      <c r="AF608" t="s">
        <v>23</v>
      </c>
      <c r="AG608" t="s">
        <v>57</v>
      </c>
      <c r="AH608" t="s">
        <v>27</v>
      </c>
      <c r="AI608" t="s">
        <v>221</v>
      </c>
      <c r="AJ608" t="s">
        <v>23</v>
      </c>
      <c r="AK608" t="s">
        <v>778</v>
      </c>
    </row>
    <row r="609" spans="1:37" x14ac:dyDescent="0.25">
      <c r="A609">
        <v>624</v>
      </c>
      <c r="B609" t="s">
        <v>24</v>
      </c>
      <c r="C609">
        <v>6</v>
      </c>
      <c r="D609" t="s">
        <v>21</v>
      </c>
      <c r="E609" t="s">
        <v>25</v>
      </c>
      <c r="F609">
        <v>2002</v>
      </c>
      <c r="G609">
        <v>92</v>
      </c>
      <c r="H609" t="s">
        <v>26</v>
      </c>
      <c r="I609" t="s">
        <v>23</v>
      </c>
      <c r="J609" t="s">
        <v>63</v>
      </c>
      <c r="K609" t="s">
        <v>67</v>
      </c>
      <c r="L609" t="s">
        <v>36</v>
      </c>
      <c r="M609" t="s">
        <v>27</v>
      </c>
      <c r="N609" t="s">
        <v>27</v>
      </c>
      <c r="O609" t="s">
        <v>27</v>
      </c>
      <c r="P609" t="s">
        <v>23</v>
      </c>
      <c r="Q609" t="s">
        <v>27</v>
      </c>
      <c r="R609" t="s">
        <v>27</v>
      </c>
      <c r="S609" t="s">
        <v>23</v>
      </c>
      <c r="T609" t="s">
        <v>23</v>
      </c>
      <c r="U609" t="s">
        <v>22</v>
      </c>
      <c r="V609" t="s">
        <v>22</v>
      </c>
      <c r="W609" t="s">
        <v>22</v>
      </c>
      <c r="X609" t="s">
        <v>22</v>
      </c>
      <c r="Y609" t="s">
        <v>22</v>
      </c>
      <c r="Z609" t="s">
        <v>22</v>
      </c>
      <c r="AA609" t="s">
        <v>22</v>
      </c>
      <c r="AB609" t="s">
        <v>47</v>
      </c>
      <c r="AC609" t="s">
        <v>41</v>
      </c>
      <c r="AD609" t="s">
        <v>34</v>
      </c>
      <c r="AE609" t="s">
        <v>23</v>
      </c>
      <c r="AF609" t="s">
        <v>27</v>
      </c>
      <c r="AG609" t="s">
        <v>35</v>
      </c>
      <c r="AH609" t="s">
        <v>23</v>
      </c>
      <c r="AI609" t="s">
        <v>232</v>
      </c>
      <c r="AJ609" t="s">
        <v>23</v>
      </c>
      <c r="AK609" t="s">
        <v>770</v>
      </c>
    </row>
    <row r="610" spans="1:37" x14ac:dyDescent="0.25">
      <c r="A610">
        <v>625</v>
      </c>
      <c r="B610" t="s">
        <v>24</v>
      </c>
      <c r="C610">
        <v>6</v>
      </c>
      <c r="D610" t="s">
        <v>21</v>
      </c>
      <c r="E610" t="s">
        <v>40</v>
      </c>
      <c r="F610">
        <v>2000</v>
      </c>
      <c r="G610">
        <v>81100</v>
      </c>
      <c r="H610" t="s">
        <v>54</v>
      </c>
      <c r="I610" t="s">
        <v>23</v>
      </c>
      <c r="J610" t="s">
        <v>63</v>
      </c>
      <c r="K610" t="s">
        <v>30</v>
      </c>
      <c r="L610" t="s">
        <v>36</v>
      </c>
      <c r="M610" t="s">
        <v>27</v>
      </c>
      <c r="N610" t="s">
        <v>23</v>
      </c>
      <c r="O610" t="s">
        <v>23</v>
      </c>
      <c r="P610" t="s">
        <v>23</v>
      </c>
      <c r="Q610" t="s">
        <v>23</v>
      </c>
      <c r="R610" t="s">
        <v>27</v>
      </c>
      <c r="S610" t="s">
        <v>23</v>
      </c>
      <c r="T610" t="s">
        <v>23</v>
      </c>
      <c r="U610" t="s">
        <v>22</v>
      </c>
      <c r="V610" t="s">
        <v>22</v>
      </c>
      <c r="W610" t="s">
        <v>22</v>
      </c>
      <c r="X610" t="s">
        <v>22</v>
      </c>
      <c r="Y610" t="s">
        <v>22</v>
      </c>
      <c r="Z610" t="s">
        <v>22</v>
      </c>
      <c r="AA610" t="s">
        <v>22</v>
      </c>
      <c r="AB610" t="s">
        <v>60</v>
      </c>
      <c r="AC610" t="s">
        <v>41</v>
      </c>
      <c r="AD610" t="s">
        <v>34</v>
      </c>
      <c r="AE610" t="s">
        <v>23</v>
      </c>
      <c r="AF610" t="s">
        <v>23</v>
      </c>
      <c r="AG610" t="s">
        <v>64</v>
      </c>
      <c r="AH610" t="s">
        <v>23</v>
      </c>
      <c r="AI610" t="s">
        <v>766</v>
      </c>
      <c r="AJ610" t="s">
        <v>23</v>
      </c>
      <c r="AK610" t="s">
        <v>777</v>
      </c>
    </row>
    <row r="611" spans="1:37" x14ac:dyDescent="0.25">
      <c r="A611">
        <v>626</v>
      </c>
      <c r="B611" t="s">
        <v>24</v>
      </c>
      <c r="C611">
        <v>6</v>
      </c>
      <c r="D611" t="s">
        <v>21</v>
      </c>
      <c r="E611" t="s">
        <v>25</v>
      </c>
      <c r="F611">
        <v>2002</v>
      </c>
      <c r="G611">
        <v>87</v>
      </c>
      <c r="H611" t="s">
        <v>26</v>
      </c>
      <c r="I611" t="s">
        <v>23</v>
      </c>
      <c r="J611" t="s">
        <v>63</v>
      </c>
      <c r="K611" t="s">
        <v>30</v>
      </c>
      <c r="L611" t="s">
        <v>73</v>
      </c>
      <c r="M611" t="s">
        <v>27</v>
      </c>
      <c r="N611" t="s">
        <v>23</v>
      </c>
      <c r="O611" t="s">
        <v>23</v>
      </c>
      <c r="P611" t="s">
        <v>23</v>
      </c>
      <c r="Q611" t="s">
        <v>23</v>
      </c>
      <c r="R611" t="s">
        <v>27</v>
      </c>
      <c r="S611" t="s">
        <v>23</v>
      </c>
      <c r="T611" t="s">
        <v>23</v>
      </c>
      <c r="U611" t="s">
        <v>22</v>
      </c>
      <c r="V611" t="s">
        <v>22</v>
      </c>
      <c r="W611" t="s">
        <v>22</v>
      </c>
      <c r="X611" t="s">
        <v>22</v>
      </c>
      <c r="Y611" t="s">
        <v>22</v>
      </c>
      <c r="Z611" t="s">
        <v>22</v>
      </c>
      <c r="AA611" t="s">
        <v>22</v>
      </c>
      <c r="AB611" t="s">
        <v>47</v>
      </c>
      <c r="AC611" t="s">
        <v>33</v>
      </c>
      <c r="AD611" t="s">
        <v>83</v>
      </c>
      <c r="AE611" t="s">
        <v>27</v>
      </c>
      <c r="AF611" t="s">
        <v>27</v>
      </c>
      <c r="AG611" t="s">
        <v>57</v>
      </c>
      <c r="AH611" t="s">
        <v>27</v>
      </c>
      <c r="AI611" t="s">
        <v>232</v>
      </c>
      <c r="AJ611" t="s">
        <v>38</v>
      </c>
      <c r="AK611" t="s">
        <v>770</v>
      </c>
    </row>
    <row r="612" spans="1:37" x14ac:dyDescent="0.25">
      <c r="A612">
        <v>627</v>
      </c>
      <c r="B612" t="s">
        <v>24</v>
      </c>
      <c r="C612">
        <v>6</v>
      </c>
      <c r="D612" t="s">
        <v>21</v>
      </c>
      <c r="E612" t="s">
        <v>40</v>
      </c>
      <c r="F612">
        <v>2001</v>
      </c>
      <c r="G612">
        <v>75</v>
      </c>
      <c r="H612" t="s">
        <v>54</v>
      </c>
      <c r="I612" t="s">
        <v>23</v>
      </c>
      <c r="J612" t="s">
        <v>63</v>
      </c>
      <c r="K612" t="s">
        <v>30</v>
      </c>
      <c r="L612" t="s">
        <v>31</v>
      </c>
      <c r="M612" t="s">
        <v>27</v>
      </c>
      <c r="N612" t="s">
        <v>27</v>
      </c>
      <c r="O612" t="s">
        <v>23</v>
      </c>
      <c r="P612" t="s">
        <v>23</v>
      </c>
      <c r="Q612" t="s">
        <v>23</v>
      </c>
      <c r="R612" t="s">
        <v>27</v>
      </c>
      <c r="S612" t="s">
        <v>23</v>
      </c>
      <c r="T612" t="s">
        <v>27</v>
      </c>
      <c r="U612" t="s">
        <v>27</v>
      </c>
      <c r="V612" t="s">
        <v>27</v>
      </c>
      <c r="W612" t="s">
        <v>23</v>
      </c>
      <c r="X612" t="s">
        <v>27</v>
      </c>
      <c r="Y612" t="s">
        <v>27</v>
      </c>
      <c r="Z612" t="s">
        <v>27</v>
      </c>
      <c r="AA612" t="s">
        <v>23</v>
      </c>
      <c r="AB612" t="s">
        <v>32</v>
      </c>
      <c r="AC612" t="s">
        <v>33</v>
      </c>
      <c r="AD612" t="s">
        <v>34</v>
      </c>
      <c r="AE612" t="s">
        <v>27</v>
      </c>
      <c r="AF612" t="s">
        <v>27</v>
      </c>
      <c r="AG612" t="s">
        <v>51</v>
      </c>
      <c r="AH612" t="s">
        <v>23</v>
      </c>
      <c r="AI612" t="s">
        <v>221</v>
      </c>
      <c r="AJ612" t="s">
        <v>27</v>
      </c>
      <c r="AK612" t="s">
        <v>770</v>
      </c>
    </row>
    <row r="613" spans="1:37" x14ac:dyDescent="0.25">
      <c r="A613">
        <v>628</v>
      </c>
      <c r="B613" t="s">
        <v>24</v>
      </c>
      <c r="C613">
        <v>6</v>
      </c>
      <c r="D613" t="s">
        <v>21</v>
      </c>
      <c r="E613" t="s">
        <v>40</v>
      </c>
      <c r="F613">
        <v>2002</v>
      </c>
      <c r="G613">
        <v>95</v>
      </c>
      <c r="H613" t="s">
        <v>26</v>
      </c>
      <c r="I613" t="s">
        <v>23</v>
      </c>
      <c r="J613" t="s">
        <v>63</v>
      </c>
      <c r="K613" t="s">
        <v>67</v>
      </c>
      <c r="L613" t="s">
        <v>36</v>
      </c>
      <c r="M613" t="s">
        <v>27</v>
      </c>
      <c r="N613" t="s">
        <v>27</v>
      </c>
      <c r="O613" t="s">
        <v>27</v>
      </c>
      <c r="P613" t="s">
        <v>23</v>
      </c>
      <c r="Q613" t="s">
        <v>23</v>
      </c>
      <c r="R613" t="s">
        <v>27</v>
      </c>
      <c r="S613" t="s">
        <v>23</v>
      </c>
      <c r="T613" t="s">
        <v>27</v>
      </c>
      <c r="U613" t="s">
        <v>23</v>
      </c>
      <c r="V613" t="s">
        <v>27</v>
      </c>
      <c r="W613" t="s">
        <v>23</v>
      </c>
      <c r="X613" t="s">
        <v>23</v>
      </c>
      <c r="Y613" t="s">
        <v>23</v>
      </c>
      <c r="Z613" t="s">
        <v>23</v>
      </c>
      <c r="AA613" t="s">
        <v>23</v>
      </c>
      <c r="AB613" t="s">
        <v>32</v>
      </c>
      <c r="AC613" t="s">
        <v>71</v>
      </c>
      <c r="AD613" t="s">
        <v>34</v>
      </c>
      <c r="AE613" t="s">
        <v>27</v>
      </c>
      <c r="AF613" t="s">
        <v>23</v>
      </c>
      <c r="AG613" t="s">
        <v>51</v>
      </c>
      <c r="AH613" t="s">
        <v>23</v>
      </c>
      <c r="AI613" t="s">
        <v>221</v>
      </c>
      <c r="AJ613" t="s">
        <v>23</v>
      </c>
      <c r="AK613" t="s">
        <v>336</v>
      </c>
    </row>
    <row r="614" spans="1:37" x14ac:dyDescent="0.25">
      <c r="A614">
        <v>629</v>
      </c>
      <c r="B614" t="s">
        <v>24</v>
      </c>
      <c r="C614">
        <v>6</v>
      </c>
      <c r="D614" t="s">
        <v>21</v>
      </c>
      <c r="E614" t="s">
        <v>25</v>
      </c>
      <c r="F614">
        <v>2001</v>
      </c>
      <c r="G614">
        <v>49</v>
      </c>
      <c r="H614" t="s">
        <v>26</v>
      </c>
      <c r="I614" t="s">
        <v>23</v>
      </c>
      <c r="J614" t="s">
        <v>29</v>
      </c>
      <c r="K614" t="s">
        <v>30</v>
      </c>
      <c r="L614" t="s">
        <v>28</v>
      </c>
      <c r="M614" t="s">
        <v>27</v>
      </c>
      <c r="N614" t="s">
        <v>27</v>
      </c>
      <c r="O614" t="s">
        <v>27</v>
      </c>
      <c r="P614" t="s">
        <v>23</v>
      </c>
      <c r="Q614" t="s">
        <v>23</v>
      </c>
      <c r="R614" t="s">
        <v>27</v>
      </c>
      <c r="S614" t="s">
        <v>23</v>
      </c>
      <c r="T614" t="s">
        <v>23</v>
      </c>
      <c r="U614" t="s">
        <v>22</v>
      </c>
      <c r="V614" t="s">
        <v>22</v>
      </c>
      <c r="W614" t="s">
        <v>22</v>
      </c>
      <c r="X614" t="s">
        <v>22</v>
      </c>
      <c r="Y614" t="s">
        <v>22</v>
      </c>
      <c r="Z614" t="s">
        <v>22</v>
      </c>
      <c r="AA614" t="s">
        <v>22</v>
      </c>
      <c r="AB614" t="s">
        <v>47</v>
      </c>
      <c r="AC614" t="s">
        <v>41</v>
      </c>
      <c r="AD614" t="s">
        <v>43</v>
      </c>
      <c r="AE614" t="s">
        <v>27</v>
      </c>
      <c r="AF614" t="s">
        <v>23</v>
      </c>
      <c r="AG614" t="s">
        <v>64</v>
      </c>
      <c r="AH614" t="s">
        <v>23</v>
      </c>
      <c r="AI614" t="s">
        <v>736</v>
      </c>
      <c r="AJ614" t="s">
        <v>23</v>
      </c>
      <c r="AK614" t="s">
        <v>770</v>
      </c>
    </row>
    <row r="615" spans="1:37" x14ac:dyDescent="0.25">
      <c r="A615">
        <v>630</v>
      </c>
      <c r="B615" t="s">
        <v>24</v>
      </c>
      <c r="C615">
        <v>6</v>
      </c>
      <c r="D615" t="s">
        <v>21</v>
      </c>
      <c r="E615" t="s">
        <v>25</v>
      </c>
      <c r="F615">
        <v>2002</v>
      </c>
      <c r="G615">
        <v>93</v>
      </c>
      <c r="H615" t="s">
        <v>26</v>
      </c>
      <c r="I615" t="s">
        <v>23</v>
      </c>
      <c r="J615" t="s">
        <v>63</v>
      </c>
      <c r="K615" t="s">
        <v>30</v>
      </c>
      <c r="L615" t="s">
        <v>73</v>
      </c>
      <c r="M615" t="s">
        <v>27</v>
      </c>
      <c r="N615" t="s">
        <v>27</v>
      </c>
      <c r="O615" t="s">
        <v>23</v>
      </c>
      <c r="P615" t="s">
        <v>23</v>
      </c>
      <c r="Q615" t="s">
        <v>23</v>
      </c>
      <c r="R615" t="s">
        <v>27</v>
      </c>
      <c r="S615" t="s">
        <v>23</v>
      </c>
      <c r="T615" t="s">
        <v>23</v>
      </c>
      <c r="U615" t="s">
        <v>22</v>
      </c>
      <c r="V615" t="s">
        <v>22</v>
      </c>
      <c r="W615" t="s">
        <v>22</v>
      </c>
      <c r="X615" t="s">
        <v>22</v>
      </c>
      <c r="Y615" t="s">
        <v>22</v>
      </c>
      <c r="Z615" t="s">
        <v>22</v>
      </c>
      <c r="AA615" t="s">
        <v>22</v>
      </c>
      <c r="AB615" t="s">
        <v>60</v>
      </c>
      <c r="AC615" t="s">
        <v>33</v>
      </c>
      <c r="AD615" t="s">
        <v>43</v>
      </c>
      <c r="AE615" t="s">
        <v>27</v>
      </c>
      <c r="AF615" t="s">
        <v>27</v>
      </c>
      <c r="AG615" t="s">
        <v>35</v>
      </c>
      <c r="AH615" t="s">
        <v>27</v>
      </c>
      <c r="AI615" t="s">
        <v>232</v>
      </c>
      <c r="AJ615" t="s">
        <v>38</v>
      </c>
      <c r="AK615" t="s">
        <v>784</v>
      </c>
    </row>
    <row r="616" spans="1:37" x14ac:dyDescent="0.25">
      <c r="A616">
        <v>631</v>
      </c>
      <c r="B616" t="s">
        <v>24</v>
      </c>
      <c r="C616">
        <v>6</v>
      </c>
      <c r="D616" t="s">
        <v>21</v>
      </c>
      <c r="E616" t="s">
        <v>40</v>
      </c>
      <c r="F616">
        <v>2003</v>
      </c>
      <c r="G616">
        <v>93</v>
      </c>
      <c r="H616" t="s">
        <v>54</v>
      </c>
      <c r="I616" t="s">
        <v>23</v>
      </c>
      <c r="J616" t="s">
        <v>29</v>
      </c>
      <c r="K616" t="s">
        <v>30</v>
      </c>
      <c r="L616" t="s">
        <v>31</v>
      </c>
      <c r="M616" t="s">
        <v>27</v>
      </c>
      <c r="N616" t="s">
        <v>27</v>
      </c>
      <c r="O616" t="s">
        <v>27</v>
      </c>
      <c r="P616" t="s">
        <v>23</v>
      </c>
      <c r="Q616" t="s">
        <v>23</v>
      </c>
      <c r="R616" t="s">
        <v>27</v>
      </c>
      <c r="S616" t="s">
        <v>23</v>
      </c>
      <c r="T616" t="s">
        <v>27</v>
      </c>
      <c r="U616" t="s">
        <v>23</v>
      </c>
      <c r="V616" t="s">
        <v>23</v>
      </c>
      <c r="W616" t="s">
        <v>27</v>
      </c>
      <c r="X616" t="s">
        <v>23</v>
      </c>
      <c r="Y616" t="s">
        <v>23</v>
      </c>
      <c r="Z616" t="s">
        <v>27</v>
      </c>
      <c r="AA616" t="s">
        <v>27</v>
      </c>
      <c r="AB616" t="s">
        <v>32</v>
      </c>
      <c r="AC616" t="s">
        <v>41</v>
      </c>
      <c r="AD616" t="s">
        <v>34</v>
      </c>
      <c r="AE616" t="s">
        <v>23</v>
      </c>
      <c r="AF616" t="s">
        <v>27</v>
      </c>
      <c r="AG616" t="s">
        <v>51</v>
      </c>
      <c r="AH616" t="s">
        <v>23</v>
      </c>
      <c r="AI616" t="s">
        <v>221</v>
      </c>
      <c r="AJ616" t="s">
        <v>23</v>
      </c>
      <c r="AK616" t="s">
        <v>336</v>
      </c>
    </row>
    <row r="617" spans="1:37" x14ac:dyDescent="0.25">
      <c r="A617">
        <v>632</v>
      </c>
      <c r="B617" t="s">
        <v>24</v>
      </c>
      <c r="C617">
        <v>6</v>
      </c>
      <c r="D617" t="s">
        <v>21</v>
      </c>
      <c r="E617" t="s">
        <v>25</v>
      </c>
      <c r="F617">
        <v>2004</v>
      </c>
      <c r="G617">
        <v>79</v>
      </c>
      <c r="H617" t="s">
        <v>26</v>
      </c>
      <c r="I617" t="s">
        <v>23</v>
      </c>
      <c r="J617" t="s">
        <v>29</v>
      </c>
      <c r="K617" t="s">
        <v>113</v>
      </c>
      <c r="L617" t="s">
        <v>31</v>
      </c>
      <c r="M617" t="s">
        <v>27</v>
      </c>
      <c r="N617" t="s">
        <v>23</v>
      </c>
      <c r="O617" t="s">
        <v>27</v>
      </c>
      <c r="P617" t="s">
        <v>23</v>
      </c>
      <c r="Q617" t="s">
        <v>23</v>
      </c>
      <c r="R617" t="s">
        <v>27</v>
      </c>
      <c r="S617" t="s">
        <v>23</v>
      </c>
      <c r="T617" t="s">
        <v>27</v>
      </c>
      <c r="U617" t="s">
        <v>27</v>
      </c>
      <c r="V617" t="s">
        <v>27</v>
      </c>
      <c r="W617" t="s">
        <v>23</v>
      </c>
      <c r="X617" t="s">
        <v>23</v>
      </c>
      <c r="Y617" t="s">
        <v>23</v>
      </c>
      <c r="Z617" t="s">
        <v>23</v>
      </c>
      <c r="AA617" t="s">
        <v>23</v>
      </c>
      <c r="AB617" t="s">
        <v>32</v>
      </c>
      <c r="AC617" t="s">
        <v>41</v>
      </c>
      <c r="AD617" t="s">
        <v>43</v>
      </c>
      <c r="AE617" t="s">
        <v>27</v>
      </c>
      <c r="AF617" t="s">
        <v>23</v>
      </c>
      <c r="AG617" t="s">
        <v>64</v>
      </c>
      <c r="AH617" t="s">
        <v>27</v>
      </c>
      <c r="AI617" t="s">
        <v>232</v>
      </c>
      <c r="AJ617" t="s">
        <v>23</v>
      </c>
      <c r="AK617" t="s">
        <v>778</v>
      </c>
    </row>
    <row r="618" spans="1:37" hidden="1" x14ac:dyDescent="0.25">
      <c r="A618">
        <v>633</v>
      </c>
      <c r="D618" t="s">
        <v>21</v>
      </c>
      <c r="I618" t="s">
        <v>22</v>
      </c>
      <c r="M618" t="s">
        <v>22</v>
      </c>
      <c r="N618" t="s">
        <v>22</v>
      </c>
      <c r="O618" t="s">
        <v>22</v>
      </c>
      <c r="P618" t="s">
        <v>22</v>
      </c>
      <c r="Q618" t="s">
        <v>22</v>
      </c>
      <c r="R618" t="s">
        <v>22</v>
      </c>
      <c r="S618" t="s">
        <v>22</v>
      </c>
      <c r="U618" t="s">
        <v>22</v>
      </c>
      <c r="V618" t="s">
        <v>22</v>
      </c>
      <c r="W618" t="s">
        <v>22</v>
      </c>
      <c r="X618" t="s">
        <v>22</v>
      </c>
      <c r="Y618" t="s">
        <v>22</v>
      </c>
      <c r="Z618" t="s">
        <v>22</v>
      </c>
      <c r="AA618" t="s">
        <v>22</v>
      </c>
    </row>
    <row r="619" spans="1:37" hidden="1" x14ac:dyDescent="0.25">
      <c r="A619">
        <v>634</v>
      </c>
      <c r="C619">
        <v>5</v>
      </c>
      <c r="D619" t="s">
        <v>21</v>
      </c>
      <c r="E619" t="s">
        <v>40</v>
      </c>
      <c r="F619">
        <v>1997</v>
      </c>
      <c r="G619">
        <v>79</v>
      </c>
      <c r="H619" t="s">
        <v>26</v>
      </c>
      <c r="I619" t="s">
        <v>23</v>
      </c>
      <c r="J619" t="s">
        <v>63</v>
      </c>
      <c r="K619" t="s">
        <v>67</v>
      </c>
      <c r="L619" t="s">
        <v>36</v>
      </c>
      <c r="M619" t="s">
        <v>27</v>
      </c>
      <c r="N619" t="s">
        <v>23</v>
      </c>
      <c r="O619" t="s">
        <v>23</v>
      </c>
      <c r="P619" t="s">
        <v>23</v>
      </c>
      <c r="Q619" t="s">
        <v>23</v>
      </c>
      <c r="R619" t="s">
        <v>23</v>
      </c>
      <c r="S619" t="s">
        <v>23</v>
      </c>
      <c r="T619" t="s">
        <v>23</v>
      </c>
      <c r="U619" t="s">
        <v>22</v>
      </c>
      <c r="V619" t="s">
        <v>22</v>
      </c>
      <c r="W619" t="s">
        <v>22</v>
      </c>
      <c r="X619" t="s">
        <v>22</v>
      </c>
      <c r="Y619" t="s">
        <v>22</v>
      </c>
      <c r="Z619" t="s">
        <v>22</v>
      </c>
      <c r="AA619" t="s">
        <v>22</v>
      </c>
      <c r="AB619" t="s">
        <v>60</v>
      </c>
      <c r="AC619" t="s">
        <v>41</v>
      </c>
      <c r="AD619" t="s">
        <v>34</v>
      </c>
      <c r="AE619" t="s">
        <v>27</v>
      </c>
      <c r="AF619" t="s">
        <v>23</v>
      </c>
      <c r="AG619" t="s">
        <v>35</v>
      </c>
      <c r="AH619" t="s">
        <v>23</v>
      </c>
      <c r="AJ619" t="s">
        <v>27</v>
      </c>
    </row>
    <row r="620" spans="1:37" x14ac:dyDescent="0.25">
      <c r="A620">
        <v>635</v>
      </c>
      <c r="B620" t="s">
        <v>24</v>
      </c>
      <c r="C620">
        <v>6</v>
      </c>
      <c r="D620" t="s">
        <v>21</v>
      </c>
      <c r="E620" t="s">
        <v>40</v>
      </c>
      <c r="F620">
        <v>2002</v>
      </c>
      <c r="G620">
        <v>45</v>
      </c>
      <c r="H620" t="s">
        <v>26</v>
      </c>
      <c r="I620" t="s">
        <v>23</v>
      </c>
      <c r="J620" t="s">
        <v>29</v>
      </c>
      <c r="K620" t="s">
        <v>30</v>
      </c>
      <c r="L620" t="s">
        <v>31</v>
      </c>
      <c r="M620" t="s">
        <v>23</v>
      </c>
      <c r="N620" t="s">
        <v>23</v>
      </c>
      <c r="O620" t="s">
        <v>23</v>
      </c>
      <c r="P620" t="s">
        <v>23</v>
      </c>
      <c r="Q620" t="s">
        <v>23</v>
      </c>
      <c r="R620" t="s">
        <v>27</v>
      </c>
      <c r="S620" t="s">
        <v>23</v>
      </c>
      <c r="T620" t="s">
        <v>23</v>
      </c>
      <c r="U620" t="s">
        <v>22</v>
      </c>
      <c r="V620" t="s">
        <v>22</v>
      </c>
      <c r="W620" t="s">
        <v>22</v>
      </c>
      <c r="X620" t="s">
        <v>22</v>
      </c>
      <c r="Y620" t="s">
        <v>22</v>
      </c>
      <c r="Z620" t="s">
        <v>22</v>
      </c>
      <c r="AA620" t="s">
        <v>22</v>
      </c>
      <c r="AB620" t="s">
        <v>32</v>
      </c>
      <c r="AC620" t="s">
        <v>41</v>
      </c>
      <c r="AD620" t="s">
        <v>34</v>
      </c>
      <c r="AE620" t="s">
        <v>27</v>
      </c>
      <c r="AF620" t="s">
        <v>23</v>
      </c>
      <c r="AG620" t="s">
        <v>64</v>
      </c>
      <c r="AH620" t="s">
        <v>27</v>
      </c>
      <c r="AI620" t="s">
        <v>221</v>
      </c>
      <c r="AJ620" t="s">
        <v>38</v>
      </c>
      <c r="AK620" t="s">
        <v>778</v>
      </c>
    </row>
    <row r="621" spans="1:37" x14ac:dyDescent="0.25">
      <c r="A621">
        <v>636</v>
      </c>
      <c r="B621" t="s">
        <v>24</v>
      </c>
      <c r="C621">
        <v>6</v>
      </c>
      <c r="D621" t="s">
        <v>21</v>
      </c>
      <c r="E621" t="s">
        <v>25</v>
      </c>
      <c r="F621">
        <v>2001</v>
      </c>
      <c r="G621">
        <v>79</v>
      </c>
      <c r="H621" t="s">
        <v>26</v>
      </c>
      <c r="I621" t="s">
        <v>23</v>
      </c>
      <c r="J621" t="s">
        <v>63</v>
      </c>
      <c r="K621" t="s">
        <v>30</v>
      </c>
      <c r="L621" t="s">
        <v>31</v>
      </c>
      <c r="M621" t="s">
        <v>27</v>
      </c>
      <c r="N621" t="s">
        <v>23</v>
      </c>
      <c r="O621" t="s">
        <v>27</v>
      </c>
      <c r="P621" t="s">
        <v>23</v>
      </c>
      <c r="Q621" t="s">
        <v>23</v>
      </c>
      <c r="R621" t="s">
        <v>27</v>
      </c>
      <c r="S621" t="s">
        <v>23</v>
      </c>
      <c r="T621" t="s">
        <v>23</v>
      </c>
      <c r="U621" t="s">
        <v>22</v>
      </c>
      <c r="V621" t="s">
        <v>22</v>
      </c>
      <c r="W621" t="s">
        <v>22</v>
      </c>
      <c r="X621" t="s">
        <v>22</v>
      </c>
      <c r="Y621" t="s">
        <v>22</v>
      </c>
      <c r="Z621" t="s">
        <v>22</v>
      </c>
      <c r="AA621" t="s">
        <v>22</v>
      </c>
      <c r="AB621" t="s">
        <v>47</v>
      </c>
      <c r="AC621" t="s">
        <v>33</v>
      </c>
      <c r="AD621" t="s">
        <v>43</v>
      </c>
      <c r="AE621" t="s">
        <v>27</v>
      </c>
      <c r="AF621" t="s">
        <v>23</v>
      </c>
      <c r="AG621" t="s">
        <v>35</v>
      </c>
      <c r="AH621" t="s">
        <v>27</v>
      </c>
      <c r="AI621" t="s">
        <v>766</v>
      </c>
      <c r="AJ621" t="s">
        <v>23</v>
      </c>
      <c r="AK621" t="s">
        <v>764</v>
      </c>
    </row>
    <row r="622" spans="1:37" x14ac:dyDescent="0.25">
      <c r="A622">
        <v>637</v>
      </c>
      <c r="B622" t="s">
        <v>24</v>
      </c>
      <c r="C622">
        <v>6</v>
      </c>
      <c r="D622" t="s">
        <v>21</v>
      </c>
      <c r="E622" t="s">
        <v>25</v>
      </c>
      <c r="F622">
        <v>1998</v>
      </c>
      <c r="G622">
        <v>79</v>
      </c>
      <c r="H622" t="s">
        <v>26</v>
      </c>
      <c r="I622" t="s">
        <v>23</v>
      </c>
      <c r="J622" t="s">
        <v>63</v>
      </c>
      <c r="K622" t="s">
        <v>30</v>
      </c>
      <c r="L622" t="s">
        <v>31</v>
      </c>
      <c r="M622" t="s">
        <v>27</v>
      </c>
      <c r="N622" t="s">
        <v>27</v>
      </c>
      <c r="O622" t="s">
        <v>27</v>
      </c>
      <c r="P622" t="s">
        <v>23</v>
      </c>
      <c r="Q622" t="s">
        <v>23</v>
      </c>
      <c r="R622" t="s">
        <v>27</v>
      </c>
      <c r="S622" t="s">
        <v>23</v>
      </c>
      <c r="T622" t="s">
        <v>23</v>
      </c>
      <c r="U622" t="s">
        <v>22</v>
      </c>
      <c r="V622" t="s">
        <v>22</v>
      </c>
      <c r="W622" t="s">
        <v>22</v>
      </c>
      <c r="X622" t="s">
        <v>22</v>
      </c>
      <c r="Y622" t="s">
        <v>22</v>
      </c>
      <c r="Z622" t="s">
        <v>22</v>
      </c>
      <c r="AA622" t="s">
        <v>22</v>
      </c>
      <c r="AB622" t="s">
        <v>32</v>
      </c>
      <c r="AC622" t="s">
        <v>41</v>
      </c>
      <c r="AD622" t="s">
        <v>34</v>
      </c>
      <c r="AE622" t="s">
        <v>23</v>
      </c>
      <c r="AF622" t="s">
        <v>27</v>
      </c>
      <c r="AG622" t="s">
        <v>64</v>
      </c>
      <c r="AH622" t="s">
        <v>27</v>
      </c>
      <c r="AI622" t="s">
        <v>232</v>
      </c>
      <c r="AJ622" t="s">
        <v>23</v>
      </c>
      <c r="AK622" t="s">
        <v>778</v>
      </c>
    </row>
    <row r="623" spans="1:37" x14ac:dyDescent="0.25">
      <c r="A623">
        <v>638</v>
      </c>
      <c r="B623" t="s">
        <v>24</v>
      </c>
      <c r="C623">
        <v>6</v>
      </c>
      <c r="D623" t="s">
        <v>21</v>
      </c>
      <c r="E623" t="s">
        <v>25</v>
      </c>
      <c r="F623">
        <v>2002</v>
      </c>
      <c r="G623">
        <v>17</v>
      </c>
      <c r="H623" t="s">
        <v>26</v>
      </c>
      <c r="I623" t="s">
        <v>23</v>
      </c>
      <c r="J623" t="s">
        <v>63</v>
      </c>
      <c r="K623" t="s">
        <v>30</v>
      </c>
      <c r="L623" t="s">
        <v>28</v>
      </c>
      <c r="M623" t="s">
        <v>27</v>
      </c>
      <c r="N623" t="s">
        <v>23</v>
      </c>
      <c r="O623" t="s">
        <v>23</v>
      </c>
      <c r="P623" t="s">
        <v>23</v>
      </c>
      <c r="Q623" t="s">
        <v>23</v>
      </c>
      <c r="R623" t="s">
        <v>27</v>
      </c>
      <c r="S623" t="s">
        <v>23</v>
      </c>
      <c r="T623" t="s">
        <v>27</v>
      </c>
      <c r="U623" t="s">
        <v>27</v>
      </c>
      <c r="V623" t="s">
        <v>27</v>
      </c>
      <c r="W623" t="s">
        <v>23</v>
      </c>
      <c r="X623" t="s">
        <v>23</v>
      </c>
      <c r="Y623" t="s">
        <v>23</v>
      </c>
      <c r="Z623" t="s">
        <v>23</v>
      </c>
      <c r="AA623" t="s">
        <v>23</v>
      </c>
      <c r="AB623" t="s">
        <v>32</v>
      </c>
      <c r="AC623" t="s">
        <v>33</v>
      </c>
      <c r="AD623" t="s">
        <v>83</v>
      </c>
      <c r="AE623" t="s">
        <v>27</v>
      </c>
      <c r="AF623" t="s">
        <v>27</v>
      </c>
      <c r="AG623" t="s">
        <v>64</v>
      </c>
      <c r="AH623" t="s">
        <v>27</v>
      </c>
      <c r="AI623" t="s">
        <v>726</v>
      </c>
      <c r="AJ623" t="s">
        <v>27</v>
      </c>
      <c r="AK623" t="s">
        <v>336</v>
      </c>
    </row>
    <row r="624" spans="1:37" x14ac:dyDescent="0.25">
      <c r="A624">
        <v>639</v>
      </c>
      <c r="B624" t="s">
        <v>24</v>
      </c>
      <c r="C624">
        <v>6</v>
      </c>
      <c r="D624" t="s">
        <v>21</v>
      </c>
      <c r="E624" t="s">
        <v>40</v>
      </c>
      <c r="F624">
        <v>2001</v>
      </c>
      <c r="G624">
        <v>42</v>
      </c>
      <c r="H624" t="s">
        <v>54</v>
      </c>
      <c r="I624" t="s">
        <v>23</v>
      </c>
      <c r="J624" t="s">
        <v>63</v>
      </c>
      <c r="K624" t="s">
        <v>30</v>
      </c>
      <c r="L624" t="s">
        <v>36</v>
      </c>
      <c r="M624" t="s">
        <v>27</v>
      </c>
      <c r="N624" t="s">
        <v>27</v>
      </c>
      <c r="O624" t="s">
        <v>23</v>
      </c>
      <c r="P624" t="s">
        <v>23</v>
      </c>
      <c r="Q624" t="s">
        <v>23</v>
      </c>
      <c r="R624" t="s">
        <v>27</v>
      </c>
      <c r="S624" t="s">
        <v>27</v>
      </c>
      <c r="T624" t="s">
        <v>23</v>
      </c>
      <c r="U624" t="s">
        <v>22</v>
      </c>
      <c r="V624" t="s">
        <v>22</v>
      </c>
      <c r="W624" t="s">
        <v>22</v>
      </c>
      <c r="X624" t="s">
        <v>22</v>
      </c>
      <c r="Y624" t="s">
        <v>22</v>
      </c>
      <c r="Z624" t="s">
        <v>22</v>
      </c>
      <c r="AA624" t="s">
        <v>22</v>
      </c>
      <c r="AB624" t="s">
        <v>32</v>
      </c>
      <c r="AC624" t="s">
        <v>33</v>
      </c>
      <c r="AD624" t="s">
        <v>34</v>
      </c>
      <c r="AE624" t="s">
        <v>23</v>
      </c>
      <c r="AF624" t="s">
        <v>23</v>
      </c>
      <c r="AG624" t="s">
        <v>64</v>
      </c>
      <c r="AH624" t="s">
        <v>23</v>
      </c>
      <c r="AI624" t="s">
        <v>735</v>
      </c>
      <c r="AJ624" t="s">
        <v>23</v>
      </c>
      <c r="AK624" t="s">
        <v>773</v>
      </c>
    </row>
    <row r="625" spans="1:37" hidden="1" x14ac:dyDescent="0.25">
      <c r="A625">
        <v>640</v>
      </c>
      <c r="B625" t="s">
        <v>24</v>
      </c>
      <c r="C625">
        <v>6</v>
      </c>
      <c r="D625" t="s">
        <v>21</v>
      </c>
      <c r="E625" t="s">
        <v>25</v>
      </c>
      <c r="F625">
        <v>2001</v>
      </c>
      <c r="G625">
        <v>75</v>
      </c>
      <c r="H625" t="s">
        <v>26</v>
      </c>
      <c r="I625" t="s">
        <v>23</v>
      </c>
      <c r="J625" t="s">
        <v>63</v>
      </c>
      <c r="K625" t="s">
        <v>30</v>
      </c>
      <c r="L625" t="s">
        <v>31</v>
      </c>
      <c r="M625" t="s">
        <v>23</v>
      </c>
      <c r="N625" t="s">
        <v>23</v>
      </c>
      <c r="O625" t="s">
        <v>23</v>
      </c>
      <c r="P625" t="s">
        <v>23</v>
      </c>
      <c r="Q625" t="s">
        <v>23</v>
      </c>
      <c r="R625" t="s">
        <v>27</v>
      </c>
      <c r="S625" t="s">
        <v>23</v>
      </c>
      <c r="T625" t="s">
        <v>23</v>
      </c>
      <c r="U625" t="s">
        <v>22</v>
      </c>
      <c r="V625" t="s">
        <v>22</v>
      </c>
      <c r="W625" t="s">
        <v>22</v>
      </c>
      <c r="X625" t="s">
        <v>22</v>
      </c>
      <c r="Y625" t="s">
        <v>22</v>
      </c>
      <c r="Z625" t="s">
        <v>22</v>
      </c>
      <c r="AA625" t="s">
        <v>22</v>
      </c>
      <c r="AB625" t="s">
        <v>47</v>
      </c>
      <c r="AC625" t="s">
        <v>41</v>
      </c>
      <c r="AD625" t="s">
        <v>34</v>
      </c>
      <c r="AE625" t="s">
        <v>23</v>
      </c>
      <c r="AF625" t="s">
        <v>27</v>
      </c>
      <c r="AG625" t="s">
        <v>51</v>
      </c>
      <c r="AH625" t="s">
        <v>23</v>
      </c>
      <c r="AI625" t="s">
        <v>666</v>
      </c>
      <c r="AJ625" t="s">
        <v>38</v>
      </c>
      <c r="AK625" t="s">
        <v>100</v>
      </c>
    </row>
    <row r="626" spans="1:37" x14ac:dyDescent="0.25">
      <c r="A626">
        <v>641</v>
      </c>
      <c r="B626" t="s">
        <v>24</v>
      </c>
      <c r="C626">
        <v>6</v>
      </c>
      <c r="D626" t="s">
        <v>21</v>
      </c>
      <c r="E626" t="s">
        <v>25</v>
      </c>
      <c r="F626">
        <v>2002</v>
      </c>
      <c r="G626">
        <v>79</v>
      </c>
      <c r="H626" t="s">
        <v>54</v>
      </c>
      <c r="I626" t="s">
        <v>23</v>
      </c>
      <c r="J626" t="s">
        <v>63</v>
      </c>
      <c r="K626" t="s">
        <v>30</v>
      </c>
      <c r="L626" t="s">
        <v>31</v>
      </c>
      <c r="M626" t="s">
        <v>27</v>
      </c>
      <c r="N626" t="s">
        <v>23</v>
      </c>
      <c r="O626" t="s">
        <v>27</v>
      </c>
      <c r="P626" t="s">
        <v>23</v>
      </c>
      <c r="Q626" t="s">
        <v>23</v>
      </c>
      <c r="R626" t="s">
        <v>27</v>
      </c>
      <c r="S626" t="s">
        <v>23</v>
      </c>
      <c r="T626" t="s">
        <v>23</v>
      </c>
      <c r="U626" t="s">
        <v>22</v>
      </c>
      <c r="V626" t="s">
        <v>22</v>
      </c>
      <c r="W626" t="s">
        <v>22</v>
      </c>
      <c r="X626" t="s">
        <v>22</v>
      </c>
      <c r="Y626" t="s">
        <v>22</v>
      </c>
      <c r="Z626" t="s">
        <v>22</v>
      </c>
      <c r="AA626" t="s">
        <v>22</v>
      </c>
      <c r="AB626" t="s">
        <v>47</v>
      </c>
      <c r="AC626" t="s">
        <v>33</v>
      </c>
      <c r="AD626" t="s">
        <v>43</v>
      </c>
      <c r="AE626" t="s">
        <v>27</v>
      </c>
      <c r="AF626" t="s">
        <v>27</v>
      </c>
      <c r="AG626" t="s">
        <v>35</v>
      </c>
      <c r="AH626" t="s">
        <v>27</v>
      </c>
      <c r="AI626" t="s">
        <v>764</v>
      </c>
      <c r="AJ626" t="s">
        <v>23</v>
      </c>
      <c r="AK626" t="s">
        <v>770</v>
      </c>
    </row>
    <row r="627" spans="1:37" x14ac:dyDescent="0.25">
      <c r="A627">
        <v>642</v>
      </c>
      <c r="B627" t="s">
        <v>24</v>
      </c>
      <c r="C627">
        <v>6</v>
      </c>
      <c r="D627" t="s">
        <v>21</v>
      </c>
      <c r="E627" t="s">
        <v>40</v>
      </c>
      <c r="F627">
        <v>2001</v>
      </c>
      <c r="G627">
        <v>79</v>
      </c>
      <c r="H627" t="s">
        <v>26</v>
      </c>
      <c r="I627" t="s">
        <v>23</v>
      </c>
      <c r="J627" t="s">
        <v>63</v>
      </c>
      <c r="K627" t="s">
        <v>113</v>
      </c>
      <c r="L627" t="s">
        <v>73</v>
      </c>
      <c r="M627" t="s">
        <v>27</v>
      </c>
      <c r="N627" t="s">
        <v>23</v>
      </c>
      <c r="O627" t="s">
        <v>27</v>
      </c>
      <c r="P627" t="s">
        <v>23</v>
      </c>
      <c r="Q627" t="s">
        <v>23</v>
      </c>
      <c r="R627" t="s">
        <v>27</v>
      </c>
      <c r="S627" t="s">
        <v>23</v>
      </c>
      <c r="T627" t="s">
        <v>23</v>
      </c>
      <c r="U627" t="s">
        <v>22</v>
      </c>
      <c r="V627" t="s">
        <v>22</v>
      </c>
      <c r="W627" t="s">
        <v>22</v>
      </c>
      <c r="X627" t="s">
        <v>22</v>
      </c>
      <c r="Y627" t="s">
        <v>22</v>
      </c>
      <c r="Z627" t="s">
        <v>22</v>
      </c>
      <c r="AA627" t="s">
        <v>22</v>
      </c>
      <c r="AB627" t="s">
        <v>32</v>
      </c>
      <c r="AC627" t="s">
        <v>33</v>
      </c>
      <c r="AD627" t="s">
        <v>83</v>
      </c>
      <c r="AE627" t="s">
        <v>27</v>
      </c>
      <c r="AF627" t="s">
        <v>27</v>
      </c>
      <c r="AG627" t="s">
        <v>51</v>
      </c>
      <c r="AH627" t="s">
        <v>27</v>
      </c>
      <c r="AI627" t="s">
        <v>735</v>
      </c>
      <c r="AJ627" t="s">
        <v>27</v>
      </c>
      <c r="AK627" t="s">
        <v>764</v>
      </c>
    </row>
    <row r="628" spans="1:37" x14ac:dyDescent="0.25">
      <c r="A628">
        <v>643</v>
      </c>
      <c r="B628" t="s">
        <v>24</v>
      </c>
      <c r="C628">
        <v>6</v>
      </c>
      <c r="D628" t="s">
        <v>21</v>
      </c>
      <c r="E628" t="s">
        <v>25</v>
      </c>
      <c r="F628">
        <v>2003</v>
      </c>
      <c r="G628">
        <v>91</v>
      </c>
      <c r="H628" t="s">
        <v>26</v>
      </c>
      <c r="I628" t="s">
        <v>23</v>
      </c>
      <c r="J628" t="s">
        <v>29</v>
      </c>
      <c r="K628" t="s">
        <v>30</v>
      </c>
      <c r="L628" t="s">
        <v>31</v>
      </c>
      <c r="M628" t="s">
        <v>27</v>
      </c>
      <c r="N628" t="s">
        <v>23</v>
      </c>
      <c r="O628" t="s">
        <v>23</v>
      </c>
      <c r="P628" t="s">
        <v>23</v>
      </c>
      <c r="Q628" t="s">
        <v>23</v>
      </c>
      <c r="R628" t="s">
        <v>27</v>
      </c>
      <c r="S628" t="s">
        <v>23</v>
      </c>
      <c r="T628" t="s">
        <v>23</v>
      </c>
      <c r="U628" t="s">
        <v>22</v>
      </c>
      <c r="V628" t="s">
        <v>22</v>
      </c>
      <c r="W628" t="s">
        <v>22</v>
      </c>
      <c r="X628" t="s">
        <v>22</v>
      </c>
      <c r="Y628" t="s">
        <v>22</v>
      </c>
      <c r="Z628" t="s">
        <v>22</v>
      </c>
      <c r="AA628" t="s">
        <v>22</v>
      </c>
      <c r="AB628" t="s">
        <v>60</v>
      </c>
      <c r="AC628" t="s">
        <v>33</v>
      </c>
      <c r="AD628" t="s">
        <v>43</v>
      </c>
      <c r="AE628" t="s">
        <v>27</v>
      </c>
      <c r="AF628" t="s">
        <v>27</v>
      </c>
      <c r="AG628" t="s">
        <v>35</v>
      </c>
      <c r="AH628" t="s">
        <v>27</v>
      </c>
      <c r="AI628" t="s">
        <v>221</v>
      </c>
      <c r="AJ628" t="s">
        <v>23</v>
      </c>
      <c r="AK628" t="s">
        <v>336</v>
      </c>
    </row>
    <row r="629" spans="1:37" hidden="1" x14ac:dyDescent="0.25">
      <c r="A629">
        <v>644</v>
      </c>
      <c r="D629" t="s">
        <v>21</v>
      </c>
      <c r="I629" t="s">
        <v>22</v>
      </c>
      <c r="M629" t="s">
        <v>22</v>
      </c>
      <c r="N629" t="s">
        <v>22</v>
      </c>
      <c r="O629" t="s">
        <v>22</v>
      </c>
      <c r="P629" t="s">
        <v>22</v>
      </c>
      <c r="Q629" t="s">
        <v>22</v>
      </c>
      <c r="R629" t="s">
        <v>22</v>
      </c>
      <c r="S629" t="s">
        <v>22</v>
      </c>
      <c r="U629" t="s">
        <v>22</v>
      </c>
      <c r="V629" t="s">
        <v>22</v>
      </c>
      <c r="W629" t="s">
        <v>22</v>
      </c>
      <c r="X629" t="s">
        <v>22</v>
      </c>
      <c r="Y629" t="s">
        <v>22</v>
      </c>
      <c r="Z629" t="s">
        <v>22</v>
      </c>
      <c r="AA629" t="s">
        <v>22</v>
      </c>
    </row>
    <row r="630" spans="1:37" hidden="1" x14ac:dyDescent="0.25">
      <c r="A630">
        <v>645</v>
      </c>
      <c r="D630" t="s">
        <v>21</v>
      </c>
      <c r="I630" t="s">
        <v>22</v>
      </c>
      <c r="M630" t="s">
        <v>22</v>
      </c>
      <c r="N630" t="s">
        <v>22</v>
      </c>
      <c r="O630" t="s">
        <v>22</v>
      </c>
      <c r="P630" t="s">
        <v>22</v>
      </c>
      <c r="Q630" t="s">
        <v>22</v>
      </c>
      <c r="R630" t="s">
        <v>22</v>
      </c>
      <c r="S630" t="s">
        <v>22</v>
      </c>
      <c r="U630" t="s">
        <v>22</v>
      </c>
      <c r="V630" t="s">
        <v>22</v>
      </c>
      <c r="W630" t="s">
        <v>22</v>
      </c>
      <c r="X630" t="s">
        <v>22</v>
      </c>
      <c r="Y630" t="s">
        <v>22</v>
      </c>
      <c r="Z630" t="s">
        <v>22</v>
      </c>
      <c r="AA630" t="s">
        <v>22</v>
      </c>
    </row>
    <row r="631" spans="1:37" x14ac:dyDescent="0.25">
      <c r="A631">
        <v>646</v>
      </c>
      <c r="B631" t="s">
        <v>24</v>
      </c>
      <c r="C631">
        <v>6</v>
      </c>
      <c r="D631" t="s">
        <v>21</v>
      </c>
      <c r="E631" t="s">
        <v>40</v>
      </c>
      <c r="F631">
        <v>2001</v>
      </c>
      <c r="G631">
        <v>95</v>
      </c>
      <c r="H631" t="s">
        <v>26</v>
      </c>
      <c r="I631" t="s">
        <v>23</v>
      </c>
      <c r="J631" t="s">
        <v>29</v>
      </c>
      <c r="K631" t="s">
        <v>30</v>
      </c>
      <c r="L631" t="s">
        <v>31</v>
      </c>
      <c r="M631" t="s">
        <v>27</v>
      </c>
      <c r="N631" t="s">
        <v>27</v>
      </c>
      <c r="O631" t="s">
        <v>27</v>
      </c>
      <c r="P631" t="s">
        <v>23</v>
      </c>
      <c r="Q631" t="s">
        <v>23</v>
      </c>
      <c r="R631" t="s">
        <v>27</v>
      </c>
      <c r="S631" t="s">
        <v>23</v>
      </c>
      <c r="T631" t="s">
        <v>27</v>
      </c>
      <c r="U631" t="s">
        <v>23</v>
      </c>
      <c r="V631" t="s">
        <v>27</v>
      </c>
      <c r="W631" t="s">
        <v>23</v>
      </c>
      <c r="X631" t="s">
        <v>23</v>
      </c>
      <c r="Y631" t="s">
        <v>23</v>
      </c>
      <c r="Z631" t="s">
        <v>23</v>
      </c>
      <c r="AA631" t="s">
        <v>23</v>
      </c>
      <c r="AB631" t="s">
        <v>47</v>
      </c>
      <c r="AC631" t="s">
        <v>41</v>
      </c>
      <c r="AD631" t="s">
        <v>43</v>
      </c>
      <c r="AE631" t="s">
        <v>27</v>
      </c>
      <c r="AF631" t="s">
        <v>23</v>
      </c>
      <c r="AG631" t="s">
        <v>35</v>
      </c>
      <c r="AH631" t="s">
        <v>27</v>
      </c>
      <c r="AI631" t="s">
        <v>221</v>
      </c>
      <c r="AJ631" t="s">
        <v>23</v>
      </c>
      <c r="AK631" t="s">
        <v>778</v>
      </c>
    </row>
    <row r="632" spans="1:37" x14ac:dyDescent="0.25">
      <c r="A632">
        <v>647</v>
      </c>
      <c r="B632" t="s">
        <v>24</v>
      </c>
      <c r="C632">
        <v>6</v>
      </c>
      <c r="D632" t="s">
        <v>21</v>
      </c>
      <c r="E632" t="s">
        <v>25</v>
      </c>
      <c r="F632">
        <v>2002</v>
      </c>
      <c r="G632">
        <v>92</v>
      </c>
      <c r="H632" t="s">
        <v>26</v>
      </c>
      <c r="I632" t="s">
        <v>23</v>
      </c>
      <c r="J632" t="s">
        <v>42</v>
      </c>
      <c r="K632" t="s">
        <v>30</v>
      </c>
      <c r="L632" t="s">
        <v>28</v>
      </c>
      <c r="M632" t="s">
        <v>27</v>
      </c>
      <c r="N632" t="s">
        <v>27</v>
      </c>
      <c r="O632" t="s">
        <v>27</v>
      </c>
      <c r="P632" t="s">
        <v>23</v>
      </c>
      <c r="Q632" t="s">
        <v>23</v>
      </c>
      <c r="R632" t="s">
        <v>27</v>
      </c>
      <c r="S632" t="s">
        <v>23</v>
      </c>
      <c r="T632" t="s">
        <v>27</v>
      </c>
      <c r="U632" t="s">
        <v>23</v>
      </c>
      <c r="V632" t="s">
        <v>23</v>
      </c>
      <c r="W632" t="s">
        <v>23</v>
      </c>
      <c r="X632" t="s">
        <v>23</v>
      </c>
      <c r="Y632" t="s">
        <v>23</v>
      </c>
      <c r="Z632" t="s">
        <v>27</v>
      </c>
      <c r="AA632" t="s">
        <v>27</v>
      </c>
      <c r="AB632" t="s">
        <v>47</v>
      </c>
      <c r="AC632" t="s">
        <v>41</v>
      </c>
      <c r="AD632" t="s">
        <v>34</v>
      </c>
      <c r="AE632" t="s">
        <v>27</v>
      </c>
      <c r="AF632" t="s">
        <v>23</v>
      </c>
      <c r="AG632" t="s">
        <v>165</v>
      </c>
      <c r="AH632" t="s">
        <v>27</v>
      </c>
      <c r="AI632" t="s">
        <v>232</v>
      </c>
      <c r="AJ632" t="s">
        <v>38</v>
      </c>
      <c r="AK632" t="s">
        <v>786</v>
      </c>
    </row>
    <row r="633" spans="1:37" hidden="1" x14ac:dyDescent="0.25">
      <c r="A633">
        <v>648</v>
      </c>
      <c r="C633">
        <v>3</v>
      </c>
      <c r="D633" t="s">
        <v>21</v>
      </c>
      <c r="E633" t="s">
        <v>40</v>
      </c>
      <c r="F633">
        <v>2001</v>
      </c>
      <c r="G633">
        <v>86</v>
      </c>
      <c r="H633" t="s">
        <v>54</v>
      </c>
      <c r="I633" t="s">
        <v>23</v>
      </c>
      <c r="J633" t="s">
        <v>50</v>
      </c>
      <c r="K633" t="s">
        <v>67</v>
      </c>
      <c r="L633" t="s">
        <v>73</v>
      </c>
      <c r="M633" t="s">
        <v>23</v>
      </c>
      <c r="N633" t="s">
        <v>23</v>
      </c>
      <c r="O633" t="s">
        <v>23</v>
      </c>
      <c r="P633" t="s">
        <v>27</v>
      </c>
      <c r="Q633" t="s">
        <v>23</v>
      </c>
      <c r="R633" t="s">
        <v>23</v>
      </c>
      <c r="S633" t="s">
        <v>23</v>
      </c>
      <c r="T633" t="s">
        <v>27</v>
      </c>
      <c r="U633" t="s">
        <v>27</v>
      </c>
      <c r="V633" t="s">
        <v>23</v>
      </c>
      <c r="W633" t="s">
        <v>23</v>
      </c>
      <c r="X633" t="s">
        <v>23</v>
      </c>
      <c r="Y633" t="s">
        <v>23</v>
      </c>
      <c r="Z633" t="s">
        <v>23</v>
      </c>
      <c r="AA633" t="s">
        <v>23</v>
      </c>
      <c r="AB633" t="s">
        <v>32</v>
      </c>
      <c r="AC633" t="s">
        <v>41</v>
      </c>
      <c r="AD633" t="s">
        <v>83</v>
      </c>
      <c r="AE633" t="s">
        <v>27</v>
      </c>
      <c r="AF633" t="s">
        <v>23</v>
      </c>
    </row>
    <row r="634" spans="1:37" x14ac:dyDescent="0.25">
      <c r="A634">
        <v>649</v>
      </c>
      <c r="B634" t="s">
        <v>24</v>
      </c>
      <c r="C634">
        <v>6</v>
      </c>
      <c r="D634" t="s">
        <v>21</v>
      </c>
      <c r="E634" t="s">
        <v>25</v>
      </c>
      <c r="F634">
        <v>2000</v>
      </c>
      <c r="G634">
        <v>21</v>
      </c>
      <c r="H634" t="s">
        <v>26</v>
      </c>
      <c r="I634" t="s">
        <v>23</v>
      </c>
      <c r="J634" t="s">
        <v>63</v>
      </c>
      <c r="K634" t="s">
        <v>30</v>
      </c>
      <c r="L634" t="s">
        <v>36</v>
      </c>
      <c r="M634" t="s">
        <v>23</v>
      </c>
      <c r="N634" t="s">
        <v>23</v>
      </c>
      <c r="O634" t="s">
        <v>23</v>
      </c>
      <c r="P634" t="s">
        <v>23</v>
      </c>
      <c r="Q634" t="s">
        <v>23</v>
      </c>
      <c r="R634" t="s">
        <v>23</v>
      </c>
      <c r="S634" t="s">
        <v>27</v>
      </c>
      <c r="T634" t="s">
        <v>23</v>
      </c>
      <c r="U634" t="s">
        <v>22</v>
      </c>
      <c r="V634" t="s">
        <v>22</v>
      </c>
      <c r="W634" t="s">
        <v>22</v>
      </c>
      <c r="X634" t="s">
        <v>22</v>
      </c>
      <c r="Y634" t="s">
        <v>22</v>
      </c>
      <c r="Z634" t="s">
        <v>22</v>
      </c>
      <c r="AA634" t="s">
        <v>22</v>
      </c>
      <c r="AB634" t="s">
        <v>47</v>
      </c>
      <c r="AC634" t="s">
        <v>41</v>
      </c>
      <c r="AD634" t="s">
        <v>34</v>
      </c>
      <c r="AE634" t="s">
        <v>23</v>
      </c>
      <c r="AF634" t="s">
        <v>27</v>
      </c>
      <c r="AG634" t="s">
        <v>35</v>
      </c>
      <c r="AH634" t="s">
        <v>23</v>
      </c>
      <c r="AI634" t="s">
        <v>174</v>
      </c>
      <c r="AJ634" t="s">
        <v>23</v>
      </c>
      <c r="AK634" t="s">
        <v>780</v>
      </c>
    </row>
    <row r="635" spans="1:37" x14ac:dyDescent="0.25">
      <c r="A635">
        <v>650</v>
      </c>
      <c r="B635" t="s">
        <v>24</v>
      </c>
      <c r="C635">
        <v>6</v>
      </c>
      <c r="D635" t="s">
        <v>21</v>
      </c>
      <c r="E635" t="s">
        <v>40</v>
      </c>
      <c r="F635">
        <v>2003</v>
      </c>
      <c r="G635">
        <v>79</v>
      </c>
      <c r="H635" t="s">
        <v>26</v>
      </c>
      <c r="I635" t="s">
        <v>23</v>
      </c>
      <c r="J635" t="s">
        <v>29</v>
      </c>
      <c r="K635" t="s">
        <v>128</v>
      </c>
      <c r="L635" t="s">
        <v>73</v>
      </c>
      <c r="M635" t="s">
        <v>23</v>
      </c>
      <c r="N635" t="s">
        <v>23</v>
      </c>
      <c r="O635" t="s">
        <v>27</v>
      </c>
      <c r="P635" t="s">
        <v>23</v>
      </c>
      <c r="Q635" t="s">
        <v>23</v>
      </c>
      <c r="R635" t="s">
        <v>27</v>
      </c>
      <c r="S635" t="s">
        <v>23</v>
      </c>
      <c r="T635" t="s">
        <v>23</v>
      </c>
      <c r="U635" t="s">
        <v>22</v>
      </c>
      <c r="V635" t="s">
        <v>22</v>
      </c>
      <c r="W635" t="s">
        <v>22</v>
      </c>
      <c r="X635" t="s">
        <v>22</v>
      </c>
      <c r="Y635" t="s">
        <v>22</v>
      </c>
      <c r="Z635" t="s">
        <v>22</v>
      </c>
      <c r="AA635" t="s">
        <v>22</v>
      </c>
      <c r="AB635" t="s">
        <v>32</v>
      </c>
      <c r="AC635" t="s">
        <v>33</v>
      </c>
      <c r="AD635" t="s">
        <v>83</v>
      </c>
      <c r="AE635" t="s">
        <v>27</v>
      </c>
      <c r="AF635" t="s">
        <v>23</v>
      </c>
      <c r="AG635" t="s">
        <v>51</v>
      </c>
      <c r="AH635" t="s">
        <v>27</v>
      </c>
      <c r="AI635" t="s">
        <v>232</v>
      </c>
      <c r="AJ635" t="s">
        <v>38</v>
      </c>
      <c r="AK635" t="s">
        <v>336</v>
      </c>
    </row>
    <row r="636" spans="1:37" x14ac:dyDescent="0.25">
      <c r="A636">
        <v>651</v>
      </c>
      <c r="B636" t="s">
        <v>24</v>
      </c>
      <c r="C636">
        <v>6</v>
      </c>
      <c r="D636" t="s">
        <v>21</v>
      </c>
      <c r="E636" t="s">
        <v>40</v>
      </c>
      <c r="F636">
        <v>2000</v>
      </c>
      <c r="G636">
        <v>11</v>
      </c>
      <c r="H636" t="s">
        <v>26</v>
      </c>
      <c r="I636" t="s">
        <v>23</v>
      </c>
      <c r="J636" t="s">
        <v>63</v>
      </c>
      <c r="K636" t="s">
        <v>113</v>
      </c>
      <c r="L636" t="s">
        <v>28</v>
      </c>
      <c r="M636" t="s">
        <v>23</v>
      </c>
      <c r="N636" t="s">
        <v>23</v>
      </c>
      <c r="O636" t="s">
        <v>27</v>
      </c>
      <c r="P636" t="s">
        <v>23</v>
      </c>
      <c r="Q636" t="s">
        <v>23</v>
      </c>
      <c r="R636" t="s">
        <v>27</v>
      </c>
      <c r="S636" t="s">
        <v>23</v>
      </c>
      <c r="T636" t="s">
        <v>23</v>
      </c>
      <c r="U636" t="s">
        <v>22</v>
      </c>
      <c r="V636" t="s">
        <v>22</v>
      </c>
      <c r="W636" t="s">
        <v>22</v>
      </c>
      <c r="X636" t="s">
        <v>22</v>
      </c>
      <c r="Y636" t="s">
        <v>22</v>
      </c>
      <c r="Z636" t="s">
        <v>22</v>
      </c>
      <c r="AA636" t="s">
        <v>22</v>
      </c>
      <c r="AB636" t="s">
        <v>60</v>
      </c>
      <c r="AC636" t="s">
        <v>33</v>
      </c>
      <c r="AD636" t="s">
        <v>83</v>
      </c>
      <c r="AE636" t="s">
        <v>27</v>
      </c>
      <c r="AF636" t="s">
        <v>23</v>
      </c>
      <c r="AG636" t="s">
        <v>64</v>
      </c>
      <c r="AH636" t="s">
        <v>27</v>
      </c>
      <c r="AI636" t="s">
        <v>232</v>
      </c>
      <c r="AJ636" t="s">
        <v>27</v>
      </c>
      <c r="AK636" t="s">
        <v>336</v>
      </c>
    </row>
    <row r="637" spans="1:37" x14ac:dyDescent="0.25">
      <c r="A637">
        <v>652</v>
      </c>
      <c r="B637" t="s">
        <v>24</v>
      </c>
      <c r="C637">
        <v>6</v>
      </c>
      <c r="D637" t="s">
        <v>21</v>
      </c>
      <c r="E637" t="s">
        <v>25</v>
      </c>
      <c r="F637">
        <v>10072001</v>
      </c>
      <c r="G637">
        <v>7</v>
      </c>
      <c r="H637" t="s">
        <v>26</v>
      </c>
      <c r="I637" t="s">
        <v>23</v>
      </c>
      <c r="J637" t="s">
        <v>63</v>
      </c>
      <c r="K637" t="s">
        <v>128</v>
      </c>
      <c r="L637" t="s">
        <v>31</v>
      </c>
      <c r="M637" t="s">
        <v>27</v>
      </c>
      <c r="N637" t="s">
        <v>27</v>
      </c>
      <c r="O637" t="s">
        <v>23</v>
      </c>
      <c r="P637" t="s">
        <v>23</v>
      </c>
      <c r="Q637" t="s">
        <v>23</v>
      </c>
      <c r="R637" t="s">
        <v>27</v>
      </c>
      <c r="S637" t="s">
        <v>23</v>
      </c>
      <c r="T637" t="s">
        <v>23</v>
      </c>
      <c r="U637" t="s">
        <v>22</v>
      </c>
      <c r="V637" t="s">
        <v>22</v>
      </c>
      <c r="W637" t="s">
        <v>22</v>
      </c>
      <c r="X637" t="s">
        <v>22</v>
      </c>
      <c r="Y637" t="s">
        <v>22</v>
      </c>
      <c r="Z637" t="s">
        <v>22</v>
      </c>
      <c r="AA637" t="s">
        <v>22</v>
      </c>
      <c r="AB637" t="s">
        <v>47</v>
      </c>
      <c r="AC637" t="s">
        <v>41</v>
      </c>
      <c r="AD637" t="s">
        <v>34</v>
      </c>
      <c r="AE637" t="s">
        <v>27</v>
      </c>
      <c r="AF637" t="s">
        <v>27</v>
      </c>
      <c r="AG637" t="s">
        <v>74</v>
      </c>
      <c r="AH637" t="s">
        <v>23</v>
      </c>
      <c r="AI637" t="s">
        <v>221</v>
      </c>
      <c r="AJ637" t="s">
        <v>23</v>
      </c>
      <c r="AK637" t="s">
        <v>778</v>
      </c>
    </row>
    <row r="638" spans="1:37" x14ac:dyDescent="0.25">
      <c r="A638">
        <v>653</v>
      </c>
      <c r="B638" t="s">
        <v>24</v>
      </c>
      <c r="C638">
        <v>6</v>
      </c>
      <c r="D638" t="s">
        <v>21</v>
      </c>
      <c r="E638" t="s">
        <v>25</v>
      </c>
      <c r="F638">
        <v>2000</v>
      </c>
      <c r="G638">
        <v>89</v>
      </c>
      <c r="H638" t="s">
        <v>54</v>
      </c>
      <c r="I638" t="s">
        <v>23</v>
      </c>
      <c r="J638" t="s">
        <v>63</v>
      </c>
      <c r="K638" t="s">
        <v>113</v>
      </c>
      <c r="L638" t="s">
        <v>31</v>
      </c>
      <c r="M638" t="s">
        <v>23</v>
      </c>
      <c r="N638" t="s">
        <v>23</v>
      </c>
      <c r="O638" t="s">
        <v>23</v>
      </c>
      <c r="P638" t="s">
        <v>23</v>
      </c>
      <c r="Q638" t="s">
        <v>23</v>
      </c>
      <c r="R638" t="s">
        <v>27</v>
      </c>
      <c r="S638" t="s">
        <v>23</v>
      </c>
      <c r="T638" t="s">
        <v>23</v>
      </c>
      <c r="U638" t="s">
        <v>22</v>
      </c>
      <c r="V638" t="s">
        <v>22</v>
      </c>
      <c r="W638" t="s">
        <v>22</v>
      </c>
      <c r="X638" t="s">
        <v>22</v>
      </c>
      <c r="Y638" t="s">
        <v>22</v>
      </c>
      <c r="Z638" t="s">
        <v>22</v>
      </c>
      <c r="AA638" t="s">
        <v>22</v>
      </c>
      <c r="AB638" t="s">
        <v>47</v>
      </c>
      <c r="AC638" t="s">
        <v>41</v>
      </c>
      <c r="AD638" t="s">
        <v>34</v>
      </c>
      <c r="AE638" t="s">
        <v>27</v>
      </c>
      <c r="AF638" t="s">
        <v>23</v>
      </c>
      <c r="AG638" t="s">
        <v>64</v>
      </c>
      <c r="AH638" t="s">
        <v>23</v>
      </c>
      <c r="AI638" t="s">
        <v>232</v>
      </c>
      <c r="AJ638" t="s">
        <v>38</v>
      </c>
      <c r="AK638" t="s">
        <v>784</v>
      </c>
    </row>
    <row r="639" spans="1:37" x14ac:dyDescent="0.25">
      <c r="A639">
        <v>654</v>
      </c>
      <c r="B639" t="s">
        <v>24</v>
      </c>
      <c r="C639">
        <v>6</v>
      </c>
      <c r="D639" t="s">
        <v>21</v>
      </c>
      <c r="E639" t="s">
        <v>40</v>
      </c>
      <c r="F639">
        <v>2002</v>
      </c>
      <c r="G639">
        <v>78</v>
      </c>
      <c r="H639" t="s">
        <v>54</v>
      </c>
      <c r="I639" t="s">
        <v>23</v>
      </c>
      <c r="J639" t="s">
        <v>63</v>
      </c>
      <c r="K639" t="s">
        <v>30</v>
      </c>
      <c r="L639" t="s">
        <v>31</v>
      </c>
      <c r="M639" t="s">
        <v>27</v>
      </c>
      <c r="N639" t="s">
        <v>27</v>
      </c>
      <c r="O639" t="s">
        <v>27</v>
      </c>
      <c r="P639" t="s">
        <v>23</v>
      </c>
      <c r="Q639" t="s">
        <v>23</v>
      </c>
      <c r="R639" t="s">
        <v>27</v>
      </c>
      <c r="S639" t="s">
        <v>23</v>
      </c>
      <c r="T639" t="s">
        <v>23</v>
      </c>
      <c r="U639" t="s">
        <v>22</v>
      </c>
      <c r="V639" t="s">
        <v>22</v>
      </c>
      <c r="W639" t="s">
        <v>22</v>
      </c>
      <c r="X639" t="s">
        <v>22</v>
      </c>
      <c r="Y639" t="s">
        <v>22</v>
      </c>
      <c r="Z639" t="s">
        <v>22</v>
      </c>
      <c r="AA639" t="s">
        <v>22</v>
      </c>
      <c r="AB639" t="s">
        <v>47</v>
      </c>
      <c r="AC639" t="s">
        <v>41</v>
      </c>
      <c r="AD639" t="s">
        <v>43</v>
      </c>
      <c r="AE639" t="s">
        <v>27</v>
      </c>
      <c r="AF639" t="s">
        <v>27</v>
      </c>
      <c r="AG639" t="s">
        <v>74</v>
      </c>
      <c r="AH639" t="s">
        <v>23</v>
      </c>
      <c r="AI639" t="s">
        <v>766</v>
      </c>
      <c r="AJ639" t="s">
        <v>23</v>
      </c>
      <c r="AK639" t="s">
        <v>775</v>
      </c>
    </row>
  </sheetData>
  <autoFilter ref="A1:AK639" xr:uid="{072D27D2-B6A9-4019-8C7D-47E05522EBF4}">
    <filterColumn colId="2">
      <filters>
        <filter val="3"/>
        <filter val="4"/>
        <filter val="5"/>
        <filter val="6"/>
      </filters>
    </filterColumn>
    <filterColumn colId="34">
      <filters>
        <filter val="amis"/>
        <filter val="amis/couple"/>
        <filter val="amis/seul"/>
        <filter val="autres"/>
        <filter val="couple"/>
        <filter val="famille"/>
        <filter val="famille/amis"/>
        <filter val="famille/amis/couple"/>
        <filter val="famille/couple"/>
        <filter val="famille/seul"/>
        <filter val="hors sujet"/>
        <filter val="seul"/>
      </filters>
    </filterColumn>
    <filterColumn colId="36">
      <filters>
        <filter val="ambitions"/>
        <filter val="amis"/>
        <filter val="amis/ambitions"/>
        <filter val="amis/famille"/>
        <filter val="amis/sortir"/>
        <filter val="amis/sortir/ambitions"/>
        <filter val="famille"/>
        <filter val="famille/ambitions"/>
        <filter val="famille/amis"/>
        <filter val="famille/amis/ambitions"/>
        <filter val="famille/amis/asortir"/>
        <filter val="famille/amis/sortir"/>
        <filter val="famille/amis/sortir/ambitions"/>
        <filter val="famille/sortir"/>
        <filter val="famille/sortir/ambitions"/>
        <filter val="ne sais pas"/>
        <filter val="sortir"/>
        <filter val="sortir/ambitions"/>
        <filter val="sortir/amibitions"/>
      </filters>
    </filterColumn>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0AAB-E355-489C-8BB7-7C8B709066B6}">
  <dimension ref="A3:C14"/>
  <sheetViews>
    <sheetView workbookViewId="0">
      <selection activeCell="E22" sqref="E22"/>
    </sheetView>
  </sheetViews>
  <sheetFormatPr baseColWidth="10" defaultRowHeight="13.2" x14ac:dyDescent="0.25"/>
  <cols>
    <col min="1" max="1" width="20.5546875" bestFit="1" customWidth="1"/>
    <col min="2" max="2" width="74" bestFit="1" customWidth="1"/>
  </cols>
  <sheetData>
    <row r="3" spans="1:3" x14ac:dyDescent="0.25">
      <c r="A3" s="1" t="s">
        <v>686</v>
      </c>
      <c r="B3" t="s">
        <v>692</v>
      </c>
    </row>
    <row r="4" spans="1:3" x14ac:dyDescent="0.25">
      <c r="A4" s="2" t="s">
        <v>50</v>
      </c>
      <c r="B4">
        <v>29</v>
      </c>
    </row>
    <row r="5" spans="1:3" x14ac:dyDescent="0.25">
      <c r="A5" s="2" t="s">
        <v>42</v>
      </c>
      <c r="B5">
        <v>20</v>
      </c>
    </row>
    <row r="6" spans="1:3" x14ac:dyDescent="0.25">
      <c r="A6" s="2" t="s">
        <v>29</v>
      </c>
      <c r="B6">
        <v>108</v>
      </c>
    </row>
    <row r="7" spans="1:3" x14ac:dyDescent="0.25">
      <c r="A7" s="2" t="s">
        <v>63</v>
      </c>
      <c r="B7">
        <v>333</v>
      </c>
    </row>
    <row r="8" spans="1:3" x14ac:dyDescent="0.25">
      <c r="A8" s="2" t="s">
        <v>687</v>
      </c>
      <c r="B8">
        <v>490</v>
      </c>
    </row>
    <row r="9" spans="1:3" x14ac:dyDescent="0.25">
      <c r="C9" t="s">
        <v>688</v>
      </c>
    </row>
    <row r="10" spans="1:3" x14ac:dyDescent="0.25">
      <c r="A10" t="s">
        <v>50</v>
      </c>
      <c r="B10">
        <v>29</v>
      </c>
      <c r="C10" s="4">
        <f>B10/$B$14</f>
        <v>5.9183673469387757E-2</v>
      </c>
    </row>
    <row r="11" spans="1:3" x14ac:dyDescent="0.25">
      <c r="A11" t="s">
        <v>42</v>
      </c>
      <c r="B11">
        <v>20</v>
      </c>
      <c r="C11" s="4">
        <f t="shared" ref="C11:C14" si="0">B11/$B$14</f>
        <v>4.0816326530612242E-2</v>
      </c>
    </row>
    <row r="12" spans="1:3" x14ac:dyDescent="0.25">
      <c r="A12" t="s">
        <v>29</v>
      </c>
      <c r="B12">
        <v>108</v>
      </c>
      <c r="C12" s="4">
        <f t="shared" si="0"/>
        <v>0.22040816326530613</v>
      </c>
    </row>
    <row r="13" spans="1:3" x14ac:dyDescent="0.25">
      <c r="A13" t="s">
        <v>63</v>
      </c>
      <c r="B13">
        <v>333</v>
      </c>
      <c r="C13" s="4">
        <f t="shared" si="0"/>
        <v>0.67959183673469392</v>
      </c>
    </row>
    <row r="14" spans="1:3" x14ac:dyDescent="0.25">
      <c r="A14" t="s">
        <v>687</v>
      </c>
      <c r="B14">
        <v>490</v>
      </c>
      <c r="C14" s="4">
        <f t="shared" si="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4EF5D-7078-4A7B-831B-83EE5E46121D}">
  <dimension ref="A3:C14"/>
  <sheetViews>
    <sheetView workbookViewId="0">
      <selection activeCell="C10" activeCellId="1" sqref="A10:A13 C10:C13"/>
    </sheetView>
  </sheetViews>
  <sheetFormatPr baseColWidth="10" defaultRowHeight="13.2" x14ac:dyDescent="0.25"/>
  <cols>
    <col min="1" max="1" width="24.6640625" bestFit="1" customWidth="1"/>
    <col min="2" max="2" width="85.33203125" bestFit="1" customWidth="1"/>
  </cols>
  <sheetData>
    <row r="3" spans="1:3" x14ac:dyDescent="0.25">
      <c r="A3" s="1" t="s">
        <v>686</v>
      </c>
      <c r="B3" t="s">
        <v>693</v>
      </c>
    </row>
    <row r="4" spans="1:3" x14ac:dyDescent="0.25">
      <c r="A4" s="2" t="s">
        <v>128</v>
      </c>
      <c r="B4">
        <v>13</v>
      </c>
    </row>
    <row r="5" spans="1:3" x14ac:dyDescent="0.25">
      <c r="A5" s="2" t="s">
        <v>30</v>
      </c>
      <c r="B5">
        <v>294</v>
      </c>
    </row>
    <row r="6" spans="1:3" x14ac:dyDescent="0.25">
      <c r="A6" s="2" t="s">
        <v>113</v>
      </c>
      <c r="B6">
        <v>96</v>
      </c>
    </row>
    <row r="7" spans="1:3" x14ac:dyDescent="0.25">
      <c r="A7" s="2" t="s">
        <v>67</v>
      </c>
      <c r="B7">
        <v>87</v>
      </c>
    </row>
    <row r="8" spans="1:3" x14ac:dyDescent="0.25">
      <c r="A8" s="2" t="s">
        <v>687</v>
      </c>
      <c r="B8">
        <v>490</v>
      </c>
    </row>
    <row r="9" spans="1:3" x14ac:dyDescent="0.25">
      <c r="C9" t="s">
        <v>688</v>
      </c>
    </row>
    <row r="10" spans="1:3" x14ac:dyDescent="0.25">
      <c r="A10" t="s">
        <v>128</v>
      </c>
      <c r="B10">
        <v>13</v>
      </c>
      <c r="C10" s="4">
        <f>B10/$B$14</f>
        <v>2.6530612244897958E-2</v>
      </c>
    </row>
    <row r="11" spans="1:3" x14ac:dyDescent="0.25">
      <c r="A11" t="s">
        <v>30</v>
      </c>
      <c r="B11">
        <v>294</v>
      </c>
      <c r="C11" s="4">
        <f t="shared" ref="C11:C14" si="0">B11/$B$14</f>
        <v>0.6</v>
      </c>
    </row>
    <row r="12" spans="1:3" x14ac:dyDescent="0.25">
      <c r="A12" t="s">
        <v>113</v>
      </c>
      <c r="B12">
        <v>96</v>
      </c>
      <c r="C12" s="4">
        <f t="shared" si="0"/>
        <v>0.19591836734693877</v>
      </c>
    </row>
    <row r="13" spans="1:3" x14ac:dyDescent="0.25">
      <c r="A13" t="s">
        <v>67</v>
      </c>
      <c r="B13">
        <v>87</v>
      </c>
      <c r="C13" s="4">
        <f t="shared" si="0"/>
        <v>0.17755102040816326</v>
      </c>
    </row>
    <row r="14" spans="1:3" x14ac:dyDescent="0.25">
      <c r="A14" t="s">
        <v>687</v>
      </c>
      <c r="B14">
        <v>490</v>
      </c>
      <c r="C14" s="4">
        <f t="shared" si="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A1E1-9DF4-49F9-A153-78896893CD09}">
  <dimension ref="A3:C14"/>
  <sheetViews>
    <sheetView workbookViewId="0">
      <selection activeCell="H7" sqref="G7:H18"/>
    </sheetView>
  </sheetViews>
  <sheetFormatPr baseColWidth="10" defaultRowHeight="13.2" x14ac:dyDescent="0.25"/>
  <cols>
    <col min="1" max="1" width="20.5546875" bestFit="1" customWidth="1"/>
    <col min="2" max="2" width="69.6640625" bestFit="1" customWidth="1"/>
  </cols>
  <sheetData>
    <row r="3" spans="1:3" x14ac:dyDescent="0.25">
      <c r="A3" s="1" t="s">
        <v>686</v>
      </c>
      <c r="B3" t="s">
        <v>694</v>
      </c>
    </row>
    <row r="4" spans="1:3" x14ac:dyDescent="0.25">
      <c r="A4" s="2" t="s">
        <v>28</v>
      </c>
      <c r="B4">
        <v>87</v>
      </c>
    </row>
    <row r="5" spans="1:3" x14ac:dyDescent="0.25">
      <c r="A5" s="2" t="s">
        <v>73</v>
      </c>
      <c r="B5">
        <v>49</v>
      </c>
    </row>
    <row r="6" spans="1:3" x14ac:dyDescent="0.25">
      <c r="A6" s="2" t="s">
        <v>36</v>
      </c>
      <c r="B6">
        <v>125</v>
      </c>
    </row>
    <row r="7" spans="1:3" x14ac:dyDescent="0.25">
      <c r="A7" s="2" t="s">
        <v>31</v>
      </c>
      <c r="B7">
        <v>229</v>
      </c>
    </row>
    <row r="8" spans="1:3" x14ac:dyDescent="0.25">
      <c r="A8" s="2" t="s">
        <v>687</v>
      </c>
      <c r="B8">
        <v>490</v>
      </c>
    </row>
    <row r="9" spans="1:3" x14ac:dyDescent="0.25">
      <c r="C9" t="s">
        <v>688</v>
      </c>
    </row>
    <row r="10" spans="1:3" x14ac:dyDescent="0.25">
      <c r="A10" t="s">
        <v>28</v>
      </c>
      <c r="B10">
        <v>87</v>
      </c>
      <c r="C10" s="4">
        <f>B10/$B$14</f>
        <v>0.17755102040816326</v>
      </c>
    </row>
    <row r="11" spans="1:3" x14ac:dyDescent="0.25">
      <c r="A11" t="s">
        <v>73</v>
      </c>
      <c r="B11">
        <v>49</v>
      </c>
      <c r="C11" s="4">
        <f t="shared" ref="C11:C14" si="0">B11/$B$14</f>
        <v>0.1</v>
      </c>
    </row>
    <row r="12" spans="1:3" x14ac:dyDescent="0.25">
      <c r="A12" t="s">
        <v>36</v>
      </c>
      <c r="B12">
        <v>125</v>
      </c>
      <c r="C12" s="4">
        <f t="shared" si="0"/>
        <v>0.25510204081632654</v>
      </c>
    </row>
    <row r="13" spans="1:3" x14ac:dyDescent="0.25">
      <c r="A13" t="s">
        <v>31</v>
      </c>
      <c r="B13">
        <v>229</v>
      </c>
      <c r="C13" s="4">
        <f t="shared" si="0"/>
        <v>0.4673469387755102</v>
      </c>
    </row>
    <row r="14" spans="1:3" x14ac:dyDescent="0.25">
      <c r="A14" t="s">
        <v>687</v>
      </c>
      <c r="B14">
        <v>490</v>
      </c>
      <c r="C14" s="4">
        <f t="shared" si="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5454-9816-4433-A9BC-313300553284}">
  <dimension ref="A3:C11"/>
  <sheetViews>
    <sheetView workbookViewId="0">
      <selection activeCell="C9" activeCellId="1" sqref="A9:A10 C9:C10"/>
    </sheetView>
  </sheetViews>
  <sheetFormatPr baseColWidth="10" defaultRowHeight="13.2" x14ac:dyDescent="0.25"/>
  <cols>
    <col min="1" max="1" width="20.5546875" bestFit="1" customWidth="1"/>
    <col min="2" max="2" width="56.88671875" customWidth="1"/>
  </cols>
  <sheetData>
    <row r="3" spans="1:3" x14ac:dyDescent="0.25">
      <c r="A3" s="1" t="s">
        <v>686</v>
      </c>
      <c r="B3" t="s">
        <v>695</v>
      </c>
    </row>
    <row r="4" spans="1:3" x14ac:dyDescent="0.25">
      <c r="A4" s="2" t="s">
        <v>23</v>
      </c>
      <c r="B4">
        <v>76</v>
      </c>
    </row>
    <row r="5" spans="1:3" x14ac:dyDescent="0.25">
      <c r="A5" s="2" t="s">
        <v>27</v>
      </c>
      <c r="B5">
        <v>414</v>
      </c>
    </row>
    <row r="6" spans="1:3" x14ac:dyDescent="0.25">
      <c r="A6" s="2" t="s">
        <v>687</v>
      </c>
      <c r="B6">
        <v>490</v>
      </c>
    </row>
    <row r="8" spans="1:3" x14ac:dyDescent="0.25">
      <c r="C8" t="s">
        <v>688</v>
      </c>
    </row>
    <row r="9" spans="1:3" x14ac:dyDescent="0.25">
      <c r="A9" t="s">
        <v>23</v>
      </c>
      <c r="B9">
        <v>76</v>
      </c>
      <c r="C9" s="4">
        <f>B9/$B$11</f>
        <v>0.15510204081632653</v>
      </c>
    </row>
    <row r="10" spans="1:3" x14ac:dyDescent="0.25">
      <c r="A10" t="s">
        <v>27</v>
      </c>
      <c r="B10">
        <v>414</v>
      </c>
      <c r="C10" s="4">
        <f t="shared" ref="C10:C11" si="0">B10/$B$11</f>
        <v>0.8448979591836735</v>
      </c>
    </row>
    <row r="11" spans="1:3" x14ac:dyDescent="0.25">
      <c r="A11" t="s">
        <v>687</v>
      </c>
      <c r="B11">
        <v>490</v>
      </c>
      <c r="C11" s="4">
        <f t="shared" si="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998C-D1B1-440F-A75F-0FFD0C30EA49}">
  <dimension ref="A3:C10"/>
  <sheetViews>
    <sheetView workbookViewId="0">
      <selection activeCell="C8" activeCellId="1" sqref="A8:A9 C8:C9"/>
    </sheetView>
  </sheetViews>
  <sheetFormatPr baseColWidth="10" defaultRowHeight="13.2" x14ac:dyDescent="0.25"/>
  <cols>
    <col min="1" max="1" width="20.5546875" bestFit="1" customWidth="1"/>
    <col min="2" max="2" width="63.44140625" customWidth="1"/>
  </cols>
  <sheetData>
    <row r="3" spans="1:3" x14ac:dyDescent="0.25">
      <c r="A3" s="1" t="s">
        <v>686</v>
      </c>
      <c r="B3" t="s">
        <v>696</v>
      </c>
    </row>
    <row r="4" spans="1:3" x14ac:dyDescent="0.25">
      <c r="A4" s="2" t="s">
        <v>23</v>
      </c>
      <c r="B4">
        <v>210</v>
      </c>
    </row>
    <row r="5" spans="1:3" x14ac:dyDescent="0.25">
      <c r="A5" s="2" t="s">
        <v>27</v>
      </c>
      <c r="B5">
        <v>280</v>
      </c>
    </row>
    <row r="6" spans="1:3" x14ac:dyDescent="0.25">
      <c r="A6" s="2" t="s">
        <v>687</v>
      </c>
      <c r="B6">
        <v>490</v>
      </c>
    </row>
    <row r="7" spans="1:3" x14ac:dyDescent="0.25">
      <c r="C7" t="s">
        <v>688</v>
      </c>
    </row>
    <row r="8" spans="1:3" x14ac:dyDescent="0.25">
      <c r="A8" t="s">
        <v>23</v>
      </c>
      <c r="B8">
        <v>210</v>
      </c>
      <c r="C8" s="4">
        <f>B8/$B$10</f>
        <v>0.42857142857142855</v>
      </c>
    </row>
    <row r="9" spans="1:3" x14ac:dyDescent="0.25">
      <c r="A9" t="s">
        <v>27</v>
      </c>
      <c r="B9">
        <v>280</v>
      </c>
      <c r="C9" s="4">
        <f t="shared" ref="C9:C10" si="0">B9/$B$10</f>
        <v>0.5714285714285714</v>
      </c>
    </row>
    <row r="10" spans="1:3" x14ac:dyDescent="0.25">
      <c r="A10" t="s">
        <v>687</v>
      </c>
      <c r="B10">
        <v>490</v>
      </c>
      <c r="C10" s="4">
        <f t="shared" si="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2C46-4758-4EF9-A11A-8B0467D54B25}">
  <dimension ref="A3:C12"/>
  <sheetViews>
    <sheetView workbookViewId="0">
      <selection activeCell="C10" activeCellId="1" sqref="A10:A11 C10:C11"/>
    </sheetView>
  </sheetViews>
  <sheetFormatPr baseColWidth="10" defaultRowHeight="13.2" x14ac:dyDescent="0.25"/>
  <cols>
    <col min="1" max="1" width="20.5546875" bestFit="1" customWidth="1"/>
    <col min="2" max="2" width="42.109375" customWidth="1"/>
  </cols>
  <sheetData>
    <row r="3" spans="1:3" x14ac:dyDescent="0.25">
      <c r="A3" s="1" t="s">
        <v>686</v>
      </c>
      <c r="B3" t="s">
        <v>697</v>
      </c>
    </row>
    <row r="4" spans="1:3" x14ac:dyDescent="0.25">
      <c r="A4" s="2" t="s">
        <v>23</v>
      </c>
      <c r="B4">
        <v>256</v>
      </c>
    </row>
    <row r="5" spans="1:3" x14ac:dyDescent="0.25">
      <c r="A5" s="2" t="s">
        <v>27</v>
      </c>
      <c r="B5">
        <v>234</v>
      </c>
    </row>
    <row r="6" spans="1:3" x14ac:dyDescent="0.25">
      <c r="A6" s="2" t="s">
        <v>687</v>
      </c>
      <c r="B6">
        <v>490</v>
      </c>
    </row>
    <row r="9" spans="1:3" x14ac:dyDescent="0.25">
      <c r="C9" t="s">
        <v>688</v>
      </c>
    </row>
    <row r="10" spans="1:3" x14ac:dyDescent="0.25">
      <c r="A10" t="s">
        <v>23</v>
      </c>
      <c r="B10">
        <v>256</v>
      </c>
      <c r="C10" s="4">
        <f>B10/$B$12</f>
        <v>0.52244897959183678</v>
      </c>
    </row>
    <row r="11" spans="1:3" x14ac:dyDescent="0.25">
      <c r="A11" t="s">
        <v>27</v>
      </c>
      <c r="B11">
        <v>234</v>
      </c>
      <c r="C11" s="4">
        <f t="shared" ref="C11:C12" si="0">B11/$B$12</f>
        <v>0.47755102040816327</v>
      </c>
    </row>
    <row r="12" spans="1:3" x14ac:dyDescent="0.25">
      <c r="A12" t="s">
        <v>687</v>
      </c>
      <c r="B12">
        <v>490</v>
      </c>
      <c r="C12" s="4">
        <f t="shared" si="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SEXE</vt:lpstr>
      <vt:lpstr>situation</vt:lpstr>
      <vt:lpstr>Amie_vivre</vt:lpstr>
      <vt:lpstr>Lycée</vt:lpstr>
      <vt:lpstr>fréquence de sortie</vt:lpstr>
      <vt:lpstr>confinement_amie</vt:lpstr>
      <vt:lpstr>Message</vt:lpstr>
      <vt:lpstr>Appel</vt:lpstr>
      <vt:lpstr>Appel vidéo</vt:lpstr>
      <vt:lpstr>Courrier</vt:lpstr>
      <vt:lpstr>Courrier éléctrique</vt:lpstr>
      <vt:lpstr>Réseaux sociaux</vt:lpstr>
      <vt:lpstr>Autre</vt:lpstr>
      <vt:lpstr>rencontre</vt:lpstr>
      <vt:lpstr>Snapchat</vt:lpstr>
      <vt:lpstr>Instagram</vt:lpstr>
      <vt:lpstr>Twitter</vt:lpstr>
      <vt:lpstr>WhatsApp</vt:lpstr>
      <vt:lpstr>Facebook</vt:lpstr>
      <vt:lpstr>Discord</vt:lpstr>
      <vt:lpstr>Autre1</vt:lpstr>
      <vt:lpstr>Ami_virtuelle</vt:lpstr>
      <vt:lpstr>Covid_lien</vt:lpstr>
      <vt:lpstr>Changement</vt:lpstr>
      <vt:lpstr>Plus de temps</vt:lpstr>
      <vt:lpstr>IUT</vt:lpstr>
      <vt:lpstr>Réseaux_lien</vt:lpstr>
      <vt:lpstr>relation_changement</vt:lpstr>
      <vt:lpstr>second_confinement</vt:lpstr>
      <vt:lpstr>Feuilles_Activités</vt:lpstr>
      <vt:lpstr>Projet_apres</vt:lpstr>
      <vt:lpstr>Feuille_Accompagnement</vt:lpstr>
      <vt:lpstr>Nettoyage</vt:lpstr>
      <vt:lpstr>Aimer_passé</vt:lpstr>
      <vt:lpstr>Année</vt:lpstr>
      <vt:lpstr>Département</vt:lpstr>
      <vt:lpstr>Feuille_Frequence</vt:lpstr>
      <vt:lpstr>Enquête sur la vie sociale et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alexis remond</cp:lastModifiedBy>
  <cp:revision>0</cp:revision>
  <dcterms:created xsi:type="dcterms:W3CDTF">2021-01-18T17:30:07Z</dcterms:created>
  <dcterms:modified xsi:type="dcterms:W3CDTF">2023-03-16T18:17:36Z</dcterms:modified>
</cp:coreProperties>
</file>