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lexisramos/Documents/Pruebas Finaccess/"/>
    </mc:Choice>
  </mc:AlternateContent>
  <xr:revisionPtr revIDLastSave="0" documentId="13_ncr:1_{73FCBCE4-D381-C44C-B2D6-73A2923270DE}" xr6:coauthVersionLast="47" xr6:coauthVersionMax="47" xr10:uidLastSave="{00000000-0000-0000-0000-000000000000}"/>
  <bookViews>
    <workbookView xWindow="0" yWindow="720" windowWidth="29400" windowHeight="18400" xr2:uid="{3B450539-BD4C-4669-8E5B-B36DA8548DE0}"/>
  </bookViews>
  <sheets>
    <sheet name="Portafolios" sheetId="1" r:id="rId1"/>
    <sheet name="Hoja1" sheetId="8" r:id="rId2"/>
    <sheet name="Rendimiento" sheetId="2" r:id="rId3"/>
    <sheet name="Valuación" sheetId="5" r:id="rId4"/>
    <sheet name="Gráficas" sheetId="4" r:id="rId5"/>
    <sheet name="Comentari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0" i="8" l="1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40" i="8"/>
  <c r="B39" i="8"/>
  <c r="B38" i="8"/>
  <c r="B37" i="8"/>
  <c r="B36" i="8"/>
</calcChain>
</file>

<file path=xl/sharedStrings.xml><?xml version="1.0" encoding="utf-8"?>
<sst xmlns="http://schemas.openxmlformats.org/spreadsheetml/2006/main" count="183" uniqueCount="173">
  <si>
    <t>1. Construya una gráfica con el rendimiento acumulado de cada portafolio</t>
  </si>
  <si>
    <t>RENDIMIENTOS</t>
  </si>
  <si>
    <t>Portafolio A</t>
  </si>
  <si>
    <t>Portafolio B</t>
  </si>
  <si>
    <t>Portafolio C</t>
  </si>
  <si>
    <t>Portafolio D</t>
  </si>
  <si>
    <t>Benchmark</t>
  </si>
  <si>
    <t>¿En qué portafolio invertiría? Explique su respuesta</t>
  </si>
  <si>
    <t>Ene</t>
  </si>
  <si>
    <t>Feb</t>
  </si>
  <si>
    <t>May</t>
  </si>
  <si>
    <t>Abr</t>
  </si>
  <si>
    <t>Jun</t>
  </si>
  <si>
    <t>Jul</t>
  </si>
  <si>
    <t>Ago</t>
  </si>
  <si>
    <t>Sep</t>
  </si>
  <si>
    <t>Oct</t>
  </si>
  <si>
    <t>Nov</t>
  </si>
  <si>
    <t>Dic</t>
  </si>
  <si>
    <t>Mes</t>
  </si>
  <si>
    <t>Rendimiento</t>
  </si>
  <si>
    <t>AUM (millions)</t>
  </si>
  <si>
    <t>Activo</t>
  </si>
  <si>
    <t>Tipo Activo</t>
  </si>
  <si>
    <t>Fund FM.MX</t>
  </si>
  <si>
    <t>Fondos</t>
  </si>
  <si>
    <t>Fund FM.EM</t>
  </si>
  <si>
    <t>Fund FM.USA</t>
  </si>
  <si>
    <t>Acciones</t>
  </si>
  <si>
    <t>Weight</t>
  </si>
  <si>
    <t>IB01</t>
  </si>
  <si>
    <t>SHV</t>
  </si>
  <si>
    <t>ETF</t>
  </si>
  <si>
    <t>AAPL</t>
  </si>
  <si>
    <t>AMZN</t>
  </si>
  <si>
    <t>4. Use las gráficas y formato que desee para presentar la siguiente información a un cliente.</t>
  </si>
  <si>
    <t>3. Calcule el valor de la compañía</t>
  </si>
  <si>
    <t>Notas:</t>
  </si>
  <si>
    <t>* Los primeros tres años los flujos crecerán 10%</t>
  </si>
  <si>
    <t>* En los años 4 y 5 el crecimiento será de 5%</t>
  </si>
  <si>
    <t>* Después del 5° año los flujos crecerán 3% indefinidamente</t>
  </si>
  <si>
    <t>Free cashflow</t>
  </si>
  <si>
    <t>Hoy</t>
  </si>
  <si>
    <t>WACC = 15%</t>
  </si>
  <si>
    <t>Cetes 28 = 11.5%</t>
  </si>
  <si>
    <t>Cetes 360 = 11%</t>
  </si>
  <si>
    <t>Beta = 1.2</t>
  </si>
  <si>
    <t>Inflación = 5.5%</t>
  </si>
  <si>
    <t>Bono 10Y = 8.6%</t>
  </si>
  <si>
    <t>Rendimiento IPC = 13%</t>
  </si>
  <si>
    <t>Calcule el rendimiento del mes de junio y YTD al cierre de junio</t>
  </si>
  <si>
    <t>Mar</t>
  </si>
  <si>
    <t>5. Redacte (en máximo tres párrafos) un comentario económico-financiero sobre el mercado mexicano actual.</t>
  </si>
  <si>
    <t>2. Juan tiene un portafolio de inversión con los siguientes AUM.
El 31/12/2022  - $10 millones.
El 31/01/2023 - $9.5 millones
El 28/02/2023 - $10.5 millones
El 31/03/2023 - $10 millones
El 30/04/2023 - $15 millones
El 31/05/2023 - $8 millones.
El 30/06/2023 - $12 millones.
Durante el año realizó las siguientes operaciones:
15/03/2023 - retiró $1.5 millones
25/04/2023 - depositó $7 millones
5/05/2023 - retiró $8 millones
10/06/2023 - depositó $5 millones
25/06/2023 - retiró $2 millones</t>
  </si>
  <si>
    <t>0.0166487816412004,</t>
  </si>
  <si>
    <t>0.00476115119840581,</t>
  </si>
  <si>
    <t>0.0205098916780673,</t>
  </si>
  <si>
    <t>0.0110373313153194,</t>
  </si>
  <si>
    <t>0.0124461727902866,</t>
  </si>
  <si>
    <t>0.017476392923244,</t>
  </si>
  <si>
    <t>0.0164025616864356,</t>
  </si>
  <si>
    <t>0.010010355540214,</t>
  </si>
  <si>
    <t>0.0100376863534759,</t>
  </si>
  <si>
    <t>0.0197368601547161,</t>
  </si>
  <si>
    <t>0.00333611641970144,</t>
  </si>
  <si>
    <t>0.0129121755755552,</t>
  </si>
  <si>
    <t>-0.0393378248995133,</t>
  </si>
  <si>
    <t>-0.0536027909642717,</t>
  </si>
  <si>
    <t>0.0500669221906997,</t>
  </si>
  <si>
    <t>-0.0128599620107498,</t>
  </si>
  <si>
    <t>0.042777338731727,</t>
  </si>
  <si>
    <t>0.00305120876535603,</t>
  </si>
  <si>
    <t>0.0207402500324514,</t>
  </si>
  <si>
    <t>-0.038049302636414,</t>
  </si>
  <si>
    <t>-0.0251890950404273,</t>
  </si>
  <si>
    <t>0.0481536068495449,</t>
  </si>
  <si>
    <t>0.0363527963123687,</t>
  </si>
  <si>
    <t>0.029952757798971,</t>
  </si>
  <si>
    <t>-0.017476392923244,</t>
  </si>
  <si>
    <t>-0.0164025616864356,</t>
  </si>
  <si>
    <t>0.0237741501733859,</t>
  </si>
  <si>
    <t>0.00222816004298143,</t>
  </si>
  <si>
    <t>0.00141977714873098,</t>
  </si>
  <si>
    <t>0.00348089313033118,</t>
  </si>
  <si>
    <t>0.0044592325814401,</t>
  </si>
  <si>
    <t>0.00415839088469938,</t>
  </si>
  <si>
    <t>-0.000276525470881861,</t>
  </si>
  <si>
    <t>-0.00118227196283338,</t>
  </si>
  <si>
    <t>0.0040847081218276,</t>
  </si>
  <si>
    <t>0.00324068278595613,</t>
  </si>
  <si>
    <t>0.000577848774440115,</t>
  </si>
  <si>
    <t>0.0031116457978777,</t>
  </si>
  <si>
    <t>0.0041125014459571,</t>
  </si>
  <si>
    <t>0.00102821806432818,</t>
  </si>
  <si>
    <t>0.00312844550651392,</t>
  </si>
  <si>
    <t>0.00385342685784629,</t>
  </si>
  <si>
    <t>0.00451778293059757,</t>
  </si>
  <si>
    <t>-0.00635055592746936,</t>
  </si>
  <si>
    <t>0.00477143834672766,</t>
  </si>
  <si>
    <t>0.017094426449352,</t>
  </si>
  <si>
    <t>-0.00101532927889691,</t>
  </si>
  <si>
    <t>-0.00554866071486226,</t>
  </si>
  <si>
    <t>-0.0131487778173773,</t>
  </si>
  <si>
    <t>0.0114220992044904,</t>
  </si>
  <si>
    <t>-0.0204907917469687,</t>
  </si>
  <si>
    <t>0.0147257165833765,</t>
  </si>
  <si>
    <t>0.0137746037065383,</t>
  </si>
  <si>
    <t>0.0145649933886858,</t>
  </si>
  <si>
    <t>-0.0262593425624579,</t>
  </si>
  <si>
    <t>-0.00429713376204199,</t>
  </si>
  <si>
    <t>0.0133966178459601,</t>
  </si>
  <si>
    <t>-0.032233972077683,</t>
  </si>
  <si>
    <t>-0.00995469875054988,</t>
  </si>
  <si>
    <t>-0.0397007961049864,</t>
  </si>
  <si>
    <t>0.016518661623131,</t>
  </si>
  <si>
    <t>-0.0206022566657882,</t>
  </si>
  <si>
    <t>-0.0257368588410831,</t>
  </si>
  <si>
    <t>0.0386710786627433,</t>
  </si>
  <si>
    <t>0.0165526176485518,</t>
  </si>
  <si>
    <t>0.00338121405082292,</t>
  </si>
  <si>
    <t>0.04780448225572,</t>
  </si>
  <si>
    <t>-0.0328188839591553,</t>
  </si>
  <si>
    <t>0.0155590843321014,</t>
  </si>
  <si>
    <t>0.0173112971034057,</t>
  </si>
  <si>
    <t>-0.0147852550259299,</t>
  </si>
  <si>
    <t>0.0137741501733859,</t>
  </si>
  <si>
    <t>-0.000719024360731568,</t>
  </si>
  <si>
    <t>0.00145289411984861,</t>
  </si>
  <si>
    <t>0.0139284395420505,</t>
  </si>
  <si>
    <t>-0.00717765332238285,</t>
  </si>
  <si>
    <t>0.00774452543413373,</t>
  </si>
  <si>
    <t>-0.0277511111111111,</t>
  </si>
  <si>
    <t>-0.0123744444444445,</t>
  </si>
  <si>
    <t>0.014966111111111,</t>
  </si>
  <si>
    <t>0.00834555555555561,</t>
  </si>
  <si>
    <t>-0.0045466666666667,</t>
  </si>
  <si>
    <t>0.00250538675555068,</t>
  </si>
  <si>
    <t>0.0049229776937707,</t>
  </si>
  <si>
    <t>0.00647602802858938,</t>
  </si>
  <si>
    <t>0.0013820945453864,</t>
  </si>
  <si>
    <t>0.00726584619500015,</t>
  </si>
  <si>
    <t>0.00418399269240299,</t>
  </si>
  <si>
    <t>0.00952147308418416,</t>
  </si>
  <si>
    <t>0.0038182658246102,</t>
  </si>
  <si>
    <t>0.00377512427804305,</t>
  </si>
  <si>
    <t>0.00752087300662452,</t>
  </si>
  <si>
    <t>0.0121594992509888,</t>
  </si>
  <si>
    <t>0.00953854133900123,</t>
  </si>
  <si>
    <t>0.0227666666666666,</t>
  </si>
  <si>
    <t>-0.0033333333333333,</t>
  </si>
  <si>
    <t>0.0102715790576693,</t>
  </si>
  <si>
    <t>0.0129811859657589,</t>
  </si>
  <si>
    <t>-0.0279868970154069,</t>
  </si>
  <si>
    <t>0.00188260981495895,</t>
  </si>
  <si>
    <t>0.0194947311550867,</t>
  </si>
  <si>
    <t>-0.0332229510961728,</t>
  </si>
  <si>
    <t>-0.0122294782946476,</t>
  </si>
  <si>
    <t>-0.0402006749745864,</t>
  </si>
  <si>
    <t>0.0229704430781081,</t>
  </si>
  <si>
    <t>-0.0181059990315195,</t>
  </si>
  <si>
    <t>0.00371457349323773,</t>
  </si>
  <si>
    <t>0.00475058846362129,</t>
  </si>
  <si>
    <t>0.00919258315932719,</t>
  </si>
  <si>
    <t>0.00769931856624035,</t>
  </si>
  <si>
    <t>0.00803629673122695,</t>
  </si>
  <si>
    <t>0.00570185878921472,</t>
  </si>
  <si>
    <t>0.0174021803607989,</t>
  </si>
  <si>
    <t>0.00475031296256976,</t>
  </si>
  <si>
    <t>0.00624916290001626,</t>
  </si>
  <si>
    <t>0.00779853416308708,</t>
  </si>
  <si>
    <t>-0.0053834005249719,</t>
  </si>
  <si>
    <t>0.00212815110153121,</t>
  </si>
  <si>
    <t>0.0052310878784111,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</si>
</sst>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164" formatCode="0.00%;[Red]\-0.00%"/>
    <numFmt numFmtId="165" formatCode="&quot;$&quot;#,##0"/>
    <numFmt numFmtId="166" formatCode="&quot;Año &quot;0"/>
    <numFmt numFmtId="169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0" borderId="0" xfId="0" applyFont="1"/>
    <xf numFmtId="17" fontId="2" fillId="3" borderId="0" xfId="0" applyNumberFormat="1" applyFont="1" applyFill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9" xfId="0" applyBorder="1" applyAlignment="1">
      <alignment vertical="center"/>
    </xf>
    <xf numFmtId="10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10" fontId="0" fillId="0" borderId="0" xfId="0" applyNumberFormat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10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6" fontId="0" fillId="4" borderId="0" xfId="0" applyNumberFormat="1" applyFill="1" applyAlignment="1">
      <alignment vertical="center"/>
    </xf>
    <xf numFmtId="166" fontId="2" fillId="3" borderId="0" xfId="0" applyNumberFormat="1" applyFont="1" applyFill="1" applyAlignment="1">
      <alignment horizontal="center" vertic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6" fontId="0" fillId="0" borderId="0" xfId="0" applyNumberFormat="1" applyAlignment="1" applyProtection="1">
      <alignment vertical="center"/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Portafolio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Hoja1!$B$1:$Y$1</c:f>
              <c:numCache>
                <c:formatCode>mmm\-yy</c:formatCode>
                <c:ptCount val="24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</c:numCache>
            </c:numRef>
          </c:cat>
          <c:val>
            <c:numRef>
              <c:f>Hoja1!$B$2:$Y$2</c:f>
              <c:numCache>
                <c:formatCode>0.00%;[Red]\-0.00%</c:formatCode>
                <c:ptCount val="24"/>
                <c:pt idx="0">
                  <c:v>1.6648781641200427E-2</c:v>
                </c:pt>
                <c:pt idx="1">
                  <c:v>1.7476392923243989E-2</c:v>
                </c:pt>
                <c:pt idx="2">
                  <c:v>1.6402561686435613E-2</c:v>
                </c:pt>
                <c:pt idx="3">
                  <c:v>1.0010355540214011E-2</c:v>
                </c:pt>
                <c:pt idx="4">
                  <c:v>1.0037686353475905E-2</c:v>
                </c:pt>
                <c:pt idx="5">
                  <c:v>1.9736860154716096E-2</c:v>
                </c:pt>
                <c:pt idx="6">
                  <c:v>3.3361164197014403E-3</c:v>
                </c:pt>
                <c:pt idx="7">
                  <c:v>1.291217557555524E-2</c:v>
                </c:pt>
                <c:pt idx="8">
                  <c:v>-3.9337824899513318E-2</c:v>
                </c:pt>
                <c:pt idx="9">
                  <c:v>-5.3602790964271674E-2</c:v>
                </c:pt>
                <c:pt idx="10">
                  <c:v>5.0066922190699699E-2</c:v>
                </c:pt>
                <c:pt idx="11">
                  <c:v>-1.2859962010749793E-2</c:v>
                </c:pt>
                <c:pt idx="12">
                  <c:v>4.2777338731726955E-2</c:v>
                </c:pt>
                <c:pt idx="13">
                  <c:v>3.0512087653560283E-3</c:v>
                </c:pt>
                <c:pt idx="14">
                  <c:v>2.0740250032451391E-2</c:v>
                </c:pt>
                <c:pt idx="15">
                  <c:v>-3.8049302636413998E-2</c:v>
                </c:pt>
                <c:pt idx="16">
                  <c:v>-2.5189095040427323E-2</c:v>
                </c:pt>
                <c:pt idx="17">
                  <c:v>4.815360684954495E-2</c:v>
                </c:pt>
                <c:pt idx="18">
                  <c:v>3.6352796312368651E-2</c:v>
                </c:pt>
                <c:pt idx="19">
                  <c:v>2.9952757798971E-2</c:v>
                </c:pt>
                <c:pt idx="20">
                  <c:v>1.6648781641200427E-2</c:v>
                </c:pt>
                <c:pt idx="21">
                  <c:v>-1.7476392923243999E-2</c:v>
                </c:pt>
                <c:pt idx="22">
                  <c:v>-1.6402561686435599E-2</c:v>
                </c:pt>
                <c:pt idx="23">
                  <c:v>2.37741501733859E-2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3-8143-BC22-40292A8BEDB4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Portafolio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Hoja1!$B$1:$Y$1</c:f>
              <c:numCache>
                <c:formatCode>mmm\-yy</c:formatCode>
                <c:ptCount val="24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</c:numCache>
            </c:numRef>
          </c:cat>
          <c:val>
            <c:numRef>
              <c:f>Hoja1!$B$3:$Y$3</c:f>
              <c:numCache>
                <c:formatCode>0.00%;[Red]\-0.00%</c:formatCode>
                <c:ptCount val="24"/>
                <c:pt idx="0">
                  <c:v>4.7611511984058108E-3</c:v>
                </c:pt>
                <c:pt idx="1">
                  <c:v>2.2281600429814308E-3</c:v>
                </c:pt>
                <c:pt idx="2">
                  <c:v>1.4197771487309829E-3</c:v>
                </c:pt>
                <c:pt idx="3">
                  <c:v>3.4808931303311752E-3</c:v>
                </c:pt>
                <c:pt idx="4">
                  <c:v>4.4592325814400979E-3</c:v>
                </c:pt>
                <c:pt idx="5">
                  <c:v>4.1583908846993811E-3</c:v>
                </c:pt>
                <c:pt idx="6">
                  <c:v>-2.7652547088186097E-4</c:v>
                </c:pt>
                <c:pt idx="7">
                  <c:v>-1.1822719628333811E-3</c:v>
                </c:pt>
                <c:pt idx="8">
                  <c:v>4.084708121827596E-3</c:v>
                </c:pt>
                <c:pt idx="9">
                  <c:v>3.2406827859561282E-3</c:v>
                </c:pt>
                <c:pt idx="10">
                  <c:v>5.7784877444011506E-4</c:v>
                </c:pt>
                <c:pt idx="11">
                  <c:v>3.1116457978777046E-3</c:v>
                </c:pt>
                <c:pt idx="12">
                  <c:v>4.1125014459570952E-3</c:v>
                </c:pt>
                <c:pt idx="13">
                  <c:v>1.0282180643281791E-3</c:v>
                </c:pt>
                <c:pt idx="14">
                  <c:v>3.1284455065139216E-3</c:v>
                </c:pt>
                <c:pt idx="15">
                  <c:v>3.8534268578462871E-3</c:v>
                </c:pt>
                <c:pt idx="16">
                  <c:v>4.5177829305975692E-3</c:v>
                </c:pt>
                <c:pt idx="17">
                  <c:v>-6.350555927469359E-3</c:v>
                </c:pt>
                <c:pt idx="18">
                  <c:v>4.7714383467276633E-3</c:v>
                </c:pt>
                <c:pt idx="19">
                  <c:v>1.7094426449351996E-2</c:v>
                </c:pt>
                <c:pt idx="20">
                  <c:v>-1.0153292788969148E-3</c:v>
                </c:pt>
                <c:pt idx="21">
                  <c:v>-5.5486607148622601E-3</c:v>
                </c:pt>
                <c:pt idx="22">
                  <c:v>-1.31487778173773E-2</c:v>
                </c:pt>
                <c:pt idx="23">
                  <c:v>1.1422099204490443E-2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3-8143-BC22-40292A8BEDB4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Portafolio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Hoja1!$B$1:$Y$1</c:f>
              <c:numCache>
                <c:formatCode>mmm\-yy</c:formatCode>
                <c:ptCount val="24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</c:numCache>
            </c:numRef>
          </c:cat>
          <c:val>
            <c:numRef>
              <c:f>Hoja1!$B$4:$Y$4</c:f>
              <c:numCache>
                <c:formatCode>0.00%;[Red]\-0.00%</c:formatCode>
                <c:ptCount val="24"/>
                <c:pt idx="0">
                  <c:v>2.0509891678067271E-2</c:v>
                </c:pt>
                <c:pt idx="1">
                  <c:v>-2.0490791746968662E-2</c:v>
                </c:pt>
                <c:pt idx="2">
                  <c:v>1.4725716583376514E-2</c:v>
                </c:pt>
                <c:pt idx="3">
                  <c:v>1.3774603706538269E-2</c:v>
                </c:pt>
                <c:pt idx="4">
                  <c:v>1.4564993388685776E-2</c:v>
                </c:pt>
                <c:pt idx="5">
                  <c:v>-2.6259342562457877E-2</c:v>
                </c:pt>
                <c:pt idx="6">
                  <c:v>-4.2971337620419936E-3</c:v>
                </c:pt>
                <c:pt idx="7">
                  <c:v>1.3396617845960135E-2</c:v>
                </c:pt>
                <c:pt idx="8">
                  <c:v>-3.2233972077682971E-2</c:v>
                </c:pt>
                <c:pt idx="9">
                  <c:v>-9.9546987505498841E-3</c:v>
                </c:pt>
                <c:pt idx="10">
                  <c:v>-3.9700796104986447E-2</c:v>
                </c:pt>
                <c:pt idx="11">
                  <c:v>1.6518661623130981E-2</c:v>
                </c:pt>
                <c:pt idx="12">
                  <c:v>-2.0602256665788188E-2</c:v>
                </c:pt>
                <c:pt idx="13">
                  <c:v>-2.5736858841083121E-2</c:v>
                </c:pt>
                <c:pt idx="14">
                  <c:v>3.867107866274333E-2</c:v>
                </c:pt>
                <c:pt idx="15">
                  <c:v>1.655261764855176E-2</c:v>
                </c:pt>
                <c:pt idx="16">
                  <c:v>3.3812140508229227E-3</c:v>
                </c:pt>
                <c:pt idx="17">
                  <c:v>4.7804482255719982E-2</c:v>
                </c:pt>
                <c:pt idx="18">
                  <c:v>-3.2818883959155332E-2</c:v>
                </c:pt>
                <c:pt idx="19">
                  <c:v>1.5559084332101403E-2</c:v>
                </c:pt>
                <c:pt idx="20">
                  <c:v>1.73112971034057E-2</c:v>
                </c:pt>
                <c:pt idx="21">
                  <c:v>-1.4785255025929867E-2</c:v>
                </c:pt>
                <c:pt idx="22">
                  <c:v>1.3774150173385902E-2</c:v>
                </c:pt>
                <c:pt idx="23">
                  <c:v>-7.1902436073156828E-4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3-8143-BC22-40292A8BEDB4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Portafolio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Hoja1!$B$1:$Y$1</c:f>
              <c:numCache>
                <c:formatCode>mmm\-yy</c:formatCode>
                <c:ptCount val="24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</c:numCache>
            </c:numRef>
          </c:cat>
          <c:val>
            <c:numRef>
              <c:f>Hoja1!$B$5:$Y$5</c:f>
              <c:numCache>
                <c:formatCode>0.00%;[Red]\-0.00%</c:formatCode>
                <c:ptCount val="24"/>
                <c:pt idx="0">
                  <c:v>1.1037331315319365E-2</c:v>
                </c:pt>
                <c:pt idx="1">
                  <c:v>1.4528941198486134E-3</c:v>
                </c:pt>
                <c:pt idx="2">
                  <c:v>1.3928439542050475E-2</c:v>
                </c:pt>
                <c:pt idx="3">
                  <c:v>-7.1776533223828496E-3</c:v>
                </c:pt>
                <c:pt idx="4">
                  <c:v>7.7445254341337311E-3</c:v>
                </c:pt>
                <c:pt idx="5">
                  <c:v>-2.7751111111111101E-2</c:v>
                </c:pt>
                <c:pt idx="6">
                  <c:v>-1.2374444444444466E-2</c:v>
                </c:pt>
                <c:pt idx="7">
                  <c:v>1.4966111111111013E-2</c:v>
                </c:pt>
                <c:pt idx="8">
                  <c:v>8.345555555555606E-3</c:v>
                </c:pt>
                <c:pt idx="9">
                  <c:v>-4.5466666666666988E-3</c:v>
                </c:pt>
                <c:pt idx="10">
                  <c:v>2.5053867555506759E-3</c:v>
                </c:pt>
                <c:pt idx="11">
                  <c:v>4.9229776937707026E-3</c:v>
                </c:pt>
                <c:pt idx="12">
                  <c:v>6.4760280285893757E-3</c:v>
                </c:pt>
                <c:pt idx="13">
                  <c:v>1.3820945453864031E-3</c:v>
                </c:pt>
                <c:pt idx="14">
                  <c:v>7.2658461950001474E-3</c:v>
                </c:pt>
                <c:pt idx="15">
                  <c:v>4.1839926924029935E-3</c:v>
                </c:pt>
                <c:pt idx="16">
                  <c:v>9.5214730841841622E-3</c:v>
                </c:pt>
                <c:pt idx="17">
                  <c:v>3.8182658246102008E-3</c:v>
                </c:pt>
                <c:pt idx="18">
                  <c:v>3.7751242780430516E-3</c:v>
                </c:pt>
                <c:pt idx="19">
                  <c:v>7.5208730066245177E-3</c:v>
                </c:pt>
                <c:pt idx="20">
                  <c:v>1.2159499250988803E-2</c:v>
                </c:pt>
                <c:pt idx="21">
                  <c:v>9.5385413390012275E-3</c:v>
                </c:pt>
                <c:pt idx="22">
                  <c:v>2.2766666666666602E-2</c:v>
                </c:pt>
                <c:pt idx="23">
                  <c:v>-3.3333333333332993E-3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3-8143-BC22-40292A8BEDB4}"/>
            </c:ext>
          </c:extLst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Hoja1!$B$1:$Y$1</c:f>
              <c:numCache>
                <c:formatCode>mmm\-yy</c:formatCode>
                <c:ptCount val="24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</c:numCache>
            </c:numRef>
          </c:cat>
          <c:val>
            <c:numRef>
              <c:f>Hoja1!$B$6:$Y$6</c:f>
              <c:numCache>
                <c:formatCode>0.00%;[Red]\-0.00%</c:formatCode>
                <c:ptCount val="24"/>
                <c:pt idx="0">
                  <c:v>1.2446172790286592E-2</c:v>
                </c:pt>
                <c:pt idx="1">
                  <c:v>1.027157905766931E-2</c:v>
                </c:pt>
                <c:pt idx="2">
                  <c:v>1.2981185965758922E-2</c:v>
                </c:pt>
                <c:pt idx="3">
                  <c:v>-2.7986897015406884E-2</c:v>
                </c:pt>
                <c:pt idx="4">
                  <c:v>1.8826098149589462E-3</c:v>
                </c:pt>
                <c:pt idx="5">
                  <c:v>1.9494731155086709E-2</c:v>
                </c:pt>
                <c:pt idx="6">
                  <c:v>-3.3222951096172841E-2</c:v>
                </c:pt>
                <c:pt idx="7">
                  <c:v>-1.2229478294647609E-2</c:v>
                </c:pt>
                <c:pt idx="8">
                  <c:v>-4.0200674974586403E-2</c:v>
                </c:pt>
                <c:pt idx="9">
                  <c:v>2.2970443078108093E-2</c:v>
                </c:pt>
                <c:pt idx="10">
                  <c:v>-1.8105999031519535E-2</c:v>
                </c:pt>
                <c:pt idx="11">
                  <c:v>3.7145734932377324E-3</c:v>
                </c:pt>
                <c:pt idx="12">
                  <c:v>4.750588463621289E-3</c:v>
                </c:pt>
                <c:pt idx="13">
                  <c:v>9.192583159327191E-3</c:v>
                </c:pt>
                <c:pt idx="14">
                  <c:v>7.6993185662403481E-3</c:v>
                </c:pt>
                <c:pt idx="15">
                  <c:v>8.0362967312269471E-3</c:v>
                </c:pt>
                <c:pt idx="16">
                  <c:v>5.7018587892147185E-3</c:v>
                </c:pt>
                <c:pt idx="17">
                  <c:v>1.7402180360798901E-2</c:v>
                </c:pt>
                <c:pt idx="18">
                  <c:v>4.7503129625697613E-3</c:v>
                </c:pt>
                <c:pt idx="19">
                  <c:v>6.2491629000162637E-3</c:v>
                </c:pt>
                <c:pt idx="20">
                  <c:v>7.7985341630870796E-3</c:v>
                </c:pt>
                <c:pt idx="21">
                  <c:v>-5.3834005249719001E-3</c:v>
                </c:pt>
                <c:pt idx="22">
                  <c:v>2.1281511015312066E-3</c:v>
                </c:pt>
                <c:pt idx="23">
                  <c:v>5.2310878784110997E-3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3-8143-BC22-40292A8B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207503"/>
        <c:axId val="1034049679"/>
      </c:lineChart>
      <c:dateAx>
        <c:axId val="10342075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049679"/>
        <c:crosses val="autoZero"/>
        <c:auto val="1"/>
        <c:lblOffset val="100"/>
        <c:baseTimeUnit val="months"/>
      </c:dateAx>
      <c:valAx>
        <c:axId val="10340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[Red]\-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1</xdr:row>
      <xdr:rowOff>0</xdr:rowOff>
    </xdr:from>
    <xdr:to>
      <xdr:col>1</xdr:col>
      <xdr:colOff>180975</xdr:colOff>
      <xdr:row>2</xdr:row>
      <xdr:rowOff>47128</xdr:rowOff>
    </xdr:to>
    <xdr:pic>
      <xdr:nvPicPr>
        <xdr:cNvPr id="2" name="Imagen 1" descr="Grupo Finaccess">
          <a:extLst>
            <a:ext uri="{FF2B5EF4-FFF2-40B4-BE49-F238E27FC236}">
              <a16:creationId xmlns:a16="http://schemas.microsoft.com/office/drawing/2014/main" id="{315242FE-B6F1-4A99-A8FB-B79AD9D43E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7" t="26953" r="2149" b="26367"/>
        <a:stretch/>
      </xdr:blipFill>
      <xdr:spPr bwMode="auto">
        <a:xfrm>
          <a:off x="123825" y="190500"/>
          <a:ext cx="952500" cy="23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6</xdr:row>
      <xdr:rowOff>120650</xdr:rowOff>
    </xdr:from>
    <xdr:to>
      <xdr:col>17</xdr:col>
      <xdr:colOff>812800</xdr:colOff>
      <xdr:row>25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F1C6AB-8BC2-0065-7F0F-7783820E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1</xdr:row>
      <xdr:rowOff>0</xdr:rowOff>
    </xdr:from>
    <xdr:to>
      <xdr:col>1</xdr:col>
      <xdr:colOff>314325</xdr:colOff>
      <xdr:row>2</xdr:row>
      <xdr:rowOff>47128</xdr:rowOff>
    </xdr:to>
    <xdr:pic>
      <xdr:nvPicPr>
        <xdr:cNvPr id="2" name="Imagen 1" descr="Grupo Finaccess">
          <a:extLst>
            <a:ext uri="{FF2B5EF4-FFF2-40B4-BE49-F238E27FC236}">
              <a16:creationId xmlns:a16="http://schemas.microsoft.com/office/drawing/2014/main" id="{EB4E7D9D-CD7D-41E1-BF42-E028F5EB9F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7" t="26953" r="2149" b="26367"/>
        <a:stretch/>
      </xdr:blipFill>
      <xdr:spPr bwMode="auto">
        <a:xfrm>
          <a:off x="123825" y="190500"/>
          <a:ext cx="952500" cy="23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1</xdr:row>
      <xdr:rowOff>0</xdr:rowOff>
    </xdr:from>
    <xdr:to>
      <xdr:col>1</xdr:col>
      <xdr:colOff>314325</xdr:colOff>
      <xdr:row>2</xdr:row>
      <xdr:rowOff>47128</xdr:rowOff>
    </xdr:to>
    <xdr:pic>
      <xdr:nvPicPr>
        <xdr:cNvPr id="2" name="Imagen 1" descr="Grupo Finaccess">
          <a:extLst>
            <a:ext uri="{FF2B5EF4-FFF2-40B4-BE49-F238E27FC236}">
              <a16:creationId xmlns:a16="http://schemas.microsoft.com/office/drawing/2014/main" id="{4B7CC04E-0D94-44A7-9C14-6F9E98452F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7" t="26953" r="2149" b="26367"/>
        <a:stretch/>
      </xdr:blipFill>
      <xdr:spPr bwMode="auto">
        <a:xfrm>
          <a:off x="123825" y="190500"/>
          <a:ext cx="952500" cy="23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1</xdr:row>
      <xdr:rowOff>0</xdr:rowOff>
    </xdr:from>
    <xdr:to>
      <xdr:col>1</xdr:col>
      <xdr:colOff>314325</xdr:colOff>
      <xdr:row>2</xdr:row>
      <xdr:rowOff>47128</xdr:rowOff>
    </xdr:to>
    <xdr:pic>
      <xdr:nvPicPr>
        <xdr:cNvPr id="2" name="Imagen 1" descr="Grupo Finaccess">
          <a:extLst>
            <a:ext uri="{FF2B5EF4-FFF2-40B4-BE49-F238E27FC236}">
              <a16:creationId xmlns:a16="http://schemas.microsoft.com/office/drawing/2014/main" id="{D0909ABA-0283-4133-99BC-F0487AB6AE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7" t="26953" r="2149" b="26367"/>
        <a:stretch/>
      </xdr:blipFill>
      <xdr:spPr bwMode="auto">
        <a:xfrm>
          <a:off x="123825" y="190500"/>
          <a:ext cx="952500" cy="23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1</xdr:row>
      <xdr:rowOff>0</xdr:rowOff>
    </xdr:from>
    <xdr:to>
      <xdr:col>1</xdr:col>
      <xdr:colOff>314325</xdr:colOff>
      <xdr:row>2</xdr:row>
      <xdr:rowOff>47128</xdr:rowOff>
    </xdr:to>
    <xdr:pic>
      <xdr:nvPicPr>
        <xdr:cNvPr id="2" name="Imagen 1" descr="Grupo Finaccess">
          <a:extLst>
            <a:ext uri="{FF2B5EF4-FFF2-40B4-BE49-F238E27FC236}">
              <a16:creationId xmlns:a16="http://schemas.microsoft.com/office/drawing/2014/main" id="{08F424F8-2ACF-4D5F-9BBA-043585D6A8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7" t="26953" r="2149" b="26367"/>
        <a:stretch/>
      </xdr:blipFill>
      <xdr:spPr bwMode="auto">
        <a:xfrm>
          <a:off x="123825" y="190500"/>
          <a:ext cx="952500" cy="23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Finaccess">
      <a:dk1>
        <a:srgbClr val="000000"/>
      </a:dk1>
      <a:lt1>
        <a:sysClr val="window" lastClr="FFFFFF"/>
      </a:lt1>
      <a:dk2>
        <a:srgbClr val="465563"/>
      </a:dk2>
      <a:lt2>
        <a:srgbClr val="E7E6E6"/>
      </a:lt2>
      <a:accent1>
        <a:srgbClr val="007AC5"/>
      </a:accent1>
      <a:accent2>
        <a:srgbClr val="C49C0A"/>
      </a:accent2>
      <a:accent3>
        <a:srgbClr val="4A705A"/>
      </a:accent3>
      <a:accent4>
        <a:srgbClr val="C41415"/>
      </a:accent4>
      <a:accent5>
        <a:srgbClr val="A7C8EC"/>
      </a:accent5>
      <a:accent6>
        <a:srgbClr val="ABB074"/>
      </a:accent6>
      <a:hlink>
        <a:srgbClr val="007AC5"/>
      </a:hlink>
      <a:folHlink>
        <a:srgbClr val="C49C0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AF54-8CFA-43E4-A7A8-29A462B3A240}">
  <dimension ref="A1:Y18"/>
  <sheetViews>
    <sheetView showGridLines="0" showRowColHeaders="0" tabSelected="1" workbookViewId="0">
      <selection activeCell="I19" sqref="I19"/>
    </sheetView>
  </sheetViews>
  <sheetFormatPr baseColWidth="10" defaultColWidth="11.5" defaultRowHeight="15" x14ac:dyDescent="0.2"/>
  <cols>
    <col min="1" max="1" width="13.5" style="27" customWidth="1"/>
    <col min="2" max="2" width="11.83203125" style="27" bestFit="1" customWidth="1"/>
    <col min="3" max="16384" width="11.5" style="27"/>
  </cols>
  <sheetData>
    <row r="1" spans="1:25" s="1" customFormat="1" x14ac:dyDescent="0.2"/>
    <row r="2" spans="1:25" s="1" customFormat="1" x14ac:dyDescent="0.2"/>
    <row r="3" spans="1:25" s="1" customFormat="1" x14ac:dyDescent="0.2"/>
    <row r="4" spans="1:25" customFormat="1" x14ac:dyDescent="0.2"/>
    <row r="5" spans="1:25" customFormat="1" x14ac:dyDescent="0.2">
      <c r="B5" s="2" t="s">
        <v>0</v>
      </c>
    </row>
    <row r="6" spans="1:25" customFormat="1" x14ac:dyDescent="0.2">
      <c r="B6" s="2" t="s">
        <v>7</v>
      </c>
    </row>
    <row r="7" spans="1:25" customFormat="1" x14ac:dyDescent="0.2"/>
    <row r="8" spans="1:25" customFormat="1" x14ac:dyDescent="0.2">
      <c r="B8" s="31" t="s">
        <v>1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customFormat="1" x14ac:dyDescent="0.2">
      <c r="B9" s="3">
        <v>44227</v>
      </c>
      <c r="C9" s="3">
        <v>44255</v>
      </c>
      <c r="D9" s="3">
        <v>44286</v>
      </c>
      <c r="E9" s="3">
        <v>44316</v>
      </c>
      <c r="F9" s="3">
        <v>44347</v>
      </c>
      <c r="G9" s="3">
        <v>44377</v>
      </c>
      <c r="H9" s="3">
        <v>44408</v>
      </c>
      <c r="I9" s="3">
        <v>44439</v>
      </c>
      <c r="J9" s="3">
        <v>44469</v>
      </c>
      <c r="K9" s="3">
        <v>44500</v>
      </c>
      <c r="L9" s="3">
        <v>44530</v>
      </c>
      <c r="M9" s="3">
        <v>44561</v>
      </c>
      <c r="N9" s="3">
        <v>44592</v>
      </c>
      <c r="O9" s="3">
        <v>44620</v>
      </c>
      <c r="P9" s="3">
        <v>44651</v>
      </c>
      <c r="Q9" s="3">
        <v>44681</v>
      </c>
      <c r="R9" s="3">
        <v>44712</v>
      </c>
      <c r="S9" s="3">
        <v>44742</v>
      </c>
      <c r="T9" s="3">
        <v>44773</v>
      </c>
      <c r="U9" s="3">
        <v>44804</v>
      </c>
      <c r="V9" s="3">
        <v>44834</v>
      </c>
      <c r="W9" s="3">
        <v>44865</v>
      </c>
      <c r="X9" s="3">
        <v>44895</v>
      </c>
      <c r="Y9" s="3">
        <v>44926</v>
      </c>
    </row>
    <row r="10" spans="1:25" customFormat="1" x14ac:dyDescent="0.2">
      <c r="A10" t="s">
        <v>2</v>
      </c>
      <c r="B10" s="4">
        <v>1.6648781641200427E-2</v>
      </c>
      <c r="C10" s="4">
        <v>1.7476392923243989E-2</v>
      </c>
      <c r="D10" s="4">
        <v>1.6402561686435613E-2</v>
      </c>
      <c r="E10" s="4">
        <v>1.0010355540214011E-2</v>
      </c>
      <c r="F10" s="4">
        <v>1.0037686353475905E-2</v>
      </c>
      <c r="G10" s="4">
        <v>1.9736860154716096E-2</v>
      </c>
      <c r="H10" s="4">
        <v>3.3361164197014403E-3</v>
      </c>
      <c r="I10" s="4">
        <v>1.291217557555524E-2</v>
      </c>
      <c r="J10" s="4">
        <v>-3.9337824899513318E-2</v>
      </c>
      <c r="K10" s="4">
        <v>-5.3602790964271674E-2</v>
      </c>
      <c r="L10" s="4">
        <v>5.0066922190699699E-2</v>
      </c>
      <c r="M10" s="4">
        <v>-1.2859962010749793E-2</v>
      </c>
      <c r="N10" s="4">
        <v>4.2777338731726955E-2</v>
      </c>
      <c r="O10" s="4">
        <v>3.0512087653560283E-3</v>
      </c>
      <c r="P10" s="4">
        <v>2.0740250032451391E-2</v>
      </c>
      <c r="Q10" s="4">
        <v>-3.8049302636413998E-2</v>
      </c>
      <c r="R10" s="4">
        <v>-2.5189095040427323E-2</v>
      </c>
      <c r="S10" s="4">
        <v>4.815360684954495E-2</v>
      </c>
      <c r="T10" s="4">
        <v>3.6352796312368651E-2</v>
      </c>
      <c r="U10" s="4">
        <v>2.9952757798971E-2</v>
      </c>
      <c r="V10" s="4">
        <v>1.6648781641200427E-2</v>
      </c>
      <c r="W10" s="4">
        <v>-1.7476392923243999E-2</v>
      </c>
      <c r="X10" s="4">
        <v>-1.6402561686435599E-2</v>
      </c>
      <c r="Y10" s="4">
        <v>2.37741501733859E-2</v>
      </c>
    </row>
    <row r="11" spans="1:25" customFormat="1" x14ac:dyDescent="0.2">
      <c r="A11" t="s">
        <v>3</v>
      </c>
      <c r="B11" s="4">
        <v>4.7611511984058108E-3</v>
      </c>
      <c r="C11" s="4">
        <v>2.2281600429814308E-3</v>
      </c>
      <c r="D11" s="4">
        <v>1.4197771487309829E-3</v>
      </c>
      <c r="E11" s="4">
        <v>3.4808931303311752E-3</v>
      </c>
      <c r="F11" s="4">
        <v>4.4592325814400979E-3</v>
      </c>
      <c r="G11" s="4">
        <v>4.1583908846993811E-3</v>
      </c>
      <c r="H11" s="4">
        <v>-2.7652547088186097E-4</v>
      </c>
      <c r="I11" s="4">
        <v>-1.1822719628333811E-3</v>
      </c>
      <c r="J11" s="4">
        <v>4.084708121827596E-3</v>
      </c>
      <c r="K11" s="4">
        <v>3.2406827859561282E-3</v>
      </c>
      <c r="L11" s="4">
        <v>5.7784877444011506E-4</v>
      </c>
      <c r="M11" s="4">
        <v>3.1116457978777046E-3</v>
      </c>
      <c r="N11" s="4">
        <v>4.1125014459570952E-3</v>
      </c>
      <c r="O11" s="4">
        <v>1.0282180643281791E-3</v>
      </c>
      <c r="P11" s="4">
        <v>3.1284455065139216E-3</v>
      </c>
      <c r="Q11" s="4">
        <v>3.8534268578462871E-3</v>
      </c>
      <c r="R11" s="4">
        <v>4.5177829305975692E-3</v>
      </c>
      <c r="S11" s="4">
        <v>-6.350555927469359E-3</v>
      </c>
      <c r="T11" s="4">
        <v>4.7714383467276633E-3</v>
      </c>
      <c r="U11" s="4">
        <v>1.7094426449351996E-2</v>
      </c>
      <c r="V11" s="4">
        <v>-1.0153292788969148E-3</v>
      </c>
      <c r="W11" s="4">
        <v>-5.5486607148622601E-3</v>
      </c>
      <c r="X11" s="4">
        <v>-1.31487778173773E-2</v>
      </c>
      <c r="Y11" s="4">
        <v>1.1422099204490443E-2</v>
      </c>
    </row>
    <row r="12" spans="1:25" customFormat="1" x14ac:dyDescent="0.2">
      <c r="A12" t="s">
        <v>4</v>
      </c>
      <c r="B12" s="4">
        <v>2.0509891678067271E-2</v>
      </c>
      <c r="C12" s="4">
        <v>-2.0490791746968662E-2</v>
      </c>
      <c r="D12" s="4">
        <v>1.4725716583376514E-2</v>
      </c>
      <c r="E12" s="4">
        <v>1.3774603706538269E-2</v>
      </c>
      <c r="F12" s="4">
        <v>1.4564993388685776E-2</v>
      </c>
      <c r="G12" s="4">
        <v>-2.6259342562457877E-2</v>
      </c>
      <c r="H12" s="4">
        <v>-4.2971337620419936E-3</v>
      </c>
      <c r="I12" s="4">
        <v>1.3396617845960135E-2</v>
      </c>
      <c r="J12" s="4">
        <v>-3.2233972077682971E-2</v>
      </c>
      <c r="K12" s="4">
        <v>-9.9546987505498841E-3</v>
      </c>
      <c r="L12" s="4">
        <v>-3.9700796104986447E-2</v>
      </c>
      <c r="M12" s="4">
        <v>1.6518661623130981E-2</v>
      </c>
      <c r="N12" s="4">
        <v>-2.0602256665788188E-2</v>
      </c>
      <c r="O12" s="4">
        <v>-2.5736858841083121E-2</v>
      </c>
      <c r="P12" s="4">
        <v>3.867107866274333E-2</v>
      </c>
      <c r="Q12" s="4">
        <v>1.655261764855176E-2</v>
      </c>
      <c r="R12" s="4">
        <v>3.3812140508229227E-3</v>
      </c>
      <c r="S12" s="4">
        <v>4.7804482255719982E-2</v>
      </c>
      <c r="T12" s="4">
        <v>-3.2818883959155332E-2</v>
      </c>
      <c r="U12" s="4">
        <v>1.5559084332101403E-2</v>
      </c>
      <c r="V12" s="4">
        <v>1.73112971034057E-2</v>
      </c>
      <c r="W12" s="4">
        <v>-1.4785255025929867E-2</v>
      </c>
      <c r="X12" s="4">
        <v>1.3774150173385902E-2</v>
      </c>
      <c r="Y12" s="4">
        <v>-7.1902436073156828E-4</v>
      </c>
    </row>
    <row r="13" spans="1:25" customFormat="1" x14ac:dyDescent="0.2">
      <c r="A13" t="s">
        <v>5</v>
      </c>
      <c r="B13" s="4">
        <v>1.1037331315319365E-2</v>
      </c>
      <c r="C13" s="4">
        <v>1.4528941198486134E-3</v>
      </c>
      <c r="D13" s="4">
        <v>1.3928439542050475E-2</v>
      </c>
      <c r="E13" s="4">
        <v>-7.1776533223828496E-3</v>
      </c>
      <c r="F13" s="4">
        <v>7.7445254341337311E-3</v>
      </c>
      <c r="G13" s="4">
        <v>-2.7751111111111101E-2</v>
      </c>
      <c r="H13" s="4">
        <v>-1.2374444444444466E-2</v>
      </c>
      <c r="I13" s="4">
        <v>1.4966111111111013E-2</v>
      </c>
      <c r="J13" s="4">
        <v>8.345555555555606E-3</v>
      </c>
      <c r="K13" s="4">
        <v>-4.5466666666666988E-3</v>
      </c>
      <c r="L13" s="4">
        <v>2.5053867555506759E-3</v>
      </c>
      <c r="M13" s="4">
        <v>4.9229776937707026E-3</v>
      </c>
      <c r="N13" s="4">
        <v>6.4760280285893757E-3</v>
      </c>
      <c r="O13" s="4">
        <v>1.3820945453864031E-3</v>
      </c>
      <c r="P13" s="4">
        <v>7.2658461950001474E-3</v>
      </c>
      <c r="Q13" s="4">
        <v>4.1839926924029935E-3</v>
      </c>
      <c r="R13" s="4">
        <v>9.5214730841841622E-3</v>
      </c>
      <c r="S13" s="4">
        <v>3.8182658246102008E-3</v>
      </c>
      <c r="T13" s="4">
        <v>3.7751242780430516E-3</v>
      </c>
      <c r="U13" s="4">
        <v>7.5208730066245177E-3</v>
      </c>
      <c r="V13" s="4">
        <v>1.2159499250988803E-2</v>
      </c>
      <c r="W13" s="4">
        <v>9.5385413390012275E-3</v>
      </c>
      <c r="X13" s="4">
        <v>2.2766666666666602E-2</v>
      </c>
      <c r="Y13" s="4">
        <v>-3.3333333333332993E-3</v>
      </c>
    </row>
    <row r="14" spans="1:25" customFormat="1" x14ac:dyDescent="0.2">
      <c r="A14" t="s">
        <v>6</v>
      </c>
      <c r="B14" s="4">
        <v>1.2446172790286592E-2</v>
      </c>
      <c r="C14" s="4">
        <v>1.027157905766931E-2</v>
      </c>
      <c r="D14" s="4">
        <v>1.2981185965758922E-2</v>
      </c>
      <c r="E14" s="4">
        <v>-2.7986897015406884E-2</v>
      </c>
      <c r="F14" s="4">
        <v>1.8826098149589462E-3</v>
      </c>
      <c r="G14" s="4">
        <v>1.9494731155086709E-2</v>
      </c>
      <c r="H14" s="4">
        <v>-3.3222951096172841E-2</v>
      </c>
      <c r="I14" s="4">
        <v>-1.2229478294647609E-2</v>
      </c>
      <c r="J14" s="4">
        <v>-4.0200674974586403E-2</v>
      </c>
      <c r="K14" s="4">
        <v>2.2970443078108093E-2</v>
      </c>
      <c r="L14" s="4">
        <v>-1.8105999031519535E-2</v>
      </c>
      <c r="M14" s="4">
        <v>3.7145734932377324E-3</v>
      </c>
      <c r="N14" s="4">
        <v>4.750588463621289E-3</v>
      </c>
      <c r="O14" s="4">
        <v>9.192583159327191E-3</v>
      </c>
      <c r="P14" s="4">
        <v>7.6993185662403481E-3</v>
      </c>
      <c r="Q14" s="4">
        <v>8.0362967312269471E-3</v>
      </c>
      <c r="R14" s="4">
        <v>5.7018587892147185E-3</v>
      </c>
      <c r="S14" s="4">
        <v>1.7402180360798901E-2</v>
      </c>
      <c r="T14" s="4">
        <v>4.7503129625697613E-3</v>
      </c>
      <c r="U14" s="4">
        <v>6.2491629000162637E-3</v>
      </c>
      <c r="V14" s="4">
        <v>7.7985341630870796E-3</v>
      </c>
      <c r="W14" s="4">
        <v>-5.3834005249719001E-3</v>
      </c>
      <c r="X14" s="4">
        <v>2.1281511015312066E-3</v>
      </c>
      <c r="Y14" s="4">
        <v>5.2310878784110997E-3</v>
      </c>
    </row>
    <row r="18" spans="3:3" x14ac:dyDescent="0.2">
      <c r="C18" s="28"/>
    </row>
  </sheetData>
  <sheetProtection algorithmName="SHA-512" hashValue="bnX0EZ1Dg0x44wD3fuKW6LlQdSKKvE8LK+jYYJyRy4nCM4kXmwm5RM+Z152SciGN0R+N0f3TirtVxZyXPnrVZw==" saltValue="hqFAZFNTbU4dDTEuYdhktA==" spinCount="100000" sheet="1" objects="1" scenarios="1"/>
  <mergeCells count="1">
    <mergeCell ref="B8:Y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0EAD-613A-044A-872F-0AB732EB0FEB}">
  <dimension ref="A1:Y47"/>
  <sheetViews>
    <sheetView workbookViewId="0">
      <selection activeCell="B43" sqref="B43:Y43"/>
    </sheetView>
  </sheetViews>
  <sheetFormatPr baseColWidth="10" defaultRowHeight="15" x14ac:dyDescent="0.2"/>
  <sheetData>
    <row r="1" spans="1:25" x14ac:dyDescent="0.2">
      <c r="B1" s="3">
        <v>44227</v>
      </c>
      <c r="C1" s="3">
        <v>44255</v>
      </c>
      <c r="D1" s="3">
        <v>44286</v>
      </c>
      <c r="E1" s="3">
        <v>44316</v>
      </c>
      <c r="F1" s="3">
        <v>44347</v>
      </c>
      <c r="G1" s="3">
        <v>44377</v>
      </c>
      <c r="H1" s="3">
        <v>44408</v>
      </c>
      <c r="I1" s="3">
        <v>44439</v>
      </c>
      <c r="J1" s="3">
        <v>44469</v>
      </c>
      <c r="K1" s="3">
        <v>44500</v>
      </c>
      <c r="L1" s="3">
        <v>44530</v>
      </c>
      <c r="M1" s="3">
        <v>44561</v>
      </c>
      <c r="N1" s="3">
        <v>44592</v>
      </c>
      <c r="O1" s="3">
        <v>44620</v>
      </c>
      <c r="P1" s="3">
        <v>44651</v>
      </c>
      <c r="Q1" s="3">
        <v>44681</v>
      </c>
      <c r="R1" s="3">
        <v>44712</v>
      </c>
      <c r="S1" s="3">
        <v>44742</v>
      </c>
      <c r="T1" s="3">
        <v>44773</v>
      </c>
      <c r="U1" s="3">
        <v>44804</v>
      </c>
      <c r="V1" s="3">
        <v>44834</v>
      </c>
      <c r="W1" s="3">
        <v>44865</v>
      </c>
      <c r="X1" s="3">
        <v>44895</v>
      </c>
      <c r="Y1" s="3">
        <v>44926</v>
      </c>
    </row>
    <row r="2" spans="1:25" x14ac:dyDescent="0.2">
      <c r="A2" t="s">
        <v>2</v>
      </c>
      <c r="B2" s="4">
        <v>1.6648781641200427E-2</v>
      </c>
      <c r="C2" s="4">
        <v>1.7476392923243989E-2</v>
      </c>
      <c r="D2" s="4">
        <v>1.6402561686435613E-2</v>
      </c>
      <c r="E2" s="4">
        <v>1.0010355540214011E-2</v>
      </c>
      <c r="F2" s="4">
        <v>1.0037686353475905E-2</v>
      </c>
      <c r="G2" s="4">
        <v>1.9736860154716096E-2</v>
      </c>
      <c r="H2" s="4">
        <v>3.3361164197014403E-3</v>
      </c>
      <c r="I2" s="4">
        <v>1.291217557555524E-2</v>
      </c>
      <c r="J2" s="4">
        <v>-3.9337824899513318E-2</v>
      </c>
      <c r="K2" s="4">
        <v>-5.3602790964271674E-2</v>
      </c>
      <c r="L2" s="4">
        <v>5.0066922190699699E-2</v>
      </c>
      <c r="M2" s="4">
        <v>-1.2859962010749793E-2</v>
      </c>
      <c r="N2" s="4">
        <v>4.2777338731726955E-2</v>
      </c>
      <c r="O2" s="4">
        <v>3.0512087653560283E-3</v>
      </c>
      <c r="P2" s="4">
        <v>2.0740250032451391E-2</v>
      </c>
      <c r="Q2" s="4">
        <v>-3.8049302636413998E-2</v>
      </c>
      <c r="R2" s="4">
        <v>-2.5189095040427323E-2</v>
      </c>
      <c r="S2" s="4">
        <v>4.815360684954495E-2</v>
      </c>
      <c r="T2" s="4">
        <v>3.6352796312368651E-2</v>
      </c>
      <c r="U2" s="4">
        <v>2.9952757798971E-2</v>
      </c>
      <c r="V2" s="4">
        <v>1.6648781641200427E-2</v>
      </c>
      <c r="W2" s="4">
        <v>-1.7476392923243999E-2</v>
      </c>
      <c r="X2" s="4">
        <v>-1.6402561686435599E-2</v>
      </c>
      <c r="Y2" s="4">
        <v>2.37741501733859E-2</v>
      </c>
    </row>
    <row r="3" spans="1:25" x14ac:dyDescent="0.2">
      <c r="A3" t="s">
        <v>3</v>
      </c>
      <c r="B3" s="4">
        <v>4.7611511984058108E-3</v>
      </c>
      <c r="C3" s="4">
        <v>2.2281600429814308E-3</v>
      </c>
      <c r="D3" s="4">
        <v>1.4197771487309829E-3</v>
      </c>
      <c r="E3" s="4">
        <v>3.4808931303311752E-3</v>
      </c>
      <c r="F3" s="4">
        <v>4.4592325814400979E-3</v>
      </c>
      <c r="G3" s="4">
        <v>4.1583908846993811E-3</v>
      </c>
      <c r="H3" s="4">
        <v>-2.7652547088186097E-4</v>
      </c>
      <c r="I3" s="4">
        <v>-1.1822719628333811E-3</v>
      </c>
      <c r="J3" s="4">
        <v>4.084708121827596E-3</v>
      </c>
      <c r="K3" s="4">
        <v>3.2406827859561282E-3</v>
      </c>
      <c r="L3" s="4">
        <v>5.7784877444011506E-4</v>
      </c>
      <c r="M3" s="4">
        <v>3.1116457978777046E-3</v>
      </c>
      <c r="N3" s="4">
        <v>4.1125014459570952E-3</v>
      </c>
      <c r="O3" s="4">
        <v>1.0282180643281791E-3</v>
      </c>
      <c r="P3" s="4">
        <v>3.1284455065139216E-3</v>
      </c>
      <c r="Q3" s="4">
        <v>3.8534268578462871E-3</v>
      </c>
      <c r="R3" s="4">
        <v>4.5177829305975692E-3</v>
      </c>
      <c r="S3" s="4">
        <v>-6.350555927469359E-3</v>
      </c>
      <c r="T3" s="4">
        <v>4.7714383467276633E-3</v>
      </c>
      <c r="U3" s="4">
        <v>1.7094426449351996E-2</v>
      </c>
      <c r="V3" s="4">
        <v>-1.0153292788969148E-3</v>
      </c>
      <c r="W3" s="4">
        <v>-5.5486607148622601E-3</v>
      </c>
      <c r="X3" s="4">
        <v>-1.31487778173773E-2</v>
      </c>
      <c r="Y3" s="4">
        <v>1.1422099204490443E-2</v>
      </c>
    </row>
    <row r="4" spans="1:25" x14ac:dyDescent="0.2">
      <c r="A4" t="s">
        <v>4</v>
      </c>
      <c r="B4" s="4">
        <v>2.0509891678067271E-2</v>
      </c>
      <c r="C4" s="4">
        <v>-2.0490791746968662E-2</v>
      </c>
      <c r="D4" s="4">
        <v>1.4725716583376514E-2</v>
      </c>
      <c r="E4" s="4">
        <v>1.3774603706538269E-2</v>
      </c>
      <c r="F4" s="4">
        <v>1.4564993388685776E-2</v>
      </c>
      <c r="G4" s="4">
        <v>-2.6259342562457877E-2</v>
      </c>
      <c r="H4" s="4">
        <v>-4.2971337620419936E-3</v>
      </c>
      <c r="I4" s="4">
        <v>1.3396617845960135E-2</v>
      </c>
      <c r="J4" s="4">
        <v>-3.2233972077682971E-2</v>
      </c>
      <c r="K4" s="4">
        <v>-9.9546987505498841E-3</v>
      </c>
      <c r="L4" s="4">
        <v>-3.9700796104986447E-2</v>
      </c>
      <c r="M4" s="4">
        <v>1.6518661623130981E-2</v>
      </c>
      <c r="N4" s="4">
        <v>-2.0602256665788188E-2</v>
      </c>
      <c r="O4" s="4">
        <v>-2.5736858841083121E-2</v>
      </c>
      <c r="P4" s="4">
        <v>3.867107866274333E-2</v>
      </c>
      <c r="Q4" s="4">
        <v>1.655261764855176E-2</v>
      </c>
      <c r="R4" s="4">
        <v>3.3812140508229227E-3</v>
      </c>
      <c r="S4" s="4">
        <v>4.7804482255719982E-2</v>
      </c>
      <c r="T4" s="4">
        <v>-3.2818883959155332E-2</v>
      </c>
      <c r="U4" s="4">
        <v>1.5559084332101403E-2</v>
      </c>
      <c r="V4" s="4">
        <v>1.73112971034057E-2</v>
      </c>
      <c r="W4" s="4">
        <v>-1.4785255025929867E-2</v>
      </c>
      <c r="X4" s="4">
        <v>1.3774150173385902E-2</v>
      </c>
      <c r="Y4" s="4">
        <v>-7.1902436073156828E-4</v>
      </c>
    </row>
    <row r="5" spans="1:25" x14ac:dyDescent="0.2">
      <c r="A5" t="s">
        <v>5</v>
      </c>
      <c r="B5" s="4">
        <v>1.1037331315319365E-2</v>
      </c>
      <c r="C5" s="4">
        <v>1.4528941198486134E-3</v>
      </c>
      <c r="D5" s="4">
        <v>1.3928439542050475E-2</v>
      </c>
      <c r="E5" s="4">
        <v>-7.1776533223828496E-3</v>
      </c>
      <c r="F5" s="4">
        <v>7.7445254341337311E-3</v>
      </c>
      <c r="G5" s="4">
        <v>-2.7751111111111101E-2</v>
      </c>
      <c r="H5" s="4">
        <v>-1.2374444444444466E-2</v>
      </c>
      <c r="I5" s="4">
        <v>1.4966111111111013E-2</v>
      </c>
      <c r="J5" s="4">
        <v>8.345555555555606E-3</v>
      </c>
      <c r="K5" s="4">
        <v>-4.5466666666666988E-3</v>
      </c>
      <c r="L5" s="4">
        <v>2.5053867555506759E-3</v>
      </c>
      <c r="M5" s="4">
        <v>4.9229776937707026E-3</v>
      </c>
      <c r="N5" s="4">
        <v>6.4760280285893757E-3</v>
      </c>
      <c r="O5" s="4">
        <v>1.3820945453864031E-3</v>
      </c>
      <c r="P5" s="4">
        <v>7.2658461950001474E-3</v>
      </c>
      <c r="Q5" s="4">
        <v>4.1839926924029935E-3</v>
      </c>
      <c r="R5" s="4">
        <v>9.5214730841841622E-3</v>
      </c>
      <c r="S5" s="4">
        <v>3.8182658246102008E-3</v>
      </c>
      <c r="T5" s="4">
        <v>3.7751242780430516E-3</v>
      </c>
      <c r="U5" s="4">
        <v>7.5208730066245177E-3</v>
      </c>
      <c r="V5" s="4">
        <v>1.2159499250988803E-2</v>
      </c>
      <c r="W5" s="4">
        <v>9.5385413390012275E-3</v>
      </c>
      <c r="X5" s="4">
        <v>2.2766666666666602E-2</v>
      </c>
      <c r="Y5" s="4">
        <v>-3.3333333333332993E-3</v>
      </c>
    </row>
    <row r="6" spans="1:25" x14ac:dyDescent="0.2">
      <c r="A6" t="s">
        <v>6</v>
      </c>
      <c r="B6" s="4">
        <v>1.2446172790286592E-2</v>
      </c>
      <c r="C6" s="4">
        <v>1.027157905766931E-2</v>
      </c>
      <c r="D6" s="4">
        <v>1.2981185965758922E-2</v>
      </c>
      <c r="E6" s="4">
        <v>-2.7986897015406884E-2</v>
      </c>
      <c r="F6" s="4">
        <v>1.8826098149589462E-3</v>
      </c>
      <c r="G6" s="4">
        <v>1.9494731155086709E-2</v>
      </c>
      <c r="H6" s="4">
        <v>-3.3222951096172841E-2</v>
      </c>
      <c r="I6" s="4">
        <v>-1.2229478294647609E-2</v>
      </c>
      <c r="J6" s="4">
        <v>-4.0200674974586403E-2</v>
      </c>
      <c r="K6" s="4">
        <v>2.2970443078108093E-2</v>
      </c>
      <c r="L6" s="4">
        <v>-1.8105999031519535E-2</v>
      </c>
      <c r="M6" s="4">
        <v>3.7145734932377324E-3</v>
      </c>
      <c r="N6" s="4">
        <v>4.750588463621289E-3</v>
      </c>
      <c r="O6" s="4">
        <v>9.192583159327191E-3</v>
      </c>
      <c r="P6" s="4">
        <v>7.6993185662403481E-3</v>
      </c>
      <c r="Q6" s="4">
        <v>8.0362967312269471E-3</v>
      </c>
      <c r="R6" s="4">
        <v>5.7018587892147185E-3</v>
      </c>
      <c r="S6" s="4">
        <v>1.7402180360798901E-2</v>
      </c>
      <c r="T6" s="4">
        <v>4.7503129625697613E-3</v>
      </c>
      <c r="U6" s="4">
        <v>6.2491629000162637E-3</v>
      </c>
      <c r="V6" s="4">
        <v>7.7985341630870796E-3</v>
      </c>
      <c r="W6" s="4">
        <v>-5.3834005249719001E-3</v>
      </c>
      <c r="X6" s="4">
        <v>2.1281511015312066E-3</v>
      </c>
      <c r="Y6" s="4">
        <v>5.2310878784110997E-3</v>
      </c>
    </row>
    <row r="29" spans="2:25" x14ac:dyDescent="0.2">
      <c r="B29" s="43">
        <v>1.6648781641200427E-2</v>
      </c>
      <c r="C29" s="43">
        <v>1.7476392923243989E-2</v>
      </c>
      <c r="D29" s="43">
        <v>1.6402561686435613E-2</v>
      </c>
      <c r="E29" s="43">
        <v>1.0010355540214011E-2</v>
      </c>
      <c r="F29" s="43">
        <v>1.0037686353475905E-2</v>
      </c>
      <c r="G29" s="43">
        <v>1.9736860154716096E-2</v>
      </c>
      <c r="H29" s="43">
        <v>3.3361164197014403E-3</v>
      </c>
      <c r="I29" s="43">
        <v>1.291217557555524E-2</v>
      </c>
      <c r="J29" s="43">
        <v>-3.9337824899513318E-2</v>
      </c>
      <c r="K29" s="43">
        <v>-5.3602790964271674E-2</v>
      </c>
      <c r="L29" s="43">
        <v>5.0066922190699699E-2</v>
      </c>
      <c r="M29" s="43">
        <v>-1.2859962010749793E-2</v>
      </c>
      <c r="N29" s="43">
        <v>4.2777338731726955E-2</v>
      </c>
      <c r="O29" s="43">
        <v>3.0512087653560283E-3</v>
      </c>
      <c r="P29" s="43">
        <v>2.0740250032451391E-2</v>
      </c>
      <c r="Q29" s="43">
        <v>-3.8049302636413998E-2</v>
      </c>
      <c r="R29" s="43">
        <v>-2.5189095040427323E-2</v>
      </c>
      <c r="S29" s="43">
        <v>4.815360684954495E-2</v>
      </c>
      <c r="T29" s="43">
        <v>3.6352796312368651E-2</v>
      </c>
      <c r="U29" s="43">
        <v>2.9952757798971E-2</v>
      </c>
      <c r="V29" s="43">
        <v>1.6648781641200427E-2</v>
      </c>
      <c r="W29" s="43">
        <v>-1.7476392923243999E-2</v>
      </c>
      <c r="X29" s="43">
        <v>-1.6402561686435599E-2</v>
      </c>
      <c r="Y29" s="43">
        <v>2.37741501733859E-2</v>
      </c>
    </row>
    <row r="30" spans="2:25" x14ac:dyDescent="0.2">
      <c r="B30" s="43">
        <v>4.7611511984058108E-3</v>
      </c>
      <c r="C30" s="43">
        <v>2.2281600429814308E-3</v>
      </c>
      <c r="D30" s="43">
        <v>1.4197771487309829E-3</v>
      </c>
      <c r="E30" s="43">
        <v>3.4808931303311752E-3</v>
      </c>
      <c r="F30" s="43">
        <v>4.4592325814400979E-3</v>
      </c>
      <c r="G30" s="43">
        <v>4.1583908846993811E-3</v>
      </c>
      <c r="H30" s="43">
        <v>-2.7652547088186097E-4</v>
      </c>
      <c r="I30" s="43">
        <v>-1.1822719628333811E-3</v>
      </c>
      <c r="J30" s="43">
        <v>4.084708121827596E-3</v>
      </c>
      <c r="K30" s="43">
        <v>3.2406827859561282E-3</v>
      </c>
      <c r="L30" s="43">
        <v>5.7784877444011506E-4</v>
      </c>
      <c r="M30" s="43">
        <v>3.1116457978777046E-3</v>
      </c>
      <c r="N30" s="43">
        <v>4.1125014459570952E-3</v>
      </c>
      <c r="O30" s="43">
        <v>1.0282180643281791E-3</v>
      </c>
      <c r="P30" s="43">
        <v>3.1284455065139216E-3</v>
      </c>
      <c r="Q30" s="43">
        <v>3.8534268578462871E-3</v>
      </c>
      <c r="R30" s="43">
        <v>4.5177829305975692E-3</v>
      </c>
      <c r="S30" s="43">
        <v>-6.350555927469359E-3</v>
      </c>
      <c r="T30" s="43">
        <v>4.7714383467276633E-3</v>
      </c>
      <c r="U30" s="43">
        <v>1.7094426449351996E-2</v>
      </c>
      <c r="V30" s="43">
        <v>-1.0153292788969148E-3</v>
      </c>
      <c r="W30" s="43">
        <v>-5.5486607148622601E-3</v>
      </c>
      <c r="X30" s="43">
        <v>-1.31487778173773E-2</v>
      </c>
      <c r="Y30" s="43">
        <v>1.1422099204490443E-2</v>
      </c>
    </row>
    <row r="31" spans="2:25" x14ac:dyDescent="0.2">
      <c r="B31" s="43">
        <v>2.0509891678067271E-2</v>
      </c>
      <c r="C31" s="43">
        <v>-2.0490791746968662E-2</v>
      </c>
      <c r="D31" s="43">
        <v>1.4725716583376514E-2</v>
      </c>
      <c r="E31" s="43">
        <v>1.3774603706538269E-2</v>
      </c>
      <c r="F31" s="43">
        <v>1.4564993388685776E-2</v>
      </c>
      <c r="G31" s="43">
        <v>-2.6259342562457877E-2</v>
      </c>
      <c r="H31" s="43">
        <v>-4.2971337620419936E-3</v>
      </c>
      <c r="I31" s="43">
        <v>1.3396617845960135E-2</v>
      </c>
      <c r="J31" s="43">
        <v>-3.2233972077682971E-2</v>
      </c>
      <c r="K31" s="43">
        <v>-9.9546987505498841E-3</v>
      </c>
      <c r="L31" s="43">
        <v>-3.9700796104986447E-2</v>
      </c>
      <c r="M31" s="43">
        <v>1.6518661623130981E-2</v>
      </c>
      <c r="N31" s="43">
        <v>-2.0602256665788188E-2</v>
      </c>
      <c r="O31" s="43">
        <v>-2.5736858841083121E-2</v>
      </c>
      <c r="P31" s="43">
        <v>3.867107866274333E-2</v>
      </c>
      <c r="Q31" s="43">
        <v>1.655261764855176E-2</v>
      </c>
      <c r="R31" s="43">
        <v>3.3812140508229227E-3</v>
      </c>
      <c r="S31" s="43">
        <v>4.7804482255719982E-2</v>
      </c>
      <c r="T31" s="43">
        <v>-3.2818883959155332E-2</v>
      </c>
      <c r="U31" s="43">
        <v>1.5559084332101403E-2</v>
      </c>
      <c r="V31" s="43">
        <v>1.73112971034057E-2</v>
      </c>
      <c r="W31" s="43">
        <v>-1.4785255025929867E-2</v>
      </c>
      <c r="X31" s="43">
        <v>1.3774150173385902E-2</v>
      </c>
      <c r="Y31" s="43">
        <v>-7.1902436073156828E-4</v>
      </c>
    </row>
    <row r="32" spans="2:25" x14ac:dyDescent="0.2">
      <c r="B32" s="43">
        <v>1.1037331315319365E-2</v>
      </c>
      <c r="C32" s="43">
        <v>1.4528941198486134E-3</v>
      </c>
      <c r="D32" s="43">
        <v>1.3928439542050475E-2</v>
      </c>
      <c r="E32" s="43">
        <v>-7.1776533223828496E-3</v>
      </c>
      <c r="F32" s="43">
        <v>7.7445254341337311E-3</v>
      </c>
      <c r="G32" s="43">
        <v>-2.7751111111111101E-2</v>
      </c>
      <c r="H32" s="43">
        <v>-1.2374444444444466E-2</v>
      </c>
      <c r="I32" s="43">
        <v>1.4966111111111013E-2</v>
      </c>
      <c r="J32" s="43">
        <v>8.345555555555606E-3</v>
      </c>
      <c r="K32" s="43">
        <v>-4.5466666666666988E-3</v>
      </c>
      <c r="L32" s="43">
        <v>2.5053867555506759E-3</v>
      </c>
      <c r="M32" s="43">
        <v>4.9229776937707026E-3</v>
      </c>
      <c r="N32" s="43">
        <v>6.4760280285893757E-3</v>
      </c>
      <c r="O32" s="43">
        <v>1.3820945453864031E-3</v>
      </c>
      <c r="P32" s="43">
        <v>7.2658461950001474E-3</v>
      </c>
      <c r="Q32" s="43">
        <v>4.1839926924029935E-3</v>
      </c>
      <c r="R32" s="43">
        <v>9.5214730841841622E-3</v>
      </c>
      <c r="S32" s="43">
        <v>3.8182658246102008E-3</v>
      </c>
      <c r="T32" s="43">
        <v>3.7751242780430516E-3</v>
      </c>
      <c r="U32" s="43">
        <v>7.5208730066245177E-3</v>
      </c>
      <c r="V32" s="43">
        <v>1.2159499250988803E-2</v>
      </c>
      <c r="W32" s="43">
        <v>9.5385413390012275E-3</v>
      </c>
      <c r="X32" s="43">
        <v>2.2766666666666602E-2</v>
      </c>
      <c r="Y32" s="43">
        <v>-3.3333333333332993E-3</v>
      </c>
    </row>
    <row r="33" spans="2:25" x14ac:dyDescent="0.2">
      <c r="B33" s="43">
        <v>1.2446172790286592E-2</v>
      </c>
      <c r="C33" s="43">
        <v>1.027157905766931E-2</v>
      </c>
      <c r="D33" s="43">
        <v>1.2981185965758922E-2</v>
      </c>
      <c r="E33" s="43">
        <v>-2.7986897015406884E-2</v>
      </c>
      <c r="F33" s="43">
        <v>1.8826098149589462E-3</v>
      </c>
      <c r="G33" s="43">
        <v>1.9494731155086709E-2</v>
      </c>
      <c r="H33" s="43">
        <v>-3.3222951096172841E-2</v>
      </c>
      <c r="I33" s="43">
        <v>-1.2229478294647609E-2</v>
      </c>
      <c r="J33" s="43">
        <v>-4.0200674974586403E-2</v>
      </c>
      <c r="K33" s="43">
        <v>2.2970443078108093E-2</v>
      </c>
      <c r="L33" s="43">
        <v>-1.8105999031519535E-2</v>
      </c>
      <c r="M33" s="43">
        <v>3.7145734932377324E-3</v>
      </c>
      <c r="N33" s="43">
        <v>4.750588463621289E-3</v>
      </c>
      <c r="O33" s="43">
        <v>9.192583159327191E-3</v>
      </c>
      <c r="P33" s="43">
        <v>7.6993185662403481E-3</v>
      </c>
      <c r="Q33" s="43">
        <v>8.0362967312269471E-3</v>
      </c>
      <c r="R33" s="43">
        <v>5.7018587892147185E-3</v>
      </c>
      <c r="S33" s="43">
        <v>1.7402180360798901E-2</v>
      </c>
      <c r="T33" s="43">
        <v>4.7503129625697613E-3</v>
      </c>
      <c r="U33" s="43">
        <v>6.2491629000162637E-3</v>
      </c>
      <c r="V33" s="43">
        <v>7.7985341630870796E-3</v>
      </c>
      <c r="W33" s="43">
        <v>-5.3834005249719001E-3</v>
      </c>
      <c r="X33" s="43">
        <v>2.1281511015312066E-3</v>
      </c>
      <c r="Y33" s="43">
        <v>5.2310878784110997E-3</v>
      </c>
    </row>
    <row r="35" spans="2:25" x14ac:dyDescent="0.2">
      <c r="B35" s="43"/>
    </row>
    <row r="36" spans="2:25" x14ac:dyDescent="0.2">
      <c r="B36" s="43" t="str">
        <f>_xlfn.CONCAT(B29,",")</f>
        <v>0.0166487816412004,</v>
      </c>
      <c r="C36" s="43" t="str">
        <f t="shared" ref="C36:Y36" si="0">_xlfn.CONCAT(C29,",")</f>
        <v>0.017476392923244,</v>
      </c>
      <c r="D36" s="43" t="str">
        <f t="shared" si="0"/>
        <v>0.0164025616864356,</v>
      </c>
      <c r="E36" s="43" t="str">
        <f t="shared" si="0"/>
        <v>0.010010355540214,</v>
      </c>
      <c r="F36" s="43" t="str">
        <f t="shared" si="0"/>
        <v>0.0100376863534759,</v>
      </c>
      <c r="G36" s="43" t="str">
        <f t="shared" si="0"/>
        <v>0.0197368601547161,</v>
      </c>
      <c r="H36" s="43" t="str">
        <f t="shared" si="0"/>
        <v>0.00333611641970144,</v>
      </c>
      <c r="I36" s="43" t="str">
        <f t="shared" si="0"/>
        <v>0.0129121755755552,</v>
      </c>
      <c r="J36" s="43" t="str">
        <f t="shared" si="0"/>
        <v>-0.0393378248995133,</v>
      </c>
      <c r="K36" s="43" t="str">
        <f t="shared" si="0"/>
        <v>-0.0536027909642717,</v>
      </c>
      <c r="L36" s="43" t="str">
        <f t="shared" si="0"/>
        <v>0.0500669221906997,</v>
      </c>
      <c r="M36" s="43" t="str">
        <f t="shared" si="0"/>
        <v>-0.0128599620107498,</v>
      </c>
      <c r="N36" s="43" t="str">
        <f t="shared" si="0"/>
        <v>0.042777338731727,</v>
      </c>
      <c r="O36" s="43" t="str">
        <f t="shared" si="0"/>
        <v>0.00305120876535603,</v>
      </c>
      <c r="P36" s="43" t="str">
        <f t="shared" si="0"/>
        <v>0.0207402500324514,</v>
      </c>
      <c r="Q36" s="43" t="str">
        <f t="shared" si="0"/>
        <v>-0.038049302636414,</v>
      </c>
      <c r="R36" s="43" t="str">
        <f t="shared" si="0"/>
        <v>-0.0251890950404273,</v>
      </c>
      <c r="S36" s="43" t="str">
        <f t="shared" si="0"/>
        <v>0.0481536068495449,</v>
      </c>
      <c r="T36" s="43" t="str">
        <f t="shared" si="0"/>
        <v>0.0363527963123687,</v>
      </c>
      <c r="U36" s="43" t="str">
        <f t="shared" si="0"/>
        <v>0.029952757798971,</v>
      </c>
      <c r="V36" s="43" t="str">
        <f t="shared" si="0"/>
        <v>0.0166487816412004,</v>
      </c>
      <c r="W36" s="43" t="str">
        <f t="shared" si="0"/>
        <v>-0.017476392923244,</v>
      </c>
      <c r="X36" s="43" t="str">
        <f t="shared" si="0"/>
        <v>-0.0164025616864356,</v>
      </c>
      <c r="Y36" s="43" t="str">
        <f t="shared" si="0"/>
        <v>0.0237741501733859,</v>
      </c>
    </row>
    <row r="37" spans="2:25" x14ac:dyDescent="0.2">
      <c r="B37" s="43" t="str">
        <f t="shared" ref="B37:Q41" si="1">_xlfn.CONCAT(B30,",")</f>
        <v>0.00476115119840581,</v>
      </c>
      <c r="C37" s="43" t="str">
        <f t="shared" si="1"/>
        <v>0.00222816004298143,</v>
      </c>
      <c r="D37" s="43" t="str">
        <f t="shared" si="1"/>
        <v>0.00141977714873098,</v>
      </c>
      <c r="E37" s="43" t="str">
        <f t="shared" si="1"/>
        <v>0.00348089313033118,</v>
      </c>
      <c r="F37" s="43" t="str">
        <f t="shared" si="1"/>
        <v>0.0044592325814401,</v>
      </c>
      <c r="G37" s="43" t="str">
        <f t="shared" si="1"/>
        <v>0.00415839088469938,</v>
      </c>
      <c r="H37" s="43" t="str">
        <f t="shared" si="1"/>
        <v>-0.000276525470881861,</v>
      </c>
      <c r="I37" s="43" t="str">
        <f t="shared" si="1"/>
        <v>-0.00118227196283338,</v>
      </c>
      <c r="J37" s="43" t="str">
        <f t="shared" si="1"/>
        <v>0.0040847081218276,</v>
      </c>
      <c r="K37" s="43" t="str">
        <f t="shared" si="1"/>
        <v>0.00324068278595613,</v>
      </c>
      <c r="L37" s="43" t="str">
        <f t="shared" si="1"/>
        <v>0.000577848774440115,</v>
      </c>
      <c r="M37" s="43" t="str">
        <f t="shared" si="1"/>
        <v>0.0031116457978777,</v>
      </c>
      <c r="N37" s="43" t="str">
        <f t="shared" si="1"/>
        <v>0.0041125014459571,</v>
      </c>
      <c r="O37" s="43" t="str">
        <f t="shared" si="1"/>
        <v>0.00102821806432818,</v>
      </c>
      <c r="P37" s="43" t="str">
        <f t="shared" si="1"/>
        <v>0.00312844550651392,</v>
      </c>
      <c r="Q37" s="43" t="str">
        <f t="shared" si="1"/>
        <v>0.00385342685784629,</v>
      </c>
      <c r="R37" s="43" t="str">
        <f t="shared" ref="R37:Y37" si="2">_xlfn.CONCAT(R30,",")</f>
        <v>0.00451778293059757,</v>
      </c>
      <c r="S37" s="43" t="str">
        <f t="shared" si="2"/>
        <v>-0.00635055592746936,</v>
      </c>
      <c r="T37" s="43" t="str">
        <f t="shared" si="2"/>
        <v>0.00477143834672766,</v>
      </c>
      <c r="U37" s="43" t="str">
        <f t="shared" si="2"/>
        <v>0.017094426449352,</v>
      </c>
      <c r="V37" s="43" t="str">
        <f t="shared" si="2"/>
        <v>-0.00101532927889691,</v>
      </c>
      <c r="W37" s="43" t="str">
        <f t="shared" si="2"/>
        <v>-0.00554866071486226,</v>
      </c>
      <c r="X37" s="43" t="str">
        <f t="shared" si="2"/>
        <v>-0.0131487778173773,</v>
      </c>
      <c r="Y37" s="43" t="str">
        <f t="shared" si="2"/>
        <v>0.0114220992044904,</v>
      </c>
    </row>
    <row r="38" spans="2:25" x14ac:dyDescent="0.2">
      <c r="B38" s="43" t="str">
        <f t="shared" si="1"/>
        <v>0.0205098916780673,</v>
      </c>
      <c r="C38" s="43" t="str">
        <f t="shared" si="1"/>
        <v>-0.0204907917469687,</v>
      </c>
      <c r="D38" s="43" t="str">
        <f t="shared" si="1"/>
        <v>0.0147257165833765,</v>
      </c>
      <c r="E38" s="43" t="str">
        <f t="shared" si="1"/>
        <v>0.0137746037065383,</v>
      </c>
      <c r="F38" s="43" t="str">
        <f t="shared" si="1"/>
        <v>0.0145649933886858,</v>
      </c>
      <c r="G38" s="43" t="str">
        <f t="shared" si="1"/>
        <v>-0.0262593425624579,</v>
      </c>
      <c r="H38" s="43" t="str">
        <f t="shared" si="1"/>
        <v>-0.00429713376204199,</v>
      </c>
      <c r="I38" s="43" t="str">
        <f t="shared" si="1"/>
        <v>0.0133966178459601,</v>
      </c>
      <c r="J38" s="43" t="str">
        <f t="shared" si="1"/>
        <v>-0.032233972077683,</v>
      </c>
      <c r="K38" s="43" t="str">
        <f t="shared" si="1"/>
        <v>-0.00995469875054988,</v>
      </c>
      <c r="L38" s="43" t="str">
        <f t="shared" si="1"/>
        <v>-0.0397007961049864,</v>
      </c>
      <c r="M38" s="43" t="str">
        <f t="shared" si="1"/>
        <v>0.016518661623131,</v>
      </c>
      <c r="N38" s="43" t="str">
        <f t="shared" si="1"/>
        <v>-0.0206022566657882,</v>
      </c>
      <c r="O38" s="43" t="str">
        <f t="shared" si="1"/>
        <v>-0.0257368588410831,</v>
      </c>
      <c r="P38" s="43" t="str">
        <f t="shared" si="1"/>
        <v>0.0386710786627433,</v>
      </c>
      <c r="Q38" s="43" t="str">
        <f t="shared" si="1"/>
        <v>0.0165526176485518,</v>
      </c>
      <c r="R38" s="43" t="str">
        <f t="shared" ref="R38:Y38" si="3">_xlfn.CONCAT(R31,",")</f>
        <v>0.00338121405082292,</v>
      </c>
      <c r="S38" s="43" t="str">
        <f t="shared" si="3"/>
        <v>0.04780448225572,</v>
      </c>
      <c r="T38" s="43" t="str">
        <f t="shared" si="3"/>
        <v>-0.0328188839591553,</v>
      </c>
      <c r="U38" s="43" t="str">
        <f t="shared" si="3"/>
        <v>0.0155590843321014,</v>
      </c>
      <c r="V38" s="43" t="str">
        <f t="shared" si="3"/>
        <v>0.0173112971034057,</v>
      </c>
      <c r="W38" s="43" t="str">
        <f t="shared" si="3"/>
        <v>-0.0147852550259299,</v>
      </c>
      <c r="X38" s="43" t="str">
        <f t="shared" si="3"/>
        <v>0.0137741501733859,</v>
      </c>
      <c r="Y38" s="43" t="str">
        <f t="shared" si="3"/>
        <v>-0.000719024360731568,</v>
      </c>
    </row>
    <row r="39" spans="2:25" x14ac:dyDescent="0.2">
      <c r="B39" s="43" t="str">
        <f t="shared" si="1"/>
        <v>0.0110373313153194,</v>
      </c>
      <c r="C39" s="43" t="str">
        <f t="shared" si="1"/>
        <v>0.00145289411984861,</v>
      </c>
      <c r="D39" s="43" t="str">
        <f t="shared" si="1"/>
        <v>0.0139284395420505,</v>
      </c>
      <c r="E39" s="43" t="str">
        <f t="shared" si="1"/>
        <v>-0.00717765332238285,</v>
      </c>
      <c r="F39" s="43" t="str">
        <f t="shared" si="1"/>
        <v>0.00774452543413373,</v>
      </c>
      <c r="G39" s="43" t="str">
        <f t="shared" si="1"/>
        <v>-0.0277511111111111,</v>
      </c>
      <c r="H39" s="43" t="str">
        <f t="shared" si="1"/>
        <v>-0.0123744444444445,</v>
      </c>
      <c r="I39" s="43" t="str">
        <f t="shared" si="1"/>
        <v>0.014966111111111,</v>
      </c>
      <c r="J39" s="43" t="str">
        <f t="shared" si="1"/>
        <v>0.00834555555555561,</v>
      </c>
      <c r="K39" s="43" t="str">
        <f t="shared" si="1"/>
        <v>-0.0045466666666667,</v>
      </c>
      <c r="L39" s="43" t="str">
        <f t="shared" si="1"/>
        <v>0.00250538675555068,</v>
      </c>
      <c r="M39" s="43" t="str">
        <f t="shared" si="1"/>
        <v>0.0049229776937707,</v>
      </c>
      <c r="N39" s="43" t="str">
        <f t="shared" si="1"/>
        <v>0.00647602802858938,</v>
      </c>
      <c r="O39" s="43" t="str">
        <f t="shared" si="1"/>
        <v>0.0013820945453864,</v>
      </c>
      <c r="P39" s="43" t="str">
        <f t="shared" si="1"/>
        <v>0.00726584619500015,</v>
      </c>
      <c r="Q39" s="43" t="str">
        <f t="shared" si="1"/>
        <v>0.00418399269240299,</v>
      </c>
      <c r="R39" s="43" t="str">
        <f t="shared" ref="R39:Y39" si="4">_xlfn.CONCAT(R32,",")</f>
        <v>0.00952147308418416,</v>
      </c>
      <c r="S39" s="43" t="str">
        <f t="shared" si="4"/>
        <v>0.0038182658246102,</v>
      </c>
      <c r="T39" s="43" t="str">
        <f t="shared" si="4"/>
        <v>0.00377512427804305,</v>
      </c>
      <c r="U39" s="43" t="str">
        <f t="shared" si="4"/>
        <v>0.00752087300662452,</v>
      </c>
      <c r="V39" s="43" t="str">
        <f t="shared" si="4"/>
        <v>0.0121594992509888,</v>
      </c>
      <c r="W39" s="43" t="str">
        <f t="shared" si="4"/>
        <v>0.00953854133900123,</v>
      </c>
      <c r="X39" s="43" t="str">
        <f t="shared" si="4"/>
        <v>0.0227666666666666,</v>
      </c>
      <c r="Y39" s="43" t="str">
        <f t="shared" si="4"/>
        <v>-0.0033333333333333,</v>
      </c>
    </row>
    <row r="40" spans="2:25" x14ac:dyDescent="0.2">
      <c r="B40" s="43" t="str">
        <f t="shared" si="1"/>
        <v>0.0124461727902866,</v>
      </c>
      <c r="C40" s="43" t="str">
        <f t="shared" si="1"/>
        <v>0.0102715790576693,</v>
      </c>
      <c r="D40" s="43" t="str">
        <f t="shared" si="1"/>
        <v>0.0129811859657589,</v>
      </c>
      <c r="E40" s="43" t="str">
        <f t="shared" si="1"/>
        <v>-0.0279868970154069,</v>
      </c>
      <c r="F40" s="43" t="str">
        <f t="shared" si="1"/>
        <v>0.00188260981495895,</v>
      </c>
      <c r="G40" s="43" t="str">
        <f t="shared" si="1"/>
        <v>0.0194947311550867,</v>
      </c>
      <c r="H40" s="43" t="str">
        <f t="shared" si="1"/>
        <v>-0.0332229510961728,</v>
      </c>
      <c r="I40" s="43" t="str">
        <f t="shared" si="1"/>
        <v>-0.0122294782946476,</v>
      </c>
      <c r="J40" s="43" t="str">
        <f t="shared" si="1"/>
        <v>-0.0402006749745864,</v>
      </c>
      <c r="K40" s="43" t="str">
        <f t="shared" si="1"/>
        <v>0.0229704430781081,</v>
      </c>
      <c r="L40" s="43" t="str">
        <f t="shared" si="1"/>
        <v>-0.0181059990315195,</v>
      </c>
      <c r="M40" s="43" t="str">
        <f t="shared" si="1"/>
        <v>0.00371457349323773,</v>
      </c>
      <c r="N40" s="43" t="str">
        <f t="shared" si="1"/>
        <v>0.00475058846362129,</v>
      </c>
      <c r="O40" s="43" t="str">
        <f t="shared" si="1"/>
        <v>0.00919258315932719,</v>
      </c>
      <c r="P40" s="43" t="str">
        <f t="shared" si="1"/>
        <v>0.00769931856624035,</v>
      </c>
      <c r="Q40" s="43" t="str">
        <f t="shared" si="1"/>
        <v>0.00803629673122695,</v>
      </c>
      <c r="R40" s="43" t="str">
        <f t="shared" ref="R40:Y40" si="5">_xlfn.CONCAT(R33,",")</f>
        <v>0.00570185878921472,</v>
      </c>
      <c r="S40" s="43" t="str">
        <f t="shared" si="5"/>
        <v>0.0174021803607989,</v>
      </c>
      <c r="T40" s="43" t="str">
        <f t="shared" si="5"/>
        <v>0.00475031296256976,</v>
      </c>
      <c r="U40" s="43" t="str">
        <f t="shared" si="5"/>
        <v>0.00624916290001626,</v>
      </c>
      <c r="V40" s="43" t="str">
        <f t="shared" si="5"/>
        <v>0.00779853416308708,</v>
      </c>
      <c r="W40" s="43" t="str">
        <f t="shared" si="5"/>
        <v>-0.0053834005249719,</v>
      </c>
      <c r="X40" s="43" t="str">
        <f t="shared" si="5"/>
        <v>0.00212815110153121,</v>
      </c>
      <c r="Y40" s="43" t="str">
        <f t="shared" si="5"/>
        <v>0.0052310878784111,</v>
      </c>
    </row>
    <row r="41" spans="2:25" x14ac:dyDescent="0.2">
      <c r="B41" s="43"/>
    </row>
    <row r="43" spans="2:25" x14ac:dyDescent="0.2">
      <c r="B43" t="s">
        <v>54</v>
      </c>
      <c r="C43" t="s">
        <v>59</v>
      </c>
      <c r="D43" t="s">
        <v>60</v>
      </c>
      <c r="E43" t="s">
        <v>61</v>
      </c>
      <c r="F43" t="s">
        <v>62</v>
      </c>
      <c r="G43" t="s">
        <v>63</v>
      </c>
      <c r="H43" t="s">
        <v>64</v>
      </c>
      <c r="I43" t="s">
        <v>65</v>
      </c>
      <c r="J43" t="s">
        <v>66</v>
      </c>
      <c r="K43" t="s">
        <v>67</v>
      </c>
      <c r="L43" t="s">
        <v>68</v>
      </c>
      <c r="M43" t="s">
        <v>69</v>
      </c>
      <c r="N43" t="s">
        <v>70</v>
      </c>
      <c r="O43" t="s">
        <v>71</v>
      </c>
      <c r="P43" t="s">
        <v>72</v>
      </c>
      <c r="Q43" t="s">
        <v>73</v>
      </c>
      <c r="R43" t="s">
        <v>74</v>
      </c>
      <c r="S43" t="s">
        <v>75</v>
      </c>
      <c r="T43" t="s">
        <v>76</v>
      </c>
      <c r="U43" t="s">
        <v>77</v>
      </c>
      <c r="V43" t="s">
        <v>54</v>
      </c>
      <c r="W43" t="s">
        <v>78</v>
      </c>
      <c r="X43" t="s">
        <v>79</v>
      </c>
      <c r="Y43" t="s">
        <v>80</v>
      </c>
    </row>
    <row r="44" spans="2:25" x14ac:dyDescent="0.2">
      <c r="B44" t="s">
        <v>55</v>
      </c>
      <c r="C44" t="s">
        <v>81</v>
      </c>
      <c r="D44" t="s">
        <v>82</v>
      </c>
      <c r="E44" t="s">
        <v>83</v>
      </c>
      <c r="F44" t="s">
        <v>84</v>
      </c>
      <c r="G44" t="s">
        <v>85</v>
      </c>
      <c r="H44" t="s">
        <v>86</v>
      </c>
      <c r="I44" t="s">
        <v>87</v>
      </c>
      <c r="J44" t="s">
        <v>88</v>
      </c>
      <c r="K44" t="s">
        <v>89</v>
      </c>
      <c r="L44" t="s">
        <v>90</v>
      </c>
      <c r="M44" t="s">
        <v>91</v>
      </c>
      <c r="N44" t="s">
        <v>92</v>
      </c>
      <c r="O44" t="s">
        <v>93</v>
      </c>
      <c r="P44" t="s">
        <v>94</v>
      </c>
      <c r="Q44" t="s">
        <v>95</v>
      </c>
      <c r="R44" t="s">
        <v>96</v>
      </c>
      <c r="S44" t="s">
        <v>97</v>
      </c>
      <c r="T44" t="s">
        <v>98</v>
      </c>
      <c r="U44" t="s">
        <v>99</v>
      </c>
      <c r="V44" t="s">
        <v>100</v>
      </c>
      <c r="W44" t="s">
        <v>101</v>
      </c>
      <c r="X44" t="s">
        <v>102</v>
      </c>
      <c r="Y44" t="s">
        <v>103</v>
      </c>
    </row>
    <row r="45" spans="2:25" x14ac:dyDescent="0.2">
      <c r="B45" t="s">
        <v>56</v>
      </c>
      <c r="C45" t="s">
        <v>104</v>
      </c>
      <c r="D45" t="s">
        <v>105</v>
      </c>
      <c r="E45" t="s">
        <v>106</v>
      </c>
      <c r="F45" t="s">
        <v>107</v>
      </c>
      <c r="G45" t="s">
        <v>108</v>
      </c>
      <c r="H45" t="s">
        <v>109</v>
      </c>
      <c r="I45" t="s">
        <v>110</v>
      </c>
      <c r="J45" t="s">
        <v>111</v>
      </c>
      <c r="K45" t="s">
        <v>112</v>
      </c>
      <c r="L45" t="s">
        <v>113</v>
      </c>
      <c r="M45" t="s">
        <v>114</v>
      </c>
      <c r="N45" t="s">
        <v>115</v>
      </c>
      <c r="O45" t="s">
        <v>116</v>
      </c>
      <c r="P45" t="s">
        <v>117</v>
      </c>
      <c r="Q45" t="s">
        <v>118</v>
      </c>
      <c r="R45" t="s">
        <v>119</v>
      </c>
      <c r="S45" t="s">
        <v>120</v>
      </c>
      <c r="T45" t="s">
        <v>121</v>
      </c>
      <c r="U45" t="s">
        <v>122</v>
      </c>
      <c r="V45" t="s">
        <v>123</v>
      </c>
      <c r="W45" t="s">
        <v>124</v>
      </c>
      <c r="X45" t="s">
        <v>125</v>
      </c>
      <c r="Y45" t="s">
        <v>126</v>
      </c>
    </row>
    <row r="46" spans="2:25" x14ac:dyDescent="0.2">
      <c r="B46" t="s">
        <v>57</v>
      </c>
      <c r="C46" t="s">
        <v>127</v>
      </c>
      <c r="D46" t="s">
        <v>128</v>
      </c>
      <c r="E46" t="s">
        <v>129</v>
      </c>
      <c r="F46" t="s">
        <v>130</v>
      </c>
      <c r="G46" t="s">
        <v>131</v>
      </c>
      <c r="H46" t="s">
        <v>132</v>
      </c>
      <c r="I46" t="s">
        <v>133</v>
      </c>
      <c r="J46" t="s">
        <v>134</v>
      </c>
      <c r="K46" t="s">
        <v>135</v>
      </c>
      <c r="L46" t="s">
        <v>136</v>
      </c>
      <c r="M46" t="s">
        <v>137</v>
      </c>
      <c r="N46" t="s">
        <v>138</v>
      </c>
      <c r="O46" t="s">
        <v>139</v>
      </c>
      <c r="P46" t="s">
        <v>140</v>
      </c>
      <c r="Q46" t="s">
        <v>141</v>
      </c>
      <c r="R46" t="s">
        <v>142</v>
      </c>
      <c r="S46" t="s">
        <v>143</v>
      </c>
      <c r="T46" t="s">
        <v>144</v>
      </c>
      <c r="U46" t="s">
        <v>145</v>
      </c>
      <c r="V46" t="s">
        <v>146</v>
      </c>
      <c r="W46" t="s">
        <v>147</v>
      </c>
      <c r="X46" t="s">
        <v>148</v>
      </c>
      <c r="Y46" t="s">
        <v>149</v>
      </c>
    </row>
    <row r="47" spans="2:25" x14ac:dyDescent="0.2">
      <c r="B47" t="s">
        <v>58</v>
      </c>
      <c r="C47" t="s">
        <v>150</v>
      </c>
      <c r="D47" t="s">
        <v>151</v>
      </c>
      <c r="E47" t="s">
        <v>152</v>
      </c>
      <c r="F47" t="s">
        <v>153</v>
      </c>
      <c r="G47" t="s">
        <v>154</v>
      </c>
      <c r="H47" t="s">
        <v>155</v>
      </c>
      <c r="I47" t="s">
        <v>156</v>
      </c>
      <c r="J47" t="s">
        <v>157</v>
      </c>
      <c r="K47" t="s">
        <v>158</v>
      </c>
      <c r="L47" t="s">
        <v>159</v>
      </c>
      <c r="M47" t="s">
        <v>160</v>
      </c>
      <c r="N47" t="s">
        <v>161</v>
      </c>
      <c r="O47" t="s">
        <v>162</v>
      </c>
      <c r="P47" t="s">
        <v>163</v>
      </c>
      <c r="Q47" t="s">
        <v>164</v>
      </c>
      <c r="R47" t="s">
        <v>165</v>
      </c>
      <c r="S47" t="s">
        <v>166</v>
      </c>
      <c r="T47" t="s">
        <v>167</v>
      </c>
      <c r="U47" t="s">
        <v>168</v>
      </c>
      <c r="V47" t="s">
        <v>169</v>
      </c>
      <c r="W47" t="s">
        <v>170</v>
      </c>
      <c r="X47" t="s">
        <v>171</v>
      </c>
      <c r="Y47" t="s">
        <v>172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7E7C-8C5F-4A02-B3C2-BC8AE52A9B16}">
  <dimension ref="B1:G6"/>
  <sheetViews>
    <sheetView showGridLines="0" showRowColHeaders="0" workbookViewId="0">
      <selection activeCell="B5" sqref="B5:G5"/>
    </sheetView>
  </sheetViews>
  <sheetFormatPr baseColWidth="10" defaultColWidth="11.5" defaultRowHeight="15" x14ac:dyDescent="0.2"/>
  <cols>
    <col min="1" max="16384" width="11.5" style="29"/>
  </cols>
  <sheetData>
    <row r="1" spans="2:7" s="5" customFormat="1" x14ac:dyDescent="0.2"/>
    <row r="2" spans="2:7" s="5" customFormat="1" x14ac:dyDescent="0.2"/>
    <row r="3" spans="2:7" s="5" customFormat="1" x14ac:dyDescent="0.2"/>
    <row r="4" spans="2:7" s="6" customFormat="1" x14ac:dyDescent="0.2"/>
    <row r="5" spans="2:7" s="6" customFormat="1" ht="232.5" customHeight="1" x14ac:dyDescent="0.2">
      <c r="B5" s="32" t="s">
        <v>53</v>
      </c>
      <c r="C5" s="33"/>
      <c r="D5" s="33"/>
      <c r="E5" s="33"/>
      <c r="F5" s="33"/>
      <c r="G5" s="33"/>
    </row>
    <row r="6" spans="2:7" s="6" customFormat="1" x14ac:dyDescent="0.2">
      <c r="B6" s="7" t="s">
        <v>50</v>
      </c>
    </row>
  </sheetData>
  <sheetProtection algorithmName="SHA-512" hashValue="7rb7fGa4udgd4uw5GPF5Nw0YGx4tzXXThQcWM+SV4oYANQe5R3PkVXeAZVXUsySpdIkjq6HpQZseC3kcq+5Piw==" saltValue="5vFAiILMo5K4mB5hevp8Jw==" spinCount="100000" sheet="1" objects="1" scenarios="1"/>
  <mergeCells count="1">
    <mergeCell ref="B5:G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0BEF-F9BA-4E14-BFF0-94BCCF9D9EEB}">
  <dimension ref="A1:H20"/>
  <sheetViews>
    <sheetView showGridLines="0" showRowColHeaders="0" workbookViewId="0"/>
  </sheetViews>
  <sheetFormatPr baseColWidth="10" defaultColWidth="11.5" defaultRowHeight="15" x14ac:dyDescent="0.2"/>
  <cols>
    <col min="1" max="1" width="11.5" style="29"/>
    <col min="2" max="2" width="17.5" style="29" customWidth="1"/>
    <col min="3" max="16384" width="11.5" style="29"/>
  </cols>
  <sheetData>
    <row r="1" spans="2:2" s="5" customFormat="1" x14ac:dyDescent="0.2"/>
    <row r="2" spans="2:2" s="5" customFormat="1" x14ac:dyDescent="0.2"/>
    <row r="3" spans="2:2" s="5" customFormat="1" x14ac:dyDescent="0.2"/>
    <row r="4" spans="2:2" s="6" customFormat="1" x14ac:dyDescent="0.2"/>
    <row r="5" spans="2:2" s="6" customFormat="1" x14ac:dyDescent="0.2">
      <c r="B5" s="7" t="s">
        <v>36</v>
      </c>
    </row>
    <row r="6" spans="2:2" s="6" customFormat="1" x14ac:dyDescent="0.2">
      <c r="B6" s="7" t="s">
        <v>37</v>
      </c>
    </row>
    <row r="7" spans="2:2" s="6" customFormat="1" x14ac:dyDescent="0.2">
      <c r="B7" s="7" t="s">
        <v>38</v>
      </c>
    </row>
    <row r="8" spans="2:2" s="6" customFormat="1" x14ac:dyDescent="0.2">
      <c r="B8" s="7" t="s">
        <v>39</v>
      </c>
    </row>
    <row r="9" spans="2:2" s="6" customFormat="1" x14ac:dyDescent="0.2">
      <c r="B9" s="7" t="s">
        <v>40</v>
      </c>
    </row>
    <row r="10" spans="2:2" s="6" customFormat="1" x14ac:dyDescent="0.2">
      <c r="B10" s="7" t="s">
        <v>43</v>
      </c>
    </row>
    <row r="11" spans="2:2" s="6" customFormat="1" x14ac:dyDescent="0.2">
      <c r="B11" s="7" t="s">
        <v>49</v>
      </c>
    </row>
    <row r="12" spans="2:2" s="6" customFormat="1" x14ac:dyDescent="0.2">
      <c r="B12" s="7" t="s">
        <v>44</v>
      </c>
    </row>
    <row r="13" spans="2:2" s="6" customFormat="1" x14ac:dyDescent="0.2">
      <c r="B13" s="7" t="s">
        <v>45</v>
      </c>
    </row>
    <row r="14" spans="2:2" s="6" customFormat="1" x14ac:dyDescent="0.2">
      <c r="B14" s="7" t="s">
        <v>48</v>
      </c>
    </row>
    <row r="15" spans="2:2" s="6" customFormat="1" x14ac:dyDescent="0.2">
      <c r="B15" s="7" t="s">
        <v>46</v>
      </c>
    </row>
    <row r="16" spans="2:2" s="6" customFormat="1" x14ac:dyDescent="0.2">
      <c r="B16" s="7" t="s">
        <v>47</v>
      </c>
    </row>
    <row r="17" spans="1:8" s="6" customFormat="1" x14ac:dyDescent="0.2">
      <c r="B17" s="7"/>
    </row>
    <row r="18" spans="1:8" s="6" customFormat="1" x14ac:dyDescent="0.2"/>
    <row r="19" spans="1:8" s="6" customFormat="1" x14ac:dyDescent="0.2">
      <c r="C19" s="23" t="s">
        <v>42</v>
      </c>
      <c r="D19" s="26">
        <v>1</v>
      </c>
      <c r="E19" s="26">
        <v>2</v>
      </c>
      <c r="F19" s="26">
        <v>3</v>
      </c>
      <c r="G19" s="26">
        <v>4</v>
      </c>
      <c r="H19" s="26">
        <v>5</v>
      </c>
    </row>
    <row r="20" spans="1:8" x14ac:dyDescent="0.2">
      <c r="A20" s="6"/>
      <c r="B20" s="24" t="s">
        <v>41</v>
      </c>
      <c r="C20" s="25">
        <v>915648</v>
      </c>
      <c r="D20" s="30"/>
      <c r="E20" s="30"/>
      <c r="F20" s="30"/>
      <c r="G20" s="30"/>
      <c r="H20" s="30"/>
    </row>
  </sheetData>
  <sheetProtection algorithmName="SHA-512" hashValue="0WcbxGXOhRxjxUh5nn2xZNm8wu4jAydP+yahXWGx73irpT5z1qXKY+sgD+cw8QfGNaIjv90Eu4OxjK3K63dqhQ==" saltValue="LBdcssHw6DvFzMj1HbkMmg==" spinCount="100000" sheet="1" objects="1" scenarios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383F-7B71-4F10-B193-9C78F06F0B7D}">
  <dimension ref="B1:I20"/>
  <sheetViews>
    <sheetView showGridLines="0" showRowColHeaders="0" workbookViewId="0">
      <selection activeCell="D22" sqref="D22"/>
    </sheetView>
  </sheetViews>
  <sheetFormatPr baseColWidth="10" defaultColWidth="11.5" defaultRowHeight="15" x14ac:dyDescent="0.2"/>
  <cols>
    <col min="1" max="2" width="11.5" style="29"/>
    <col min="3" max="3" width="12.5" style="29" bestFit="1" customWidth="1"/>
    <col min="4" max="4" width="14.5" style="29" bestFit="1" customWidth="1"/>
    <col min="5" max="6" width="11.5" style="29"/>
    <col min="7" max="7" width="12.6640625" style="29" bestFit="1" customWidth="1"/>
    <col min="8" max="16384" width="11.5" style="29"/>
  </cols>
  <sheetData>
    <row r="1" spans="2:9" s="5" customFormat="1" x14ac:dyDescent="0.2"/>
    <row r="2" spans="2:9" s="5" customFormat="1" x14ac:dyDescent="0.2"/>
    <row r="3" spans="2:9" s="5" customFormat="1" x14ac:dyDescent="0.2"/>
    <row r="4" spans="2:9" s="6" customFormat="1" x14ac:dyDescent="0.2"/>
    <row r="5" spans="2:9" s="6" customFormat="1" x14ac:dyDescent="0.2">
      <c r="B5" s="7" t="s">
        <v>35</v>
      </c>
    </row>
    <row r="6" spans="2:9" s="6" customFormat="1" x14ac:dyDescent="0.2"/>
    <row r="7" spans="2:9" s="6" customFormat="1" x14ac:dyDescent="0.2"/>
    <row r="8" spans="2:9" s="6" customFormat="1" x14ac:dyDescent="0.2">
      <c r="B8" s="8" t="s">
        <v>19</v>
      </c>
      <c r="C8" s="8" t="s">
        <v>20</v>
      </c>
      <c r="D8" s="8" t="s">
        <v>21</v>
      </c>
      <c r="G8" s="8" t="s">
        <v>22</v>
      </c>
      <c r="H8" s="8" t="s">
        <v>29</v>
      </c>
      <c r="I8" s="8" t="s">
        <v>23</v>
      </c>
    </row>
    <row r="9" spans="2:9" s="6" customFormat="1" x14ac:dyDescent="0.2">
      <c r="B9" s="9" t="s">
        <v>8</v>
      </c>
      <c r="C9" s="10">
        <v>5.9100125635615794E-3</v>
      </c>
      <c r="D9" s="11">
        <v>312</v>
      </c>
      <c r="G9" s="9" t="s">
        <v>24</v>
      </c>
      <c r="H9" s="18">
        <v>0.35</v>
      </c>
      <c r="I9" s="19" t="s">
        <v>25</v>
      </c>
    </row>
    <row r="10" spans="2:9" s="6" customFormat="1" x14ac:dyDescent="0.2">
      <c r="B10" s="12" t="s">
        <v>9</v>
      </c>
      <c r="C10" s="13">
        <v>2.5870354372508668E-2</v>
      </c>
      <c r="D10" s="14">
        <v>310</v>
      </c>
      <c r="G10" s="12" t="s">
        <v>26</v>
      </c>
      <c r="H10" s="6">
        <v>0.25</v>
      </c>
      <c r="I10" s="20" t="s">
        <v>25</v>
      </c>
    </row>
    <row r="11" spans="2:9" s="6" customFormat="1" x14ac:dyDescent="0.2">
      <c r="B11" s="12" t="s">
        <v>51</v>
      </c>
      <c r="C11" s="13">
        <v>1.8908711708673979E-2</v>
      </c>
      <c r="D11" s="14">
        <v>309</v>
      </c>
      <c r="G11" s="12" t="s">
        <v>27</v>
      </c>
      <c r="H11" s="6">
        <v>0.25</v>
      </c>
      <c r="I11" s="20" t="s">
        <v>25</v>
      </c>
    </row>
    <row r="12" spans="2:9" s="6" customFormat="1" x14ac:dyDescent="0.2">
      <c r="B12" s="12" t="s">
        <v>11</v>
      </c>
      <c r="C12" s="13">
        <v>2.6996824894185058E-2</v>
      </c>
      <c r="D12" s="14">
        <v>306</v>
      </c>
      <c r="G12" s="12" t="s">
        <v>33</v>
      </c>
      <c r="H12" s="6">
        <v>0.04</v>
      </c>
      <c r="I12" s="20" t="s">
        <v>28</v>
      </c>
    </row>
    <row r="13" spans="2:9" s="6" customFormat="1" x14ac:dyDescent="0.2">
      <c r="B13" s="12" t="s">
        <v>10</v>
      </c>
      <c r="C13" s="13">
        <v>-2.0921985597304495E-3</v>
      </c>
      <c r="D13" s="14">
        <v>315</v>
      </c>
      <c r="G13" s="12" t="s">
        <v>34</v>
      </c>
      <c r="H13" s="6">
        <v>0.03</v>
      </c>
      <c r="I13" s="20" t="s">
        <v>28</v>
      </c>
    </row>
    <row r="14" spans="2:9" s="6" customFormat="1" x14ac:dyDescent="0.2">
      <c r="B14" s="12" t="s">
        <v>12</v>
      </c>
      <c r="C14" s="13">
        <v>-2.71863953905527E-2</v>
      </c>
      <c r="D14" s="14">
        <v>316</v>
      </c>
      <c r="G14" s="12" t="s">
        <v>30</v>
      </c>
      <c r="H14" s="6">
        <v>0.03</v>
      </c>
      <c r="I14" s="20" t="s">
        <v>32</v>
      </c>
    </row>
    <row r="15" spans="2:9" s="6" customFormat="1" x14ac:dyDescent="0.2">
      <c r="B15" s="12" t="s">
        <v>13</v>
      </c>
      <c r="C15" s="13">
        <v>1.6176259637954434E-2</v>
      </c>
      <c r="D15" s="14">
        <v>316</v>
      </c>
      <c r="G15" s="15" t="s">
        <v>31</v>
      </c>
      <c r="H15" s="21">
        <v>0.05</v>
      </c>
      <c r="I15" s="22" t="s">
        <v>32</v>
      </c>
    </row>
    <row r="16" spans="2:9" s="6" customFormat="1" x14ac:dyDescent="0.2">
      <c r="B16" s="12" t="s">
        <v>14</v>
      </c>
      <c r="C16" s="13">
        <v>1.8296575429541839E-3</v>
      </c>
      <c r="D16" s="14">
        <v>317</v>
      </c>
    </row>
    <row r="17" spans="2:4" s="6" customFormat="1" x14ac:dyDescent="0.2">
      <c r="B17" s="12" t="s">
        <v>15</v>
      </c>
      <c r="C17" s="13">
        <v>6.9152213885017404E-3</v>
      </c>
      <c r="D17" s="14">
        <v>319</v>
      </c>
    </row>
    <row r="18" spans="2:4" s="6" customFormat="1" x14ac:dyDescent="0.2">
      <c r="B18" s="12" t="s">
        <v>16</v>
      </c>
      <c r="C18" s="13">
        <v>2.6406922702692834E-2</v>
      </c>
      <c r="D18" s="14">
        <v>319</v>
      </c>
    </row>
    <row r="19" spans="2:4" s="6" customFormat="1" x14ac:dyDescent="0.2">
      <c r="B19" s="12" t="s">
        <v>17</v>
      </c>
      <c r="C19" s="13">
        <v>2.7900125430484309E-2</v>
      </c>
      <c r="D19" s="14">
        <v>319</v>
      </c>
    </row>
    <row r="20" spans="2:4" s="6" customFormat="1" x14ac:dyDescent="0.2">
      <c r="B20" s="15" t="s">
        <v>18</v>
      </c>
      <c r="C20" s="16">
        <v>1.2048971905745316E-2</v>
      </c>
      <c r="D20" s="17">
        <v>321</v>
      </c>
    </row>
  </sheetData>
  <sheetProtection algorithmName="SHA-512" hashValue="Lm5a13nzrevUh41ckg9x76xXSFyX+72BLs4CCF5zel8UxzhCtfv8t20ay9T1bBBEpXaLNy3EIYRe9ZH1I8ZePw==" saltValue="HlSeoNzJICr8tJLouvjwOQ==" spinCount="100000" sheet="1" objects="1" scenarios="1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758F-39F6-457F-B56E-D85DD88B5A91}">
  <dimension ref="B1:K25"/>
  <sheetViews>
    <sheetView showGridLines="0" showRowColHeaders="0" workbookViewId="0">
      <selection activeCell="B7" sqref="B7:K25"/>
    </sheetView>
  </sheetViews>
  <sheetFormatPr baseColWidth="10" defaultColWidth="11.5" defaultRowHeight="15" x14ac:dyDescent="0.2"/>
  <cols>
    <col min="1" max="16384" width="11.5" style="6"/>
  </cols>
  <sheetData>
    <row r="1" spans="2:11" s="5" customFormat="1" x14ac:dyDescent="0.2"/>
    <row r="2" spans="2:11" s="5" customFormat="1" x14ac:dyDescent="0.2"/>
    <row r="3" spans="2:11" s="5" customFormat="1" x14ac:dyDescent="0.2"/>
    <row r="5" spans="2:11" x14ac:dyDescent="0.2">
      <c r="B5" s="7" t="s">
        <v>52</v>
      </c>
    </row>
    <row r="6" spans="2:11" ht="16" thickBot="1" x14ac:dyDescent="0.25"/>
    <row r="7" spans="2:11" x14ac:dyDescent="0.2">
      <c r="B7" s="34"/>
      <c r="C7" s="35"/>
      <c r="D7" s="35"/>
      <c r="E7" s="35"/>
      <c r="F7" s="35"/>
      <c r="G7" s="35"/>
      <c r="H7" s="35"/>
      <c r="I7" s="35"/>
      <c r="J7" s="35"/>
      <c r="K7" s="36"/>
    </row>
    <row r="8" spans="2:11" x14ac:dyDescent="0.2">
      <c r="B8" s="37"/>
      <c r="C8" s="38"/>
      <c r="D8" s="38"/>
      <c r="E8" s="38"/>
      <c r="F8" s="38"/>
      <c r="G8" s="38"/>
      <c r="H8" s="38"/>
      <c r="I8" s="38"/>
      <c r="J8" s="38"/>
      <c r="K8" s="39"/>
    </row>
    <row r="9" spans="2:11" x14ac:dyDescent="0.2">
      <c r="B9" s="37"/>
      <c r="C9" s="38"/>
      <c r="D9" s="38"/>
      <c r="E9" s="38"/>
      <c r="F9" s="38"/>
      <c r="G9" s="38"/>
      <c r="H9" s="38"/>
      <c r="I9" s="38"/>
      <c r="J9" s="38"/>
      <c r="K9" s="39"/>
    </row>
    <row r="10" spans="2:11" x14ac:dyDescent="0.2">
      <c r="B10" s="37"/>
      <c r="C10" s="38"/>
      <c r="D10" s="38"/>
      <c r="E10" s="38"/>
      <c r="F10" s="38"/>
      <c r="G10" s="38"/>
      <c r="H10" s="38"/>
      <c r="I10" s="38"/>
      <c r="J10" s="38"/>
      <c r="K10" s="39"/>
    </row>
    <row r="11" spans="2:11" x14ac:dyDescent="0.2">
      <c r="B11" s="37"/>
      <c r="C11" s="38"/>
      <c r="D11" s="38"/>
      <c r="E11" s="38"/>
      <c r="F11" s="38"/>
      <c r="G11" s="38"/>
      <c r="H11" s="38"/>
      <c r="I11" s="38"/>
      <c r="J11" s="38"/>
      <c r="K11" s="39"/>
    </row>
    <row r="12" spans="2:11" x14ac:dyDescent="0.2">
      <c r="B12" s="37"/>
      <c r="C12" s="38"/>
      <c r="D12" s="38"/>
      <c r="E12" s="38"/>
      <c r="F12" s="38"/>
      <c r="G12" s="38"/>
      <c r="H12" s="38"/>
      <c r="I12" s="38"/>
      <c r="J12" s="38"/>
      <c r="K12" s="39"/>
    </row>
    <row r="13" spans="2:11" x14ac:dyDescent="0.2">
      <c r="B13" s="37"/>
      <c r="C13" s="38"/>
      <c r="D13" s="38"/>
      <c r="E13" s="38"/>
      <c r="F13" s="38"/>
      <c r="G13" s="38"/>
      <c r="H13" s="38"/>
      <c r="I13" s="38"/>
      <c r="J13" s="38"/>
      <c r="K13" s="39"/>
    </row>
    <row r="14" spans="2:11" x14ac:dyDescent="0.2">
      <c r="B14" s="37"/>
      <c r="C14" s="38"/>
      <c r="D14" s="38"/>
      <c r="E14" s="38"/>
      <c r="F14" s="38"/>
      <c r="G14" s="38"/>
      <c r="H14" s="38"/>
      <c r="I14" s="38"/>
      <c r="J14" s="38"/>
      <c r="K14" s="39"/>
    </row>
    <row r="15" spans="2:11" x14ac:dyDescent="0.2">
      <c r="B15" s="37"/>
      <c r="C15" s="38"/>
      <c r="D15" s="38"/>
      <c r="E15" s="38"/>
      <c r="F15" s="38"/>
      <c r="G15" s="38"/>
      <c r="H15" s="38"/>
      <c r="I15" s="38"/>
      <c r="J15" s="38"/>
      <c r="K15" s="39"/>
    </row>
    <row r="16" spans="2:11" x14ac:dyDescent="0.2">
      <c r="B16" s="37"/>
      <c r="C16" s="38"/>
      <c r="D16" s="38"/>
      <c r="E16" s="38"/>
      <c r="F16" s="38"/>
      <c r="G16" s="38"/>
      <c r="H16" s="38"/>
      <c r="I16" s="38"/>
      <c r="J16" s="38"/>
      <c r="K16" s="39"/>
    </row>
    <row r="17" spans="2:11" x14ac:dyDescent="0.2">
      <c r="B17" s="37"/>
      <c r="C17" s="38"/>
      <c r="D17" s="38"/>
      <c r="E17" s="38"/>
      <c r="F17" s="38"/>
      <c r="G17" s="38"/>
      <c r="H17" s="38"/>
      <c r="I17" s="38"/>
      <c r="J17" s="38"/>
      <c r="K17" s="39"/>
    </row>
    <row r="18" spans="2:11" x14ac:dyDescent="0.2">
      <c r="B18" s="37"/>
      <c r="C18" s="38"/>
      <c r="D18" s="38"/>
      <c r="E18" s="38"/>
      <c r="F18" s="38"/>
      <c r="G18" s="38"/>
      <c r="H18" s="38"/>
      <c r="I18" s="38"/>
      <c r="J18" s="38"/>
      <c r="K18" s="39"/>
    </row>
    <row r="19" spans="2:11" x14ac:dyDescent="0.2">
      <c r="B19" s="37"/>
      <c r="C19" s="38"/>
      <c r="D19" s="38"/>
      <c r="E19" s="38"/>
      <c r="F19" s="38"/>
      <c r="G19" s="38"/>
      <c r="H19" s="38"/>
      <c r="I19" s="38"/>
      <c r="J19" s="38"/>
      <c r="K19" s="39"/>
    </row>
    <row r="20" spans="2:11" x14ac:dyDescent="0.2">
      <c r="B20" s="37"/>
      <c r="C20" s="38"/>
      <c r="D20" s="38"/>
      <c r="E20" s="38"/>
      <c r="F20" s="38"/>
      <c r="G20" s="38"/>
      <c r="H20" s="38"/>
      <c r="I20" s="38"/>
      <c r="J20" s="38"/>
      <c r="K20" s="39"/>
    </row>
    <row r="21" spans="2:11" x14ac:dyDescent="0.2">
      <c r="B21" s="37"/>
      <c r="C21" s="38"/>
      <c r="D21" s="38"/>
      <c r="E21" s="38"/>
      <c r="F21" s="38"/>
      <c r="G21" s="38"/>
      <c r="H21" s="38"/>
      <c r="I21" s="38"/>
      <c r="J21" s="38"/>
      <c r="K21" s="39"/>
    </row>
    <row r="22" spans="2:11" x14ac:dyDescent="0.2">
      <c r="B22" s="37"/>
      <c r="C22" s="38"/>
      <c r="D22" s="38"/>
      <c r="E22" s="38"/>
      <c r="F22" s="38"/>
      <c r="G22" s="38"/>
      <c r="H22" s="38"/>
      <c r="I22" s="38"/>
      <c r="J22" s="38"/>
      <c r="K22" s="39"/>
    </row>
    <row r="23" spans="2:11" x14ac:dyDescent="0.2">
      <c r="B23" s="37"/>
      <c r="C23" s="38"/>
      <c r="D23" s="38"/>
      <c r="E23" s="38"/>
      <c r="F23" s="38"/>
      <c r="G23" s="38"/>
      <c r="H23" s="38"/>
      <c r="I23" s="38"/>
      <c r="J23" s="38"/>
      <c r="K23" s="39"/>
    </row>
    <row r="24" spans="2:11" x14ac:dyDescent="0.2">
      <c r="B24" s="37"/>
      <c r="C24" s="38"/>
      <c r="D24" s="38"/>
      <c r="E24" s="38"/>
      <c r="F24" s="38"/>
      <c r="G24" s="38"/>
      <c r="H24" s="38"/>
      <c r="I24" s="38"/>
      <c r="J24" s="38"/>
      <c r="K24" s="39"/>
    </row>
    <row r="25" spans="2:11" ht="16" thickBot="1" x14ac:dyDescent="0.25">
      <c r="B25" s="40"/>
      <c r="C25" s="41"/>
      <c r="D25" s="41"/>
      <c r="E25" s="41"/>
      <c r="F25" s="41"/>
      <c r="G25" s="41"/>
      <c r="H25" s="41"/>
      <c r="I25" s="41"/>
      <c r="J25" s="41"/>
      <c r="K25" s="42"/>
    </row>
  </sheetData>
  <sheetProtection algorithmName="SHA-512" hashValue="sjrKLQKqpjUVZtj/B0e46vbkClniymrLJiQPJgGTpAaGB7Q9HIYovJ+WkwnLgSdn3CNUGdhj9opPf6I+rX/zhg==" saltValue="7h/k88UQ5jwCjX+y3mtQug==" spinCount="100000" sheet="1" objects="1" scenarios="1"/>
  <mergeCells count="1">
    <mergeCell ref="B7:K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Portafolios</vt:lpstr>
      <vt:lpstr>Hoja1</vt:lpstr>
      <vt:lpstr>Rendimiento</vt:lpstr>
      <vt:lpstr>Valuación</vt:lpstr>
      <vt:lpstr>Gráficas</vt:lpstr>
      <vt:lpstr>Comentario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Jesus Sanchez Trujillo</dc:creator>
  <cp:lastModifiedBy>JUAN ALEXIS RAMOS PALACIOS</cp:lastModifiedBy>
  <dcterms:created xsi:type="dcterms:W3CDTF">2023-06-22T20:07:33Z</dcterms:created>
  <dcterms:modified xsi:type="dcterms:W3CDTF">2025-02-22T19:31:38Z</dcterms:modified>
</cp:coreProperties>
</file>