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Priorizacion" sheetId="4" r:id="rId7"/>
  </sheets>
  <definedNames/>
  <calcPr/>
  <extLst>
    <ext uri="GoogleSheetsCustomDataVersion1">
      <go:sheetsCustomData xmlns:go="http://customooxmlschemas.google.com/" r:id="rId8" roundtripDataSignature="AMtx7mhqeP3pFmw/1vhhYbB8+ejrXaFSZA=="/>
    </ext>
  </extLst>
</workbook>
</file>

<file path=xl/sharedStrings.xml><?xml version="1.0" encoding="utf-8"?>
<sst xmlns="http://schemas.openxmlformats.org/spreadsheetml/2006/main" count="308" uniqueCount="99">
  <si>
    <t>Identificador de la Historia de Usuario</t>
  </si>
  <si>
    <t>Descripción de las Tareas</t>
  </si>
  <si>
    <t>Voluntario</t>
  </si>
  <si>
    <t>Estado</t>
  </si>
  <si>
    <t>Estimación Esperado</t>
  </si>
  <si>
    <t>Tiempo Optimista</t>
  </si>
  <si>
    <t>Tiempo Pesimista</t>
  </si>
  <si>
    <t>Tiempo más probable</t>
  </si>
  <si>
    <t>Visualizar items</t>
  </si>
  <si>
    <t>HU001</t>
  </si>
  <si>
    <t>Diseñar la base datos</t>
  </si>
  <si>
    <t>TODOS</t>
  </si>
  <si>
    <t>Done</t>
  </si>
  <si>
    <t>Diseñar la arquitectura</t>
  </si>
  <si>
    <t>Crear API de los items en el frontend</t>
  </si>
  <si>
    <t>Franz</t>
  </si>
  <si>
    <t>Crear API de los items en el backend</t>
  </si>
  <si>
    <t>Pruebas Unitarias</t>
  </si>
  <si>
    <t xml:space="preserve">Registrar items </t>
  </si>
  <si>
    <t>HU002</t>
  </si>
  <si>
    <t>Crear formulario en el frontend para consumir la API del back</t>
  </si>
  <si>
    <t>Victor</t>
  </si>
  <si>
    <t>Generar un API con el metodo POST en el backend para registrar item</t>
  </si>
  <si>
    <t xml:space="preserve">Eliminar items </t>
  </si>
  <si>
    <t>HU004</t>
  </si>
  <si>
    <t>Generar un API  con metodo DELETE en el backend para eliminar un item</t>
  </si>
  <si>
    <t>Consumir la API del backend desde el frontend para eliminar un item</t>
  </si>
  <si>
    <t>Actualizar items</t>
  </si>
  <si>
    <t>HU005</t>
  </si>
  <si>
    <t>Generar API con metodo PUT en el backend para actualizar un item</t>
  </si>
  <si>
    <t>Alexis</t>
  </si>
  <si>
    <t>Consumir la API del backend desde el frontend para actualizar un item</t>
  </si>
  <si>
    <t>CRUD de categorias</t>
  </si>
  <si>
    <t>H015</t>
  </si>
  <si>
    <t>Crear Categoria</t>
  </si>
  <si>
    <t>Leer Categoria</t>
  </si>
  <si>
    <t xml:space="preserve">Alexis </t>
  </si>
  <si>
    <t>Actualizar categoria</t>
  </si>
  <si>
    <t>Eliminar categoria</t>
  </si>
  <si>
    <t>Servidor de Imagenes</t>
  </si>
  <si>
    <t>H016</t>
  </si>
  <si>
    <t>Crear un servicio para guardar las imagenes en nuestro servidor</t>
  </si>
  <si>
    <t>Crear un servicio para visualizar las imagenes del servidor</t>
  </si>
  <si>
    <t>Detalle de los items</t>
  </si>
  <si>
    <t>HU006</t>
  </si>
  <si>
    <t>Verificar el detalle de los items</t>
  </si>
  <si>
    <t>Filtrar items por categoria</t>
  </si>
  <si>
    <t>HU007</t>
  </si>
  <si>
    <t>Crear api para filtrar items por categoria</t>
  </si>
  <si>
    <t>Consumir la api y crear la interfaz para listar los items por categoria</t>
  </si>
  <si>
    <t>Filtrar item por su nombre</t>
  </si>
  <si>
    <t>HU008</t>
  </si>
  <si>
    <t>Crear api para filtrar item por nombre</t>
  </si>
  <si>
    <t>Consumir la api en el front y crear la interfaz para buscar el item por nombre</t>
  </si>
  <si>
    <t>Visualizar items del carrito de compras</t>
  </si>
  <si>
    <t>HU003</t>
  </si>
  <si>
    <t xml:space="preserve">Generar los componentes del carrito de compras </t>
  </si>
  <si>
    <t>Consumir la api visualizar items</t>
  </si>
  <si>
    <t>Visualizar mis compras</t>
  </si>
  <si>
    <t>HU010</t>
  </si>
  <si>
    <t>Generar un API con toda la informacion de mis compras</t>
  </si>
  <si>
    <t>Visualizar Resumen de mis compras</t>
  </si>
  <si>
    <t>HU011</t>
  </si>
  <si>
    <t>Crear un componente para la visualizacion del resumen de mis compras</t>
  </si>
  <si>
    <t>Crear un formulario para la compra</t>
  </si>
  <si>
    <t>HU017</t>
  </si>
  <si>
    <t>Generar apis para realizar una compra</t>
  </si>
  <si>
    <t>Consumir api del back y crear la interfaz del componente de compras</t>
  </si>
  <si>
    <t>Login</t>
  </si>
  <si>
    <t>HU009</t>
  </si>
  <si>
    <t>Generar un metodo con -------- para generar un token</t>
  </si>
  <si>
    <t>victor</t>
  </si>
  <si>
    <t>Consumir el token y dar acceso con las creedenciales al sistemas</t>
  </si>
  <si>
    <t>Iniciar Session con Facebook y Gmail</t>
  </si>
  <si>
    <t>HU024</t>
  </si>
  <si>
    <t>Consumir el api de facebook para iniciar session</t>
  </si>
  <si>
    <t>Consumir el api de gmail para iniciar session</t>
  </si>
  <si>
    <t>Registrar nuevos usuarios</t>
  </si>
  <si>
    <t>Generar API en metodo POST para registrar nuevos usuarios.</t>
  </si>
  <si>
    <t>Registrar compras de los usuarios</t>
  </si>
  <si>
    <t>HU012</t>
  </si>
  <si>
    <t>Añadir opcion a activity anterior</t>
  </si>
  <si>
    <t>Mantener relación entre vistas</t>
  </si>
  <si>
    <t>Establecer conexión front-back</t>
  </si>
  <si>
    <t>Visualizar mis items</t>
  </si>
  <si>
    <t>HU013</t>
  </si>
  <si>
    <t>Diseñar el activity en android studio</t>
  </si>
  <si>
    <t xml:space="preserve">Mantener relación entre vistas </t>
  </si>
  <si>
    <t>Crear tabla para deshabilitar</t>
  </si>
  <si>
    <t>Registrar mi direccion</t>
  </si>
  <si>
    <t>HU014</t>
  </si>
  <si>
    <t>Plantear el formulario de datos personales</t>
  </si>
  <si>
    <t>Generar un metodo para obtecion de datos</t>
  </si>
  <si>
    <t>Pasarella de pagos</t>
  </si>
  <si>
    <t>HU023</t>
  </si>
  <si>
    <t xml:space="preserve">Generar una api con stripe para confirmar un pago </t>
  </si>
  <si>
    <t xml:space="preserve">Generar una api con stripe para cancelar un pago </t>
  </si>
  <si>
    <t>Generar una api con stripe para mostrar que la transacción fue incompleta</t>
  </si>
  <si>
    <t>Estimacion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</si>
</sst>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</font>
    <font>
      <b/>
      <sz val="12.0"/>
      <color theme="1"/>
      <name val="Arial"/>
    </font>
    <font>
      <b/>
      <sz val="12.0"/>
      <color rgb="FF000000"/>
      <name val="Calibri"/>
    </font>
    <font>
      <sz val="10.0"/>
      <color theme="1"/>
      <name val="Arial"/>
    </font>
    <font>
      <sz val="11.0"/>
      <color rgb="FF000000"/>
      <name val="Arial"/>
    </font>
    <font/>
    <font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</fills>
  <borders count="8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0" fillId="0" fontId="3" numFmtId="0" xfId="0" applyFont="1"/>
    <xf borderId="4" fillId="0" fontId="4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5" fillId="2" fontId="3" numFmtId="0" xfId="0" applyAlignment="1" applyBorder="1" applyFont="1">
      <alignment horizontal="center"/>
    </xf>
    <xf borderId="5" fillId="0" fontId="3" numFmtId="1" xfId="0" applyBorder="1" applyFont="1" applyNumberFormat="1"/>
    <xf borderId="6" fillId="0" fontId="5" numFmtId="0" xfId="0" applyBorder="1" applyFont="1"/>
    <xf borderId="5" fillId="2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shrinkToFit="0" wrapText="1"/>
    </xf>
    <xf borderId="7" fillId="0" fontId="5" numFmtId="0" xfId="0" applyBorder="1" applyFont="1"/>
    <xf borderId="0" fillId="0" fontId="3" numFmtId="0" xfId="0" applyAlignment="1" applyFont="1">
      <alignment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wrapText="1"/>
    </xf>
    <xf borderId="5" fillId="0" fontId="3" numFmtId="1" xfId="0" applyAlignment="1" applyBorder="1" applyFont="1" applyNumberFormat="1">
      <alignment readingOrder="0"/>
    </xf>
    <xf borderId="5" fillId="0" fontId="3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5" fillId="2" fontId="1" numFmtId="0" xfId="0" applyBorder="1" applyFont="1"/>
    <xf borderId="5" fillId="2" fontId="2" numFmtId="0" xfId="0" applyAlignment="1" applyBorder="1" applyFont="1">
      <alignment horizontal="center"/>
    </xf>
    <xf borderId="0" fillId="2" fontId="6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5" fillId="0" fontId="3" numFmtId="0" xfId="0" applyAlignment="1" applyBorder="1" applyFont="1">
      <alignment horizontal="right"/>
    </xf>
    <xf borderId="0" fillId="0" fontId="6" numFmtId="0" xfId="0" applyAlignment="1" applyFont="1">
      <alignment readingOrder="0" shrinkToFit="0" wrapText="1"/>
    </xf>
    <xf borderId="4" fillId="0" fontId="7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wrapText="1"/>
    </xf>
    <xf borderId="5" fillId="0" fontId="6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vertical="bottom"/>
    </xf>
    <xf borderId="5" fillId="3" fontId="6" numFmtId="0" xfId="0" applyAlignment="1" applyBorder="1" applyFill="1" applyFont="1">
      <alignment horizontal="center" readingOrder="0" vertical="bottom"/>
    </xf>
    <xf borderId="5" fillId="0" fontId="6" numFmtId="1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/>
    </xf>
    <xf borderId="0" fillId="3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5.29"/>
    <col customWidth="1" min="3" max="3" width="41.29"/>
    <col customWidth="1" min="4" max="4" width="60.29"/>
    <col customWidth="1" min="5" max="5" width="15.86"/>
    <col customWidth="1" min="7" max="7" width="20.29"/>
    <col customWidth="1" min="8" max="8" width="17.71"/>
    <col customWidth="1" min="9" max="9" width="17.43"/>
    <col customWidth="1" min="10" max="10" width="21.29"/>
  </cols>
  <sheetData>
    <row r="1" ht="15.75" customHeight="1"/>
    <row r="2" ht="15.75" customHeight="1"/>
    <row r="3" ht="15.75" customHeight="1"/>
    <row r="4" ht="15.75" customHeight="1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</row>
    <row r="5" ht="15.75" customHeight="1">
      <c r="B5" s="5" t="s">
        <v>8</v>
      </c>
      <c r="C5" s="6" t="s">
        <v>9</v>
      </c>
      <c r="D5" s="7" t="s">
        <v>10</v>
      </c>
      <c r="E5" s="7" t="s">
        <v>11</v>
      </c>
      <c r="F5" s="8" t="s">
        <v>12</v>
      </c>
      <c r="G5" s="9">
        <f t="shared" ref="G5:G7" si="1">(H5+I5+4*J5)/6</f>
        <v>2.166666667</v>
      </c>
      <c r="H5" s="7">
        <v>1.0</v>
      </c>
      <c r="I5" s="7">
        <v>4.0</v>
      </c>
      <c r="J5" s="7">
        <v>2.0</v>
      </c>
    </row>
    <row r="6" ht="15.75" customHeight="1">
      <c r="C6" s="10"/>
      <c r="D6" s="7" t="s">
        <v>13</v>
      </c>
      <c r="E6" s="7" t="s">
        <v>11</v>
      </c>
      <c r="F6" s="8" t="s">
        <v>12</v>
      </c>
      <c r="G6" s="9">
        <f t="shared" si="1"/>
        <v>0.65</v>
      </c>
      <c r="H6" s="7">
        <v>0.5</v>
      </c>
      <c r="I6" s="7">
        <v>1.0</v>
      </c>
      <c r="J6" s="7">
        <v>0.6</v>
      </c>
    </row>
    <row r="7" ht="15.75" customHeight="1">
      <c r="C7" s="10"/>
      <c r="D7" s="7" t="s">
        <v>14</v>
      </c>
      <c r="E7" s="7" t="s">
        <v>15</v>
      </c>
      <c r="F7" s="11" t="s">
        <v>12</v>
      </c>
      <c r="G7" s="9">
        <f t="shared" si="1"/>
        <v>2.75</v>
      </c>
      <c r="H7" s="7">
        <v>1.5</v>
      </c>
      <c r="I7" s="7">
        <v>5.0</v>
      </c>
      <c r="J7" s="7">
        <v>2.5</v>
      </c>
    </row>
    <row r="8" ht="15.75" customHeight="1">
      <c r="C8" s="10"/>
      <c r="D8" s="7" t="s">
        <v>16</v>
      </c>
      <c r="E8" s="12" t="s">
        <v>15</v>
      </c>
      <c r="F8" s="11" t="s">
        <v>12</v>
      </c>
      <c r="G8" s="9"/>
      <c r="H8" s="7"/>
      <c r="I8" s="7"/>
      <c r="J8" s="7"/>
    </row>
    <row r="9" ht="15.75" customHeight="1">
      <c r="C9" s="10"/>
      <c r="D9" s="7" t="s">
        <v>17</v>
      </c>
      <c r="E9" s="7" t="s">
        <v>15</v>
      </c>
      <c r="F9" s="11" t="s">
        <v>12</v>
      </c>
      <c r="G9" s="9">
        <f t="shared" ref="G9:G18" si="2">(H9+I9+4*J9)/6</f>
        <v>2.166666667</v>
      </c>
      <c r="H9" s="7">
        <v>1.0</v>
      </c>
      <c r="I9" s="7">
        <v>4.0</v>
      </c>
      <c r="J9" s="7">
        <v>2.0</v>
      </c>
    </row>
    <row r="10" ht="15.75" customHeight="1">
      <c r="B10" s="5" t="s">
        <v>18</v>
      </c>
      <c r="C10" s="6" t="s">
        <v>19</v>
      </c>
      <c r="D10" s="7" t="s">
        <v>20</v>
      </c>
      <c r="E10" s="12" t="s">
        <v>21</v>
      </c>
      <c r="F10" s="11" t="s">
        <v>12</v>
      </c>
      <c r="G10" s="9">
        <f t="shared" si="2"/>
        <v>0.5833333333</v>
      </c>
      <c r="H10" s="7">
        <v>0.5</v>
      </c>
      <c r="I10" s="7">
        <v>1.0</v>
      </c>
      <c r="J10" s="7">
        <v>0.5</v>
      </c>
    </row>
    <row r="11" ht="15.75" customHeight="1">
      <c r="C11" s="10"/>
      <c r="D11" s="13" t="s">
        <v>22</v>
      </c>
      <c r="E11" s="7" t="s">
        <v>21</v>
      </c>
      <c r="F11" s="11" t="s">
        <v>12</v>
      </c>
      <c r="G11" s="9">
        <f t="shared" si="2"/>
        <v>0.9166666667</v>
      </c>
      <c r="H11" s="7">
        <v>0.5</v>
      </c>
      <c r="I11" s="7">
        <v>1.0</v>
      </c>
      <c r="J11" s="7">
        <v>1.0</v>
      </c>
    </row>
    <row r="12" ht="15.75" customHeight="1">
      <c r="C12" s="14"/>
      <c r="D12" s="7" t="s">
        <v>17</v>
      </c>
      <c r="E12" s="12" t="s">
        <v>21</v>
      </c>
      <c r="F12" s="11" t="s">
        <v>12</v>
      </c>
      <c r="G12" s="9">
        <f t="shared" si="2"/>
        <v>2</v>
      </c>
      <c r="H12" s="7">
        <v>1.5</v>
      </c>
      <c r="I12" s="7">
        <v>2.5</v>
      </c>
      <c r="J12" s="7">
        <v>2.0</v>
      </c>
    </row>
    <row r="13" ht="15.75" customHeight="1">
      <c r="B13" s="5" t="s">
        <v>23</v>
      </c>
      <c r="C13" s="6" t="s">
        <v>24</v>
      </c>
      <c r="D13" s="13" t="s">
        <v>25</v>
      </c>
      <c r="E13" s="12" t="s">
        <v>15</v>
      </c>
      <c r="F13" s="11" t="s">
        <v>12</v>
      </c>
      <c r="G13" s="9">
        <f t="shared" si="2"/>
        <v>2.583333333</v>
      </c>
      <c r="H13" s="7">
        <v>1.5</v>
      </c>
      <c r="I13" s="7">
        <v>4.0</v>
      </c>
      <c r="J13" s="7">
        <v>2.5</v>
      </c>
    </row>
    <row r="14" ht="15.75" customHeight="1">
      <c r="C14" s="10"/>
      <c r="D14" s="13" t="s">
        <v>26</v>
      </c>
      <c r="E14" s="12" t="s">
        <v>15</v>
      </c>
      <c r="F14" s="11" t="s">
        <v>12</v>
      </c>
      <c r="G14" s="9">
        <f t="shared" si="2"/>
        <v>0.9166666667</v>
      </c>
      <c r="H14" s="7">
        <v>0.5</v>
      </c>
      <c r="I14" s="7">
        <v>1.0</v>
      </c>
      <c r="J14" s="7">
        <v>1.0</v>
      </c>
    </row>
    <row r="15" ht="15.75" customHeight="1">
      <c r="C15" s="14"/>
      <c r="D15" s="7" t="s">
        <v>17</v>
      </c>
      <c r="E15" s="12" t="s">
        <v>15</v>
      </c>
      <c r="F15" s="11" t="s">
        <v>12</v>
      </c>
      <c r="G15" s="9">
        <f t="shared" si="2"/>
        <v>2</v>
      </c>
      <c r="H15" s="7">
        <v>1.0</v>
      </c>
      <c r="I15" s="7">
        <v>3.0</v>
      </c>
      <c r="J15" s="7">
        <v>2.0</v>
      </c>
    </row>
    <row r="16" ht="15.75" customHeight="1">
      <c r="B16" s="5" t="s">
        <v>27</v>
      </c>
      <c r="C16" s="6" t="s">
        <v>28</v>
      </c>
      <c r="D16" s="13" t="s">
        <v>29</v>
      </c>
      <c r="E16" s="12" t="s">
        <v>30</v>
      </c>
      <c r="F16" s="11" t="s">
        <v>12</v>
      </c>
      <c r="G16" s="9">
        <f t="shared" si="2"/>
        <v>1.666666667</v>
      </c>
      <c r="H16" s="7">
        <v>1.0</v>
      </c>
      <c r="I16" s="7">
        <v>3.0</v>
      </c>
      <c r="J16" s="7">
        <v>1.5</v>
      </c>
    </row>
    <row r="17" ht="15.75" customHeight="1">
      <c r="C17" s="10"/>
      <c r="D17" s="13" t="s">
        <v>31</v>
      </c>
      <c r="E17" s="12" t="s">
        <v>15</v>
      </c>
      <c r="F17" s="11" t="s">
        <v>12</v>
      </c>
      <c r="G17" s="9">
        <f t="shared" si="2"/>
        <v>0.5833333333</v>
      </c>
      <c r="H17" s="7">
        <v>0.5</v>
      </c>
      <c r="I17" s="7">
        <v>1.0</v>
      </c>
      <c r="J17" s="7">
        <v>0.5</v>
      </c>
    </row>
    <row r="18" ht="15.75" customHeight="1">
      <c r="C18" s="14"/>
      <c r="D18" s="7" t="s">
        <v>17</v>
      </c>
      <c r="E18" s="12" t="s">
        <v>15</v>
      </c>
      <c r="F18" s="11" t="s">
        <v>12</v>
      </c>
      <c r="G18" s="9">
        <f t="shared" si="2"/>
        <v>2</v>
      </c>
      <c r="H18" s="7">
        <v>1.0</v>
      </c>
      <c r="I18" s="7">
        <v>3.0</v>
      </c>
      <c r="J18" s="7">
        <v>2.0</v>
      </c>
    </row>
    <row r="19" ht="15.75" customHeight="1">
      <c r="B19" s="15" t="s">
        <v>32</v>
      </c>
      <c r="C19" s="16" t="s">
        <v>33</v>
      </c>
      <c r="D19" s="17" t="s">
        <v>34</v>
      </c>
      <c r="E19" s="12" t="s">
        <v>30</v>
      </c>
      <c r="F19" s="11" t="s">
        <v>12</v>
      </c>
      <c r="G19" s="18">
        <v>2.0</v>
      </c>
      <c r="H19" s="12">
        <v>1.0</v>
      </c>
      <c r="I19" s="12">
        <v>2.0</v>
      </c>
      <c r="J19" s="12">
        <v>2.0</v>
      </c>
    </row>
    <row r="20" ht="15.75" customHeight="1">
      <c r="C20" s="10"/>
      <c r="D20" s="17" t="s">
        <v>35</v>
      </c>
      <c r="E20" s="12" t="s">
        <v>36</v>
      </c>
      <c r="F20" s="11" t="s">
        <v>12</v>
      </c>
      <c r="G20" s="18">
        <v>1.0</v>
      </c>
      <c r="H20" s="12">
        <v>0.5</v>
      </c>
      <c r="I20" s="12">
        <v>3.0</v>
      </c>
      <c r="J20" s="12">
        <v>2.0</v>
      </c>
    </row>
    <row r="21" ht="15.75" customHeight="1">
      <c r="C21" s="10"/>
      <c r="D21" s="17" t="s">
        <v>37</v>
      </c>
      <c r="E21" s="12" t="s">
        <v>30</v>
      </c>
      <c r="F21" s="11" t="s">
        <v>12</v>
      </c>
      <c r="G21" s="18">
        <v>2.0</v>
      </c>
      <c r="H21" s="12">
        <v>1.0</v>
      </c>
      <c r="I21" s="19">
        <v>44317.0</v>
      </c>
      <c r="J21" s="12">
        <v>2.0</v>
      </c>
    </row>
    <row r="22" ht="16.5" customHeight="1">
      <c r="C22" s="10"/>
      <c r="D22" s="17" t="s">
        <v>38</v>
      </c>
      <c r="E22" s="12" t="s">
        <v>30</v>
      </c>
      <c r="F22" s="11" t="s">
        <v>12</v>
      </c>
      <c r="G22" s="18">
        <v>1.0</v>
      </c>
      <c r="H22" s="12">
        <v>3.0</v>
      </c>
      <c r="I22" s="12">
        <v>1.0</v>
      </c>
      <c r="J22" s="12">
        <v>1.0</v>
      </c>
    </row>
    <row r="23" ht="15.75" customHeight="1">
      <c r="C23" s="14"/>
      <c r="D23" s="7" t="s">
        <v>17</v>
      </c>
      <c r="E23" s="12" t="s">
        <v>30</v>
      </c>
      <c r="F23" s="11" t="s">
        <v>12</v>
      </c>
      <c r="G23" s="18">
        <v>2.0</v>
      </c>
      <c r="H23" s="12">
        <v>2.0</v>
      </c>
      <c r="I23" s="12">
        <v>2.0</v>
      </c>
      <c r="J23" s="12">
        <v>1.0</v>
      </c>
    </row>
    <row r="24" ht="15.75" customHeight="1">
      <c r="B24" s="15" t="s">
        <v>39</v>
      </c>
      <c r="C24" s="16" t="s">
        <v>40</v>
      </c>
      <c r="D24" s="12" t="s">
        <v>41</v>
      </c>
      <c r="E24" s="12" t="s">
        <v>15</v>
      </c>
      <c r="F24" s="11" t="s">
        <v>12</v>
      </c>
      <c r="G24" s="18">
        <v>2.0</v>
      </c>
      <c r="H24" s="12">
        <v>2.0</v>
      </c>
      <c r="I24" s="12">
        <v>2.0</v>
      </c>
      <c r="J24" s="12">
        <v>2.0</v>
      </c>
    </row>
    <row r="25" ht="15.75" customHeight="1">
      <c r="C25" s="14"/>
      <c r="D25" s="12" t="s">
        <v>42</v>
      </c>
      <c r="E25" s="12" t="s">
        <v>15</v>
      </c>
      <c r="F25" s="11" t="s">
        <v>12</v>
      </c>
      <c r="G25" s="18">
        <v>2.0</v>
      </c>
      <c r="H25" s="12">
        <v>2.0</v>
      </c>
      <c r="I25" s="12">
        <v>2.0</v>
      </c>
      <c r="J25" s="12">
        <v>2.0</v>
      </c>
    </row>
    <row r="26" ht="15.75" customHeight="1">
      <c r="B26" s="20" t="s">
        <v>43</v>
      </c>
      <c r="C26" s="6" t="s">
        <v>44</v>
      </c>
      <c r="D26" s="17" t="s">
        <v>45</v>
      </c>
      <c r="E26" s="12" t="s">
        <v>15</v>
      </c>
      <c r="F26" s="11" t="s">
        <v>12</v>
      </c>
      <c r="G26" s="9">
        <f t="shared" ref="G26:G27" si="3">(H26+I26+4*J26)/6</f>
        <v>1.033333333</v>
      </c>
      <c r="H26" s="7">
        <v>0.7</v>
      </c>
      <c r="I26" s="7">
        <v>1.5</v>
      </c>
      <c r="J26" s="7">
        <v>1.0</v>
      </c>
    </row>
    <row r="27" ht="15.75" customHeight="1">
      <c r="C27" s="14"/>
      <c r="D27" s="7" t="s">
        <v>17</v>
      </c>
      <c r="E27" s="12" t="s">
        <v>15</v>
      </c>
      <c r="F27" s="11" t="s">
        <v>12</v>
      </c>
      <c r="G27" s="9">
        <f t="shared" si="3"/>
        <v>0.5833333333</v>
      </c>
      <c r="H27" s="7">
        <v>0.5</v>
      </c>
      <c r="I27" s="7">
        <v>1.0</v>
      </c>
      <c r="J27" s="7">
        <v>0.5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14">
    <mergeCell ref="B16:B18"/>
    <mergeCell ref="B19:B23"/>
    <mergeCell ref="C19:C23"/>
    <mergeCell ref="B24:B25"/>
    <mergeCell ref="C24:C25"/>
    <mergeCell ref="B26:B27"/>
    <mergeCell ref="C26:C27"/>
    <mergeCell ref="B5:B9"/>
    <mergeCell ref="C5:C9"/>
    <mergeCell ref="B10:B12"/>
    <mergeCell ref="C10:C12"/>
    <mergeCell ref="B13:B15"/>
    <mergeCell ref="C13:C15"/>
    <mergeCell ref="C16:C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21.14"/>
    <col customWidth="1" min="5" max="5" width="48.86"/>
    <col customWidth="1" min="8" max="8" width="20.29"/>
    <col customWidth="1" min="9" max="9" width="17.71"/>
    <col customWidth="1" min="10" max="10" width="17.43"/>
    <col customWidth="1" min="11" max="11" width="21.29"/>
  </cols>
  <sheetData>
    <row r="1" ht="15.75" customHeight="1"/>
    <row r="2" ht="15.75" customHeight="1"/>
    <row r="3" ht="15.75" customHeight="1"/>
    <row r="4" ht="15.75" customHeight="1"/>
    <row r="5" ht="15.75" customHeight="1">
      <c r="D5" s="21" t="s">
        <v>0</v>
      </c>
      <c r="E5" s="21" t="s">
        <v>1</v>
      </c>
      <c r="F5" s="22" t="s">
        <v>2</v>
      </c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</row>
    <row r="6" ht="15.75" customHeight="1">
      <c r="C6" s="15" t="s">
        <v>32</v>
      </c>
      <c r="D6" s="16" t="s">
        <v>33</v>
      </c>
      <c r="E6" s="17" t="s">
        <v>34</v>
      </c>
      <c r="F6" s="12" t="s">
        <v>30</v>
      </c>
      <c r="G6" s="11" t="s">
        <v>12</v>
      </c>
      <c r="H6" s="18">
        <v>2.0</v>
      </c>
      <c r="I6" s="12">
        <v>1.0</v>
      </c>
      <c r="J6" s="12">
        <v>2.0</v>
      </c>
      <c r="K6" s="12">
        <v>2.0</v>
      </c>
    </row>
    <row r="7" ht="15.75" customHeight="1">
      <c r="D7" s="10"/>
      <c r="E7" s="17" t="s">
        <v>35</v>
      </c>
      <c r="F7" s="12" t="s">
        <v>36</v>
      </c>
      <c r="G7" s="11" t="s">
        <v>12</v>
      </c>
      <c r="H7" s="18">
        <v>1.0</v>
      </c>
      <c r="I7" s="12">
        <v>0.5</v>
      </c>
      <c r="J7" s="12">
        <v>3.0</v>
      </c>
      <c r="K7" s="12">
        <v>2.0</v>
      </c>
    </row>
    <row r="8" ht="15.75" customHeight="1">
      <c r="D8" s="10"/>
      <c r="E8" s="17" t="s">
        <v>37</v>
      </c>
      <c r="F8" s="12" t="s">
        <v>30</v>
      </c>
      <c r="G8" s="11" t="s">
        <v>12</v>
      </c>
      <c r="H8" s="18">
        <v>2.0</v>
      </c>
      <c r="I8" s="12">
        <v>1.0</v>
      </c>
      <c r="J8" s="19">
        <v>44317.0</v>
      </c>
      <c r="K8" s="12">
        <v>2.0</v>
      </c>
    </row>
    <row r="9" ht="15.75" customHeight="1">
      <c r="D9" s="10"/>
      <c r="E9" s="17" t="s">
        <v>38</v>
      </c>
      <c r="F9" s="12" t="s">
        <v>30</v>
      </c>
      <c r="G9" s="23" t="s">
        <v>12</v>
      </c>
      <c r="H9" s="18">
        <v>1.0</v>
      </c>
      <c r="I9" s="12">
        <v>3.0</v>
      </c>
      <c r="J9" s="12">
        <v>1.0</v>
      </c>
      <c r="K9" s="12">
        <v>1.0</v>
      </c>
    </row>
    <row r="10" ht="15.75" customHeight="1">
      <c r="D10" s="14"/>
      <c r="E10" s="7" t="s">
        <v>17</v>
      </c>
      <c r="F10" s="12" t="s">
        <v>30</v>
      </c>
      <c r="G10" s="11" t="s">
        <v>12</v>
      </c>
      <c r="H10" s="18">
        <v>2.0</v>
      </c>
      <c r="I10" s="12">
        <v>2.0</v>
      </c>
      <c r="J10" s="12">
        <v>2.0</v>
      </c>
      <c r="K10" s="12">
        <v>1.0</v>
      </c>
    </row>
    <row r="11" ht="30.0" customHeight="1">
      <c r="C11" s="15" t="s">
        <v>39</v>
      </c>
      <c r="D11" s="16" t="s">
        <v>40</v>
      </c>
      <c r="E11" s="17" t="s">
        <v>41</v>
      </c>
      <c r="F11" s="12" t="s">
        <v>15</v>
      </c>
      <c r="G11" s="11" t="s">
        <v>12</v>
      </c>
      <c r="H11" s="18">
        <v>2.0</v>
      </c>
      <c r="I11" s="12">
        <v>2.0</v>
      </c>
      <c r="J11" s="12">
        <v>2.0</v>
      </c>
      <c r="K11" s="12">
        <v>2.0</v>
      </c>
    </row>
    <row r="12" ht="27.75" customHeight="1">
      <c r="D12" s="14"/>
      <c r="E12" s="17" t="s">
        <v>42</v>
      </c>
      <c r="F12" s="12" t="s">
        <v>15</v>
      </c>
      <c r="G12" s="11" t="s">
        <v>12</v>
      </c>
      <c r="H12" s="18">
        <v>2.0</v>
      </c>
      <c r="I12" s="12">
        <v>2.0</v>
      </c>
      <c r="J12" s="12">
        <v>2.0</v>
      </c>
      <c r="K12" s="12">
        <v>2.0</v>
      </c>
    </row>
    <row r="13" ht="15.75" customHeight="1">
      <c r="C13" s="20" t="s">
        <v>43</v>
      </c>
      <c r="D13" s="6" t="s">
        <v>44</v>
      </c>
      <c r="E13" s="17" t="s">
        <v>45</v>
      </c>
      <c r="F13" s="12" t="s">
        <v>21</v>
      </c>
      <c r="G13" s="11" t="s">
        <v>12</v>
      </c>
      <c r="H13" s="9">
        <f t="shared" ref="H13:H14" si="1">(I13+J13+4*K13)/6</f>
        <v>1.033333333</v>
      </c>
      <c r="I13" s="7">
        <v>0.7</v>
      </c>
      <c r="J13" s="7">
        <v>1.5</v>
      </c>
      <c r="K13" s="7">
        <v>1.0</v>
      </c>
    </row>
    <row r="14" ht="15.75" customHeight="1">
      <c r="D14" s="14"/>
      <c r="E14" s="7" t="s">
        <v>17</v>
      </c>
      <c r="F14" s="12" t="s">
        <v>21</v>
      </c>
      <c r="G14" s="11" t="s">
        <v>12</v>
      </c>
      <c r="H14" s="9">
        <f t="shared" si="1"/>
        <v>0.5833333333</v>
      </c>
      <c r="I14" s="7">
        <v>0.5</v>
      </c>
      <c r="J14" s="7">
        <v>1.0</v>
      </c>
      <c r="K14" s="7">
        <v>0.5</v>
      </c>
    </row>
    <row r="15" ht="15.75" customHeight="1">
      <c r="C15" s="15" t="s">
        <v>46</v>
      </c>
      <c r="D15" s="16" t="s">
        <v>47</v>
      </c>
      <c r="E15" s="12" t="s">
        <v>48</v>
      </c>
      <c r="F15" s="12" t="s">
        <v>30</v>
      </c>
      <c r="G15" s="11" t="s">
        <v>12</v>
      </c>
      <c r="H15" s="18">
        <v>2.0</v>
      </c>
      <c r="I15" s="12">
        <v>2.0</v>
      </c>
      <c r="J15" s="12">
        <v>2.0</v>
      </c>
      <c r="K15" s="12">
        <v>2.0</v>
      </c>
    </row>
    <row r="16" ht="15.75" customHeight="1">
      <c r="D16" s="14"/>
      <c r="E16" s="17" t="s">
        <v>49</v>
      </c>
      <c r="F16" s="12" t="s">
        <v>30</v>
      </c>
      <c r="G16" s="11" t="s">
        <v>12</v>
      </c>
      <c r="H16" s="9">
        <f t="shared" ref="H16:H27" si="2">(I16+J16+4*K16)/6</f>
        <v>1.033333333</v>
      </c>
      <c r="I16" s="7">
        <v>0.7</v>
      </c>
      <c r="J16" s="7">
        <v>1.5</v>
      </c>
      <c r="K16" s="7">
        <v>1.0</v>
      </c>
    </row>
    <row r="17" ht="15.75" customHeight="1">
      <c r="C17" s="15" t="s">
        <v>50</v>
      </c>
      <c r="D17" s="16" t="s">
        <v>51</v>
      </c>
      <c r="E17" s="17" t="s">
        <v>52</v>
      </c>
      <c r="F17" s="12" t="s">
        <v>21</v>
      </c>
      <c r="G17" s="11" t="s">
        <v>12</v>
      </c>
      <c r="H17" s="9">
        <f t="shared" si="2"/>
        <v>0.5833333333</v>
      </c>
      <c r="I17" s="7">
        <v>0.5</v>
      </c>
      <c r="J17" s="7">
        <v>1.0</v>
      </c>
      <c r="K17" s="7">
        <v>0.5</v>
      </c>
    </row>
    <row r="18" ht="26.25" customHeight="1">
      <c r="D18" s="14"/>
      <c r="E18" s="17" t="s">
        <v>53</v>
      </c>
      <c r="F18" s="12" t="s">
        <v>21</v>
      </c>
      <c r="G18" s="11" t="s">
        <v>12</v>
      </c>
      <c r="H18" s="9">
        <f t="shared" si="2"/>
        <v>0.5833333333</v>
      </c>
      <c r="I18" s="7">
        <v>0.5</v>
      </c>
      <c r="J18" s="7">
        <v>1.0</v>
      </c>
      <c r="K18" s="7">
        <v>0.5</v>
      </c>
    </row>
    <row r="19" ht="15.75" customHeight="1">
      <c r="C19" s="24" t="s">
        <v>54</v>
      </c>
      <c r="D19" s="6" t="s">
        <v>55</v>
      </c>
      <c r="E19" s="7" t="s">
        <v>56</v>
      </c>
      <c r="F19" s="7" t="s">
        <v>15</v>
      </c>
      <c r="G19" s="11" t="s">
        <v>12</v>
      </c>
      <c r="H19" s="9">
        <f t="shared" si="2"/>
        <v>4.833333333</v>
      </c>
      <c r="I19" s="7">
        <v>2.0</v>
      </c>
      <c r="J19" s="25">
        <v>7.0</v>
      </c>
      <c r="K19" s="7">
        <v>5.0</v>
      </c>
    </row>
    <row r="20" ht="15.75" customHeight="1">
      <c r="D20" s="10"/>
      <c r="E20" s="7" t="s">
        <v>57</v>
      </c>
      <c r="F20" s="7" t="s">
        <v>15</v>
      </c>
      <c r="G20" s="11" t="s">
        <v>12</v>
      </c>
      <c r="H20" s="9">
        <f t="shared" si="2"/>
        <v>1.083333333</v>
      </c>
      <c r="I20" s="7">
        <v>0.5</v>
      </c>
      <c r="J20" s="7">
        <v>2.0</v>
      </c>
      <c r="K20" s="7">
        <v>1.0</v>
      </c>
    </row>
    <row r="21" ht="15.75" customHeight="1">
      <c r="D21" s="14"/>
      <c r="E21" s="7" t="s">
        <v>17</v>
      </c>
      <c r="F21" s="7" t="s">
        <v>15</v>
      </c>
      <c r="G21" s="11" t="s">
        <v>12</v>
      </c>
      <c r="H21" s="9">
        <f t="shared" si="2"/>
        <v>1.833333333</v>
      </c>
      <c r="I21" s="7">
        <v>1.0</v>
      </c>
      <c r="J21" s="7">
        <v>2.0</v>
      </c>
      <c r="K21" s="7">
        <v>2.0</v>
      </c>
    </row>
    <row r="22" ht="26.25" customHeight="1">
      <c r="C22" s="5" t="s">
        <v>58</v>
      </c>
      <c r="D22" s="6" t="s">
        <v>59</v>
      </c>
      <c r="E22" s="7" t="s">
        <v>60</v>
      </c>
      <c r="F22" s="12" t="s">
        <v>30</v>
      </c>
      <c r="G22" s="11" t="s">
        <v>12</v>
      </c>
      <c r="H22" s="9">
        <f t="shared" si="2"/>
        <v>2.583333333</v>
      </c>
      <c r="I22" s="7">
        <v>1.5</v>
      </c>
      <c r="J22" s="7">
        <v>4.0</v>
      </c>
      <c r="K22" s="7">
        <v>2.5</v>
      </c>
    </row>
    <row r="23" ht="15.75" customHeight="1">
      <c r="D23" s="14"/>
      <c r="E23" s="7" t="s">
        <v>17</v>
      </c>
      <c r="F23" s="12" t="s">
        <v>30</v>
      </c>
      <c r="G23" s="11" t="s">
        <v>12</v>
      </c>
      <c r="H23" s="9">
        <f t="shared" si="2"/>
        <v>2</v>
      </c>
      <c r="I23" s="7">
        <v>1.0</v>
      </c>
      <c r="J23" s="7">
        <v>3.0</v>
      </c>
      <c r="K23" s="7">
        <v>2.0</v>
      </c>
    </row>
    <row r="24" ht="30.75" customHeight="1">
      <c r="C24" s="24" t="s">
        <v>61</v>
      </c>
      <c r="D24" s="6" t="s">
        <v>62</v>
      </c>
      <c r="E24" s="17" t="s">
        <v>63</v>
      </c>
      <c r="F24" s="7" t="s">
        <v>21</v>
      </c>
      <c r="G24" s="11" t="s">
        <v>12</v>
      </c>
      <c r="H24" s="9">
        <f t="shared" si="2"/>
        <v>1.666666667</v>
      </c>
      <c r="I24" s="7">
        <v>1.0</v>
      </c>
      <c r="J24" s="7">
        <v>3.0</v>
      </c>
      <c r="K24" s="7">
        <v>1.5</v>
      </c>
    </row>
    <row r="25" ht="15.75" customHeight="1">
      <c r="D25" s="14"/>
      <c r="E25" s="7" t="s">
        <v>17</v>
      </c>
      <c r="F25" s="7" t="s">
        <v>21</v>
      </c>
      <c r="G25" s="11" t="s">
        <v>12</v>
      </c>
      <c r="H25" s="9">
        <f t="shared" si="2"/>
        <v>2</v>
      </c>
      <c r="I25" s="7">
        <v>1.0</v>
      </c>
      <c r="J25" s="7">
        <v>3.0</v>
      </c>
      <c r="K25" s="7">
        <v>2.0</v>
      </c>
    </row>
    <row r="26" ht="15.75" customHeight="1">
      <c r="C26" s="26" t="s">
        <v>64</v>
      </c>
      <c r="D26" s="27" t="s">
        <v>65</v>
      </c>
      <c r="E26" s="28" t="s">
        <v>66</v>
      </c>
      <c r="F26" s="28" t="s">
        <v>15</v>
      </c>
      <c r="G26" s="11" t="s">
        <v>12</v>
      </c>
      <c r="H26" s="9">
        <f t="shared" si="2"/>
        <v>2</v>
      </c>
      <c r="I26" s="7">
        <v>1.0</v>
      </c>
      <c r="J26" s="7">
        <v>3.0</v>
      </c>
      <c r="K26" s="7">
        <v>2.0</v>
      </c>
    </row>
    <row r="27" ht="31.5" customHeight="1">
      <c r="D27" s="14"/>
      <c r="E27" s="29" t="s">
        <v>67</v>
      </c>
      <c r="F27" s="28" t="s">
        <v>15</v>
      </c>
      <c r="G27" s="11" t="s">
        <v>12</v>
      </c>
      <c r="H27" s="9">
        <f t="shared" si="2"/>
        <v>1.666666667</v>
      </c>
      <c r="I27" s="7">
        <v>1.0</v>
      </c>
      <c r="J27" s="7">
        <v>3.0</v>
      </c>
      <c r="K27" s="7">
        <v>1.5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8">
    <mergeCell ref="C15:C16"/>
    <mergeCell ref="C17:C18"/>
    <mergeCell ref="C19:C21"/>
    <mergeCell ref="C22:C23"/>
    <mergeCell ref="C24:C25"/>
    <mergeCell ref="C26:C27"/>
    <mergeCell ref="D17:D18"/>
    <mergeCell ref="D19:D21"/>
    <mergeCell ref="D22:D23"/>
    <mergeCell ref="D24:D25"/>
    <mergeCell ref="D26:D27"/>
    <mergeCell ref="C6:C10"/>
    <mergeCell ref="D6:D10"/>
    <mergeCell ref="C11:C12"/>
    <mergeCell ref="D11:D12"/>
    <mergeCell ref="C13:C14"/>
    <mergeCell ref="D13:D14"/>
    <mergeCell ref="D15:D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23.57"/>
    <col customWidth="1" min="5" max="5" width="48.86"/>
    <col customWidth="1" min="8" max="8" width="20.29"/>
  </cols>
  <sheetData>
    <row r="1" ht="15.75" customHeight="1"/>
    <row r="2" ht="15.75" customHeight="1"/>
    <row r="3" ht="15.75" customHeight="1"/>
    <row r="4" ht="15.75" customHeight="1">
      <c r="C4" s="30"/>
      <c r="D4" s="30"/>
      <c r="E4" s="30"/>
      <c r="F4" s="30"/>
      <c r="G4" s="30"/>
      <c r="H4" s="30"/>
      <c r="I4" s="30"/>
      <c r="J4" s="30"/>
      <c r="K4" s="30"/>
    </row>
    <row r="5" ht="15.75" customHeight="1">
      <c r="C5" s="30"/>
      <c r="D5" s="21" t="s">
        <v>0</v>
      </c>
      <c r="E5" s="21" t="s">
        <v>1</v>
      </c>
      <c r="F5" s="22" t="s">
        <v>2</v>
      </c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</row>
    <row r="6" ht="15.75" customHeight="1">
      <c r="C6" s="31" t="s">
        <v>68</v>
      </c>
      <c r="D6" s="6" t="s">
        <v>69</v>
      </c>
      <c r="E6" s="7" t="s">
        <v>70</v>
      </c>
      <c r="F6" s="12" t="s">
        <v>71</v>
      </c>
      <c r="G6" s="11" t="s">
        <v>12</v>
      </c>
      <c r="H6" s="9">
        <f t="shared" ref="H6:H8" si="1">(I6+J6+4*K6)/6</f>
        <v>0.5833333333</v>
      </c>
      <c r="I6" s="7">
        <v>0.5</v>
      </c>
      <c r="J6" s="7">
        <v>1.0</v>
      </c>
      <c r="K6" s="7">
        <v>0.5</v>
      </c>
    </row>
    <row r="7" ht="15.75" customHeight="1">
      <c r="C7" s="10"/>
      <c r="D7" s="10"/>
      <c r="E7" s="13" t="s">
        <v>72</v>
      </c>
      <c r="F7" s="12" t="s">
        <v>71</v>
      </c>
      <c r="G7" s="11" t="s">
        <v>12</v>
      </c>
      <c r="H7" s="9">
        <f t="shared" si="1"/>
        <v>2.5</v>
      </c>
      <c r="I7" s="7">
        <v>2.0</v>
      </c>
      <c r="J7" s="7">
        <v>3.0</v>
      </c>
      <c r="K7" s="7">
        <v>2.5</v>
      </c>
    </row>
    <row r="8" ht="15.75" customHeight="1">
      <c r="C8" s="14"/>
      <c r="D8" s="14"/>
      <c r="E8" s="7" t="s">
        <v>17</v>
      </c>
      <c r="F8" s="12" t="s">
        <v>71</v>
      </c>
      <c r="G8" s="11" t="s">
        <v>12</v>
      </c>
      <c r="H8" s="9">
        <f t="shared" si="1"/>
        <v>2</v>
      </c>
      <c r="I8" s="7">
        <v>1.5</v>
      </c>
      <c r="J8" s="7">
        <v>2.5</v>
      </c>
      <c r="K8" s="7">
        <v>2.0</v>
      </c>
    </row>
    <row r="9" ht="15.75" customHeight="1">
      <c r="C9" s="32" t="s">
        <v>73</v>
      </c>
      <c r="D9" s="16" t="s">
        <v>74</v>
      </c>
      <c r="E9" s="12" t="s">
        <v>75</v>
      </c>
      <c r="F9" s="12" t="s">
        <v>30</v>
      </c>
      <c r="G9" s="11" t="s">
        <v>12</v>
      </c>
      <c r="H9" s="9"/>
      <c r="I9" s="7"/>
      <c r="J9" s="7"/>
      <c r="K9" s="7"/>
    </row>
    <row r="10" ht="15.75" customHeight="1">
      <c r="C10" s="14"/>
      <c r="D10" s="14"/>
      <c r="E10" s="12" t="s">
        <v>76</v>
      </c>
      <c r="F10" s="12" t="s">
        <v>30</v>
      </c>
      <c r="G10" s="11" t="s">
        <v>12</v>
      </c>
      <c r="H10" s="9"/>
      <c r="I10" s="7"/>
      <c r="J10" s="7"/>
      <c r="K10" s="7"/>
    </row>
    <row r="11" ht="15.75" customHeight="1">
      <c r="C11" s="31" t="s">
        <v>77</v>
      </c>
      <c r="D11" s="33" t="s">
        <v>51</v>
      </c>
      <c r="E11" s="34" t="s">
        <v>78</v>
      </c>
      <c r="F11" s="35" t="s">
        <v>30</v>
      </c>
      <c r="G11" s="36" t="s">
        <v>12</v>
      </c>
      <c r="H11" s="37">
        <f t="shared" ref="H11:H26" si="2">(I11+J11+4*K11)/6</f>
        <v>1.033333333</v>
      </c>
      <c r="I11" s="38">
        <v>0.7</v>
      </c>
      <c r="J11" s="38">
        <v>1.5</v>
      </c>
      <c r="K11" s="38">
        <v>1.0</v>
      </c>
    </row>
    <row r="12" ht="15.75" customHeight="1">
      <c r="C12" s="14"/>
      <c r="D12" s="14"/>
      <c r="E12" s="7" t="s">
        <v>17</v>
      </c>
      <c r="F12" s="35" t="s">
        <v>30</v>
      </c>
      <c r="G12" s="36" t="s">
        <v>12</v>
      </c>
      <c r="H12" s="37">
        <f t="shared" si="2"/>
        <v>0.5833333333</v>
      </c>
      <c r="I12" s="38">
        <v>0.5</v>
      </c>
      <c r="J12" s="38">
        <v>1.0</v>
      </c>
      <c r="K12" s="38">
        <v>0.5</v>
      </c>
    </row>
    <row r="13" ht="15.75" customHeight="1">
      <c r="C13" s="32" t="s">
        <v>79</v>
      </c>
      <c r="D13" s="6" t="s">
        <v>80</v>
      </c>
      <c r="E13" s="7" t="s">
        <v>81</v>
      </c>
      <c r="F13" s="7" t="s">
        <v>15</v>
      </c>
      <c r="G13" s="11" t="s">
        <v>12</v>
      </c>
      <c r="H13" s="9">
        <f t="shared" si="2"/>
        <v>2.166666667</v>
      </c>
      <c r="I13" s="7">
        <v>1.0</v>
      </c>
      <c r="J13" s="7">
        <v>4.0</v>
      </c>
      <c r="K13" s="7">
        <v>2.0</v>
      </c>
    </row>
    <row r="14" ht="15.75" customHeight="1">
      <c r="C14" s="10"/>
      <c r="D14" s="10"/>
      <c r="E14" s="7" t="s">
        <v>82</v>
      </c>
      <c r="F14" s="7" t="s">
        <v>15</v>
      </c>
      <c r="G14" s="11" t="s">
        <v>12</v>
      </c>
      <c r="H14" s="9">
        <f t="shared" si="2"/>
        <v>1.083333333</v>
      </c>
      <c r="I14" s="7">
        <v>0.5</v>
      </c>
      <c r="J14" s="7">
        <v>2.0</v>
      </c>
      <c r="K14" s="7">
        <v>1.0</v>
      </c>
    </row>
    <row r="15" ht="15.75" customHeight="1">
      <c r="C15" s="10"/>
      <c r="D15" s="10"/>
      <c r="E15" s="7" t="s">
        <v>83</v>
      </c>
      <c r="F15" s="7" t="s">
        <v>15</v>
      </c>
      <c r="G15" s="11" t="s">
        <v>12</v>
      </c>
      <c r="H15" s="9">
        <f t="shared" si="2"/>
        <v>1</v>
      </c>
      <c r="I15" s="7">
        <v>0.5</v>
      </c>
      <c r="J15" s="7">
        <v>1.5</v>
      </c>
      <c r="K15" s="7">
        <v>1.0</v>
      </c>
    </row>
    <row r="16" ht="12.75" customHeight="1">
      <c r="C16" s="14"/>
      <c r="D16" s="14"/>
      <c r="E16" s="7" t="s">
        <v>17</v>
      </c>
      <c r="F16" s="7" t="s">
        <v>15</v>
      </c>
      <c r="G16" s="11" t="s">
        <v>12</v>
      </c>
      <c r="H16" s="9">
        <f t="shared" si="2"/>
        <v>1.833333333</v>
      </c>
      <c r="I16" s="7">
        <v>1.0</v>
      </c>
      <c r="J16" s="7">
        <v>2.0</v>
      </c>
      <c r="K16" s="7">
        <v>2.0</v>
      </c>
    </row>
    <row r="17" ht="15.75" customHeight="1">
      <c r="C17" s="31" t="s">
        <v>84</v>
      </c>
      <c r="D17" s="6" t="s">
        <v>85</v>
      </c>
      <c r="E17" s="7" t="s">
        <v>86</v>
      </c>
      <c r="F17" s="12" t="s">
        <v>21</v>
      </c>
      <c r="G17" s="11" t="s">
        <v>12</v>
      </c>
      <c r="H17" s="9">
        <f t="shared" si="2"/>
        <v>0.5833333333</v>
      </c>
      <c r="I17" s="7">
        <v>0.5</v>
      </c>
      <c r="J17" s="7">
        <v>1.0</v>
      </c>
      <c r="K17" s="7">
        <v>0.5</v>
      </c>
    </row>
    <row r="18" ht="15.75" customHeight="1">
      <c r="C18" s="10"/>
      <c r="D18" s="10"/>
      <c r="E18" s="7" t="s">
        <v>87</v>
      </c>
      <c r="F18" s="12" t="s">
        <v>21</v>
      </c>
      <c r="G18" s="11" t="s">
        <v>12</v>
      </c>
      <c r="H18" s="9">
        <f t="shared" si="2"/>
        <v>2.5</v>
      </c>
      <c r="I18" s="7">
        <v>2.0</v>
      </c>
      <c r="J18" s="7">
        <v>3.0</v>
      </c>
      <c r="K18" s="7">
        <v>2.5</v>
      </c>
    </row>
    <row r="19" ht="15.75" customHeight="1">
      <c r="C19" s="10"/>
      <c r="D19" s="10"/>
      <c r="E19" s="7" t="s">
        <v>88</v>
      </c>
      <c r="F19" s="12" t="s">
        <v>21</v>
      </c>
      <c r="G19" s="11" t="s">
        <v>12</v>
      </c>
      <c r="H19" s="9">
        <f t="shared" si="2"/>
        <v>2</v>
      </c>
      <c r="I19" s="7">
        <v>1.0</v>
      </c>
      <c r="J19" s="7">
        <v>3.0</v>
      </c>
      <c r="K19" s="7">
        <v>2.0</v>
      </c>
    </row>
    <row r="20" ht="15.75" customHeight="1">
      <c r="C20" s="14"/>
      <c r="D20" s="14"/>
      <c r="E20" s="7" t="s">
        <v>17</v>
      </c>
      <c r="F20" s="12" t="s">
        <v>21</v>
      </c>
      <c r="G20" s="11" t="s">
        <v>12</v>
      </c>
      <c r="H20" s="9">
        <f t="shared" si="2"/>
        <v>2</v>
      </c>
      <c r="I20" s="7">
        <v>1.5</v>
      </c>
      <c r="J20" s="7">
        <v>2.5</v>
      </c>
      <c r="K20" s="7">
        <v>2.0</v>
      </c>
    </row>
    <row r="21" ht="15.75" customHeight="1">
      <c r="C21" s="31" t="s">
        <v>89</v>
      </c>
      <c r="D21" s="6" t="s">
        <v>90</v>
      </c>
      <c r="E21" s="7" t="s">
        <v>91</v>
      </c>
      <c r="F21" s="12" t="s">
        <v>15</v>
      </c>
      <c r="G21" s="11" t="s">
        <v>12</v>
      </c>
      <c r="H21" s="9">
        <f t="shared" si="2"/>
        <v>2.583333333</v>
      </c>
      <c r="I21" s="7">
        <v>1.5</v>
      </c>
      <c r="J21" s="7">
        <v>4.0</v>
      </c>
      <c r="K21" s="7">
        <v>2.5</v>
      </c>
    </row>
    <row r="22" ht="15.75" customHeight="1">
      <c r="C22" s="10"/>
      <c r="D22" s="10"/>
      <c r="E22" s="7" t="s">
        <v>92</v>
      </c>
      <c r="F22" s="12" t="s">
        <v>15</v>
      </c>
      <c r="G22" s="11" t="s">
        <v>12</v>
      </c>
      <c r="H22" s="9">
        <f t="shared" si="2"/>
        <v>0.9166666667</v>
      </c>
      <c r="I22" s="7">
        <v>0.5</v>
      </c>
      <c r="J22" s="7">
        <v>1.0</v>
      </c>
      <c r="K22" s="7">
        <v>1.0</v>
      </c>
    </row>
    <row r="23" ht="15.75" customHeight="1">
      <c r="C23" s="14"/>
      <c r="D23" s="14"/>
      <c r="E23" s="7" t="s">
        <v>17</v>
      </c>
      <c r="F23" s="12" t="s">
        <v>15</v>
      </c>
      <c r="G23" s="11" t="s">
        <v>12</v>
      </c>
      <c r="H23" s="9">
        <f t="shared" si="2"/>
        <v>2</v>
      </c>
      <c r="I23" s="7">
        <v>1.0</v>
      </c>
      <c r="J23" s="7">
        <v>3.0</v>
      </c>
      <c r="K23" s="7">
        <v>2.0</v>
      </c>
    </row>
    <row r="24" ht="15.75" customHeight="1">
      <c r="C24" s="39" t="s">
        <v>93</v>
      </c>
      <c r="D24" s="27" t="s">
        <v>94</v>
      </c>
      <c r="E24" s="28" t="s">
        <v>95</v>
      </c>
      <c r="F24" s="28" t="s">
        <v>30</v>
      </c>
      <c r="G24" s="11" t="s">
        <v>12</v>
      </c>
      <c r="H24" s="9">
        <f t="shared" si="2"/>
        <v>2</v>
      </c>
      <c r="I24" s="7">
        <v>1.0</v>
      </c>
      <c r="J24" s="7">
        <v>3.0</v>
      </c>
      <c r="K24" s="7">
        <v>2.0</v>
      </c>
    </row>
    <row r="25" ht="15.75" customHeight="1">
      <c r="C25" s="10"/>
      <c r="D25" s="10"/>
      <c r="E25" s="28" t="s">
        <v>96</v>
      </c>
      <c r="F25" s="28" t="s">
        <v>30</v>
      </c>
      <c r="G25" s="11" t="s">
        <v>12</v>
      </c>
      <c r="H25" s="9">
        <f t="shared" si="2"/>
        <v>0.9166666667</v>
      </c>
      <c r="I25" s="7">
        <v>0.5</v>
      </c>
      <c r="J25" s="7">
        <v>1.0</v>
      </c>
      <c r="K25" s="7">
        <v>1.0</v>
      </c>
    </row>
    <row r="26" ht="24.75" customHeight="1">
      <c r="C26" s="14"/>
      <c r="D26" s="14"/>
      <c r="E26" s="29" t="s">
        <v>97</v>
      </c>
      <c r="F26" s="28" t="s">
        <v>30</v>
      </c>
      <c r="G26" s="11" t="s">
        <v>12</v>
      </c>
      <c r="H26" s="9">
        <f t="shared" si="2"/>
        <v>2</v>
      </c>
      <c r="I26" s="7">
        <v>1.0</v>
      </c>
      <c r="J26" s="7">
        <v>3.0</v>
      </c>
      <c r="K26" s="7">
        <v>2.0</v>
      </c>
    </row>
    <row r="27" ht="15.75" customHeight="1">
      <c r="H27" s="9">
        <f t="shared" ref="H27:K27" si="3">SUM(H16:H26)</f>
        <v>19.33333333</v>
      </c>
      <c r="I27" s="7">
        <f t="shared" si="3"/>
        <v>11.5</v>
      </c>
      <c r="J27" s="7">
        <f t="shared" si="3"/>
        <v>26.5</v>
      </c>
      <c r="K27" s="7">
        <f t="shared" si="3"/>
        <v>19.5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4">
    <mergeCell ref="C13:C16"/>
    <mergeCell ref="C17:C20"/>
    <mergeCell ref="C21:C23"/>
    <mergeCell ref="C24:C26"/>
    <mergeCell ref="D17:D20"/>
    <mergeCell ref="D21:D23"/>
    <mergeCell ref="D24:D26"/>
    <mergeCell ref="C6:C8"/>
    <mergeCell ref="D6:D8"/>
    <mergeCell ref="C9:C10"/>
    <mergeCell ref="D9:D10"/>
    <mergeCell ref="C11:C12"/>
    <mergeCell ref="D11:D12"/>
    <mergeCell ref="D13:D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58.57"/>
  </cols>
  <sheetData>
    <row r="4">
      <c r="C4" s="1" t="s">
        <v>0</v>
      </c>
      <c r="D4" s="2" t="s">
        <v>1</v>
      </c>
      <c r="E4" s="40" t="s">
        <v>98</v>
      </c>
    </row>
    <row r="5">
      <c r="B5" s="5" t="s">
        <v>8</v>
      </c>
      <c r="C5" s="6" t="s">
        <v>9</v>
      </c>
      <c r="D5" s="7" t="s">
        <v>10</v>
      </c>
    </row>
    <row r="6">
      <c r="C6" s="10"/>
      <c r="D6" s="7" t="s">
        <v>13</v>
      </c>
    </row>
    <row r="7">
      <c r="C7" s="10"/>
      <c r="D7" s="7" t="s">
        <v>14</v>
      </c>
      <c r="F7" s="41">
        <v>38.0</v>
      </c>
    </row>
    <row r="8">
      <c r="C8" s="10"/>
      <c r="D8" s="7" t="s">
        <v>16</v>
      </c>
      <c r="H8" s="41">
        <v>70.0</v>
      </c>
    </row>
    <row r="9">
      <c r="C9" s="10"/>
      <c r="D9" s="7" t="s">
        <v>17</v>
      </c>
      <c r="E9" s="41">
        <v>8.0</v>
      </c>
    </row>
    <row r="10">
      <c r="B10" s="5" t="s">
        <v>18</v>
      </c>
      <c r="C10" s="6" t="s">
        <v>19</v>
      </c>
      <c r="D10" s="7" t="s">
        <v>20</v>
      </c>
      <c r="F10" s="41">
        <v>32.0</v>
      </c>
    </row>
    <row r="11">
      <c r="C11" s="10"/>
      <c r="D11" s="13" t="s">
        <v>22</v>
      </c>
    </row>
    <row r="12">
      <c r="C12" s="14"/>
      <c r="D12" s="7" t="s">
        <v>17</v>
      </c>
    </row>
    <row r="13">
      <c r="B13" s="5" t="s">
        <v>23</v>
      </c>
      <c r="C13" s="6" t="s">
        <v>24</v>
      </c>
      <c r="D13" s="13" t="s">
        <v>25</v>
      </c>
    </row>
    <row r="14">
      <c r="C14" s="10"/>
      <c r="D14" s="13" t="s">
        <v>26</v>
      </c>
      <c r="F14" s="41">
        <v>20.0</v>
      </c>
    </row>
    <row r="15">
      <c r="C15" s="14"/>
      <c r="D15" s="7" t="s">
        <v>17</v>
      </c>
    </row>
    <row r="16">
      <c r="B16" s="5" t="s">
        <v>27</v>
      </c>
      <c r="C16" s="6" t="s">
        <v>28</v>
      </c>
      <c r="D16" s="13" t="s">
        <v>29</v>
      </c>
    </row>
    <row r="17">
      <c r="C17" s="10"/>
      <c r="D17" s="13" t="s">
        <v>31</v>
      </c>
      <c r="F17" s="41">
        <v>15.0</v>
      </c>
    </row>
    <row r="18">
      <c r="C18" s="14"/>
      <c r="D18" s="7" t="s">
        <v>17</v>
      </c>
    </row>
    <row r="19">
      <c r="B19" s="15" t="s">
        <v>32</v>
      </c>
      <c r="C19" s="16" t="s">
        <v>33</v>
      </c>
      <c r="D19" s="17" t="s">
        <v>34</v>
      </c>
      <c r="F19" s="41">
        <v>8.0</v>
      </c>
    </row>
    <row r="20">
      <c r="C20" s="10"/>
      <c r="D20" s="17" t="s">
        <v>35</v>
      </c>
    </row>
    <row r="21">
      <c r="C21" s="10"/>
      <c r="D21" s="17" t="s">
        <v>37</v>
      </c>
    </row>
    <row r="22">
      <c r="C22" s="10"/>
      <c r="D22" s="17" t="s">
        <v>38</v>
      </c>
    </row>
    <row r="23">
      <c r="C23" s="14"/>
      <c r="D23" s="7" t="s">
        <v>17</v>
      </c>
    </row>
    <row r="24">
      <c r="B24" s="15" t="s">
        <v>39</v>
      </c>
      <c r="C24" s="16" t="s">
        <v>40</v>
      </c>
      <c r="D24" s="12" t="s">
        <v>41</v>
      </c>
    </row>
    <row r="25">
      <c r="C25" s="14"/>
      <c r="D25" s="12" t="s">
        <v>42</v>
      </c>
      <c r="F25" s="41">
        <v>2.0</v>
      </c>
    </row>
    <row r="26">
      <c r="B26" s="20" t="s">
        <v>43</v>
      </c>
      <c r="C26" s="6" t="s">
        <v>44</v>
      </c>
      <c r="D26" s="17" t="s">
        <v>45</v>
      </c>
    </row>
    <row r="27">
      <c r="C27" s="14"/>
      <c r="D27" s="7" t="s">
        <v>17</v>
      </c>
    </row>
  </sheetData>
  <mergeCells count="14">
    <mergeCell ref="B5:B9"/>
    <mergeCell ref="C5:C9"/>
    <mergeCell ref="B10:B12"/>
    <mergeCell ref="C10:C12"/>
    <mergeCell ref="B13:B15"/>
    <mergeCell ref="C13:C15"/>
    <mergeCell ref="B16:B18"/>
    <mergeCell ref="B19:B23"/>
    <mergeCell ref="C19:C23"/>
    <mergeCell ref="B24:B25"/>
    <mergeCell ref="C24:C25"/>
    <mergeCell ref="B26:B27"/>
    <mergeCell ref="C26:C27"/>
    <mergeCell ref="C16:C1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2021-11-25T22:26:16Z</dcterms:created>
  <dc:creator>Franz</dc:creator>
</cp:coreProperties>
</file>