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855" windowWidth="17520" windowHeight="4215" activeTab="1"/>
  </bookViews>
  <sheets>
    <sheet name="EMPORITO" sheetId="16" r:id="rId1"/>
    <sheet name="contratos 2020" sheetId="15" r:id="rId2"/>
    <sheet name="OPERADORES" sheetId="13" r:id="rId3"/>
    <sheet name="CONCEJO contratos 2020" sheetId="17" r:id="rId4"/>
    <sheet name="Hoja1" sheetId="18" r:id="rId5"/>
    <sheet name="liq diciembre" sheetId="19" r:id="rId6"/>
    <sheet name="originales" sheetId="20" r:id="rId7"/>
    <sheet name="Hoja2" sheetId="21" r:id="rId8"/>
    <sheet name="Hoja3" sheetId="22" r:id="rId9"/>
    <sheet name="Hoja4" sheetId="23" r:id="rId10"/>
    <sheet name="contratos 2020 MELO" sheetId="24" r:id="rId11"/>
    <sheet name="Hoja5" sheetId="25" r:id="rId12"/>
  </sheets>
  <definedNames>
    <definedName name="_xlnm.Print_Titles" localSheetId="3">'CONCEJO contratos 2020'!$1:$4</definedName>
    <definedName name="_xlnm.Print_Titles" localSheetId="5">'liq diciembre'!$1:$4</definedName>
  </definedNames>
  <calcPr calcId="144525"/>
</workbook>
</file>

<file path=xl/calcChain.xml><?xml version="1.0" encoding="utf-8"?>
<calcChain xmlns="http://schemas.openxmlformats.org/spreadsheetml/2006/main">
  <c r="AV14" i="15" l="1"/>
  <c r="AV72" i="20" l="1"/>
  <c r="AV74" i="19" l="1"/>
  <c r="AD21" i="16" l="1"/>
  <c r="AD20" i="16"/>
  <c r="AD19" i="16"/>
  <c r="AD18" i="16"/>
  <c r="AV13" i="15" l="1"/>
  <c r="P25" i="16"/>
  <c r="AD24" i="16"/>
  <c r="AD23" i="16"/>
  <c r="AD22" i="16"/>
  <c r="AD13" i="16"/>
  <c r="AD14" i="16"/>
  <c r="AD15" i="16"/>
  <c r="AD16" i="16"/>
  <c r="AD17" i="16"/>
  <c r="AD12" i="16"/>
</calcChain>
</file>

<file path=xl/sharedStrings.xml><?xml version="1.0" encoding="utf-8"?>
<sst xmlns="http://schemas.openxmlformats.org/spreadsheetml/2006/main" count="3855" uniqueCount="913">
  <si>
    <t xml:space="preserve">RELACIÓN DE CONTRATOS </t>
  </si>
  <si>
    <t>No.</t>
  </si>
  <si>
    <t>No. PROYECTO</t>
  </si>
  <si>
    <t>OBJETO</t>
  </si>
  <si>
    <t>CONTRATISTA</t>
  </si>
  <si>
    <t xml:space="preserve">CERTIFICADO DE DISPONIBILIDAD </t>
  </si>
  <si>
    <t xml:space="preserve">FECHA DE FIRMA </t>
  </si>
  <si>
    <t>REGISTRO PRESUPUESTAL</t>
  </si>
  <si>
    <t>F.APROB. DE POLIZAS</t>
  </si>
  <si>
    <t>FECHA DE INICIACIÓN</t>
  </si>
  <si>
    <t>PLAZ CONT</t>
  </si>
  <si>
    <t>VALOR DEL CONTRATO</t>
  </si>
  <si>
    <t>RUBRO</t>
  </si>
  <si>
    <t>REGISTRO PRESUPUESTAL 2015</t>
  </si>
  <si>
    <t>FECHA REGSITRO</t>
  </si>
  <si>
    <t>VALOR PARA 2015 (RESERVA)</t>
  </si>
  <si>
    <t xml:space="preserve">FECHA  TERMINACIÓN </t>
  </si>
  <si>
    <t xml:space="preserve">FECHA LIQUIDACIÓN </t>
  </si>
  <si>
    <t>RECURSOS</t>
  </si>
  <si>
    <t>SUPERVISIÓN/INTERVENTORIA</t>
  </si>
  <si>
    <t>PAGOS</t>
  </si>
  <si>
    <t>OBSERVACIONES</t>
  </si>
  <si>
    <t xml:space="preserve">DIRECCIÓN </t>
  </si>
  <si>
    <t>TEL.  O CEL.</t>
  </si>
  <si>
    <t>CORREO</t>
  </si>
  <si>
    <t>NOMBRE</t>
  </si>
  <si>
    <t>NIT</t>
  </si>
  <si>
    <t>NO.</t>
  </si>
  <si>
    <t>FECHA</t>
  </si>
  <si>
    <t>VAL.</t>
  </si>
  <si>
    <t>Nro.</t>
  </si>
  <si>
    <t>FUENTE</t>
  </si>
  <si>
    <t>VALOR</t>
  </si>
  <si>
    <t xml:space="preserve">ANTICIPO </t>
  </si>
  <si>
    <t>COMP. EGRESO</t>
  </si>
  <si>
    <t>PARCIAL</t>
  </si>
  <si>
    <t>FINAL</t>
  </si>
  <si>
    <t>SALDO -MPIO</t>
  </si>
  <si>
    <t>VIGENCIA 2019</t>
  </si>
  <si>
    <t>CERTIFICADO DE DISPONIBILIDAD 2019</t>
  </si>
  <si>
    <t xml:space="preserve">Ing. JUAN CARLOS MELO GUARNICA - PROFESIONAL UNIVERSITARIO </t>
  </si>
  <si>
    <t xml:space="preserve">PROCESO </t>
  </si>
  <si>
    <t>CONTRATACIÓN DIRECTA</t>
  </si>
  <si>
    <t>2.3.10.02.01.02.01</t>
  </si>
  <si>
    <t>2.3.10.02.01.01.01</t>
  </si>
  <si>
    <t>ESTEBAN JAVIER CUEVA PINTA</t>
  </si>
  <si>
    <t>VEREDA EL YARUMO</t>
  </si>
  <si>
    <t>650 - TRANSPORTE POR OLEODUCTO</t>
  </si>
  <si>
    <t>650 -TRANSPORTE POR OLEODUCTO</t>
  </si>
  <si>
    <t>VIGENCIA 2020</t>
  </si>
  <si>
    <t>2020-86-320-0014</t>
  </si>
  <si>
    <t>PRESTACIÓN DE SERVICIOS COMO OPERADOR DE LA VOLQUETA PLACA OCD 307, PARA LA ADECUACIÓN Y AMPLIACIÓN DE LA COBERTURA VIAL RURAL Y URBANA DEL MUNICIPIO DE ORITO DEPARTAMENTO DEL PUTUMAYO.</t>
  </si>
  <si>
    <t xml:space="preserve">GABRIEL TAPIERO </t>
  </si>
  <si>
    <t>6,716,354</t>
  </si>
  <si>
    <t>ING. FILIPO ANIBAL LÓPEZ SAPUYES - SECRETARIO DE INFRAESTRUCTUTA MUNICIPAL</t>
  </si>
  <si>
    <t>gabriel_tapiero@hotmail.com</t>
  </si>
  <si>
    <t>BARRIO LAS COLINAS</t>
  </si>
  <si>
    <t>APOYO EN LA GESTIÓN Y SUPERVISIÓN DEL MANTENIMIENTO Y LA OPERACIÓN DEL PARQUE AUTOMOTOR PARA LA ADECUACIÓN Y AMPLIACIÓN DE LA COBERTURA VIAL RURAL Y URBANA DEL MUNICIPIO DE ORITO DEPARTAMENTO DEL PUTUMAYO.</t>
  </si>
  <si>
    <t>1,006,848,420</t>
  </si>
  <si>
    <t>jcjpinta303@gmail.com</t>
  </si>
  <si>
    <t>f.nacim.</t>
  </si>
  <si>
    <t>PRESTACIÓN DE SERVICIOS COMO OPERADOR DE LA VOLQUETA PLACA OLM 682, PARA LA ADECUACIÓN Y AMPLIACIÓN DE LA COBERTURA VIAL RURAL Y URBANA DEL MUNICIPIO DE ORITO DEPARTAMENTO DEL PUTUMAYO.</t>
  </si>
  <si>
    <t xml:space="preserve">OSCAR EVELIO ARANGO HENAO </t>
  </si>
  <si>
    <t>16,624,258</t>
  </si>
  <si>
    <t>BARRIO COLOMBIA CASA 63</t>
  </si>
  <si>
    <r>
      <t xml:space="preserve">CONTRATO DE PRESTACIÓN DE SERVICIOS No. </t>
    </r>
    <r>
      <rPr>
        <b/>
        <sz val="8"/>
        <rFont val="Arial Narrow"/>
        <family val="2"/>
      </rPr>
      <t>086</t>
    </r>
    <r>
      <rPr>
        <sz val="8"/>
        <rFont val="Arial Narrow"/>
        <family val="2"/>
      </rPr>
      <t>/2020</t>
    </r>
  </si>
  <si>
    <t>PRESTACIÓN DE SERVICIOS COMO OPERADOR DE LA VOLQUETA PLACA OCD 305, PARA LA ADECUACIÓN Y AMPLIACIÓN DE LA COBERTURA VIAL RURAL Y URBANA DEL MUNICIPIO DE ORITO DEPARTAMENTO DEL PUTUMAYO.</t>
  </si>
  <si>
    <t>JAIRO REINEL MARTINEZ</t>
  </si>
  <si>
    <t>9 DIAS, DOS MESES</t>
  </si>
  <si>
    <t>BARRIO COLOMBIA</t>
  </si>
  <si>
    <t>jairo79martinez@gmail.com</t>
  </si>
  <si>
    <t>CONTRATO DE PRESTACIÓN DE SERVICIOS No.075/2020</t>
  </si>
  <si>
    <t>PRESTACIÓN DE SERVICIOS COMO OPERADOR DE LA MOTONIVELADORA MARCA CASE, COLOR AMARILLO, PARA LA ADECUACIÓN Y AMPLIACIÓN DE LA COBERTURA VIAL RURAL Y URBANA DEL MUNICIPIO DE ORITO DEPARTAMENTO DEL PUTUMAYO.</t>
  </si>
  <si>
    <t>FREYDER JAMID DIAZ PARRA</t>
  </si>
  <si>
    <t>MANZANA C7 CASA BARRIO LAS COLINAS</t>
  </si>
  <si>
    <t>freyderdiaz4@gmail.com</t>
  </si>
  <si>
    <t>CONTRATO DE PRESTACIÓN DE SERVICIOS No.076/2020</t>
  </si>
  <si>
    <t>PRESTACIÓN DE SERVICIOS COMO OPERADOR DE LA VIBROCOMPACTADOR MARCA CASE, COLOR AMARILLO, PARA LA ADECUACIÓN Y AMPLIACIÓN DE LA COBERTURA VIAL RURAL Y URBANA DEL MUNICIPIO DE ORITO DEPARTAMENTO DEL PUTUMAYO.</t>
  </si>
  <si>
    <t>ZEIDER JOSE ARAGON RANGEL</t>
  </si>
  <si>
    <t>17 DÍAS, 2 MESES</t>
  </si>
  <si>
    <t>17 DIAS, 2 MESES</t>
  </si>
  <si>
    <t>CIUDADELA LA PAZ</t>
  </si>
  <si>
    <t>21 DIAS, 2 MESES</t>
  </si>
  <si>
    <r>
      <t>CONTRATO DE PRESTACIÓN DE SERVICIOS No.</t>
    </r>
    <r>
      <rPr>
        <b/>
        <sz val="8"/>
        <rFont val="Arial Narrow"/>
        <family val="2"/>
      </rPr>
      <t>029/</t>
    </r>
    <r>
      <rPr>
        <sz val="8"/>
        <rFont val="Arial Narrow"/>
        <family val="2"/>
      </rPr>
      <t>2020</t>
    </r>
  </si>
  <si>
    <r>
      <t xml:space="preserve">CONTRATO DE PRESTACIÓN DE SERVICIOS No. </t>
    </r>
    <r>
      <rPr>
        <b/>
        <sz val="8"/>
        <rFont val="Arial Narrow"/>
        <family val="2"/>
      </rPr>
      <t>028/2020</t>
    </r>
  </si>
  <si>
    <r>
      <t xml:space="preserve">CONTRATO DE PRESTACIÓN DE SERVICIOS No. </t>
    </r>
    <r>
      <rPr>
        <b/>
        <sz val="8"/>
        <rFont val="Arial Narrow"/>
        <family val="2"/>
      </rPr>
      <t>***/2020</t>
    </r>
  </si>
  <si>
    <t>PRESTACIÓN DE SERVICIOS COMO CONDUCTOR DE LA CAMIONETA PLACA OCD 303, PROPIEDAD DEL MUNICIPIO DE ORITO.</t>
  </si>
  <si>
    <t>LUIS EDUARDO FLOREZ</t>
  </si>
  <si>
    <t>CONTRATO DE PRESTACIÓN DE SERVICIOS No. 074/2020</t>
  </si>
  <si>
    <t>16 DIAS, 5 MESES</t>
  </si>
  <si>
    <t>BARRIO COLOMBIA CALLE 1A No. 4B-05</t>
  </si>
  <si>
    <t>ayelenmorillo0204@hotmail.com</t>
  </si>
  <si>
    <t>2020-86-320-0018</t>
  </si>
  <si>
    <t>MINIMA CUANTÍA MC-SIM-2020-004</t>
  </si>
  <si>
    <t>2.3.10.03.01.01.01</t>
  </si>
  <si>
    <t>650-TRANSPORTE POR OLEODUCTO</t>
  </si>
  <si>
    <t>MEJORAMIENTO DE LA INFRAESTRUCTURA FÍSICA DEL PALACIO MUNICIPAL DE ORITO, DEPARTAMENTO DEL PUTUMAYO.</t>
  </si>
  <si>
    <t>900,940,545-1</t>
  </si>
  <si>
    <t>GESTIÓN DE PROYECTOS Y OBRAS CIVILES S.A.S. GESPROCIVIL S.A.S./DIANA PATRICIA FERNANDEZ DONADO</t>
  </si>
  <si>
    <t>CARRERA 8 No. 5A-47, BARRIO LA UNIÓN</t>
  </si>
  <si>
    <t>gesprocivilsas@gmail.com</t>
  </si>
  <si>
    <r>
      <t xml:space="preserve">COMUNICADO DE ACEPTACIÓN No. </t>
    </r>
    <r>
      <rPr>
        <b/>
        <sz val="8"/>
        <rFont val="Arial Narrow"/>
        <family val="2"/>
      </rPr>
      <t>104/2020</t>
    </r>
  </si>
  <si>
    <t>MINIMA CUANTIA MC-SIM-2020-007</t>
  </si>
  <si>
    <t>2.3.01.05.02.01.04.01</t>
  </si>
  <si>
    <t>380-SGP-PROPOSITO GENERAL -DEPORTE VIGENCIA ACTUAL</t>
  </si>
  <si>
    <t>MEJORAMIENTO  DE LA INFRAESTRUCTURA FÍSICA DEL ESTADIO MUNICIPAL DE ORITO - DEPARTAMENTO DEL PUTUMAYO, (FICHA BPIM: 2020-86-320-0022 FEBRERO 5 DE 2020)</t>
  </si>
  <si>
    <r>
      <t xml:space="preserve">COMUNICADO DE ACEPTACIÓN No. </t>
    </r>
    <r>
      <rPr>
        <b/>
        <sz val="8"/>
        <rFont val="Arial Narrow"/>
        <family val="2"/>
      </rPr>
      <t>121/2020</t>
    </r>
  </si>
  <si>
    <t>2020-86-320-0022</t>
  </si>
  <si>
    <t>SUMINISTRO DE COMBUSTIBLE: GASOLINA, ACPM Y ACITE, PARA LA MAQUINARIA DE PROPIEDAD DEL MUNICIPIO DE ORITO, PARA REALIZAR LA ADECUACIÓN DE LAS VÍAS URBANAS Y RURALES, DEL MUNICIPIO DE ORITO, DEPARTAMENTO DEL PUTUMAYO.</t>
  </si>
  <si>
    <t>MINIMA CUANTIA MC-SIM-2020-009</t>
  </si>
  <si>
    <t>PEÑAFIEL RODRIGUEZ CARLOS ALBERTO</t>
  </si>
  <si>
    <t>12,989,141</t>
  </si>
  <si>
    <t>CARRERA 13 1-200 BARRIO EL SABALO</t>
  </si>
  <si>
    <t>edslagaitana@gmail.com</t>
  </si>
  <si>
    <r>
      <t xml:space="preserve">ADCIIONAL 01 A COMUNICADO </t>
    </r>
    <r>
      <rPr>
        <b/>
        <sz val="8"/>
        <rFont val="Arial Narrow"/>
        <family val="2"/>
      </rPr>
      <t>104</t>
    </r>
    <r>
      <rPr>
        <sz val="8"/>
        <rFont val="Arial Narrow"/>
        <family val="2"/>
      </rPr>
      <t>/2020</t>
    </r>
  </si>
  <si>
    <t xml:space="preserve">ADICIONAL </t>
  </si>
  <si>
    <t>380-SGP PROPOSITO GENERAL -DEPARTE VIGENCIA ACTUAL</t>
  </si>
  <si>
    <t xml:space="preserve">EMPORITO E.S.P. /LUIS CEIR MARIN PANTOJA </t>
  </si>
  <si>
    <t>2. REPOSICIÓN ALCANTARILLADO SANITARIO BARRIO COLOMBIA, ETAPA II, MUNICIPIO DE ORITO, DEPARTAMENTO DEL PUTUMAYO.</t>
  </si>
  <si>
    <t xml:space="preserve"> 4. CONSTRUCCIÓN CONTINUACIÓN BOX COULVERT BARRIO LAS ROSAS, MUNICIPIO DE ORITO, DEPARTAMENTO DEL PUTUMAYO.</t>
  </si>
  <si>
    <t xml:space="preserve">Ing. FILIPO ANIBAL LÓPEZ SAPUYES - SECRETARIO DE INFRAESTRUCTURA MUNICIPAL </t>
  </si>
  <si>
    <r>
      <t xml:space="preserve">CONTRATO DE PRESTACIÓN DE SERVICIOS No. </t>
    </r>
    <r>
      <rPr>
        <b/>
        <sz val="8"/>
        <rFont val="Arial Narrow"/>
        <family val="2"/>
      </rPr>
      <t>158/2020</t>
    </r>
  </si>
  <si>
    <r>
      <t xml:space="preserve">ADCIIONAL 01 A COMUNICADO </t>
    </r>
    <r>
      <rPr>
        <b/>
        <sz val="8"/>
        <rFont val="Arial Narrow"/>
        <family val="2"/>
      </rPr>
      <t>103</t>
    </r>
    <r>
      <rPr>
        <sz val="8"/>
        <rFont val="Arial Narrow"/>
        <family val="2"/>
      </rPr>
      <t>/2020</t>
    </r>
  </si>
  <si>
    <r>
      <t xml:space="preserve">CONTRATO DE OBRA No. </t>
    </r>
    <r>
      <rPr>
        <b/>
        <sz val="8"/>
        <rFont val="Arial Narrow"/>
        <family val="2"/>
      </rPr>
      <t>103</t>
    </r>
    <r>
      <rPr>
        <sz val="8"/>
        <rFont val="Arial Narrow"/>
        <family val="2"/>
      </rPr>
      <t>/2020</t>
    </r>
  </si>
  <si>
    <r>
      <t xml:space="preserve">COMUNICADO DE ACEPTACIÓN No. </t>
    </r>
    <r>
      <rPr>
        <b/>
        <sz val="8"/>
        <rFont val="Arial Narrow"/>
        <family val="2"/>
      </rPr>
      <t>162</t>
    </r>
    <r>
      <rPr>
        <sz val="8"/>
        <rFont val="Arial Narrow"/>
        <family val="2"/>
      </rPr>
      <t>/2020</t>
    </r>
  </si>
  <si>
    <t>2020-86-320-0041</t>
  </si>
  <si>
    <t>MEJORAMIENTO DE LA INFRAESTRUCTURA FÍSICA DE LA INSTITUCIÓN EDUCATIVA SAN JOSE DE ORITO, SEDE NUEVA COLOMBIA, MUNICIPIO DE ORITO DEPARTAMENTO DEL PUTUMAYO.</t>
  </si>
  <si>
    <t>MINIMA CUANTIA MC-SIM-2020-022</t>
  </si>
  <si>
    <t>FAYEN S.A.S./JORGE ALEJANDRO PANTOJA PERDOMO S.A.S.</t>
  </si>
  <si>
    <t>901,364,735 -5</t>
  </si>
  <si>
    <t>2.3.01.02.01.04.03</t>
  </si>
  <si>
    <t>230-SGP EDUCACIÓN CALIDAD -VIGENCIA ACTUAL</t>
  </si>
  <si>
    <t xml:space="preserve">Ing. JUAN CARLOS MELO GUARNICA.PROFESIONAL UNIVERSITARIO </t>
  </si>
  <si>
    <t>Ing. FILIPO ANÍBAL LÓPEZ SAPUYES</t>
  </si>
  <si>
    <t>DIAGONAL 8 No. 5A 346, BARRIO EL VERGEL</t>
  </si>
  <si>
    <t>fayeningenieria@gmail.com</t>
  </si>
  <si>
    <t>CONVENIO INTERADMINISTRATIVO No. 175/2020</t>
  </si>
  <si>
    <t xml:space="preserve">AUNAR ESFUERZOS ENTRE LA ALCALDÍA DE ORITO Y EMPORITO E.S.P. PARA LA EJECUCIÓN DE LOS PROYECTOS: 1. CONSTRUCCIÓN PRIMERA ETAPA REDES DE ALCANTARILLADO SANITARIO SECTOR JARDÍN, MUNICIPIO DE ORITO, DEPARTAMENTO DEL PUTUMAYO.  
</t>
  </si>
  <si>
    <t>846,000,381-0</t>
  </si>
  <si>
    <t>2020-86-320-0063</t>
  </si>
  <si>
    <t>2020-86-320-0050</t>
  </si>
  <si>
    <t>2020-86-320-0064</t>
  </si>
  <si>
    <t>2020-86-320-0065</t>
  </si>
  <si>
    <t>2.3.01.04.02.02.05</t>
  </si>
  <si>
    <t>290-SGP - SGP AGU APOTABLE Y SANEAMIENTO BÁSICO VIGENCIA ACTUAL</t>
  </si>
  <si>
    <t>NA</t>
  </si>
  <si>
    <t>CONTRATO INTERADMINISTRATIVO No. 182/2020</t>
  </si>
  <si>
    <t>3. AMPLIACIÓN RED ALCANTARILLADO SANITARIO BARRIO NUEVO MUNDO, MUNICIPIO DE ORITO DEPARTAMENTO DEL PUTUMAYO</t>
  </si>
  <si>
    <t>MANTENIMIENTO PREVENTIVO Y CORRECTIVO DEL BULDOZER CASE 1150K Y EL RETRO CARGADOR CASE 580M SERIE 3 PARA REALIZAR LA ADECUACIÓN DE LAS VÍAS URBANAS Y RURALES DEL MUNICIPIO DE ORITO DEPARTAMENTO DEL PUTUMAYO</t>
  </si>
  <si>
    <t>MINIMA CUANTIA MC-SIM-2020-030</t>
  </si>
  <si>
    <t>MIGUEL ANGEL RUALES AGUILAR</t>
  </si>
  <si>
    <t>18145287-5</t>
  </si>
  <si>
    <t>CALLE 8 No. 13 - 107 BARRIO SAN CARLOS</t>
  </si>
  <si>
    <t xml:space="preserve">rualesm@hotmail.com </t>
  </si>
  <si>
    <r>
      <t xml:space="preserve">COMUNICADO DE ACEPTACIÓN No. </t>
    </r>
    <r>
      <rPr>
        <b/>
        <sz val="8"/>
        <rFont val="Arial Narrow"/>
        <family val="2"/>
      </rPr>
      <t>188</t>
    </r>
    <r>
      <rPr>
        <sz val="8"/>
        <rFont val="Arial Narrow"/>
        <family val="2"/>
      </rPr>
      <t>/2020</t>
    </r>
  </si>
  <si>
    <t>2020-86-320-0045</t>
  </si>
  <si>
    <t>MINIMA CUANTIA MC-SIM-2020-036</t>
  </si>
  <si>
    <t>2.3.10.03.01.01.02</t>
  </si>
  <si>
    <t>MEJORAMIENTO DE LA INFRAESTRUCTURA FÍSICA DE LA PLAZA DE MERCADO DEL MUNICIPIO DE ORITO DEPARTAMENTO DEL PUTUMAYO.</t>
  </si>
  <si>
    <t>OBRAS Y SERVICIOS LR S.A.S./CARLOS ALBERTO GUIZA FIGUEROA</t>
  </si>
  <si>
    <t>900,833,627-7</t>
  </si>
  <si>
    <t>DIAGONAL 8 7a-25 BARRIO CHAPINERO</t>
  </si>
  <si>
    <t>carguiza1229@hotmail.com</t>
  </si>
  <si>
    <r>
      <t xml:space="preserve">COMUNICADO DE ACEPTACIÓN No. </t>
    </r>
    <r>
      <rPr>
        <b/>
        <sz val="8"/>
        <rFont val="Arial Narrow"/>
        <family val="2"/>
      </rPr>
      <t>187</t>
    </r>
    <r>
      <rPr>
        <sz val="8"/>
        <rFont val="Arial Narrow"/>
        <family val="2"/>
      </rPr>
      <t>/2020</t>
    </r>
  </si>
  <si>
    <r>
      <t xml:space="preserve">COMUNICADO DE ACEPTACIÓN No. </t>
    </r>
    <r>
      <rPr>
        <b/>
        <sz val="8"/>
        <rFont val="Arial Narrow"/>
        <family val="2"/>
      </rPr>
      <t>190</t>
    </r>
    <r>
      <rPr>
        <sz val="8"/>
        <rFont val="Arial Narrow"/>
        <family val="2"/>
      </rPr>
      <t>/2020</t>
    </r>
  </si>
  <si>
    <t>ADQUISISCIÓN E INSTALACIÓN DE TRANSFORMADOR PARA EL MEJORAMIENTO DEL CENTRO DE DESARROLLO INFANTIL LAS PALMAS, MUNICIPIO DE ORITO DEPARTAMENTO DEL PUTUMAYO.</t>
  </si>
  <si>
    <t>MINIMA CUANTIA MC-SIM-2020-031</t>
  </si>
  <si>
    <t>ENGYCOL GROUP SAS/JAIRO MIGUEL CAHMORRO ZUÑIGA</t>
  </si>
  <si>
    <t>900,730,100-5</t>
  </si>
  <si>
    <r>
      <t xml:space="preserve">COMUNICADO DE ACEPTACIÓN No. </t>
    </r>
    <r>
      <rPr>
        <b/>
        <sz val="8"/>
        <rFont val="Arial Narrow"/>
        <family val="2"/>
      </rPr>
      <t>214</t>
    </r>
    <r>
      <rPr>
        <sz val="8"/>
        <rFont val="Arial Narrow"/>
        <family val="2"/>
      </rPr>
      <t>/2020</t>
    </r>
  </si>
  <si>
    <r>
      <t xml:space="preserve">COMUNICADO DE ACEPTACIÓN No. </t>
    </r>
    <r>
      <rPr>
        <b/>
        <sz val="8"/>
        <rFont val="Arial Narrow"/>
        <family val="2"/>
      </rPr>
      <t>215</t>
    </r>
    <r>
      <rPr>
        <sz val="8"/>
        <rFont val="Arial Narrow"/>
        <family val="2"/>
      </rPr>
      <t>/2020</t>
    </r>
  </si>
  <si>
    <t>2020-86-320-0084</t>
  </si>
  <si>
    <t>MEJORAMIENTO DE LA INFRAESTRUCTURA FISICA EN LA INSPECCIÓN DE POLICIA MUNICIPAL DE ORIT O, DEPARTAMENTO DEL PUTUMAYO.</t>
  </si>
  <si>
    <t>MINIMA CUANTIA MC-SIM-2020-040</t>
  </si>
  <si>
    <t xml:space="preserve">900,833,627 - 7 </t>
  </si>
  <si>
    <t>2020-86-320-0052</t>
  </si>
  <si>
    <t>2.6.04.02.01.01.02</t>
  </si>
  <si>
    <t>CALLE 7 #6-51BARRIO LA AMISTAD. LA HORMIGA PUTUMAYO</t>
  </si>
  <si>
    <t>engycol@gmail.com</t>
  </si>
  <si>
    <t>2020-86-320-0083</t>
  </si>
  <si>
    <t>MINIMA CUANTIA MC-SIM-2020-039</t>
  </si>
  <si>
    <t>2.6.16.01.01.02.01</t>
  </si>
  <si>
    <t>68002-ESTAMPILLA PRO-CULTURA</t>
  </si>
  <si>
    <t>MEJORAMIENTO DE LA CASETA CULTURAL DE LA VEREDA EL PARAÍSO, MUNICIPIO DE ORITO DEPARTAMENTO DEL PUTUMAYO.</t>
  </si>
  <si>
    <r>
      <t xml:space="preserve">COMUNICADO DE ACEPTACIÓN No. </t>
    </r>
    <r>
      <rPr>
        <b/>
        <sz val="8"/>
        <rFont val="Arial Narrow"/>
        <family val="2"/>
      </rPr>
      <t>216</t>
    </r>
    <r>
      <rPr>
        <sz val="8"/>
        <rFont val="Arial Narrow"/>
        <family val="2"/>
      </rPr>
      <t>/2020</t>
    </r>
  </si>
  <si>
    <t>2020-86-320-0062</t>
  </si>
  <si>
    <t>MEJORAMIENTO DE ESPACIOS, CIRCULACIÓN POR MEDIO DE LA CONSTRUCCIÓN DE PLACAS –ANDEN EN LA INSTITUCIÓN EDUCATIVA JORGE ELIECER GAITAN, MUNICIPIO DE ORITO DEPARTAMENTO DEL PUTUMAYO</t>
  </si>
  <si>
    <t>MINIMA CUANTIA MC-SIM-2020-041</t>
  </si>
  <si>
    <t>230-SGP-EDUCACIÓN , CALIDAD -VIGENCIA ACTUAL</t>
  </si>
  <si>
    <t>2020-86-320-0035</t>
  </si>
  <si>
    <t xml:space="preserve">MEJORAMIENTO DE PROCESOS EN PLANTA DE TRATAMIENTO DE AGUA POTABLE CONVENCIONAL Y PLANTA DE TRATAMIENTO AGUA POTABLE MODULAR VIGENCIA 2020, MUNICIPIO DE ORITO </t>
  </si>
  <si>
    <t>2.3.01.04.02.01.03</t>
  </si>
  <si>
    <t>2020-86-320-0037</t>
  </si>
  <si>
    <t>REJILLAS PARA SUMIDEROS Y TAPAS PARA RECAMARAS DE ALCANTARILLADO SANITARIO Y PLUVIAL (INCLUYE INSTALACIÓN, VIGENCIA 2020) DEL MUNICIPIO DE ORITO, DEPARTAMENTO DEL PUTUMAYO.</t>
  </si>
  <si>
    <t xml:space="preserve">290-SGP-SGP AGUA POTABLE Y SANEAMIENTO BÁSICO -VIGENCIA ACTUAL </t>
  </si>
  <si>
    <t>290-SGP-SGP AGUA POTABLE Y SANEAMIENTO BÁSCIO -VIGENCIA ACTUAL</t>
  </si>
  <si>
    <r>
      <t xml:space="preserve">COMUNICADO DE ACEPTACIÓN No. </t>
    </r>
    <r>
      <rPr>
        <b/>
        <sz val="8"/>
        <rFont val="Arial Narrow"/>
        <family val="2"/>
      </rPr>
      <t>221</t>
    </r>
    <r>
      <rPr>
        <sz val="8"/>
        <rFont val="Arial Narrow"/>
        <family val="2"/>
      </rPr>
      <t>/2020</t>
    </r>
  </si>
  <si>
    <t>2020-86-320-0053</t>
  </si>
  <si>
    <t>REPARACIÓN PLACA EN CONCRETO Y CONSTRUCCIÓN DE SUMIDERO DE AGUAS LLUVIAS EN EL BARRIO VILLA CAROLINA, MUNICIPIO DE ORITO DEPARTAMENTO DEL PUTUMAYO.</t>
  </si>
  <si>
    <t>MINIMA CUANTIA MC-SIM-2020-045</t>
  </si>
  <si>
    <t>2.3.01.05.03.10.01.01.01</t>
  </si>
  <si>
    <t>420-SGP-PROPOSITO GENERAL LIBRE INVERSIÓN VIGENCIA ACTUAL</t>
  </si>
  <si>
    <r>
      <t xml:space="preserve">COMUNICADO DE ACEPTACIÓN No. </t>
    </r>
    <r>
      <rPr>
        <b/>
        <sz val="8"/>
        <rFont val="Arial Narrow"/>
        <family val="2"/>
      </rPr>
      <t>222</t>
    </r>
    <r>
      <rPr>
        <sz val="8"/>
        <rFont val="Arial Narrow"/>
        <family val="2"/>
      </rPr>
      <t>/2020</t>
    </r>
  </si>
  <si>
    <t>2020-86-320-0086</t>
  </si>
  <si>
    <t>MEJORAMIENTO DE LA INFRAESTRUCTURA FÍSICA DE LA INSTITUCIÓN EDUCATIVA RURAL EL YARUMO, SEDE ACAE, MUNICIPIO DE ORITO, DEPARTAMENTO DEL PUTUMAYO.</t>
  </si>
  <si>
    <t>MINIMA CUANTIA MC-SIM-2020-046</t>
  </si>
  <si>
    <r>
      <t xml:space="preserve">COMUNICADO DE ACEPTACIÓNNo. </t>
    </r>
    <r>
      <rPr>
        <b/>
        <sz val="8"/>
        <rFont val="Arial Narrow"/>
        <family val="2"/>
      </rPr>
      <t>103</t>
    </r>
    <r>
      <rPr>
        <sz val="8"/>
        <rFont val="Arial Narrow"/>
        <family val="2"/>
      </rPr>
      <t>/2020</t>
    </r>
  </si>
  <si>
    <r>
      <t xml:space="preserve">COMUNICADO DE ACEPTACIÓN No. </t>
    </r>
    <r>
      <rPr>
        <b/>
        <sz val="8"/>
        <rFont val="Arial Narrow"/>
        <family val="2"/>
      </rPr>
      <t>235</t>
    </r>
    <r>
      <rPr>
        <sz val="8"/>
        <rFont val="Arial Narrow"/>
        <family val="2"/>
      </rPr>
      <t>/2020</t>
    </r>
  </si>
  <si>
    <t>SERVICIO DE MANTENIMIENTO MEDIANTE VULCANIZADO Y CAMBIO DE LLANTAS, ENGRASE Y SUMINISTROS MENORES, PARA EL BANCO DE MAQUINARIA DEL MUNICIPIO DE ORITO DEPARTAMENTO DEL PUTUMAYO.</t>
  </si>
  <si>
    <t>JOSE ALEXANDER VALENZUELA HERNANDEZ</t>
  </si>
  <si>
    <t>1,123,323,464-8</t>
  </si>
  <si>
    <t>DG 8 N 4 - 35 BARRIO EL VERGEL</t>
  </si>
  <si>
    <t xml:space="preserve">jvalen2388@hotmail.com </t>
  </si>
  <si>
    <t>MEJORAMIENTO DE LA INFRAESTRUCTURA FISICA DE LA INSTITUCIÓN EDUCATIVA GABRIELA MISTRAL, MEDIANTE PINTURA DE MUROS MUNICIPIO DE ORITO, DEPARTAMENTO DEL PUTUMAYO.</t>
  </si>
  <si>
    <t>MINIMA CUANTIA MC-SIM-2020-056</t>
  </si>
  <si>
    <t>MEJRORAMIENTO DE LA INFRAESTRUCTURA FISICA DE LA INSTITUCIÓN EDUCATIVA RURAL UMADA WARRARA SEDE SIMORNA, MUNICIPIO DE ORITO, DEPARTAMENTO DEL PUTUMAYO.</t>
  </si>
  <si>
    <t>20200-86-320-0102</t>
  </si>
  <si>
    <t>2.6.07.01.01.01.01</t>
  </si>
  <si>
    <t>2020-SGP EDUCACIÓN -CALIDAD-SALDOS NO EJECUTADOS  VIGENCIAS ANTERIORES</t>
  </si>
  <si>
    <t xml:space="preserve">ING. JUAN CARLOS MELO GUARNICA </t>
  </si>
  <si>
    <t>2020-86-320-0095</t>
  </si>
  <si>
    <t>MINIMA CUANTIA MC-SIM-2020-057</t>
  </si>
  <si>
    <t xml:space="preserve">230-SGP-EDUCACIÓN -CALIDAD -VIGENCIA ACTUAL </t>
  </si>
  <si>
    <t>2020-86-320-0108</t>
  </si>
  <si>
    <t>MINIMA CUANTIA MC-SIM-2020-054</t>
  </si>
  <si>
    <t>MINIMA CUANTIA MC-SIM-2020-055</t>
  </si>
  <si>
    <t>COCS S.A.S./ROSA MESA LANDAZURI</t>
  </si>
  <si>
    <t xml:space="preserve">900,876,572 - 5 </t>
  </si>
  <si>
    <t>CALLE 18B No. 15 - 50, BARRIO SABALITO</t>
  </si>
  <si>
    <t>cocsingeniera@gmail.com</t>
  </si>
  <si>
    <t xml:space="preserve">gesprocivilsas@gmail.com </t>
  </si>
  <si>
    <t>2020-86-320-0096</t>
  </si>
  <si>
    <t>MEJORAMIENTO DE LA INSTITUCIÓN EDUCATIVA RURAL SINAI SEDE PRINCIPAL, MUNICIPIO DE ORITO, DEPARTAMENTO DEL PUTUMAYO.</t>
  </si>
  <si>
    <t>2020-86-320-0094</t>
  </si>
  <si>
    <t>MEJORAMIENTO DE LA INFRAESTRUCTURA FÍSICA DE LA INSTITUCIÓN EDUCATIVA SAN JOSE, SEDE GUILLERMO VALENCIA, MUNICIPIO DE ORITO DEPARTAMENTO DEL PUTUMAYO.</t>
  </si>
  <si>
    <t>MINIMA CUANTIA MC-SIM-2020-051</t>
  </si>
  <si>
    <t>MINIMA CUANTIA MC-SIM-2020-052</t>
  </si>
  <si>
    <t>OBRAS Y SERVICIOS INTEGRALES DE ORITO S.A.S./NATALY FRANCELY RIASCOS SILVA</t>
  </si>
  <si>
    <t>901,280,275 - 7</t>
  </si>
  <si>
    <t>230-SGP-EDUCACIÓN CALIDAD - VIGENCIA ACTUAL</t>
  </si>
  <si>
    <t xml:space="preserve">ING. JUAN CARLOS MELO GUARNICA/PROFESIONAL UNIERSITARIO </t>
  </si>
  <si>
    <t xml:space="preserve">CARRERA 1 A 2 - 46 BARRIO SAN MARTIN </t>
  </si>
  <si>
    <t>3204934266 - 3208146714</t>
  </si>
  <si>
    <t>oriservis2019@gmail.com</t>
  </si>
  <si>
    <r>
      <t xml:space="preserve">COMUNICADO DE ACEPTACIÓN No. </t>
    </r>
    <r>
      <rPr>
        <b/>
        <sz val="8"/>
        <rFont val="Arial Narrow"/>
        <family val="2"/>
      </rPr>
      <t>234</t>
    </r>
    <r>
      <rPr>
        <sz val="8"/>
        <rFont val="Arial Narrow"/>
        <family val="2"/>
      </rPr>
      <t>/2020</t>
    </r>
  </si>
  <si>
    <t>MEJORAMIENTO DE LA INSTITUCIÓN EDUCATIVA RURAL PUERTO RICO SEDE CUAQUIER AWA VEREDA BAJO BELLA VISTA, MUNICIPIO DE ORITO, DEPARTAMENTO DEL PUTUMAYO.</t>
  </si>
  <si>
    <r>
      <t xml:space="preserve">COMUNICADO DE ACEPTACIÓN No. </t>
    </r>
    <r>
      <rPr>
        <b/>
        <sz val="8"/>
        <rFont val="Arial Narrow"/>
        <family val="2"/>
      </rPr>
      <t>301</t>
    </r>
    <r>
      <rPr>
        <sz val="8"/>
        <rFont val="Arial Narrow"/>
        <family val="2"/>
      </rPr>
      <t>/2020</t>
    </r>
  </si>
  <si>
    <r>
      <t xml:space="preserve">CONTRATO INTERADMINISTRATIVO No. </t>
    </r>
    <r>
      <rPr>
        <b/>
        <sz val="8"/>
        <rFont val="Arial Narrow"/>
        <family val="2"/>
      </rPr>
      <t>307</t>
    </r>
    <r>
      <rPr>
        <sz val="8"/>
        <rFont val="Arial Narrow"/>
        <family val="2"/>
      </rPr>
      <t>/2020</t>
    </r>
  </si>
  <si>
    <t>2020-86-320-0120</t>
  </si>
  <si>
    <t>AUNAR ESFUERZOS ENTRE EL MUNICIPIO DE ORITO PUTUMAYO Y LA EMPRESA DE AGUA POTABLE Y SANEAMIENTO BÁSICO DE ORITO – EMPORITO E.S.P. PARA LA EJECUCIÓN DEL PROYECTO: CONSTRUCCIÓN RED DE ACUEDUCTO SECTOR DIVINO NIÑO, INDEPENDENCIA, VILLA DEL CARMEN Y LA TRONCAL DEL MUNICIPIO DE ORITO DEPARTAMENTO DEL PUTUMAYO</t>
  </si>
  <si>
    <t>290-SGP-AGUA POTABLE Y SANEAMIENTO BÁSICO - VIGENCIA ACTUAL</t>
  </si>
  <si>
    <t>Ing. FILIPO ANIBAL LÓPEZ SAPUYES - SECRETARIO DE INFRAESTRUCTURA MUNICIPAL</t>
  </si>
  <si>
    <r>
      <t xml:space="preserve">COMUNICADO DE ACEPTACIÓN No. </t>
    </r>
    <r>
      <rPr>
        <b/>
        <sz val="8"/>
        <rFont val="Arial Narrow"/>
        <family val="2"/>
      </rPr>
      <t>302/</t>
    </r>
    <r>
      <rPr>
        <sz val="8"/>
        <rFont val="Arial Narrow"/>
        <family val="2"/>
      </rPr>
      <t>2020</t>
    </r>
  </si>
  <si>
    <r>
      <t xml:space="preserve">COMUNICADO DE ACEPTACIÓN No. </t>
    </r>
    <r>
      <rPr>
        <b/>
        <sz val="8"/>
        <rFont val="Arial Narrow"/>
        <family val="2"/>
      </rPr>
      <t>303/2020</t>
    </r>
  </si>
  <si>
    <r>
      <t xml:space="preserve">ADICIONAL AL COMUNICADO DE ACEPTACIÓN </t>
    </r>
    <r>
      <rPr>
        <b/>
        <sz val="8"/>
        <rFont val="Arial Narrow"/>
        <family val="2"/>
      </rPr>
      <t>121/2020</t>
    </r>
  </si>
  <si>
    <t>2020-86-320-0060</t>
  </si>
  <si>
    <t xml:space="preserve">INTERVENTORIA INTEGRAL PARA EL PROYECTO: ADECUACIÓN DE ESPACIOS PARA LA INTEGRACIÓN Y CONVIVENCIA CIUDADANA, A TRAVES DEL MEJORAMIENTO DEL PARQUE DEL BARRIO LA UNIÓN, MUNICIPIO DE ORITO DEPARTAMENTO </t>
  </si>
  <si>
    <t>MINIMA CUANTIA MC-SIM-2020-060</t>
  </si>
  <si>
    <t>CODIGAL S.A.S. ZOMAC /JAVIER GALAN HERNANDEZ</t>
  </si>
  <si>
    <t>901382493-4</t>
  </si>
  <si>
    <t>2.3.06.01.01.01.01</t>
  </si>
  <si>
    <t>68003-CONTRIBUCIÓN CONTRATO DE OBRA PÚBLICA</t>
  </si>
  <si>
    <t xml:space="preserve">CARRERA 10 No. 2 -09 BARRIO SIMÓN BOLIVAR </t>
  </si>
  <si>
    <t>codigalsas@gmail.com</t>
  </si>
  <si>
    <r>
      <t xml:space="preserve">COMUNICADO DE ACEPTACIÓN No. </t>
    </r>
    <r>
      <rPr>
        <b/>
        <sz val="8"/>
        <rFont val="Arial Narrow"/>
        <family val="2"/>
      </rPr>
      <t>320</t>
    </r>
    <r>
      <rPr>
        <sz val="8"/>
        <rFont val="Arial Narrow"/>
        <family val="2"/>
      </rPr>
      <t>/2020</t>
    </r>
  </si>
  <si>
    <r>
      <t xml:space="preserve">COMUNICADO DE ACEPTACIÓN No. </t>
    </r>
    <r>
      <rPr>
        <b/>
        <sz val="8"/>
        <rFont val="Arial Narrow"/>
        <family val="2"/>
      </rPr>
      <t>304</t>
    </r>
    <r>
      <rPr>
        <sz val="8"/>
        <rFont val="Arial Narrow"/>
        <family val="2"/>
      </rPr>
      <t>/2020</t>
    </r>
  </si>
  <si>
    <t xml:space="preserve">ADECUACIÓN DE ESPACIOS PARA LA INTEGRACIÓN Y CONVIVENCIA CIUDADANA, A TRAVES DEL MEJORAMIENTO DEL PARQUE DEL BARRIO LA UNIÓN, MUNICIPIO DE ORITO DEPARTAMENTO </t>
  </si>
  <si>
    <t>SELECCIÓN ABREVIADA SAMC-SIM-001-2020</t>
  </si>
  <si>
    <t xml:space="preserve">UT PARQUES ORITO 2020/GREGORIO TAMAYO FERREIRA </t>
  </si>
  <si>
    <t>CALLE 8 # 4-04 BARRIO LA UNIÓN</t>
  </si>
  <si>
    <t>4292304 - 3114752686</t>
  </si>
  <si>
    <t>oningenieria.gerencia@gmail.com</t>
  </si>
  <si>
    <r>
      <t xml:space="preserve">CONTRATO INTERADMINISTRATIVO No. </t>
    </r>
    <r>
      <rPr>
        <b/>
        <sz val="8"/>
        <rFont val="Arial Narrow"/>
        <family val="2"/>
      </rPr>
      <t>347</t>
    </r>
    <r>
      <rPr>
        <sz val="8"/>
        <rFont val="Arial Narrow"/>
        <family val="2"/>
      </rPr>
      <t>/2020</t>
    </r>
    <r>
      <rPr>
        <sz val="11"/>
        <color theme="1"/>
        <rFont val="Calibri"/>
        <family val="2"/>
        <scheme val="minor"/>
      </rPr>
      <t/>
    </r>
  </si>
  <si>
    <t>AUNAR ESFUERZOS ENTRE LA ALCALDÍA DE ORITO Y EMPORITO E.S.P. PARA LA EJECUCIÓN DEL PROYECTO: MEJORAMIENTO Y/O ADECUACIÓN DE LA CELDA NO.9 DEL RELLENO SANITARIO EL YARUMO, MUNICIPIO DE ORITO, DEPARTAMENTO DEL PUTUMAYO.</t>
  </si>
  <si>
    <t>2020-86-320-0136</t>
  </si>
  <si>
    <r>
      <t xml:space="preserve">COMUNICADO DE ACEPTACIÓN No. </t>
    </r>
    <r>
      <rPr>
        <b/>
        <sz val="8"/>
        <rFont val="Arial Narrow"/>
        <family val="2"/>
      </rPr>
      <t>338</t>
    </r>
    <r>
      <rPr>
        <sz val="8"/>
        <rFont val="Arial Narrow"/>
        <family val="2"/>
      </rPr>
      <t>/2020</t>
    </r>
  </si>
  <si>
    <r>
      <t xml:space="preserve">COMUNICADO DE ACEPTACIÓN No. </t>
    </r>
    <r>
      <rPr>
        <b/>
        <sz val="8"/>
        <rFont val="Arial Narrow"/>
        <family val="2"/>
      </rPr>
      <t>337</t>
    </r>
    <r>
      <rPr>
        <sz val="8"/>
        <rFont val="Arial Narrow"/>
        <family val="2"/>
      </rPr>
      <t>/2020</t>
    </r>
  </si>
  <si>
    <t>2020-86-320-0112</t>
  </si>
  <si>
    <t>MINIMA CUANTIA MC-SIM-2020-065</t>
  </si>
  <si>
    <t>2.3.01.05.03.10.02.01.01</t>
  </si>
  <si>
    <t>LIMPIEZA DEL CAMINO PEATONAL VEREDA SILVANIA, MUNICIPIO DE ORITO DEPARTAMENTO DEL PUTUMAYO.</t>
  </si>
  <si>
    <t>900,876,572-5</t>
  </si>
  <si>
    <t>2020-86-320-0122</t>
  </si>
  <si>
    <t>CONSTRUCCIÓN CUBIERTA PARA LA ADECUACIÓN DE ZONA DE PARQUEO EN LA INSTITUCICIÓN EDUCATIVA SAN JOSE DE ORITO, MUNICIPIO DE ORITO DEPARTAMENTO DEL PUTUMAYO.</t>
  </si>
  <si>
    <t>MINIMA CUANTIA MC-SIM-2020-064</t>
  </si>
  <si>
    <r>
      <t xml:space="preserve">COMUNICADO DE ACEPTACIÓN No. </t>
    </r>
    <r>
      <rPr>
        <b/>
        <sz val="8"/>
        <rFont val="Arial Narrow"/>
        <family val="2"/>
      </rPr>
      <t>323/2020</t>
    </r>
  </si>
  <si>
    <t xml:space="preserve">FULL ENGINE SAS ZOMAC/JHONATAN RODRIGUEZ CUNDAR </t>
  </si>
  <si>
    <t xml:space="preserve">901,216,898 -  3 </t>
  </si>
  <si>
    <t>30 DÍAS</t>
  </si>
  <si>
    <t>DIAGONAL 8 No. 5-164 BARRIO EL VERGEL</t>
  </si>
  <si>
    <t xml:space="preserve">fullenginecea@gmail.com </t>
  </si>
  <si>
    <t>ADQUISICIÓN DE LLANTAS PARA EL BANCO DE MAQUINARIA DEL MUNICIPIO DE ORITO DEPARTAMENTO DEL PUTUMAYO.</t>
  </si>
  <si>
    <t>MINIMA CUANTIA MC-SIM-2020-061</t>
  </si>
  <si>
    <r>
      <t xml:space="preserve">COMUNICADO DE ACEPTACIÓN No. </t>
    </r>
    <r>
      <rPr>
        <b/>
        <sz val="8"/>
        <rFont val="Arial Narrow"/>
        <family val="2"/>
      </rPr>
      <t>357</t>
    </r>
    <r>
      <rPr>
        <sz val="8"/>
        <rFont val="Arial Narrow"/>
        <family val="2"/>
      </rPr>
      <t>/2020</t>
    </r>
  </si>
  <si>
    <t>2020-86-320-0097</t>
  </si>
  <si>
    <t>SUMINISTRO DE MATERIAL DE RIO PARA EL MEJORAMIENTO DE LA VÍA DE ACCESO A LA VEREDA LOS RIOS, MUNICIPIO DE ORITO DEPARTAMENTO DEL PUTUMAYO.</t>
  </si>
  <si>
    <t>MINIMA CUANTIA MC-SIM-2020-071</t>
  </si>
  <si>
    <t>2.6.03.02.01.01.01</t>
  </si>
  <si>
    <t>100-RECURSOS PROPIOS</t>
  </si>
  <si>
    <t xml:space="preserve">901,274,976 - 7 </t>
  </si>
  <si>
    <t>CARRERA 4 No. 18 - 38 A</t>
  </si>
  <si>
    <t>mymserviciossas2019@gmail.com</t>
  </si>
  <si>
    <t>M Y M SERVICIOS S.A.S./JULIO CESAR MEJIA ALVAREZ.</t>
  </si>
  <si>
    <r>
      <t xml:space="preserve">COMUNICADO DE ACEPTACIÓN No. </t>
    </r>
    <r>
      <rPr>
        <b/>
        <sz val="8"/>
        <rFont val="Arial Narrow"/>
        <family val="2"/>
      </rPr>
      <t>358</t>
    </r>
    <r>
      <rPr>
        <sz val="8"/>
        <rFont val="Arial Narrow"/>
        <family val="2"/>
      </rPr>
      <t>/2020</t>
    </r>
  </si>
  <si>
    <t>650-TRANSPORTE POR OLEODCUTO</t>
  </si>
  <si>
    <t>MINIMA CUANTIA MC-SIM-2020-072</t>
  </si>
  <si>
    <t>BALASTRERA EL 70/ALEXANDER CAMACHO GARCIA</t>
  </si>
  <si>
    <t>18,185,325-8</t>
  </si>
  <si>
    <t>SUMINISTRO DE MATERIAL DE RIO PARA LA ADECUACIÓN DE VÍAS RURALES, MUNICIPIO DE ORITO DEPARTAMENTO DEL PUTUMAYO.</t>
  </si>
  <si>
    <t>bayroncamacho24@gmail.com</t>
  </si>
  <si>
    <t>VEREDA CAMPO BELLO</t>
  </si>
  <si>
    <r>
      <t xml:space="preserve">CONTRATO DE OBRA No. </t>
    </r>
    <r>
      <rPr>
        <b/>
        <sz val="8"/>
        <rFont val="Arial Narrow"/>
        <family val="2"/>
      </rPr>
      <t>361</t>
    </r>
    <r>
      <rPr>
        <sz val="8"/>
        <rFont val="Arial Narrow"/>
        <family val="2"/>
      </rPr>
      <t>/2020</t>
    </r>
  </si>
  <si>
    <t>2020-86-320-0089</t>
  </si>
  <si>
    <r>
      <t xml:space="preserve">CONTRATO DE OBRA No. </t>
    </r>
    <r>
      <rPr>
        <b/>
        <sz val="8"/>
        <rFont val="Arial Narrow"/>
        <family val="2"/>
      </rPr>
      <t>364</t>
    </r>
    <r>
      <rPr>
        <sz val="8"/>
        <rFont val="Arial Narrow"/>
        <family val="2"/>
      </rPr>
      <t>/2020</t>
    </r>
  </si>
  <si>
    <t>2.6.04.01.01.02.01</t>
  </si>
  <si>
    <t>2.3.10.02.01.03.01</t>
  </si>
  <si>
    <r>
      <t xml:space="preserve">COMUNICADO DE ACEPTACIÓN No. </t>
    </r>
    <r>
      <rPr>
        <b/>
        <sz val="8"/>
        <rFont val="Arial Narrow"/>
        <family val="2"/>
      </rPr>
      <t>365/2020</t>
    </r>
  </si>
  <si>
    <t>2020-86-320-0130</t>
  </si>
  <si>
    <t>MEJORAMIENTO ÁREA DE COCINA DE LA CASETA CULTURAL DE LA VEREDA EL GUAYABAL, MUNICIPIO DE ORITO DEPARTAMENTO DEL PUTUMAYO.</t>
  </si>
  <si>
    <t>MINIMA CUANTIÍA MC-SIM-075-2020</t>
  </si>
  <si>
    <t xml:space="preserve">900,852,886 - 9 </t>
  </si>
  <si>
    <t>2.3.01.05.01.01.03.01</t>
  </si>
  <si>
    <t>400-SGP - PROPOSITO GENERAL CULTURA -VIGENCIA ACTUAL</t>
  </si>
  <si>
    <t>ING. JUAN CARLOS MELO GUARNICA</t>
  </si>
  <si>
    <t xml:space="preserve">CALLE 4 SUR No. 4 D 20 </t>
  </si>
  <si>
    <t>amandy092009@hotmail.com</t>
  </si>
  <si>
    <t>901404771-3</t>
  </si>
  <si>
    <t>SELECCIÓN ABREVIADA SAMC-SIM-002-2020</t>
  </si>
  <si>
    <t>PETRORIOS S.A.S./OSCAR MAURICIO RIOS REVELO</t>
  </si>
  <si>
    <t xml:space="preserve">900,760,549 - 6 </t>
  </si>
  <si>
    <t>petrorios,sas@hotmail.com</t>
  </si>
  <si>
    <t xml:space="preserve">CARRERA 1A No. 1A-70, BARRIO SAN MARTIN </t>
  </si>
  <si>
    <t>2020-86-320-0149</t>
  </si>
  <si>
    <t>MEJORAMIENTO INFRAESTRUCTURA FÍSICA (CUBIERTA) C.E.R. BOCANAS DEL LUZÓN,  MUNICIPIO DE ORITO DEPARTAMENTO DEL PUTUMAYO</t>
  </si>
  <si>
    <t>MINIMA CUANTIÍA MC-SIM-082-2020</t>
  </si>
  <si>
    <t>CALLE 18B No. 15-50, BARRIO SABALITO</t>
  </si>
  <si>
    <r>
      <t xml:space="preserve">COMUNICADO DE ACEPTACIÓN No. </t>
    </r>
    <r>
      <rPr>
        <b/>
        <sz val="8"/>
        <rFont val="Arial Narrow"/>
        <family val="2"/>
      </rPr>
      <t>366/2020</t>
    </r>
  </si>
  <si>
    <t>2020-86-320-0147</t>
  </si>
  <si>
    <t>MEJORAMIENTO DE LA INFRAESTRUCTURA FÍSICA DE LA CASETA CULTRURAL BARRIO EL JARDÍN, MUNICIPIO DE ORITO DEPARTAMENTO DEL PUTUMAYO.</t>
  </si>
  <si>
    <t>MINIMA CUANTIÍA MC-SIM-076-2020</t>
  </si>
  <si>
    <t>2.3.01.04.04.01.01</t>
  </si>
  <si>
    <t>2.6.09.01.01.01.02</t>
  </si>
  <si>
    <t>2.6.10.01.01.01.01</t>
  </si>
  <si>
    <t>2.6.13.01.01.01.01</t>
  </si>
  <si>
    <t>2.6.14.01.01.01.01</t>
  </si>
  <si>
    <t>2.6.15.01.01.01.01</t>
  </si>
  <si>
    <t>290-SGP-SGP AGUA POTABLE Y SANEAMIENTO BÁSICO VIGENCIA ACTUAL</t>
  </si>
  <si>
    <t>280-SGP AGUA POTABLE Y SANEAMIENTO BÁSICO -SALDOS NO EJECUTADOS VIGENCIAS ANTERIORES</t>
  </si>
  <si>
    <t xml:space="preserve">300-SGP AGUA POTABLE -RENDIMIENTOS FINANCIEROS </t>
  </si>
  <si>
    <t xml:space="preserve">68005-01-FONPET REGALIAS -RENDIMIENTOS FINANCIEROS </t>
  </si>
  <si>
    <t xml:space="preserve">68006-01FONPET -RENDIMIENTOS FINANCIEROS </t>
  </si>
  <si>
    <t>68006-RECURSOS FONPET SGP</t>
  </si>
  <si>
    <t>CALLE 8 No. 13 - 39, BARRIO SAN CARLOS FRENTE AL PARQUE PRINCIPAL</t>
  </si>
  <si>
    <t>098-4292038</t>
  </si>
  <si>
    <t>emporito_esp@hotmail.com</t>
  </si>
  <si>
    <r>
      <t xml:space="preserve">ADCIONAL AL COMUNICADO DE ACEPTACIÓN No. </t>
    </r>
    <r>
      <rPr>
        <b/>
        <sz val="8"/>
        <rFont val="Arial Narrow"/>
        <family val="2"/>
      </rPr>
      <t>215/</t>
    </r>
    <r>
      <rPr>
        <sz val="8"/>
        <rFont val="Arial Narrow"/>
        <family val="2"/>
      </rPr>
      <t>2020</t>
    </r>
  </si>
  <si>
    <t>2020-86-320-0145</t>
  </si>
  <si>
    <t>MEJORAMIENTO DE LA INFRAESTRUCTURA FÍSICA DE LA CASETA CULTURAL BARRIO LAS ROSAS, MUNICIPIO DE ORITO DEPARTAMENTO DEL PUTUMAYO.</t>
  </si>
  <si>
    <t>MINIMA CUANTIÍA MC-SIM-078-2020</t>
  </si>
  <si>
    <r>
      <t xml:space="preserve">COMUNICADO DE ACEPTACIÓN No. </t>
    </r>
    <r>
      <rPr>
        <b/>
        <sz val="8"/>
        <rFont val="Arial Narrow"/>
        <family val="2"/>
      </rPr>
      <t>391/2020</t>
    </r>
  </si>
  <si>
    <t>DISTRIBUCIONES TITO GARCIA S.A.S./WESLEY TITO GARCIA ACOSTA</t>
  </si>
  <si>
    <t>900,978,143-7</t>
  </si>
  <si>
    <t>400-SGP PROPOSITO GENERAL CULTURA -VIGENCIA ACTUAL</t>
  </si>
  <si>
    <t>CARRERA 8 CALLE No. 97B, BARRIO LA UNIÓN</t>
  </si>
  <si>
    <t>wesleytito@yahoo.es</t>
  </si>
  <si>
    <r>
      <t xml:space="preserve">COMUNICADO DE ACEPTACIÓN No. </t>
    </r>
    <r>
      <rPr>
        <b/>
        <sz val="8"/>
        <rFont val="Arial Narrow"/>
        <family val="2"/>
      </rPr>
      <t>392/2020</t>
    </r>
  </si>
  <si>
    <t>2020-86-320-0148</t>
  </si>
  <si>
    <t>MEJORAMIENTO DE LA INFRAESTRUCTURA FÍSICA DE LA CASETA CULTURAL BARRIO SAN MARTIN, MUNICIPIO DE ORITO DEPARTAMENTO DEL PUTUMAYO.</t>
  </si>
  <si>
    <t>MINIMA CUANTIÍA MC-SIM-079-2020</t>
  </si>
  <si>
    <t>68002 - ESTAMPILLA PRO-CULTURA</t>
  </si>
  <si>
    <r>
      <t xml:space="preserve">COMUNICADO DE ACEPTACIÓN No. </t>
    </r>
    <r>
      <rPr>
        <b/>
        <sz val="8"/>
        <rFont val="Arial Narrow"/>
        <family val="2"/>
      </rPr>
      <t>390/2020</t>
    </r>
  </si>
  <si>
    <t>2020-86-320-0146</t>
  </si>
  <si>
    <t>MINIMA CUANTIÍA MC-SIM-077-2020</t>
  </si>
  <si>
    <t>COINTE JM S.A.S./EVER ANDRADE ZAMBRANO</t>
  </si>
  <si>
    <t xml:space="preserve">900,936,435 - 2 </t>
  </si>
  <si>
    <t>2.6.04.05.01.02.01</t>
  </si>
  <si>
    <t>CALLE 8 No.- 9A # 04 BARRIO LA UNIÓN</t>
  </si>
  <si>
    <t>cointe_sas@hotmail.com</t>
  </si>
  <si>
    <r>
      <t xml:space="preserve">COMUNICADO DE ACEPTACIÓN No. </t>
    </r>
    <r>
      <rPr>
        <b/>
        <sz val="8"/>
        <rFont val="Arial Narrow"/>
        <family val="2"/>
      </rPr>
      <t>399/2020</t>
    </r>
  </si>
  <si>
    <t>2020-86-320-0001</t>
  </si>
  <si>
    <t>INTERVENTORIA INTEGRAL PARA EL SEGUIMIENTO VIGILANCIA Y CONTROL DEL PROYECTO IDENTIFICADO CON BPIN 2020-86-320-0001 DENOMINADO CONSTRUCCIÓN PAVIMENTO RÍGIDO BARRIO LAS GALIAS Y UNIÓN EN EL MUNICIPIO DE ORITO DEPARTAMENTO DEL PUTUMAYO.</t>
  </si>
  <si>
    <t>CONCURSO DE MERITOS CM-SIM-001-2020</t>
  </si>
  <si>
    <t xml:space="preserve">UNIÓN TEMPORAL PYP INTERVENTORIAS ORITO 2020/OSCAR OSVALDO CAMELO PABON </t>
  </si>
  <si>
    <t xml:space="preserve">SISTEMA DE PARTICIPACIÓN DE REGALÍAS </t>
  </si>
  <si>
    <t>SECOP</t>
  </si>
  <si>
    <t xml:space="preserve">LIQUIDADO </t>
  </si>
  <si>
    <r>
      <t xml:space="preserve">COMUNICADO DE ACEPTACIÓN No. </t>
    </r>
    <r>
      <rPr>
        <b/>
        <sz val="8"/>
        <rFont val="Arial Narrow"/>
        <family val="2"/>
      </rPr>
      <t>355/2020</t>
    </r>
  </si>
  <si>
    <t>2020-86-320-0113</t>
  </si>
  <si>
    <t>MEJORAMIENTO CUBIERTA COLEGIO ANTONIO NARIÑO, MUNICIPIO DE ORITO DEPARTAMENTO DEL PUTUMAYO.</t>
  </si>
  <si>
    <t>MINIMA CUANTIA MC-SIM-2020-069</t>
  </si>
  <si>
    <t>MEJORAMIENTO INFRAESTRUCTURA FÍSICA, PUENTE PEATONAL COLGANTE SOBRE LA QUEBRADA EL SÁBALO EN LA VÍA HACIA EL RESGUARDO LA CRISTALINA, EN EL MUNICIPIO DE ORITO DEPARTAMENTO DEL PUTUMAYO.</t>
  </si>
  <si>
    <r>
      <t xml:space="preserve">CONTRATO DE OBRA No. </t>
    </r>
    <r>
      <rPr>
        <b/>
        <sz val="8"/>
        <rFont val="Arial Narrow"/>
        <family val="2"/>
      </rPr>
      <t>362</t>
    </r>
    <r>
      <rPr>
        <sz val="8"/>
        <rFont val="Arial Narrow"/>
        <family val="2"/>
      </rPr>
      <t>/2020</t>
    </r>
  </si>
  <si>
    <t>CONSTRUCCIÓN PAVIMENTO RÍGIDO BARRIO LAS GALIAS Y UNIÓN EN EL MUNICIPIO DE ORITO DEPARTAMENTO DEL PUTUMAYO</t>
  </si>
  <si>
    <t>LICITACIÓN PÚBLICA LP-SIM-001-2020</t>
  </si>
  <si>
    <r>
      <t xml:space="preserve">COMUNICADO DE ACEPTACIÓN No. </t>
    </r>
    <r>
      <rPr>
        <b/>
        <sz val="8"/>
        <rFont val="Arial Narrow"/>
        <family val="2"/>
      </rPr>
      <t>398/2020</t>
    </r>
  </si>
  <si>
    <t>2020-86-320-0129</t>
  </si>
  <si>
    <t>MEJORAMIENTO DE LA INFRAESTRUCTURA FÍSICA DEL COLISEO MUNICIPAL DE ORITO DEPARTAMENTO DEL PUTUMAYO.</t>
  </si>
  <si>
    <t>MINIMA CUANTIÍA MC-SIM-081-2020</t>
  </si>
  <si>
    <t>280-SGP PROPOSITO GENERAL DEPORTE VIGENCIA ACTUAL</t>
  </si>
  <si>
    <t>CARRERA 8 CALLE No. 97B, BARRIO LA UNIÓ</t>
  </si>
  <si>
    <r>
      <t xml:space="preserve">CONTRATO DE OBRA No. </t>
    </r>
    <r>
      <rPr>
        <b/>
        <sz val="8"/>
        <rFont val="Arial Narrow"/>
        <family val="2"/>
      </rPr>
      <t>411/2020</t>
    </r>
  </si>
  <si>
    <t>2020-86-320-0082</t>
  </si>
  <si>
    <t>MEJORAMIENTO DE LA VIA EN LA VEREDA EL ACHIOTE, QUEBRADA HONDA Y EL PRADO DEL MUNICIPIO DE ORITO, DEPARTAMENTO DEL PUTUMAYO.</t>
  </si>
  <si>
    <t>SELECCIÓN ABREVIDA SAMC-SIM-004-2020</t>
  </si>
  <si>
    <t>CODISUM S.A.S./HUGO DE JESUS ORTEGA NOVOA</t>
  </si>
  <si>
    <t>900,5556,729-1</t>
  </si>
  <si>
    <t>100 - RECURSOS PROPIOS</t>
  </si>
  <si>
    <t>CALLE 8 No. 11 - 77 BARRIO MARCO FIDEL SUAREZ</t>
  </si>
  <si>
    <t>codisumsas@hotmail.com</t>
  </si>
  <si>
    <t>SIC PROGRESS SAS/EDGAR GEOVANNI PORTILLO RUALES</t>
  </si>
  <si>
    <t>900,674,771-7</t>
  </si>
  <si>
    <t>SGR, SISTEMA GENERAL DE REGALIAS</t>
  </si>
  <si>
    <t>SISTEMA GENERAL DE REGALIAS, SGR</t>
  </si>
  <si>
    <t>sicprogress@hotmail.com, sicprogress@gmail.com</t>
  </si>
  <si>
    <t xml:space="preserve">BARRIO CHAPINERO CASA 224 - 7 </t>
  </si>
  <si>
    <t>2.3.01.05.03.09.01.03.01</t>
  </si>
  <si>
    <t>CONTRATO DE OBRA No. ****/2020</t>
  </si>
  <si>
    <t>2020-86-320-0002</t>
  </si>
  <si>
    <t>CONSTRUCCIÓN PAVIMENTACI´{ON VÍA BARRIO LOS COMUNEROS, MUNICIPIO DE ORITO - DEPARTAMENTO DEL PUTUMAYO.</t>
  </si>
  <si>
    <t>LICITACIÓN PÚBLICA LP-SIM-2020-003</t>
  </si>
  <si>
    <t>ASIGNACIONES DIRECTAS</t>
  </si>
  <si>
    <t>MEJORAMIENTO INFRAESTRUCTURA FÍSICA DEL PARQUE INFANTIL DEL BARRIO LA PISCINA, MUNICIPIO DE ORITO, DEPARTAMENTO DEL PUTUMAYO.</t>
  </si>
  <si>
    <r>
      <t xml:space="preserve">CONVENIO INTERADMINISTRATIVO No. </t>
    </r>
    <r>
      <rPr>
        <b/>
        <sz val="8"/>
        <rFont val="Arial Narrow"/>
        <family val="2"/>
      </rPr>
      <t>478</t>
    </r>
    <r>
      <rPr>
        <sz val="8"/>
        <rFont val="Arial Narrow"/>
        <family val="2"/>
      </rPr>
      <t>/2020</t>
    </r>
  </si>
  <si>
    <t>20201301010132</t>
  </si>
  <si>
    <t>AUNAR ESFUERZOS ENTRE LA ALCALDÍA DE ORITO Y EMPORITO E.S.P. PARA LA EJECUCIÓN DEL PROYECTO: IMPLEMENTACIÓN DE SISTEMAS DE ENERGÍA SOLAR FOTOVOLTAICA PARA ZONAS NO INTERCONECTADAS DEL MUNICIPIO DE ORITO, DEPARTAMENTO DEL PUTUMAYO.</t>
  </si>
  <si>
    <t>21020501010101</t>
  </si>
  <si>
    <t>514-ASIGNACIONES PARA LA PAZ</t>
  </si>
  <si>
    <t>2020001134</t>
  </si>
  <si>
    <t>2020001135</t>
  </si>
  <si>
    <t>2020863200001</t>
  </si>
  <si>
    <t>CONTRATO DE OBRA No. ***/2020</t>
  </si>
  <si>
    <t>2020-86-320-0111</t>
  </si>
  <si>
    <t>MEJORAMIENTO RED ELECTRICA DEL PRIMER Y SEGUNDO PISO EN EL BLOQUE DE LA INSTITUCIÓN EDUCATIVA GABRIELA MISTRAL EN EL MUNICIPIO DE ORITO, DEPARTAMENTO DEL PUTUMAYO.</t>
  </si>
  <si>
    <t>SELECCIÓON ABREVIADA SAMC-SIM -  005-2020</t>
  </si>
  <si>
    <t>CAT INGENIERIA Y CONSTRUCCIONES S.A.S./CARLOS ALBERTO TAFUR ALCALA</t>
  </si>
  <si>
    <t xml:space="preserve">900,877,934 - 2 </t>
  </si>
  <si>
    <t>2.3.01.02.01.04.02</t>
  </si>
  <si>
    <t>CARRERA 7 No. 7 - 53 LOCAL 2 BARRIO CHAPINERO</t>
  </si>
  <si>
    <t>3114969429 3143343703</t>
  </si>
  <si>
    <t xml:space="preserve">catingenieriasas@gmail.com </t>
  </si>
  <si>
    <t>COMUNICADO DE ACEPTACIÓN No. 428/2020</t>
  </si>
  <si>
    <t>2020-86-320-0123</t>
  </si>
  <si>
    <t>SUMINISTRO DE MATERIAL PARA MEJORAMIENTO DE CENTROS EDUCATIVOS, MUNICIPIO DE ORITO DEPARTAMENTO DEL PUTUMAYO</t>
  </si>
  <si>
    <t>MINIMA CUANTÍA MC-SIM-086-2020</t>
  </si>
  <si>
    <t>LUIS EDILBERTO MEJIA PORTILLA</t>
  </si>
  <si>
    <t>5,350,290-9</t>
  </si>
  <si>
    <t>DIAGONAL 8 }NO. 6-18b</t>
  </si>
  <si>
    <t>distribuidoralm2017@gmail.com</t>
  </si>
  <si>
    <r>
      <t xml:space="preserve">CONTRATO INTERVENTORÍA No. </t>
    </r>
    <r>
      <rPr>
        <b/>
        <sz val="8"/>
        <rFont val="Arial Narrow"/>
        <family val="2"/>
      </rPr>
      <t>477</t>
    </r>
    <r>
      <rPr>
        <sz val="8"/>
        <rFont val="Arial Narrow"/>
        <family val="2"/>
      </rPr>
      <t>/2020</t>
    </r>
  </si>
  <si>
    <t>800,102,896-2</t>
  </si>
  <si>
    <t xml:space="preserve">CALLE 4 No. 2 - 21 BARRO EL PORVENIR </t>
  </si>
  <si>
    <t>oscarcamelopabon@yahoo.com</t>
  </si>
  <si>
    <t>SGP -PROPOSITO GENERAL LIBRE INVERSIÓN VIGENCIA ACTUAL</t>
  </si>
  <si>
    <r>
      <t xml:space="preserve">ADICIONAL AL COMUNICADO DE ACEPTACIÓN </t>
    </r>
    <r>
      <rPr>
        <b/>
        <sz val="8"/>
        <rFont val="Arial Narrow"/>
        <family val="2"/>
      </rPr>
      <t>323/</t>
    </r>
    <r>
      <rPr>
        <sz val="8"/>
        <rFont val="Arial Narrow"/>
        <family val="2"/>
      </rPr>
      <t>2020</t>
    </r>
  </si>
  <si>
    <r>
      <t xml:space="preserve">ADCIONAL AL COMUNICADO DE ACEPTACIÓN No. </t>
    </r>
    <r>
      <rPr>
        <b/>
        <sz val="8"/>
        <rFont val="Arial Narrow"/>
        <family val="2"/>
      </rPr>
      <t>235</t>
    </r>
    <r>
      <rPr>
        <sz val="8"/>
        <rFont val="Arial Narrow"/>
        <family val="2"/>
      </rPr>
      <t>/2020</t>
    </r>
  </si>
  <si>
    <t>MULTISERVICIOS SUINCO S.A.S./AMANDA ACOSTA BERMEO</t>
  </si>
  <si>
    <t>420-SGP-PROPOSITO GENERAL LIBRE INVERSIÓN VIGENCIA ACTUA</t>
  </si>
  <si>
    <t>2020-86-320-0103</t>
  </si>
  <si>
    <t>LICITACIÓN PÚBLICA LP-SIM-003-2020</t>
  </si>
  <si>
    <t>2.6.20.01.01.01.01</t>
  </si>
  <si>
    <t>MEJORQAMIENTO DE LA INFRAESTRUCTURA FÍSICA DE LAS INSTALACIONES DE LA POLICIÍA NACIONAL EN EL MUNICIPIO DE ORITO DEPARTAMENTO DEL PUTUMAYO.</t>
  </si>
  <si>
    <t xml:space="preserve">J Y P SERVICIOS S.A.S./JUAN CARLOS ORTIZ VARGAS </t>
  </si>
  <si>
    <t>846,000,599-9</t>
  </si>
  <si>
    <t>220/10/2020</t>
  </si>
  <si>
    <t>jypserviciosltda@yahoo.com</t>
  </si>
  <si>
    <t>diagonal 8 No. 5 - 41 BARRIO EL VERGEL</t>
  </si>
  <si>
    <r>
      <t xml:space="preserve">CONTRATO  DE OBRA No. </t>
    </r>
    <r>
      <rPr>
        <b/>
        <sz val="8"/>
        <rFont val="Arial Narrow"/>
        <family val="2"/>
      </rPr>
      <t>485</t>
    </r>
    <r>
      <rPr>
        <sz val="8"/>
        <rFont val="Arial Narrow"/>
        <family val="2"/>
      </rPr>
      <t>/2020</t>
    </r>
  </si>
  <si>
    <t>COMUNICADO DE ACEPTACIÓN No. 494/2020</t>
  </si>
  <si>
    <t>2020863200015</t>
  </si>
  <si>
    <t>MEJORAMIENTO DE LA INSTITUCIÓN EDUCATIVA RURAL TESALIA , SEDE PRIMAVERA, MUNICIPIO DE ORITO, DEPARTAMENTO DEL PUTUMAYO.</t>
  </si>
  <si>
    <t>MINIMA CUANTÍA MC-SIM-090-2020</t>
  </si>
  <si>
    <t>GESTION DE PROYECTOS Y OBRAS CIVILES S.A.S./DIANA PATRICIA FERNANDEZ DONADO.</t>
  </si>
  <si>
    <t>CARRERA 8 No. 5A-47- Orito</t>
  </si>
  <si>
    <t>ADICION AL CONVENIO INTERADMINISTRATIVO No. 347/2020</t>
  </si>
  <si>
    <t>ADICIONAL</t>
  </si>
  <si>
    <t>MEJORAMIENTO RED ELECTRICA DEL PRIMER Y SEGUNDO PISO EN EL BLOQUE 5 DE LA INSTITUCIÓN EDUCATIVA GABRIELA MISTRAL EN EL MUNICIPIO DE ORITO, DEPARTAMENTO DEL PUTUMAYO.</t>
  </si>
  <si>
    <r>
      <t xml:space="preserve">CONTRATO DE OBRA No. </t>
    </r>
    <r>
      <rPr>
        <b/>
        <sz val="8"/>
        <rFont val="Arial Narrow"/>
        <family val="2"/>
      </rPr>
      <t>517</t>
    </r>
    <r>
      <rPr>
        <sz val="8"/>
        <rFont val="Arial Narrow"/>
        <family val="2"/>
      </rPr>
      <t>2020</t>
    </r>
  </si>
  <si>
    <t>ADICIONAL AL COMUNICADO DCE ACEPTACIÓN 187/2020</t>
  </si>
  <si>
    <t>S.G.P.</t>
  </si>
  <si>
    <t xml:space="preserve">TRANSPORTE POR OLEODUCTO </t>
  </si>
  <si>
    <t>HASTA EL 31 DE DICIEMBRE DE 2020</t>
  </si>
  <si>
    <t>CODIGAL S.A.S. ZOMAC /JAVIER GALAN HERNANDEZ, CNTRATO INTERVENTORIA 320/2020</t>
  </si>
  <si>
    <t xml:space="preserve">UNIÓN TEMPORAL PYP INTERVENTORIAS ORITO 2020/OSCAR OSVALDO CAMELO PABON/CONTRATO INTERVENTORÍA 477/2020 </t>
  </si>
  <si>
    <t>SUMINISTRO DE COMBUSTIBLE: GASOLINA, ACPM Y ACEITE, PARA LA MAQUINARIA DE PROPIEDAD DEL MUNICIPIO DE ORITO, PARA REALIZAR LA ADECUACIÓN DE LAS VÍAS URBANAS Y RURALES, MUNICIPIO DE ORITO, DEPARTAMENTO DEL PUTUMAYO”.</t>
  </si>
  <si>
    <t>MINIMA CUANTÍA MC-SIM-096-2020</t>
  </si>
  <si>
    <t>CARLOS ALBERTO PEÑAFIEL RODRIGUEZ</t>
  </si>
  <si>
    <t>420-SGP PROPOSITO GENERAL LIBRE INVERSIÓN VIGENCIA ACTUAL</t>
  </si>
  <si>
    <t>26/11/820</t>
  </si>
  <si>
    <t>HASTA EL 31 DE DICIEMBRE DE 2020 O AGOTAR EL CONTRATO</t>
  </si>
  <si>
    <t>ING. FILIPO ANÍBAL LÓPEZ SAPUYES</t>
  </si>
  <si>
    <t>2.3.11.10.01.01.01.01</t>
  </si>
  <si>
    <t>2.6.03.07.01.01.01</t>
  </si>
  <si>
    <t>2.6.04.08.01.01.01</t>
  </si>
  <si>
    <t>290-SGP-SGP- AGUA POTABLE Y SANEAMIENTO BÁSICO VIGENCIA ACTUAL</t>
  </si>
  <si>
    <t>100- RECURSOS PROPIOS</t>
  </si>
  <si>
    <t>650-TRANSPORTE POR OLEDUCTO</t>
  </si>
  <si>
    <t>INTERVENTORIA INTEGRAL AL MEJORAMIENTO DE LA INFRAESTRUCTURA FÍSICA DE LAS INSTALACIONES DE LA POLICIA NACIONAL EN EL MUNICIPIO DE ORITO DEPARTAMENTO DEL PUTUMAYO.</t>
  </si>
  <si>
    <t>SERVICON CS S.A.S./ELIANA ANDREA CEBALLOS AREVALO</t>
  </si>
  <si>
    <t xml:space="preserve">900,949,050 - 7 </t>
  </si>
  <si>
    <t>68003 - CONTRIBUCIÓN CONTRATO DE OBRA PÚBLICA</t>
  </si>
  <si>
    <t>CONSORCIO BODCAT/CARLOS ALBERTO TAFUR ALCALA</t>
  </si>
  <si>
    <t>CARRERA 7 No. 7 - 53 Local 2 Barrio Chapinero</t>
  </si>
  <si>
    <t>bodcat2020@gmail.com</t>
  </si>
  <si>
    <t>2020-86-320-0007</t>
  </si>
  <si>
    <t>CONSTRUCCIÓN CUBIERTA METALICA - VEREDA ALTAMIRA, MUNICIPIO DE ORITO, DEPARTAMENTO DEL PUTUMAYO</t>
  </si>
  <si>
    <t>LICITACIÓN PÚBLICA LP-SIM-005-2020</t>
  </si>
  <si>
    <t>UT ALTAMIRA 2020/EVER ANDRADE ZAMBRANO</t>
  </si>
  <si>
    <t>FONDO DE COMPENSACIÓN REGIONAL</t>
  </si>
  <si>
    <t>INTERVENTORIA INTEGRAL A LA CONSTRUCCIÓN CUBIERTA METALICA - VEREDA ALTAMIRA, MUNICIPIO DE ORITO, DEPARTAMENTO DEL PUTUMAYO</t>
  </si>
  <si>
    <t>CONCURSO DE MERITOS CM-SIM-003-2020</t>
  </si>
  <si>
    <t>INTERVENTORIA INTEGRAL PARA EL SEGUIMIENTO VIGILANCIA Y CONTROL DEL PROYECTO IDENTIFICADO CON BPIN 2020-86-320-0002 DENOMINADO CONSTRUCCIÓN PAVIMENTO RÍGIDO BARRIO LOS COMUNEROS EN EL MUNICIPIO DE ORITO - DEPARTAMENTO DEL PUTUMAYO.</t>
  </si>
  <si>
    <t>CONCURSO DE MERITOS CM-SIM-002-2020</t>
  </si>
  <si>
    <t>2020-86-320-0067</t>
  </si>
  <si>
    <t>CONSTRUCCIÓN AULA EN LA INSTITUCIÓN EDUCATIVA SINAI, SEDE SARDINA DEL MUNICIPIO DE ORITO DEPARTAMENTO DEL PUTUMAYO</t>
  </si>
  <si>
    <t>SELECCIÓN ABREVIADA SAMC-SIM-009-2020</t>
  </si>
  <si>
    <t>CONSTRUCCIÓN DE LA INFRAESTRUCTURA FÍSICA DEL AREA ADMINISTRATIVA DEL CENTRO DE PROTECCIÓN ADULTO MAYOR DEL MUNICIPIO DE ORITO, DEPARTAMENTO DEL PUTUMAYO.</t>
  </si>
  <si>
    <t>COMUNICADO DE ACEPTACIÓN  *****/2020</t>
  </si>
  <si>
    <t>2019-86-0186</t>
  </si>
  <si>
    <t>INTERVENTORIA INTEGRAL PARA EL CONVENIO 034 DE 2019, CONSTRUCCIÓN DE LA PRIMERA ETAPA CASETA CULTURAL PARA EL PUEBLO INDIGENA CAMENTSA BIYA DEL MUNICIPIO DE ORITO, DEPARTAMENTO DEL PUTUMAYO</t>
  </si>
  <si>
    <t>MINIMA CUANTÍA MC-SIM-0***2020</t>
  </si>
  <si>
    <t>INTREVENTOR EXTERNO SERVICON CS S.A.S./ELIANA ANDREA CEBALLOS, CONTRATO 521</t>
  </si>
  <si>
    <t>2020-86-320-0028</t>
  </si>
  <si>
    <t>MEJORAMIENTO CASETA CULTURAL DE LA ASOCIACIÓN AFRO-ORITENSES (ASOCAFROR) BARRIO LAS PALMAS, MUNICIPIO DE ORITO, DEPARTAMENTO DEL PUTUMAYO</t>
  </si>
  <si>
    <t>MINIMA CUANTÍA MC-SIM-109-2020</t>
  </si>
  <si>
    <t>MANTENIMIENTO PREVENTIVO Y CORRECTIVO DE VEHÍCULOS DE PROPIEDAD DEL MUNICIPIO DE ORITO DEPARTAMENTO DEL PUTUMAYO.</t>
  </si>
  <si>
    <t>FULL ENGINE S.A.S. ZOMAC/JHONATAN RODRIGUEZ CONDAR</t>
  </si>
  <si>
    <t>2.3.11.06.01.01.07</t>
  </si>
  <si>
    <t>MINIMA CUANTÍA MC-SIM-107-2020</t>
  </si>
  <si>
    <t>ING. JUAN CARLOS MELO GURNICA</t>
  </si>
  <si>
    <t xml:space="preserve">CARRERA 1A 2-46 BARRIO SAN MARTÍN </t>
  </si>
  <si>
    <t>2020-86-320-0042</t>
  </si>
  <si>
    <t>MINIMA CUANTÍA MC-SIM-108-2020</t>
  </si>
  <si>
    <t>NG. FILIPO ANÍBAL LÓPEZ SAPUYES</t>
  </si>
  <si>
    <t>2.3.01.02.01.03.03</t>
  </si>
  <si>
    <t>2.6.07.01.01.02.01</t>
  </si>
  <si>
    <t>2.6.08.01.01.01.01</t>
  </si>
  <si>
    <t>230-SGP EDUCACIÓN CALIDAD - VIGENCIA ACTUAL</t>
  </si>
  <si>
    <t xml:space="preserve">220-SGP EDUCACIÓN - CALIDAD -SALDOS NO EJECUTADOS VIGENCIAS ANTERIORES </t>
  </si>
  <si>
    <t xml:space="preserve">240-SGP EDUCACIÓN -RENDIMIENTOS FINANCIEROS </t>
  </si>
  <si>
    <t>SELECCIÓN ABREVIADA SAMC-SIM-010-2020</t>
  </si>
  <si>
    <t>2.6.18.01.01.02.01</t>
  </si>
  <si>
    <t>68004 - ESTAMPILLA PRO ADULTO MAYOR</t>
  </si>
  <si>
    <t>CONTRARO DE OBRA No. ****/2020</t>
  </si>
  <si>
    <t>CONVENIO 034 DE 2019, CONSTRUCCIÓN DE LA PRIMERA ETAPA CASETA CULTURAL PARA EL PUEBLO INDIGENA CAMENTSA BIYA DEL MUNICIPIO DE ORITO, DEPARTAMENTO DEL PUTUMAYO</t>
  </si>
  <si>
    <t>LICITACIÓN PÚBLICA LP-SIM-006-2020</t>
  </si>
  <si>
    <t>SICC ASOCIADOS S.A.S./ALWER HUMBERTO TOBAR MORA</t>
  </si>
  <si>
    <t xml:space="preserve">901,269,903 - 1 </t>
  </si>
  <si>
    <t>2.3.13.01.01.01.01</t>
  </si>
  <si>
    <t xml:space="preserve">510-COFINANCIACIÓN DEPARTAMENTO </t>
  </si>
  <si>
    <r>
      <t xml:space="preserve">COMUNICADO DE ACEPTACIÓN  </t>
    </r>
    <r>
      <rPr>
        <b/>
        <sz val="8"/>
        <rFont val="Arial Narrow"/>
        <family val="2"/>
      </rPr>
      <t>543</t>
    </r>
    <r>
      <rPr>
        <sz val="8"/>
        <rFont val="Arial Narrow"/>
        <family val="2"/>
      </rPr>
      <t>/2020</t>
    </r>
  </si>
  <si>
    <t>2020-86-320-0055</t>
  </si>
  <si>
    <t>HASTA 31 DE DICIEMBRE DE 2020</t>
  </si>
  <si>
    <t>CONSTRUCCIÓN PRIMERA FASE CERRAMIENTO PERIMETRAL DE LA ESTACIÓN DE POLICIA DEL MUNICIPIO DE ORITO DEPARTAMENTO DEL PUTUMAYO.</t>
  </si>
  <si>
    <t>MINIMA CUANTÍA MC-SIM-103-2020</t>
  </si>
  <si>
    <t>CONJUNTO CERRADO BRISAS DE GUADALUPE -MANZANA A CASA no. 4A MOCOA Y CARRERA 3 # 7 - 55 BARRIO LOS PRADOS PUERTO GUZMAN</t>
  </si>
  <si>
    <t xml:space="preserve">siccasociados-sas@hotmail.com </t>
  </si>
  <si>
    <r>
      <t xml:space="preserve">COMUNICADO DE ACEPTACIÓN  </t>
    </r>
    <r>
      <rPr>
        <b/>
        <sz val="8"/>
        <rFont val="Arial Narrow"/>
        <family val="2"/>
      </rPr>
      <t>547</t>
    </r>
    <r>
      <rPr>
        <sz val="8"/>
        <rFont val="Arial Narrow"/>
        <family val="2"/>
      </rPr>
      <t>/2020</t>
    </r>
  </si>
  <si>
    <t>MEJORAMIENTO DEL CERRAMIENTO PERIMETRAL DE LA PLANTA DE BENEFICIO DEL MUNICIPIO DE ORITO DEPARTAMENTO DEL PUTUMAYO.</t>
  </si>
  <si>
    <t>MINIMA CUANTÍA MC-SIM-104-2020</t>
  </si>
  <si>
    <t>2.3.01.05.03.05.02.02.02</t>
  </si>
  <si>
    <t>420-SGP - PROPOSITO GENERAL LIBRE INVERSIÓN VIGENCIA ACTUAL</t>
  </si>
  <si>
    <t>CONSTRUCCIÓN DEL SISTEMA DE ILUMINIACIÓN PERIMETRAL DE LA ESTACIÓN DE POLICIA DEL MUNICIPIO DE ORITO, DEPARTAMENTO DEL PUTUMAYO.</t>
  </si>
  <si>
    <t>SELECCIÓN ABREVIADA  SAMC-SIM-011-2020</t>
  </si>
  <si>
    <t>ERAZO TORRES GROUP S.A.S./VERNER DANIEL ERAZO TORRES</t>
  </si>
  <si>
    <t>900.811.059-9</t>
  </si>
  <si>
    <t>CARRERA 8 #4 - 04, BARRIO LA UNIÓN</t>
  </si>
  <si>
    <t>4erator@gmail.com</t>
  </si>
  <si>
    <t>2020-86-320-0051</t>
  </si>
  <si>
    <t>MEJORAMIENTO RESTAURANTE CENTRO EDUCATIVO RURAL EL LÍBANO SEDE EL PRADO, MUNICIPIO DE ORITO, DEPARTAMENTO DEL PUTUMAYO.</t>
  </si>
  <si>
    <t>MEJORAMIENTO DEL PUENTE PEATONAL SOBRE EL RIO VEREDA EL TRIUNFO, MUNICIPIO DE ORITO DEPARTAMENTO DEL PUTUMAYO.</t>
  </si>
  <si>
    <t>MINIMA CUANTÍA MC-SIM-115-2020</t>
  </si>
  <si>
    <t>BYT CONSTRUCCIONES Y SERVICIOS ZOMAC S.A.S./CARLOS TRUJILLO RODRIGUEZ</t>
  </si>
  <si>
    <t>901,393,326-1</t>
  </si>
  <si>
    <t>2.3.01.05.03.09.01.02.02</t>
  </si>
  <si>
    <t xml:space="preserve">CALLE 1 No. 4B 47 2 - 46, BARRIO COMUNEROS </t>
  </si>
  <si>
    <t xml:space="preserve">catrur.mk@gmail.com </t>
  </si>
  <si>
    <t>2020-86-320-0056</t>
  </si>
  <si>
    <t>MEJORAMIENTO DEL PUENTE COLGANTE EN LA VEREDA EL RUBY SOBRE EL RIO SOBRE EL RIO ORITO, MUNICIPIO DE ORITO DEPARTAMENTO DEL PUTUMAYO.</t>
  </si>
  <si>
    <t>MINIMA CUANTÍA MC-SIM-114-2020</t>
  </si>
  <si>
    <r>
      <t xml:space="preserve">COMUNICADO DE ACEPTACIÓN  </t>
    </r>
    <r>
      <rPr>
        <b/>
        <sz val="8"/>
        <rFont val="Arial Narrow"/>
        <family val="2"/>
      </rPr>
      <t>554</t>
    </r>
    <r>
      <rPr>
        <sz val="8"/>
        <rFont val="Arial Narrow"/>
        <family val="2"/>
      </rPr>
      <t>/2020</t>
    </r>
  </si>
  <si>
    <t>INTERVENTORIA INTEGRAL PARA LA CONSTRUCCIÓN DEL SISTEMA DE ILUMINACIÓN PERIMETRAL DE LA ESTACIÓN DE POLICIA DEL MUNICIPIO DE ORITO DEPARTAMENTO DEL PUTUMAYO.</t>
  </si>
  <si>
    <r>
      <t xml:space="preserve">COMUNICADO DE ACEPTACIÓN  </t>
    </r>
    <r>
      <rPr>
        <b/>
        <sz val="8"/>
        <rFont val="Arial Narrow"/>
        <family val="2"/>
      </rPr>
      <t>555</t>
    </r>
    <r>
      <rPr>
        <sz val="8"/>
        <rFont val="Arial Narrow"/>
        <family val="2"/>
      </rPr>
      <t>/</t>
    </r>
    <r>
      <rPr>
        <b/>
        <sz val="8"/>
        <rFont val="Arial Narrow"/>
        <family val="2"/>
      </rPr>
      <t>2020</t>
    </r>
  </si>
  <si>
    <r>
      <t xml:space="preserve">COMUNICADO DE ACEPTACIÓN  </t>
    </r>
    <r>
      <rPr>
        <b/>
        <sz val="8"/>
        <rFont val="Arial Narrow"/>
        <family val="2"/>
      </rPr>
      <t>553/</t>
    </r>
    <r>
      <rPr>
        <sz val="8"/>
        <rFont val="Arial Narrow"/>
        <family val="2"/>
      </rPr>
      <t>2020</t>
    </r>
  </si>
  <si>
    <t>2020-86-320-0057</t>
  </si>
  <si>
    <t>MEJORAMIENTO DE LA INFRAESTRUCTURA FISICA DEL RESTAURANTE ESCOLAR DE LA INSTITUCIÓN EDUCATIVA RURAL FRANCISCO JOSE DE CALDAS, SEDE PRINCIPAL, MUNICIPIODE ORITO DEPARTAMENTO DEL PUTUMAYO.</t>
  </si>
  <si>
    <t>MINIMA CUANTÍA MC-SIM-125-2020</t>
  </si>
  <si>
    <t>2.6.22.01.02.01.01</t>
  </si>
  <si>
    <t>120-SGP ALIMENTACIÓN ESCOLAR -SALDOS NO EJECUTADOS VIGENCIAS ANTERIORES</t>
  </si>
  <si>
    <t>2020-86-320-0061</t>
  </si>
  <si>
    <t>MEJORAMIETNO DE LA INFRAESTRUCTURA FÍSICA DEL RESTAURANTE ESCOLAR DE LA INSTITUCIÓN EDUCATIVA RURAL EL YARUMO SEDE EL ROSAL MUNICIPIO DE ORITO DEPARTAMENTO DEL PUTUMAYO.</t>
  </si>
  <si>
    <t>MINIMA CUANTÍA MC-SIM-123-2020</t>
  </si>
  <si>
    <t>2.3.01.01.02.01.01</t>
  </si>
  <si>
    <t>2.3.15.01.02.01.01</t>
  </si>
  <si>
    <t>2.6.21.01.02.01.01</t>
  </si>
  <si>
    <t>2.6.30.01.02.01.01</t>
  </si>
  <si>
    <t xml:space="preserve">68013- RECURSOS COMPES 151/2012 ALIMENTACIÓN ESCOLAR </t>
  </si>
  <si>
    <t xml:space="preserve">130-SGP- ALIMENTACIÓN ESCOLAR -VIGENCIA ACTUAL </t>
  </si>
  <si>
    <t>120-SGP ALIMENTACIÓN ESCOLAR -SALDO NO EJECUTADOS VIGENCIAS ANTERIOREZ</t>
  </si>
  <si>
    <t xml:space="preserve">140-SGP ALIMENTACIÓN ESCOLAR -RENDIMIENTOS FINANCIEROS </t>
  </si>
  <si>
    <t>2020-86-320-0058</t>
  </si>
  <si>
    <t>MEJORAIENTO DE LA INFRAESTRUCTURA FISICA DEL RESTAURANTE ESCOLAR DE LA INSTITUCIÓN EDUCATIVA SAN JOSE DE ORITO, SEDE LUIS CARLOS GALAN, MUNICPIO DE ORITO, DEPARTAMENTO DEL PUTUMAYO</t>
  </si>
  <si>
    <t>130-SGP ALIMENTACIÓN ESOLAR VIGENCIA ACTUAL</t>
  </si>
  <si>
    <t>MINIMA CUANTÍA MC-SIM-126-2020</t>
  </si>
  <si>
    <t>OBRAS Y SERVICIOS LR S.A.S./CARLOS GUIZA FIGUEROA</t>
  </si>
  <si>
    <t>2020-86-320-0054</t>
  </si>
  <si>
    <t>AMPLIACIÓN DE LA INFRAESTRUCTURA DEL RESTAURTANTE, ESCOLAR DE LA INSTITUCIÓN EDUCATIVA SAN JOSE DE ORITO, MUNICIPIO DE ORITO DEPARTAMENTO DEL PUTUMAYO</t>
  </si>
  <si>
    <t>MINIMA CUANTÍA MC-SIM-121-2020</t>
  </si>
  <si>
    <t>130-SGP ALIMENTACIÓN ESCOLAR VIGENCIA ACTUAL</t>
  </si>
  <si>
    <t>MINIMA CUANTÍA MC-SIM-122-2020</t>
  </si>
  <si>
    <t xml:space="preserve">68013-RECURSOS CONPES 151/2012 ALIMENTACIÓN ESCOLAR </t>
  </si>
  <si>
    <t>2020-86-320-0031</t>
  </si>
  <si>
    <t>MEJORAMIENTO DEL CAMINO PEATONAL EN LA VEREDA LA SARDINA , MUNICIPIO DE ORITO, DEPARTAMENTO DEL PUTUMAYO.</t>
  </si>
  <si>
    <t>MINIMA CUANTÍA MC-SIM-139-2020</t>
  </si>
  <si>
    <t>900,556,729-1</t>
  </si>
  <si>
    <t xml:space="preserve">codisumsas@hotmail.com </t>
  </si>
  <si>
    <t>CALLE 8 NO. 11 - 77 BARRIO MARCO FIDEL SUAREZ</t>
  </si>
  <si>
    <t>2.3.11.06.01.0107</t>
  </si>
  <si>
    <t>2020-86-320-0059</t>
  </si>
  <si>
    <t>CONSTRUCCIÓN PRIMERA FASE DEL RESTAURANTE ESCOLAR EN EL CENTRO EDUCATIVO RURAL EL SINAI, SEDE LA SARINA, MUNICIPIO DE ORITIO, DEPARTAMENTO DEL PUTUMAYO.</t>
  </si>
  <si>
    <t>MINIMA CUANTÍA MC-SIM-137-2020</t>
  </si>
  <si>
    <t>202086-320-0066</t>
  </si>
  <si>
    <t>MINIMA CUANTÍA MC-SIM-135-2020</t>
  </si>
  <si>
    <t>MEJORAMIETO DEL CAMINO PEATONAL VEREDA TESALIA SECTOR LA CONCORDIA, MUNICIPIO DE ORITO, DEPARTAMENTO DEL PUTUMAYO</t>
  </si>
  <si>
    <t>2..01.05.03.09.01.01.02</t>
  </si>
  <si>
    <t>202086-320-0072</t>
  </si>
  <si>
    <t>MEJORAMIENTO ESTRUCTURA METÁLICA DE LAS TORRES DE ILUMINACIÓN DEL ESTADIO MUNICIPAL DE ORITO, DEPARTAMENTO DEL PUTUMAYO.</t>
  </si>
  <si>
    <t>MINIMA CUANTÍA MC-SIM-138-2020</t>
  </si>
  <si>
    <t>380-SGP PROPOSITO GENERAL DEPARTE VIGENCIA ACTUAL</t>
  </si>
  <si>
    <t xml:space="preserve">CALLE 4 No. 11-05 BARRIO LA UNIÓN </t>
  </si>
  <si>
    <t>welding_group@hotmail.com</t>
  </si>
  <si>
    <t>202086-320-0032</t>
  </si>
  <si>
    <t>MEJORAMIENTO DE LA VÍA QUE CONDUCE DE LA VEREDA PARAÍSO, A LA VEREDA VERSALLES EN EL MUNICIPIO DE ORITO, DEPARTAMENTO DEL PUTUMAYO</t>
  </si>
  <si>
    <t>MINIMA CUANTÍA MC-SIM-133-2020</t>
  </si>
  <si>
    <t>202086-320-0068</t>
  </si>
  <si>
    <t>MEJORAMIETO DE LA VIA DE ACCESO A LA VEREDA EL QUEBRADON, MUNICIPIO DE ORITO DEPARTAMENTO DEL PUTUMAYO.</t>
  </si>
  <si>
    <t>SIC PROGRESS S.A.S./EDGAR GEOVANNI PORTILLO RUALES</t>
  </si>
  <si>
    <t>2.3.01.05.03.09.01.01.02</t>
  </si>
  <si>
    <t>CASA 68 BARRIO CHAPINERO</t>
  </si>
  <si>
    <t>sicprogress@hotmail.com</t>
  </si>
  <si>
    <r>
      <t xml:space="preserve">CONTRATO DE OBRA No. </t>
    </r>
    <r>
      <rPr>
        <b/>
        <sz val="8"/>
        <rFont val="Arial Narrow"/>
        <family val="2"/>
      </rPr>
      <t>556</t>
    </r>
    <r>
      <rPr>
        <sz val="8"/>
        <rFont val="Arial Narrow"/>
        <family val="2"/>
      </rPr>
      <t>/2020</t>
    </r>
  </si>
  <si>
    <t>901,436.181-5</t>
  </si>
  <si>
    <t>U.T INTERVENTORIA CUBIERTA ALTAMIRA/ADRIANA SOTO RAMIREZ, 566/2020</t>
  </si>
  <si>
    <t>CALLE 8 No. 9A-04 BARRIO LA UNIÓN</t>
  </si>
  <si>
    <r>
      <t xml:space="preserve">COMUNICADO DE ACEPTACIÓN No. </t>
    </r>
    <r>
      <rPr>
        <b/>
        <sz val="8"/>
        <rFont val="Arial Narrow"/>
        <family val="2"/>
      </rPr>
      <t>534</t>
    </r>
    <r>
      <rPr>
        <sz val="8"/>
        <rFont val="Arial Narrow"/>
        <family val="2"/>
      </rPr>
      <t>/2020</t>
    </r>
  </si>
  <si>
    <r>
      <t xml:space="preserve">CONTRATO DE OBRA No. </t>
    </r>
    <r>
      <rPr>
        <b/>
        <sz val="8"/>
        <rFont val="Arial Narrow"/>
        <family val="2"/>
      </rPr>
      <t>566</t>
    </r>
    <r>
      <rPr>
        <sz val="8"/>
        <rFont val="Arial Narrow"/>
        <family val="2"/>
      </rPr>
      <t>/2020</t>
    </r>
  </si>
  <si>
    <t>UT INTERVENTORIA CUBIERTA ALTAMIRA/ADRIANA SOTO RAMIREZ</t>
  </si>
  <si>
    <t>901,439,408-5</t>
  </si>
  <si>
    <t>MANZANA E CASA 12 BARRIO LA PAZ</t>
  </si>
  <si>
    <t>agregadosyconstrucciones.sas@gmail.com</t>
  </si>
  <si>
    <r>
      <t xml:space="preserve">COMUNICADO DE ACEPTACIÓN  </t>
    </r>
    <r>
      <rPr>
        <b/>
        <sz val="8"/>
        <rFont val="Arial Narrow"/>
        <family val="2"/>
      </rPr>
      <t>575</t>
    </r>
    <r>
      <rPr>
        <sz val="8"/>
        <rFont val="Arial Narrow"/>
        <family val="2"/>
      </rPr>
      <t>/2020</t>
    </r>
  </si>
  <si>
    <t>900,852,886-9</t>
  </si>
  <si>
    <r>
      <t xml:space="preserve">COMUNICADO DE ACEPTACIÓN  </t>
    </r>
    <r>
      <rPr>
        <b/>
        <sz val="8"/>
        <rFont val="Arial Narrow"/>
        <family val="2"/>
      </rPr>
      <t>570/2020</t>
    </r>
  </si>
  <si>
    <t>2020-86-320-0048</t>
  </si>
  <si>
    <t>MEJORAMIENTO RED ELÉCTRICA PALACIO MUNICIPAL DEL ORITO VIGENCIA 2020, MUNICIPIO DE ORITO DEPARTAMENTO DEL PUTUMAYO</t>
  </si>
  <si>
    <t>MINIMA CUANTÍA MC-SIM-117-2020</t>
  </si>
  <si>
    <t>CARLOS EVELIO SALAMANCA</t>
  </si>
  <si>
    <t>19,413,053-9</t>
  </si>
  <si>
    <t>2.6.04.02.01.01.01</t>
  </si>
  <si>
    <t>ING JUAN CARLOS MELO GUARNICA</t>
  </si>
  <si>
    <t>CARRERA 9 No. 6-26 BARRIO LA UNIÓN</t>
  </si>
  <si>
    <t>cesal54@hotmail.com</t>
  </si>
  <si>
    <r>
      <t xml:space="preserve">COMUNICADO DE ACEPTACIÓN  </t>
    </r>
    <r>
      <rPr>
        <b/>
        <sz val="8"/>
        <rFont val="Arial Narrow"/>
        <family val="2"/>
      </rPr>
      <t>577</t>
    </r>
    <r>
      <rPr>
        <sz val="8"/>
        <rFont val="Arial Narrow"/>
        <family val="2"/>
      </rPr>
      <t>/2020</t>
    </r>
  </si>
  <si>
    <t>901,280,275-7</t>
  </si>
  <si>
    <r>
      <t xml:space="preserve">CONTRATO DE OBRA No. </t>
    </r>
    <r>
      <rPr>
        <b/>
        <sz val="8"/>
        <rFont val="Arial Narrow"/>
        <family val="2"/>
      </rPr>
      <t>590</t>
    </r>
    <r>
      <rPr>
        <sz val="8"/>
        <rFont val="Arial Narrow"/>
        <family val="2"/>
      </rPr>
      <t>2020</t>
    </r>
  </si>
  <si>
    <t>CODIGAL S.A.S. ZOMAC /JAVIER GALAN HERNANDEZ, CONTRATO 534/2020</t>
  </si>
  <si>
    <r>
      <t xml:space="preserve">CONTRATO DE OBRA No. </t>
    </r>
    <r>
      <rPr>
        <b/>
        <sz val="8"/>
        <rFont val="Arial Narrow"/>
        <family val="2"/>
      </rPr>
      <t>573</t>
    </r>
    <r>
      <rPr>
        <sz val="8"/>
        <rFont val="Arial Narrow"/>
        <family val="2"/>
      </rPr>
      <t>/2020</t>
    </r>
  </si>
  <si>
    <t xml:space="preserve">ING. FILIPO ANÍBAL LÓPEZ SAPUYES, Secretario de Infraestructura </t>
  </si>
  <si>
    <r>
      <t xml:space="preserve">COMUNICADO DE ACEPTACIÓN  </t>
    </r>
    <r>
      <rPr>
        <b/>
        <sz val="8"/>
        <rFont val="Arial Narrow"/>
        <family val="2"/>
      </rPr>
      <t>587</t>
    </r>
    <r>
      <rPr>
        <sz val="8"/>
        <rFont val="Arial Narrow"/>
        <family val="2"/>
      </rPr>
      <t>/2020</t>
    </r>
  </si>
  <si>
    <t xml:space="preserve">ASOCIACIÓN DE SOLDADORES METALMECANICOS 1A ASOWELDING GROUP/OSCAR DARIO VARGAS ARCINIEGAS </t>
  </si>
  <si>
    <t>900,958,082 - 0</t>
  </si>
  <si>
    <t xml:space="preserve">68013-FECURSOS CONPES 151/2012 ALIMENTACIÓN ESCOLAR </t>
  </si>
  <si>
    <r>
      <t xml:space="preserve">COMUNICADO DE ACEPTACIÓN  </t>
    </r>
    <r>
      <rPr>
        <b/>
        <sz val="8"/>
        <rFont val="Arial Narrow"/>
        <family val="2"/>
      </rPr>
      <t>589</t>
    </r>
    <r>
      <rPr>
        <sz val="8"/>
        <rFont val="Arial Narrow"/>
        <family val="2"/>
      </rPr>
      <t>/2020</t>
    </r>
  </si>
  <si>
    <r>
      <t xml:space="preserve">COMUNICADO DE ACEPTACIÓN  </t>
    </r>
    <r>
      <rPr>
        <b/>
        <sz val="8"/>
        <rFont val="Arial Narrow"/>
        <family val="2"/>
      </rPr>
      <t>574</t>
    </r>
    <r>
      <rPr>
        <sz val="8"/>
        <rFont val="Arial Narrow"/>
        <family val="2"/>
      </rPr>
      <t>/2020</t>
    </r>
  </si>
  <si>
    <r>
      <t xml:space="preserve">COMUNICADO DE ACEPTACIÓN  </t>
    </r>
    <r>
      <rPr>
        <b/>
        <sz val="8"/>
        <rFont val="Arial Narrow"/>
        <family val="2"/>
      </rPr>
      <t>578</t>
    </r>
    <r>
      <rPr>
        <sz val="8"/>
        <rFont val="Arial Narrow"/>
        <family val="2"/>
      </rPr>
      <t>/2020</t>
    </r>
  </si>
  <si>
    <r>
      <t xml:space="preserve">COMUNICADO DE ACEPTACIÓN  </t>
    </r>
    <r>
      <rPr>
        <b/>
        <sz val="8"/>
        <rFont val="Arial Narrow"/>
        <family val="2"/>
      </rPr>
      <t>521</t>
    </r>
    <r>
      <rPr>
        <sz val="8"/>
        <rFont val="Arial Narrow"/>
        <family val="2"/>
      </rPr>
      <t>/2020</t>
    </r>
  </si>
  <si>
    <r>
      <t xml:space="preserve">COMUNICADO DE ACEPTACIÓN  </t>
    </r>
    <r>
      <rPr>
        <b/>
        <sz val="8"/>
        <rFont val="Arial Narrow"/>
        <family val="2"/>
      </rPr>
      <t>591</t>
    </r>
    <r>
      <rPr>
        <sz val="8"/>
        <rFont val="Arial Narrow"/>
        <family val="2"/>
      </rPr>
      <t>/2020</t>
    </r>
  </si>
  <si>
    <r>
      <t xml:space="preserve">COMUNICADO DE ACEPTACIÓN  </t>
    </r>
    <r>
      <rPr>
        <b/>
        <sz val="8"/>
        <rFont val="Arial Narrow"/>
        <family val="2"/>
      </rPr>
      <t>564</t>
    </r>
    <r>
      <rPr>
        <sz val="8"/>
        <rFont val="Arial Narrow"/>
        <family val="2"/>
      </rPr>
      <t>/2020</t>
    </r>
  </si>
  <si>
    <t>23,418,998</t>
  </si>
  <si>
    <t>MINIMA CUANTÍA MC-SIM-134-2020</t>
  </si>
  <si>
    <r>
      <t xml:space="preserve">COMUNICADO DE ACEPTACIÓN  </t>
    </r>
    <r>
      <rPr>
        <b/>
        <sz val="8"/>
        <rFont val="Arial Narrow"/>
        <family val="2"/>
      </rPr>
      <t>565/</t>
    </r>
    <r>
      <rPr>
        <sz val="8"/>
        <rFont val="Arial Narrow"/>
        <family val="2"/>
      </rPr>
      <t>2020</t>
    </r>
  </si>
  <si>
    <t>HASTA EL 31 DE DICIEMBRE 2020</t>
  </si>
  <si>
    <r>
      <t xml:space="preserve">COMUNICADO DE ACEPTACIÓN  </t>
    </r>
    <r>
      <rPr>
        <b/>
        <sz val="8"/>
        <rFont val="Arial Narrow"/>
        <family val="2"/>
      </rPr>
      <t>592</t>
    </r>
    <r>
      <rPr>
        <sz val="8"/>
        <rFont val="Arial Narrow"/>
        <family val="2"/>
      </rPr>
      <t>/2020</t>
    </r>
  </si>
  <si>
    <r>
      <t xml:space="preserve">COMUNICADO DE ACEPTACIÓN  </t>
    </r>
    <r>
      <rPr>
        <b/>
        <sz val="8"/>
        <rFont val="Arial Narrow"/>
        <family val="2"/>
      </rPr>
      <t>598</t>
    </r>
    <r>
      <rPr>
        <sz val="8"/>
        <rFont val="Arial Narrow"/>
        <family val="2"/>
      </rPr>
      <t>/2020</t>
    </r>
  </si>
  <si>
    <t>202086-320-0014</t>
  </si>
  <si>
    <t>TRANSPORTE DE MAQUINARIA ADSCRITA A LA SECRETARIA DE INFRAESTRUCTURA, PROPIEDAD DEL MUNICIPIO DE ORITO  DEPARTAMENTO DEL PUTUMAYO</t>
  </si>
  <si>
    <t>MINIMA CUANTÍA MC-SIM-143-2020</t>
  </si>
  <si>
    <t>TRANSDEPET &amp; CARGA LTDA/SHUDIANY CRISTINA BURBANO</t>
  </si>
  <si>
    <t>846,004,230-5</t>
  </si>
  <si>
    <t>HASTA EL 31 DE DICIEMRE DE 2020</t>
  </si>
  <si>
    <t xml:space="preserve">ING. FILIPO ANÍBAL LÓPEZ SAPUYES </t>
  </si>
  <si>
    <t>CARRERA 15 CALLE 11A Vía Ecopetrol</t>
  </si>
  <si>
    <t>info@transdepet.com.</t>
  </si>
  <si>
    <r>
      <t xml:space="preserve">CONTRATO DE OBRA No. </t>
    </r>
    <r>
      <rPr>
        <b/>
        <sz val="8"/>
        <rFont val="Arial Narrow"/>
        <family val="2"/>
      </rPr>
      <t>572</t>
    </r>
    <r>
      <rPr>
        <sz val="8"/>
        <rFont val="Arial Narrow"/>
        <family val="2"/>
      </rPr>
      <t>/2020</t>
    </r>
  </si>
  <si>
    <t>CERTIFICADO DE DISPONIBILIDAD 2021</t>
  </si>
  <si>
    <t>REGISTRO PRESUPUESTAL 2021</t>
  </si>
  <si>
    <t xml:space="preserve">2020-SGP EDUCACIÓN -CALIDAD SALDOS NO EJECUTADOS </t>
  </si>
  <si>
    <t xml:space="preserve">240-SGP-EDUCACIÓN -RENDIMIENTOS FINANCIEROS </t>
  </si>
  <si>
    <t xml:space="preserve">ING. FILIPO ANIBAL LÓPEZ SAPUYES - SECRETARIO DE INFRAESTRUCTURA </t>
  </si>
  <si>
    <r>
      <t xml:space="preserve">COMUNICADO DE ACEPTACIÓN  </t>
    </r>
    <r>
      <rPr>
        <b/>
        <sz val="8"/>
        <rFont val="Arial Narrow"/>
        <family val="2"/>
      </rPr>
      <t>595</t>
    </r>
    <r>
      <rPr>
        <sz val="8"/>
        <rFont val="Arial Narrow"/>
        <family val="2"/>
      </rPr>
      <t>/2020</t>
    </r>
  </si>
  <si>
    <r>
      <t xml:space="preserve">COMUNICADO DE ACEPTACIÓN  </t>
    </r>
    <r>
      <rPr>
        <b/>
        <sz val="8"/>
        <rFont val="Arial Narrow"/>
        <family val="2"/>
      </rPr>
      <t>594</t>
    </r>
    <r>
      <rPr>
        <sz val="8"/>
        <rFont val="Arial Narrow"/>
        <family val="2"/>
      </rPr>
      <t>2020</t>
    </r>
  </si>
  <si>
    <t>HASTA EL 31DE DICIEMBRE DE 2020</t>
  </si>
  <si>
    <r>
      <t xml:space="preserve">COMUNICADO DE ACEPTACIÓN  </t>
    </r>
    <r>
      <rPr>
        <b/>
        <sz val="8"/>
        <rFont val="Arial Narrow"/>
        <family val="2"/>
      </rPr>
      <t>593</t>
    </r>
    <r>
      <rPr>
        <sz val="8"/>
        <rFont val="Arial Narrow"/>
        <family val="2"/>
      </rPr>
      <t>/2020</t>
    </r>
  </si>
  <si>
    <t>HASTA EL 31 DE DICEMBRE DE 2020</t>
  </si>
  <si>
    <r>
      <t xml:space="preserve">CONTINTERVENTORIA BRA No. </t>
    </r>
    <r>
      <rPr>
        <b/>
        <sz val="8"/>
        <rFont val="Arial Narrow"/>
        <family val="2"/>
      </rPr>
      <t>559</t>
    </r>
    <r>
      <rPr>
        <sz val="8"/>
        <rFont val="Arial Narrow"/>
        <family val="2"/>
      </rPr>
      <t>/2020</t>
    </r>
  </si>
  <si>
    <t>ALVARO HUMBERTO SANCHEZ CAÑON</t>
  </si>
  <si>
    <t>9,806,573</t>
  </si>
  <si>
    <t>REGALÍAS</t>
  </si>
  <si>
    <t>inghusa@yahoo.es</t>
  </si>
  <si>
    <t>CARRERA 8 No. 6-47 BARRIO LA UNIÓN</t>
  </si>
  <si>
    <r>
      <t xml:space="preserve">CONTRATO DE OBRA No. </t>
    </r>
    <r>
      <rPr>
        <b/>
        <sz val="8"/>
        <rFont val="Arial Narrow"/>
        <family val="2"/>
      </rPr>
      <t>558</t>
    </r>
    <r>
      <rPr>
        <sz val="8"/>
        <rFont val="Arial Narrow"/>
        <family val="2"/>
      </rPr>
      <t>/2020</t>
    </r>
  </si>
  <si>
    <t>NO se paga</t>
  </si>
  <si>
    <t xml:space="preserve">SI paga </t>
  </si>
  <si>
    <r>
      <t xml:space="preserve">COMUNICADO DE ACEPTACIÓN No. </t>
    </r>
    <r>
      <rPr>
        <b/>
        <sz val="7.5"/>
        <rFont val="Arial Narrow"/>
        <family val="2"/>
      </rPr>
      <t>358</t>
    </r>
    <r>
      <rPr>
        <sz val="7.5"/>
        <rFont val="Arial Narrow"/>
        <family val="2"/>
      </rPr>
      <t>/2020</t>
    </r>
  </si>
  <si>
    <r>
      <t xml:space="preserve">CONTRATO DE OBRA No. </t>
    </r>
    <r>
      <rPr>
        <b/>
        <sz val="7.5"/>
        <rFont val="Arial Narrow"/>
        <family val="2"/>
      </rPr>
      <t>362</t>
    </r>
    <r>
      <rPr>
        <sz val="7.5"/>
        <rFont val="Arial Narrow"/>
        <family val="2"/>
      </rPr>
      <t>/2020</t>
    </r>
  </si>
  <si>
    <r>
      <t xml:space="preserve">CONTRATO INTERVENTORÍA No. </t>
    </r>
    <r>
      <rPr>
        <b/>
        <sz val="7.5"/>
        <rFont val="Arial Narrow"/>
        <family val="2"/>
      </rPr>
      <t>477</t>
    </r>
    <r>
      <rPr>
        <sz val="7.5"/>
        <rFont val="Arial Narrow"/>
        <family val="2"/>
      </rPr>
      <t>/2020</t>
    </r>
  </si>
  <si>
    <r>
      <t xml:space="preserve">CONTRATO  DE OBRA No. </t>
    </r>
    <r>
      <rPr>
        <b/>
        <sz val="7.5"/>
        <rFont val="Arial Narrow"/>
        <family val="2"/>
      </rPr>
      <t>485</t>
    </r>
    <r>
      <rPr>
        <sz val="7.5"/>
        <rFont val="Arial Narrow"/>
        <family val="2"/>
      </rPr>
      <t>/2020</t>
    </r>
  </si>
  <si>
    <r>
      <t xml:space="preserve">COMUNICADO DE ACEPTACIÓN  </t>
    </r>
    <r>
      <rPr>
        <b/>
        <sz val="7.5"/>
        <rFont val="Arial Narrow"/>
        <family val="2"/>
      </rPr>
      <t>521</t>
    </r>
    <r>
      <rPr>
        <sz val="7.5"/>
        <rFont val="Arial Narrow"/>
        <family val="2"/>
      </rPr>
      <t>/2020</t>
    </r>
  </si>
  <si>
    <r>
      <t xml:space="preserve">COMUNICADO DE ACEPTACIÓN No. </t>
    </r>
    <r>
      <rPr>
        <b/>
        <sz val="7.5"/>
        <rFont val="Arial Narrow"/>
        <family val="2"/>
      </rPr>
      <t>534</t>
    </r>
    <r>
      <rPr>
        <sz val="7.5"/>
        <rFont val="Arial Narrow"/>
        <family val="2"/>
      </rPr>
      <t>/2020</t>
    </r>
  </si>
  <si>
    <r>
      <t xml:space="preserve">COMUNICADO DE ACEPTACIÓN  </t>
    </r>
    <r>
      <rPr>
        <b/>
        <sz val="7.5"/>
        <rFont val="Arial Narrow"/>
        <family val="2"/>
      </rPr>
      <t>543</t>
    </r>
    <r>
      <rPr>
        <sz val="7.5"/>
        <rFont val="Arial Narrow"/>
        <family val="2"/>
      </rPr>
      <t>/2020</t>
    </r>
  </si>
  <si>
    <r>
      <t xml:space="preserve">COMUNICADO DE ACEPTACIÓN  </t>
    </r>
    <r>
      <rPr>
        <b/>
        <sz val="7.5"/>
        <rFont val="Arial Narrow"/>
        <family val="2"/>
      </rPr>
      <t>547</t>
    </r>
    <r>
      <rPr>
        <sz val="7.5"/>
        <rFont val="Arial Narrow"/>
        <family val="2"/>
      </rPr>
      <t>/2020</t>
    </r>
  </si>
  <si>
    <r>
      <t xml:space="preserve">COMUNICADO DE ACEPTACIÓN  </t>
    </r>
    <r>
      <rPr>
        <b/>
        <sz val="7.5"/>
        <rFont val="Arial Narrow"/>
        <family val="2"/>
      </rPr>
      <t>553/</t>
    </r>
    <r>
      <rPr>
        <sz val="7.5"/>
        <rFont val="Arial Narrow"/>
        <family val="2"/>
      </rPr>
      <t>2020</t>
    </r>
  </si>
  <si>
    <r>
      <t xml:space="preserve">COMUNICADO DE ACEPTACIÓN  </t>
    </r>
    <r>
      <rPr>
        <b/>
        <sz val="7.5"/>
        <rFont val="Arial Narrow"/>
        <family val="2"/>
      </rPr>
      <t>554</t>
    </r>
    <r>
      <rPr>
        <sz val="7.5"/>
        <rFont val="Arial Narrow"/>
        <family val="2"/>
      </rPr>
      <t>/2020</t>
    </r>
  </si>
  <si>
    <r>
      <t xml:space="preserve">COMUNICADO DE ACEPTACIÓN  </t>
    </r>
    <r>
      <rPr>
        <b/>
        <sz val="7.5"/>
        <rFont val="Arial Narrow"/>
        <family val="2"/>
      </rPr>
      <t>555</t>
    </r>
    <r>
      <rPr>
        <sz val="7.5"/>
        <rFont val="Arial Narrow"/>
        <family val="2"/>
      </rPr>
      <t>/</t>
    </r>
    <r>
      <rPr>
        <b/>
        <sz val="7.5"/>
        <rFont val="Arial Narrow"/>
        <family val="2"/>
      </rPr>
      <t>2020</t>
    </r>
  </si>
  <si>
    <r>
      <t xml:space="preserve">CONTRATO DE OBRA No. </t>
    </r>
    <r>
      <rPr>
        <b/>
        <sz val="7.5"/>
        <rFont val="Arial Narrow"/>
        <family val="2"/>
      </rPr>
      <t>556</t>
    </r>
    <r>
      <rPr>
        <sz val="7.5"/>
        <rFont val="Arial Narrow"/>
        <family val="2"/>
      </rPr>
      <t>/2020</t>
    </r>
  </si>
  <si>
    <r>
      <t xml:space="preserve">CONTRATO DE OBRA No. </t>
    </r>
    <r>
      <rPr>
        <b/>
        <sz val="7.5"/>
        <rFont val="Arial Narrow"/>
        <family val="2"/>
      </rPr>
      <t>558</t>
    </r>
    <r>
      <rPr>
        <sz val="7.5"/>
        <rFont val="Arial Narrow"/>
        <family val="2"/>
      </rPr>
      <t>/2020</t>
    </r>
  </si>
  <si>
    <r>
      <t xml:space="preserve">CONTINTERVENTORIA BRA No. </t>
    </r>
    <r>
      <rPr>
        <b/>
        <sz val="7.5"/>
        <rFont val="Arial Narrow"/>
        <family val="2"/>
      </rPr>
      <t>559</t>
    </r>
    <r>
      <rPr>
        <sz val="7.5"/>
        <rFont val="Arial Narrow"/>
        <family val="2"/>
      </rPr>
      <t>/2020</t>
    </r>
  </si>
  <si>
    <r>
      <t xml:space="preserve">COMUNICADO DE ACEPTACIÓN  </t>
    </r>
    <r>
      <rPr>
        <b/>
        <sz val="7.5"/>
        <rFont val="Arial Narrow"/>
        <family val="2"/>
      </rPr>
      <t>564</t>
    </r>
    <r>
      <rPr>
        <sz val="7.5"/>
        <rFont val="Arial Narrow"/>
        <family val="2"/>
      </rPr>
      <t>/2020</t>
    </r>
  </si>
  <si>
    <r>
      <t xml:space="preserve">COMUNICADO DE ACEPTACIÓN  </t>
    </r>
    <r>
      <rPr>
        <b/>
        <sz val="7.5"/>
        <rFont val="Arial Narrow"/>
        <family val="2"/>
      </rPr>
      <t>565/</t>
    </r>
    <r>
      <rPr>
        <sz val="7.5"/>
        <rFont val="Arial Narrow"/>
        <family val="2"/>
      </rPr>
      <t>2020</t>
    </r>
  </si>
  <si>
    <r>
      <t xml:space="preserve">CONTRATO DE OBRA No. </t>
    </r>
    <r>
      <rPr>
        <b/>
        <sz val="7.5"/>
        <rFont val="Arial Narrow"/>
        <family val="2"/>
      </rPr>
      <t>566</t>
    </r>
    <r>
      <rPr>
        <sz val="7.5"/>
        <rFont val="Arial Narrow"/>
        <family val="2"/>
      </rPr>
      <t>/2020</t>
    </r>
  </si>
  <si>
    <r>
      <t xml:space="preserve">COMUNICADO DE ACEPTACIÓN  </t>
    </r>
    <r>
      <rPr>
        <b/>
        <sz val="7.5"/>
        <rFont val="Arial Narrow"/>
        <family val="2"/>
      </rPr>
      <t>570/2020</t>
    </r>
  </si>
  <si>
    <r>
      <t xml:space="preserve">CONTRATO DE OBRA No. </t>
    </r>
    <r>
      <rPr>
        <b/>
        <sz val="7.5"/>
        <rFont val="Arial Narrow"/>
        <family val="2"/>
      </rPr>
      <t>572</t>
    </r>
    <r>
      <rPr>
        <sz val="7.5"/>
        <rFont val="Arial Narrow"/>
        <family val="2"/>
      </rPr>
      <t>/2020</t>
    </r>
  </si>
  <si>
    <r>
      <t xml:space="preserve">CONTRATO DE OBRA No. </t>
    </r>
    <r>
      <rPr>
        <b/>
        <sz val="7.5"/>
        <rFont val="Arial Narrow"/>
        <family val="2"/>
      </rPr>
      <t>573</t>
    </r>
    <r>
      <rPr>
        <sz val="7.5"/>
        <rFont val="Arial Narrow"/>
        <family val="2"/>
      </rPr>
      <t>/2020</t>
    </r>
  </si>
  <si>
    <r>
      <t xml:space="preserve">COMUNICADO DE ACEPTACIÓN  </t>
    </r>
    <r>
      <rPr>
        <b/>
        <sz val="7.5"/>
        <rFont val="Arial Narrow"/>
        <family val="2"/>
      </rPr>
      <t>574</t>
    </r>
    <r>
      <rPr>
        <sz val="7.5"/>
        <rFont val="Arial Narrow"/>
        <family val="2"/>
      </rPr>
      <t>/2020</t>
    </r>
  </si>
  <si>
    <r>
      <t xml:space="preserve">COMUNICADO DE ACEPTACIÓN  </t>
    </r>
    <r>
      <rPr>
        <b/>
        <sz val="7.5"/>
        <rFont val="Arial Narrow"/>
        <family val="2"/>
      </rPr>
      <t>575</t>
    </r>
    <r>
      <rPr>
        <sz val="7.5"/>
        <rFont val="Arial Narrow"/>
        <family val="2"/>
      </rPr>
      <t>/2020</t>
    </r>
  </si>
  <si>
    <r>
      <t xml:space="preserve">COMUNICADO DE ACEPTACIÓN  </t>
    </r>
    <r>
      <rPr>
        <b/>
        <sz val="7.5"/>
        <rFont val="Arial Narrow"/>
        <family val="2"/>
      </rPr>
      <t>577</t>
    </r>
    <r>
      <rPr>
        <sz val="7.5"/>
        <rFont val="Arial Narrow"/>
        <family val="2"/>
      </rPr>
      <t>/2020</t>
    </r>
  </si>
  <si>
    <r>
      <t xml:space="preserve">COMUNICADO DE ACEPTACIÓN  </t>
    </r>
    <r>
      <rPr>
        <b/>
        <sz val="7.5"/>
        <rFont val="Arial Narrow"/>
        <family val="2"/>
      </rPr>
      <t>578</t>
    </r>
    <r>
      <rPr>
        <sz val="7.5"/>
        <rFont val="Arial Narrow"/>
        <family val="2"/>
      </rPr>
      <t>/2020</t>
    </r>
  </si>
  <si>
    <r>
      <t xml:space="preserve">COMUNICADO DE ACEPTACIÓN  </t>
    </r>
    <r>
      <rPr>
        <b/>
        <sz val="7.5"/>
        <rFont val="Arial Narrow"/>
        <family val="2"/>
      </rPr>
      <t>587</t>
    </r>
    <r>
      <rPr>
        <sz val="7.5"/>
        <rFont val="Arial Narrow"/>
        <family val="2"/>
      </rPr>
      <t>/2020</t>
    </r>
  </si>
  <si>
    <r>
      <t xml:space="preserve">COMUNICADO DE ACEPTACIÓN  </t>
    </r>
    <r>
      <rPr>
        <b/>
        <sz val="7.5"/>
        <rFont val="Arial Narrow"/>
        <family val="2"/>
      </rPr>
      <t>589</t>
    </r>
    <r>
      <rPr>
        <sz val="7.5"/>
        <rFont val="Arial Narrow"/>
        <family val="2"/>
      </rPr>
      <t>/2020</t>
    </r>
  </si>
  <si>
    <r>
      <t xml:space="preserve">CONTRATO DE OBRA No. </t>
    </r>
    <r>
      <rPr>
        <b/>
        <sz val="7.5"/>
        <rFont val="Arial Narrow"/>
        <family val="2"/>
      </rPr>
      <t>590</t>
    </r>
    <r>
      <rPr>
        <sz val="7.5"/>
        <rFont val="Arial Narrow"/>
        <family val="2"/>
      </rPr>
      <t>2020</t>
    </r>
  </si>
  <si>
    <r>
      <t xml:space="preserve">COMUNICADO DE ACEPTACIÓN  </t>
    </r>
    <r>
      <rPr>
        <b/>
        <sz val="7.5"/>
        <rFont val="Arial Narrow"/>
        <family val="2"/>
      </rPr>
      <t>591</t>
    </r>
    <r>
      <rPr>
        <sz val="7.5"/>
        <rFont val="Arial Narrow"/>
        <family val="2"/>
      </rPr>
      <t>/2020</t>
    </r>
  </si>
  <si>
    <r>
      <t xml:space="preserve">COMUNICADO DE ACEPTACIÓN  </t>
    </r>
    <r>
      <rPr>
        <b/>
        <sz val="7.5"/>
        <rFont val="Arial Narrow"/>
        <family val="2"/>
      </rPr>
      <t>592</t>
    </r>
    <r>
      <rPr>
        <sz val="7.5"/>
        <rFont val="Arial Narrow"/>
        <family val="2"/>
      </rPr>
      <t>/2020</t>
    </r>
  </si>
  <si>
    <r>
      <t xml:space="preserve">COMUNICADO DE ACEPTACIÓN  </t>
    </r>
    <r>
      <rPr>
        <b/>
        <sz val="7.5"/>
        <rFont val="Arial Narrow"/>
        <family val="2"/>
      </rPr>
      <t>593</t>
    </r>
    <r>
      <rPr>
        <sz val="7.5"/>
        <rFont val="Arial Narrow"/>
        <family val="2"/>
      </rPr>
      <t>/2020</t>
    </r>
  </si>
  <si>
    <r>
      <t xml:space="preserve">COMUNICADO DE ACEPTACIÓN  </t>
    </r>
    <r>
      <rPr>
        <b/>
        <sz val="7.5"/>
        <rFont val="Arial Narrow"/>
        <family val="2"/>
      </rPr>
      <t>594</t>
    </r>
    <r>
      <rPr>
        <sz val="7.5"/>
        <rFont val="Arial Narrow"/>
        <family val="2"/>
      </rPr>
      <t>2020</t>
    </r>
  </si>
  <si>
    <r>
      <t xml:space="preserve">COMUNICADO DE ACEPTACIÓN  </t>
    </r>
    <r>
      <rPr>
        <b/>
        <sz val="7.5"/>
        <rFont val="Arial Narrow"/>
        <family val="2"/>
      </rPr>
      <t>595</t>
    </r>
    <r>
      <rPr>
        <sz val="7.5"/>
        <rFont val="Arial Narrow"/>
        <family val="2"/>
      </rPr>
      <t>/2020</t>
    </r>
  </si>
  <si>
    <r>
      <t xml:space="preserve">COMUNICADO DE ACEPTACIÓN  </t>
    </r>
    <r>
      <rPr>
        <b/>
        <sz val="7.5"/>
        <rFont val="Arial Narrow"/>
        <family val="2"/>
      </rPr>
      <t>598</t>
    </r>
    <r>
      <rPr>
        <sz val="7.5"/>
        <rFont val="Arial Narrow"/>
        <family val="2"/>
      </rPr>
      <t>/2020</t>
    </r>
  </si>
  <si>
    <t>CONSTRUCCIÓN PRIMERA FASE DEL RESTAURANTE ESCOLAR EN EL CENTRO EDUCATIVO RURAL EL SINAI, SEDE LA SARDINA, MUNICIPIO DE ORITIO, DEPARTAMENTO DEL PUTUMAYO.</t>
  </si>
  <si>
    <t>2018-86-320-0011    OCAD</t>
  </si>
  <si>
    <t>CONSTRUCCIÓN PARQUE LINEAL BARRIO MARCO FIDEL SUAREZ CALLE 8 ENTRE CARRERAS 11 Y 13, MUNICIPIO DE ORITO DEPARTAMENTO DEL PUTUMAYO.</t>
  </si>
  <si>
    <t>LICITACIÓN PUBLICA  LP-LP-SIM-008-2019</t>
  </si>
  <si>
    <t>UNIÓN TEMPORAL CONSTRUCCIÓN PARQUE LINEAL/FAVIO BASTIDAS ARTEAGA</t>
  </si>
  <si>
    <t>901,305,635-5</t>
  </si>
  <si>
    <t>2019000054    "1619"</t>
  </si>
  <si>
    <t>SISTEMA DE PRESUPUESTO Y GIRO DE REGALÍAS</t>
  </si>
  <si>
    <t>Ing. GUSTAVO GRIJALBA JARAMILLO, CONTRATO DE INTERVENTORIA No. 366/2019</t>
  </si>
  <si>
    <t>CALLE 10 No. 12 - 55 Barrio Marco Fidel Suarez</t>
  </si>
  <si>
    <t>concslsas@gmail.com</t>
  </si>
  <si>
    <t>INTERVENTORIA INTEGRAL PARA EL PROYECTO "CONSTRUCCIÓN PARQUE LINEAL BARRIO MARCO FIDEL SUAREZ CALLE 8 ENTRE CARRERAS 11 Y 13, MUNICIPIO DE ORITO DEPARTAMENTO DEL PUTUMAYO".</t>
  </si>
  <si>
    <t>CONCURSO DE MERITOS CM-SIM-009-2019</t>
  </si>
  <si>
    <t>GUSTAVO GRIJALBA JARAMILLO</t>
  </si>
  <si>
    <t>21020102010101 "1819"</t>
  </si>
  <si>
    <t>ING. FLILIPO ANIBAL LÓPEZ SAPUYES</t>
  </si>
  <si>
    <t xml:space="preserve">carrera 8 No. 8 - 23  de Orito </t>
  </si>
  <si>
    <t xml:space="preserve">ing.grijalbajaramillo@gmail.com </t>
  </si>
  <si>
    <t>OCAD 2018863200007</t>
  </si>
  <si>
    <t>INTERVENTORIA INTEGRAL PARA LA "CONSTRUCCIÓN CUBIERTA, GRADERÍAS Y Y MURO DE CONTENCIÓN POLIDEPORTIVO C.E.R. ALTAMIRA SEDE LA FLORIDA DEL MUNICIPIO DE ORITO DEPARTAMENTO DEL PUTUMAYO".</t>
  </si>
  <si>
    <t>CONCURSO DE MERITOS CM-SIM-002-2019</t>
  </si>
  <si>
    <t xml:space="preserve">IVAN EDUARDO BACCA PRIETO </t>
  </si>
  <si>
    <t>220101020201010101</t>
  </si>
  <si>
    <t>21180 - Disponibilida Inicial Apropiación por Comprometer Asignaciones Directas  SGR</t>
  </si>
  <si>
    <t>6 MESES</t>
  </si>
  <si>
    <t xml:space="preserve">SECRETARIO DE INFRAESTRUCTURA MUNICIPAL /Ing,. FILIPO ANÍBAL LÓPEZ SAPUYES </t>
  </si>
  <si>
    <t>CALLE 13 # 5A-51 BARRIO OLIMPICO - MOCOA</t>
  </si>
  <si>
    <t>ivane31@hotmail.com</t>
  </si>
  <si>
    <t>2019-86-320-0978</t>
  </si>
  <si>
    <t>ESTUDIO PREVIO MEDIANTE PROCESO DE MINIMA CUANTÍA DE LA SEGUNDA VISITA PARA LA CERTIFICACIÓN RETIE, DE LAS INSTALACIONES ELÉCTRICAS INTERNAS DEL CENTRO DE DESARROLLO INFANTIL CDI, BARRIO LAS PALMAS, MUNICIPIO DE ORITO DEPARTAMENTO DEL PUTUMAYO.</t>
  </si>
  <si>
    <t>MINIMA CUANTÍA MC-SIM-2019-141</t>
  </si>
  <si>
    <t>ENGYCOL GROUP S.A.S./JAIRO MIGUEL CHAMORRO ZUÑIGA</t>
  </si>
  <si>
    <t>2.3.01.05.03.01.01.01.01</t>
  </si>
  <si>
    <t>2.4.01.01.03.01.01.01.01.01</t>
  </si>
  <si>
    <t xml:space="preserve">ING. FILIPO ANIBAL LÓPEZ SAPUYES </t>
  </si>
  <si>
    <t>CALLE 7 No. 6-51 , BARRIO LA AMISTAD LA HORMIGA</t>
  </si>
  <si>
    <r>
      <t xml:space="preserve">COMUNICADO DE ACEPTACIÓN No. </t>
    </r>
    <r>
      <rPr>
        <b/>
        <sz val="7.5"/>
        <rFont val="Arial Narrow"/>
        <family val="2"/>
      </rPr>
      <t>187</t>
    </r>
    <r>
      <rPr>
        <sz val="7.5"/>
        <rFont val="Arial Narrow"/>
        <family val="2"/>
      </rPr>
      <t>/2020</t>
    </r>
  </si>
  <si>
    <r>
      <t xml:space="preserve">COMUNICADO DE ACEPTACIÓN No. </t>
    </r>
    <r>
      <rPr>
        <b/>
        <sz val="7.5"/>
        <rFont val="Arial Narrow"/>
        <family val="2"/>
      </rPr>
      <t>235</t>
    </r>
    <r>
      <rPr>
        <sz val="7.5"/>
        <rFont val="Arial Narrow"/>
        <family val="2"/>
      </rPr>
      <t>/2020</t>
    </r>
  </si>
  <si>
    <r>
      <t xml:space="preserve">ADCIONAL AL COMUNICADO DE ACEPTACIÓN No. </t>
    </r>
    <r>
      <rPr>
        <b/>
        <sz val="7.5"/>
        <rFont val="Arial Narrow"/>
        <family val="2"/>
      </rPr>
      <t>235</t>
    </r>
    <r>
      <rPr>
        <sz val="7.5"/>
        <rFont val="Arial Narrow"/>
        <family val="2"/>
      </rPr>
      <t>/2020</t>
    </r>
  </si>
  <si>
    <r>
      <t xml:space="preserve">COMUNICADO DE ACEPTACIÓN No. </t>
    </r>
    <r>
      <rPr>
        <b/>
        <sz val="7.5"/>
        <rFont val="Arial Narrow"/>
        <family val="2"/>
      </rPr>
      <t>320</t>
    </r>
    <r>
      <rPr>
        <sz val="7.5"/>
        <rFont val="Arial Narrow"/>
        <family val="2"/>
      </rPr>
      <t>/2020</t>
    </r>
  </si>
  <si>
    <r>
      <t xml:space="preserve">CONTRATO DE OBRA No. </t>
    </r>
    <r>
      <rPr>
        <b/>
        <sz val="7.5"/>
        <rFont val="Arial Narrow"/>
        <family val="2"/>
      </rPr>
      <t>361</t>
    </r>
    <r>
      <rPr>
        <sz val="7.5"/>
        <rFont val="Arial Narrow"/>
        <family val="2"/>
      </rPr>
      <t>/2020</t>
    </r>
  </si>
  <si>
    <r>
      <t xml:space="preserve">CONTRATO DE INTERVENTORIA No. </t>
    </r>
    <r>
      <rPr>
        <b/>
        <sz val="7.5"/>
        <rFont val="Arial Narrow"/>
        <family val="2"/>
      </rPr>
      <t>191/2019</t>
    </r>
  </si>
  <si>
    <r>
      <t xml:space="preserve">CONTRATO DE OBRA No. </t>
    </r>
    <r>
      <rPr>
        <b/>
        <sz val="7.5"/>
        <rFont val="Arial Narrow"/>
        <family val="2"/>
      </rPr>
      <t>363/2019</t>
    </r>
  </si>
  <si>
    <r>
      <t xml:space="preserve">CONTRATO DE  INTERVENTORIA </t>
    </r>
    <r>
      <rPr>
        <b/>
        <sz val="7.5"/>
        <rFont val="Arial Narrow"/>
        <family val="2"/>
      </rPr>
      <t>366/2019</t>
    </r>
  </si>
  <si>
    <r>
      <t xml:space="preserve">COMUNICADO DE ACEPTACIÓN No. </t>
    </r>
    <r>
      <rPr>
        <b/>
        <sz val="7.5"/>
        <rFont val="Arial Narrow"/>
        <family val="2"/>
      </rPr>
      <t>476</t>
    </r>
    <r>
      <rPr>
        <sz val="7.5"/>
        <rFont val="Arial Narrow"/>
        <family val="2"/>
      </rPr>
      <t>/2019</t>
    </r>
  </si>
  <si>
    <t>CONTRATOS</t>
  </si>
  <si>
    <t>ITEM</t>
  </si>
  <si>
    <r>
      <t xml:space="preserve">COMUNICADO DE ACEPTACIÓN No. </t>
    </r>
    <r>
      <rPr>
        <b/>
        <sz val="7.5"/>
        <rFont val="Arial Narrow"/>
        <family val="2"/>
      </rPr>
      <t>104/2020</t>
    </r>
  </si>
  <si>
    <r>
      <t xml:space="preserve">COMUNICADO DE ACEPTACIÓN No. </t>
    </r>
    <r>
      <rPr>
        <b/>
        <sz val="7.5"/>
        <rFont val="Arial Narrow"/>
        <family val="2"/>
      </rPr>
      <t>121/2020</t>
    </r>
  </si>
  <si>
    <r>
      <t xml:space="preserve">COMUNICADO DE ACEPTACIÓN No. </t>
    </r>
    <r>
      <rPr>
        <b/>
        <sz val="7.5"/>
        <rFont val="Arial Narrow"/>
        <family val="2"/>
      </rPr>
      <t>162</t>
    </r>
    <r>
      <rPr>
        <sz val="7.5"/>
        <rFont val="Arial Narrow"/>
        <family val="2"/>
      </rPr>
      <t>/2020</t>
    </r>
  </si>
  <si>
    <r>
      <t xml:space="preserve">COMUNICADO DE ACEPTACIÓN No. </t>
    </r>
    <r>
      <rPr>
        <b/>
        <sz val="7.5"/>
        <rFont val="Arial Narrow"/>
        <family val="2"/>
      </rPr>
      <t>188</t>
    </r>
    <r>
      <rPr>
        <sz val="7.5"/>
        <rFont val="Arial Narrow"/>
        <family val="2"/>
      </rPr>
      <t>/2020</t>
    </r>
  </si>
  <si>
    <r>
      <t xml:space="preserve">COMUNICADO DE ACEPTACIÓN No. </t>
    </r>
    <r>
      <rPr>
        <b/>
        <sz val="7.5"/>
        <rFont val="Arial Narrow"/>
        <family val="2"/>
      </rPr>
      <t>190</t>
    </r>
    <r>
      <rPr>
        <sz val="7.5"/>
        <rFont val="Arial Narrow"/>
        <family val="2"/>
      </rPr>
      <t>/2020</t>
    </r>
  </si>
  <si>
    <r>
      <t xml:space="preserve">COMUNICADO DE ACEPTACIÓN No. </t>
    </r>
    <r>
      <rPr>
        <b/>
        <sz val="7.5"/>
        <rFont val="Arial Narrow"/>
        <family val="2"/>
      </rPr>
      <t>214</t>
    </r>
    <r>
      <rPr>
        <sz val="7.5"/>
        <rFont val="Arial Narrow"/>
        <family val="2"/>
      </rPr>
      <t>/2020</t>
    </r>
  </si>
  <si>
    <r>
      <t xml:space="preserve">COMUNICADO DE ACEPTACIÓN No. </t>
    </r>
    <r>
      <rPr>
        <b/>
        <sz val="7.5"/>
        <rFont val="Arial Narrow"/>
        <family val="2"/>
      </rPr>
      <t>215</t>
    </r>
    <r>
      <rPr>
        <sz val="7.5"/>
        <rFont val="Arial Narrow"/>
        <family val="2"/>
      </rPr>
      <t>/2020</t>
    </r>
  </si>
  <si>
    <r>
      <t xml:space="preserve">COMUNICADO DE ACEPTACIÓN No. </t>
    </r>
    <r>
      <rPr>
        <b/>
        <sz val="7.5"/>
        <rFont val="Arial Narrow"/>
        <family val="2"/>
      </rPr>
      <t>216</t>
    </r>
    <r>
      <rPr>
        <sz val="7.5"/>
        <rFont val="Arial Narrow"/>
        <family val="2"/>
      </rPr>
      <t>/2020</t>
    </r>
  </si>
  <si>
    <r>
      <t xml:space="preserve">COMUNICADO DE ACEPTACIÓN No. </t>
    </r>
    <r>
      <rPr>
        <b/>
        <sz val="7.5"/>
        <rFont val="Arial Narrow"/>
        <family val="2"/>
      </rPr>
      <t>221</t>
    </r>
    <r>
      <rPr>
        <sz val="7.5"/>
        <rFont val="Arial Narrow"/>
        <family val="2"/>
      </rPr>
      <t>/2020</t>
    </r>
  </si>
  <si>
    <r>
      <t xml:space="preserve">COMUNICADO DE ACEPTACIÓN No. </t>
    </r>
    <r>
      <rPr>
        <b/>
        <sz val="7.5"/>
        <rFont val="Arial Narrow"/>
        <family val="2"/>
      </rPr>
      <t>222</t>
    </r>
    <r>
      <rPr>
        <sz val="7.5"/>
        <rFont val="Arial Narrow"/>
        <family val="2"/>
      </rPr>
      <t>/2020</t>
    </r>
  </si>
  <si>
    <r>
      <t xml:space="preserve">COMUNICADO DE ACEPTACIÓN No. </t>
    </r>
    <r>
      <rPr>
        <b/>
        <sz val="7.5"/>
        <rFont val="Arial Narrow"/>
        <family val="2"/>
      </rPr>
      <t>234</t>
    </r>
    <r>
      <rPr>
        <sz val="7.5"/>
        <rFont val="Arial Narrow"/>
        <family val="2"/>
      </rPr>
      <t>/2020</t>
    </r>
  </si>
  <si>
    <r>
      <t xml:space="preserve">COMUNICADO DE ACEPTACIÓN No. </t>
    </r>
    <r>
      <rPr>
        <b/>
        <sz val="7.5"/>
        <rFont val="Arial Narrow"/>
        <family val="2"/>
      </rPr>
      <t>301</t>
    </r>
    <r>
      <rPr>
        <sz val="7.5"/>
        <rFont val="Arial Narrow"/>
        <family val="2"/>
      </rPr>
      <t>/2020</t>
    </r>
  </si>
  <si>
    <r>
      <t xml:space="preserve">COMUNICADO DE ACEPTACIÓN No. </t>
    </r>
    <r>
      <rPr>
        <b/>
        <sz val="7.5"/>
        <rFont val="Arial Narrow"/>
        <family val="2"/>
      </rPr>
      <t>302/</t>
    </r>
    <r>
      <rPr>
        <sz val="7.5"/>
        <rFont val="Arial Narrow"/>
        <family val="2"/>
      </rPr>
      <t>2020</t>
    </r>
  </si>
  <si>
    <r>
      <t xml:space="preserve">COMUNICADO DE ACEPTACIÓN No. </t>
    </r>
    <r>
      <rPr>
        <b/>
        <sz val="7.5"/>
        <rFont val="Arial Narrow"/>
        <family val="2"/>
      </rPr>
      <t>303/2020</t>
    </r>
  </si>
  <si>
    <r>
      <t xml:space="preserve">COMUNICADO DE ACEPTACIÓN No. </t>
    </r>
    <r>
      <rPr>
        <b/>
        <sz val="7.5"/>
        <rFont val="Arial Narrow"/>
        <family val="2"/>
      </rPr>
      <t>304</t>
    </r>
    <r>
      <rPr>
        <sz val="7.5"/>
        <rFont val="Arial Narrow"/>
        <family val="2"/>
      </rPr>
      <t>/2020</t>
    </r>
  </si>
  <si>
    <r>
      <t xml:space="preserve">COMUNICADO DE ACEPTACIÓN No. </t>
    </r>
    <r>
      <rPr>
        <b/>
        <sz val="7.5"/>
        <rFont val="Arial Narrow"/>
        <family val="2"/>
      </rPr>
      <t>323/2020</t>
    </r>
  </si>
  <si>
    <r>
      <t xml:space="preserve">COMUNICADO DE ACEPTACIÓN No. </t>
    </r>
    <r>
      <rPr>
        <b/>
        <sz val="7.5"/>
        <rFont val="Arial Narrow"/>
        <family val="2"/>
      </rPr>
      <t>337</t>
    </r>
    <r>
      <rPr>
        <sz val="7.5"/>
        <rFont val="Arial Narrow"/>
        <family val="2"/>
      </rPr>
      <t>/2020</t>
    </r>
  </si>
  <si>
    <r>
      <t xml:space="preserve">COMUNICADO DE ACEPTACIÓN No. </t>
    </r>
    <r>
      <rPr>
        <b/>
        <sz val="7.5"/>
        <rFont val="Arial Narrow"/>
        <family val="2"/>
      </rPr>
      <t>338</t>
    </r>
    <r>
      <rPr>
        <sz val="7.5"/>
        <rFont val="Arial Narrow"/>
        <family val="2"/>
      </rPr>
      <t>/2020</t>
    </r>
  </si>
  <si>
    <r>
      <t xml:space="preserve">COMUNICADO DE ACEPTACIÓN No. </t>
    </r>
    <r>
      <rPr>
        <b/>
        <sz val="7.5"/>
        <rFont val="Arial Narrow"/>
        <family val="2"/>
      </rPr>
      <t>355/2020</t>
    </r>
  </si>
  <si>
    <r>
      <t xml:space="preserve">COMUNICADO DE ACEPTACIÓN No. </t>
    </r>
    <r>
      <rPr>
        <b/>
        <sz val="7.5"/>
        <rFont val="Arial Narrow"/>
        <family val="2"/>
      </rPr>
      <t>357</t>
    </r>
    <r>
      <rPr>
        <sz val="7.5"/>
        <rFont val="Arial Narrow"/>
        <family val="2"/>
      </rPr>
      <t>/2020</t>
    </r>
  </si>
  <si>
    <r>
      <t xml:space="preserve">CONTRATO DE OBRA No. </t>
    </r>
    <r>
      <rPr>
        <b/>
        <sz val="7.5"/>
        <rFont val="Arial Narrow"/>
        <family val="2"/>
      </rPr>
      <t>364</t>
    </r>
    <r>
      <rPr>
        <sz val="7.5"/>
        <rFont val="Arial Narrow"/>
        <family val="2"/>
      </rPr>
      <t>/2020</t>
    </r>
  </si>
  <si>
    <r>
      <t xml:space="preserve">COMUNICADO DE ACEPTACIÓN No. </t>
    </r>
    <r>
      <rPr>
        <b/>
        <sz val="7.5"/>
        <rFont val="Arial Narrow"/>
        <family val="2"/>
      </rPr>
      <t>365/2020</t>
    </r>
  </si>
  <si>
    <r>
      <t xml:space="preserve">COMUNICADO DE ACEPTACIÓN No. </t>
    </r>
    <r>
      <rPr>
        <b/>
        <sz val="7.5"/>
        <rFont val="Arial Narrow"/>
        <family val="2"/>
      </rPr>
      <t>366/2020</t>
    </r>
  </si>
  <si>
    <r>
      <t xml:space="preserve">COMUNICADO DE ACEPTACIÓN No. </t>
    </r>
    <r>
      <rPr>
        <b/>
        <sz val="7.5"/>
        <rFont val="Arial Narrow"/>
        <family val="2"/>
      </rPr>
      <t>390/2020</t>
    </r>
  </si>
  <si>
    <r>
      <t xml:space="preserve">COMUNICADO DE ACEPTACIÓN No. </t>
    </r>
    <r>
      <rPr>
        <b/>
        <sz val="7.5"/>
        <rFont val="Arial Narrow"/>
        <family val="2"/>
      </rPr>
      <t>391/2020</t>
    </r>
  </si>
  <si>
    <r>
      <t xml:space="preserve">COMUNICADO DE ACEPTACIÓN No. </t>
    </r>
    <r>
      <rPr>
        <b/>
        <sz val="7.5"/>
        <rFont val="Arial Narrow"/>
        <family val="2"/>
      </rPr>
      <t>392/2020</t>
    </r>
  </si>
  <si>
    <r>
      <t xml:space="preserve">COMUNICADO DE ACEPTACIÓN No. </t>
    </r>
    <r>
      <rPr>
        <b/>
        <sz val="7.5"/>
        <rFont val="Arial Narrow"/>
        <family val="2"/>
      </rPr>
      <t>398/2020</t>
    </r>
  </si>
  <si>
    <r>
      <t xml:space="preserve">COMUNICADO DE ACEPTACIÓN No. </t>
    </r>
    <r>
      <rPr>
        <b/>
        <sz val="7.5"/>
        <rFont val="Arial Narrow"/>
        <family val="2"/>
      </rPr>
      <t>399/2020</t>
    </r>
  </si>
  <si>
    <r>
      <t xml:space="preserve">CONTRATO DE OBRA No. </t>
    </r>
    <r>
      <rPr>
        <b/>
        <sz val="7.5"/>
        <rFont val="Arial Narrow"/>
        <family val="2"/>
      </rPr>
      <t>411/2020</t>
    </r>
  </si>
  <si>
    <r>
      <t xml:space="preserve">CONTRATO DE OBRA No. </t>
    </r>
    <r>
      <rPr>
        <b/>
        <sz val="7.5"/>
        <rFont val="Arial Narrow"/>
        <family val="2"/>
      </rPr>
      <t>517</t>
    </r>
    <r>
      <rPr>
        <sz val="7.5"/>
        <rFont val="Arial Narrow"/>
        <family val="2"/>
      </rPr>
      <t>2020</t>
    </r>
  </si>
  <si>
    <r>
      <t xml:space="preserve">COMUNICADO DE ACEPTACIÓNNo. </t>
    </r>
    <r>
      <rPr>
        <b/>
        <sz val="7.5"/>
        <rFont val="Arial Narrow"/>
        <family val="2"/>
      </rPr>
      <t>103/2020</t>
    </r>
  </si>
  <si>
    <t>28/102/20</t>
  </si>
  <si>
    <t>CONSTRUCCIÓN PAVIMENTACIÓN VÍA BARRIO LOS COMUNEROS, MUNICIPIO DE ORITO - DEPARTAMENTO DEL PUTUMAYO.</t>
  </si>
  <si>
    <t>901.438.857-4</t>
  </si>
  <si>
    <t>00AD-2402-0604-2020-86320-0001</t>
  </si>
  <si>
    <t>00AD-4301-1604-2020-86320-0007</t>
  </si>
  <si>
    <t>00AD-2402-0600-2020-86320-0002</t>
  </si>
  <si>
    <t>00IP-2402-0600-2020-86320-0002</t>
  </si>
  <si>
    <t>00PZ-2102-1900-2020-130101-0132</t>
  </si>
  <si>
    <t>003-4301-1604-2020-86320-0007</t>
  </si>
  <si>
    <t>006-4301-1604-2020-86320-0007</t>
  </si>
  <si>
    <t>00IL-4301-1604-2020-86320-0007</t>
  </si>
  <si>
    <t>REGALIAS</t>
  </si>
  <si>
    <t>ADICIONAL AL COMUNICADO 221/2020</t>
  </si>
  <si>
    <t>901.417.502-5</t>
  </si>
  <si>
    <t>621                  2021000006</t>
  </si>
  <si>
    <r>
      <t xml:space="preserve">COMUNICADO DE ACEPTACIÓNNo. </t>
    </r>
    <r>
      <rPr>
        <b/>
        <sz val="7"/>
        <rFont val="Arial Narrow"/>
        <family val="2"/>
      </rPr>
      <t>103</t>
    </r>
    <r>
      <rPr>
        <sz val="7"/>
        <rFont val="Arial Narrow"/>
        <family val="2"/>
      </rPr>
      <t>/2020</t>
    </r>
  </si>
  <si>
    <r>
      <t xml:space="preserve">ADCIIONAL 01 A COMUNICADO </t>
    </r>
    <r>
      <rPr>
        <b/>
        <sz val="7"/>
        <rFont val="Arial Narrow"/>
        <family val="2"/>
      </rPr>
      <t>103</t>
    </r>
    <r>
      <rPr>
        <sz val="7"/>
        <rFont val="Arial Narrow"/>
        <family val="2"/>
      </rPr>
      <t>/2020</t>
    </r>
  </si>
  <si>
    <r>
      <t xml:space="preserve">COMUNICADO DE ACEPTACIÓN No. </t>
    </r>
    <r>
      <rPr>
        <b/>
        <sz val="7"/>
        <rFont val="Arial Narrow"/>
        <family val="2"/>
      </rPr>
      <t>104/2020</t>
    </r>
  </si>
  <si>
    <r>
      <t xml:space="preserve">ADCIIONAL 01 A COMUNICADO </t>
    </r>
    <r>
      <rPr>
        <b/>
        <sz val="7"/>
        <rFont val="Arial Narrow"/>
        <family val="2"/>
      </rPr>
      <t>104</t>
    </r>
    <r>
      <rPr>
        <sz val="7"/>
        <rFont val="Arial Narrow"/>
        <family val="2"/>
      </rPr>
      <t>/2020</t>
    </r>
  </si>
  <si>
    <r>
      <t xml:space="preserve">COMUNICADO DE ACEPTACIÓN No. </t>
    </r>
    <r>
      <rPr>
        <b/>
        <sz val="7"/>
        <rFont val="Arial Narrow"/>
        <family val="2"/>
      </rPr>
      <t>121/2020</t>
    </r>
  </si>
  <si>
    <r>
      <t xml:space="preserve">ADICIONAL AL COMUNICADO DE ACEPTACIÓN </t>
    </r>
    <r>
      <rPr>
        <b/>
        <sz val="7"/>
        <rFont val="Arial Narrow"/>
        <family val="2"/>
      </rPr>
      <t>121/2020</t>
    </r>
  </si>
  <si>
    <r>
      <t xml:space="preserve">COMUNICADO DE ACEPTACIÓN No. </t>
    </r>
    <r>
      <rPr>
        <b/>
        <sz val="7"/>
        <rFont val="Arial Narrow"/>
        <family val="2"/>
      </rPr>
      <t>162</t>
    </r>
    <r>
      <rPr>
        <sz val="7"/>
        <rFont val="Arial Narrow"/>
        <family val="2"/>
      </rPr>
      <t>/2020</t>
    </r>
  </si>
  <si>
    <r>
      <t xml:space="preserve">COMUNICADO DE ACEPTACIÓN No. </t>
    </r>
    <r>
      <rPr>
        <b/>
        <sz val="7"/>
        <rFont val="Arial Narrow"/>
        <family val="2"/>
      </rPr>
      <t>187</t>
    </r>
    <r>
      <rPr>
        <sz val="7"/>
        <rFont val="Arial Narrow"/>
        <family val="2"/>
      </rPr>
      <t>/2020</t>
    </r>
  </si>
  <si>
    <r>
      <t xml:space="preserve">COMUNICADO DE ACEPTACIÓN No. </t>
    </r>
    <r>
      <rPr>
        <b/>
        <sz val="7"/>
        <rFont val="Arial Narrow"/>
        <family val="2"/>
      </rPr>
      <t>188</t>
    </r>
    <r>
      <rPr>
        <sz val="7"/>
        <rFont val="Arial Narrow"/>
        <family val="2"/>
      </rPr>
      <t>/2020</t>
    </r>
  </si>
  <si>
    <r>
      <t xml:space="preserve">COMUNICADO DE ACEPTACIÓN No. </t>
    </r>
    <r>
      <rPr>
        <b/>
        <sz val="7"/>
        <rFont val="Arial Narrow"/>
        <family val="2"/>
      </rPr>
      <t>190</t>
    </r>
    <r>
      <rPr>
        <sz val="7"/>
        <rFont val="Arial Narrow"/>
        <family val="2"/>
      </rPr>
      <t>/2020</t>
    </r>
  </si>
  <si>
    <r>
      <t xml:space="preserve">COMUNICADO DE ACEPTACIÓN No. </t>
    </r>
    <r>
      <rPr>
        <b/>
        <sz val="7"/>
        <rFont val="Arial Narrow"/>
        <family val="2"/>
      </rPr>
      <t>214</t>
    </r>
    <r>
      <rPr>
        <sz val="7"/>
        <rFont val="Arial Narrow"/>
        <family val="2"/>
      </rPr>
      <t>/2020</t>
    </r>
  </si>
  <si>
    <r>
      <t xml:space="preserve">COMUNICADO DE ACEPTACIÓN No. </t>
    </r>
    <r>
      <rPr>
        <b/>
        <sz val="7"/>
        <rFont val="Arial Narrow"/>
        <family val="2"/>
      </rPr>
      <t>215</t>
    </r>
    <r>
      <rPr>
        <sz val="7"/>
        <rFont val="Arial Narrow"/>
        <family val="2"/>
      </rPr>
      <t>/2020</t>
    </r>
  </si>
  <si>
    <r>
      <t xml:space="preserve">ADCIONAL AL COMUNICADO DE ACEPTACIÓN No. </t>
    </r>
    <r>
      <rPr>
        <b/>
        <sz val="7"/>
        <rFont val="Arial Narrow"/>
        <family val="2"/>
      </rPr>
      <t>215/</t>
    </r>
    <r>
      <rPr>
        <sz val="7"/>
        <rFont val="Arial Narrow"/>
        <family val="2"/>
      </rPr>
      <t>2020</t>
    </r>
  </si>
  <si>
    <r>
      <t xml:space="preserve">COMUNICADO DE ACEPTACIÓN No. </t>
    </r>
    <r>
      <rPr>
        <b/>
        <sz val="7"/>
        <rFont val="Arial Narrow"/>
        <family val="2"/>
      </rPr>
      <t>216</t>
    </r>
    <r>
      <rPr>
        <sz val="7"/>
        <rFont val="Arial Narrow"/>
        <family val="2"/>
      </rPr>
      <t>/2020</t>
    </r>
  </si>
  <si>
    <r>
      <t xml:space="preserve">COMUNICADO DE ACEPTACIÓN No. </t>
    </r>
    <r>
      <rPr>
        <b/>
        <sz val="7"/>
        <rFont val="Arial Narrow"/>
        <family val="2"/>
      </rPr>
      <t>221</t>
    </r>
    <r>
      <rPr>
        <sz val="7"/>
        <rFont val="Arial Narrow"/>
        <family val="2"/>
      </rPr>
      <t>/2020</t>
    </r>
  </si>
  <si>
    <r>
      <t xml:space="preserve">COMUNICADO DE ACEPTACIÓN No. </t>
    </r>
    <r>
      <rPr>
        <b/>
        <sz val="7"/>
        <rFont val="Arial Narrow"/>
        <family val="2"/>
      </rPr>
      <t>222</t>
    </r>
    <r>
      <rPr>
        <sz val="7"/>
        <rFont val="Arial Narrow"/>
        <family val="2"/>
      </rPr>
      <t>/2020</t>
    </r>
  </si>
  <si>
    <r>
      <t xml:space="preserve">COMUNICADO DE ACEPTACIÓN No. </t>
    </r>
    <r>
      <rPr>
        <b/>
        <sz val="7"/>
        <rFont val="Arial Narrow"/>
        <family val="2"/>
      </rPr>
      <t>234</t>
    </r>
    <r>
      <rPr>
        <sz val="7"/>
        <rFont val="Arial Narrow"/>
        <family val="2"/>
      </rPr>
      <t>/2020</t>
    </r>
  </si>
  <si>
    <r>
      <t xml:space="preserve">COMUNICADO DE ACEPTACIÓN No. </t>
    </r>
    <r>
      <rPr>
        <b/>
        <sz val="7"/>
        <rFont val="Arial Narrow"/>
        <family val="2"/>
      </rPr>
      <t>235</t>
    </r>
    <r>
      <rPr>
        <sz val="7"/>
        <rFont val="Arial Narrow"/>
        <family val="2"/>
      </rPr>
      <t>/2020</t>
    </r>
  </si>
  <si>
    <r>
      <t xml:space="preserve">ADCIONAL AL COMUNICADO DE ACEPTACIÓN No. </t>
    </r>
    <r>
      <rPr>
        <b/>
        <sz val="7"/>
        <rFont val="Arial Narrow"/>
        <family val="2"/>
      </rPr>
      <t>235</t>
    </r>
    <r>
      <rPr>
        <sz val="7"/>
        <rFont val="Arial Narrow"/>
        <family val="2"/>
      </rPr>
      <t>/2020</t>
    </r>
  </si>
  <si>
    <r>
      <t xml:space="preserve">COMUNICADO DE ACEPTACIÓN No. </t>
    </r>
    <r>
      <rPr>
        <b/>
        <sz val="7"/>
        <rFont val="Arial Narrow"/>
        <family val="2"/>
      </rPr>
      <t>301</t>
    </r>
    <r>
      <rPr>
        <sz val="7"/>
        <rFont val="Arial Narrow"/>
        <family val="2"/>
      </rPr>
      <t>/2020</t>
    </r>
  </si>
  <si>
    <r>
      <t xml:space="preserve">COMUNICADO DE ACEPTACIÓN No. </t>
    </r>
    <r>
      <rPr>
        <b/>
        <sz val="7"/>
        <rFont val="Arial Narrow"/>
        <family val="2"/>
      </rPr>
      <t>302/</t>
    </r>
    <r>
      <rPr>
        <sz val="7"/>
        <rFont val="Arial Narrow"/>
        <family val="2"/>
      </rPr>
      <t>2020</t>
    </r>
  </si>
  <si>
    <r>
      <t xml:space="preserve">COMUNICADO DE ACEPTACIÓN No. </t>
    </r>
    <r>
      <rPr>
        <b/>
        <sz val="7"/>
        <rFont val="Arial Narrow"/>
        <family val="2"/>
      </rPr>
      <t>303/2020</t>
    </r>
  </si>
  <si>
    <r>
      <t xml:space="preserve">COMUNICADO DE ACEPTACIÓN No. </t>
    </r>
    <r>
      <rPr>
        <b/>
        <sz val="7"/>
        <rFont val="Arial Narrow"/>
        <family val="2"/>
      </rPr>
      <t>304</t>
    </r>
    <r>
      <rPr>
        <sz val="7"/>
        <rFont val="Arial Narrow"/>
        <family val="2"/>
      </rPr>
      <t>/2020</t>
    </r>
  </si>
  <si>
    <r>
      <t xml:space="preserve">COMUNICADO DE ACEPTACIÓN No. </t>
    </r>
    <r>
      <rPr>
        <b/>
        <sz val="7"/>
        <rFont val="Arial Narrow"/>
        <family val="2"/>
      </rPr>
      <t>320</t>
    </r>
    <r>
      <rPr>
        <sz val="7"/>
        <rFont val="Arial Narrow"/>
        <family val="2"/>
      </rPr>
      <t>/2020</t>
    </r>
  </si>
  <si>
    <r>
      <t xml:space="preserve">COMUNICADO DE ACEPTACIÓN No. </t>
    </r>
    <r>
      <rPr>
        <b/>
        <sz val="7"/>
        <rFont val="Arial Narrow"/>
        <family val="2"/>
      </rPr>
      <t>323/2020</t>
    </r>
  </si>
  <si>
    <r>
      <t xml:space="preserve">ADICIONAL AL COMUNICADO DE ACEPTACIÓN </t>
    </r>
    <r>
      <rPr>
        <b/>
        <sz val="7"/>
        <rFont val="Arial Narrow"/>
        <family val="2"/>
      </rPr>
      <t>323/</t>
    </r>
    <r>
      <rPr>
        <sz val="7"/>
        <rFont val="Arial Narrow"/>
        <family val="2"/>
      </rPr>
      <t>2020</t>
    </r>
  </si>
  <si>
    <r>
      <t xml:space="preserve">COMUNICADO DE ACEPTACIÓN No. </t>
    </r>
    <r>
      <rPr>
        <b/>
        <sz val="7"/>
        <rFont val="Arial Narrow"/>
        <family val="2"/>
      </rPr>
      <t>337</t>
    </r>
    <r>
      <rPr>
        <sz val="7"/>
        <rFont val="Arial Narrow"/>
        <family val="2"/>
      </rPr>
      <t>/2020</t>
    </r>
  </si>
  <si>
    <r>
      <t xml:space="preserve">COMUNICADO DE ACEPTACIÓN No. </t>
    </r>
    <r>
      <rPr>
        <b/>
        <sz val="7"/>
        <rFont val="Arial Narrow"/>
        <family val="2"/>
      </rPr>
      <t>338</t>
    </r>
    <r>
      <rPr>
        <sz val="7"/>
        <rFont val="Arial Narrow"/>
        <family val="2"/>
      </rPr>
      <t>/2020</t>
    </r>
  </si>
  <si>
    <r>
      <t xml:space="preserve">COMUNICADO DE ACEPTACIÓN No. </t>
    </r>
    <r>
      <rPr>
        <b/>
        <sz val="7"/>
        <rFont val="Arial Narrow"/>
        <family val="2"/>
      </rPr>
      <t>355/2020</t>
    </r>
  </si>
  <si>
    <r>
      <t xml:space="preserve">COMUNICADO DE ACEPTACIÓN No. </t>
    </r>
    <r>
      <rPr>
        <b/>
        <sz val="7"/>
        <rFont val="Arial Narrow"/>
        <family val="2"/>
      </rPr>
      <t>357</t>
    </r>
    <r>
      <rPr>
        <sz val="7"/>
        <rFont val="Arial Narrow"/>
        <family val="2"/>
      </rPr>
      <t>/2020</t>
    </r>
  </si>
  <si>
    <r>
      <t xml:space="preserve">COMUNICADO DE ACEPTACIÓN No. </t>
    </r>
    <r>
      <rPr>
        <b/>
        <sz val="7"/>
        <rFont val="Arial Narrow"/>
        <family val="2"/>
      </rPr>
      <t>358</t>
    </r>
    <r>
      <rPr>
        <sz val="7"/>
        <rFont val="Arial Narrow"/>
        <family val="2"/>
      </rPr>
      <t>/2020</t>
    </r>
  </si>
  <si>
    <r>
      <t xml:space="preserve">CONTRATO DE OBRA No. </t>
    </r>
    <r>
      <rPr>
        <b/>
        <sz val="7"/>
        <rFont val="Arial Narrow"/>
        <family val="2"/>
      </rPr>
      <t>361</t>
    </r>
    <r>
      <rPr>
        <sz val="7"/>
        <rFont val="Arial Narrow"/>
        <family val="2"/>
      </rPr>
      <t>/2020</t>
    </r>
  </si>
  <si>
    <r>
      <t xml:space="preserve">COMUNICADO DE ACEPTACIÓN No. </t>
    </r>
    <r>
      <rPr>
        <b/>
        <sz val="7"/>
        <rFont val="Arial Narrow"/>
        <family val="2"/>
      </rPr>
      <t>365/2020</t>
    </r>
  </si>
  <si>
    <r>
      <t xml:space="preserve">COMUNICADO DE ACEPTACIÓN No. </t>
    </r>
    <r>
      <rPr>
        <b/>
        <sz val="7"/>
        <rFont val="Arial Narrow"/>
        <family val="2"/>
      </rPr>
      <t>366/2020</t>
    </r>
  </si>
  <si>
    <r>
      <t xml:space="preserve">COMUNICADO DE ACEPTACIÓN No. </t>
    </r>
    <r>
      <rPr>
        <b/>
        <sz val="7"/>
        <rFont val="Arial Narrow"/>
        <family val="2"/>
      </rPr>
      <t>390/2020</t>
    </r>
  </si>
  <si>
    <r>
      <t xml:space="preserve">COMUNICADO DE ACEPTACIÓN No. </t>
    </r>
    <r>
      <rPr>
        <b/>
        <sz val="7"/>
        <rFont val="Arial Narrow"/>
        <family val="2"/>
      </rPr>
      <t>391/2020</t>
    </r>
  </si>
  <si>
    <r>
      <t xml:space="preserve">COMUNICADO DE ACEPTACIÓN No. </t>
    </r>
    <r>
      <rPr>
        <b/>
        <sz val="7"/>
        <rFont val="Arial Narrow"/>
        <family val="2"/>
      </rPr>
      <t>392/2020</t>
    </r>
  </si>
  <si>
    <r>
      <t xml:space="preserve">COMUNICADO DE ACEPTACIÓN No. </t>
    </r>
    <r>
      <rPr>
        <b/>
        <sz val="7"/>
        <rFont val="Arial Narrow"/>
        <family val="2"/>
      </rPr>
      <t>398/2020</t>
    </r>
  </si>
  <si>
    <r>
      <t xml:space="preserve">COMUNICADO DE ACEPTACIÓN No. </t>
    </r>
    <r>
      <rPr>
        <b/>
        <sz val="7"/>
        <rFont val="Arial Narrow"/>
        <family val="2"/>
      </rPr>
      <t>399/2020</t>
    </r>
  </si>
  <si>
    <r>
      <t xml:space="preserve">COMUNICADO DE ACEPTACIÓN  </t>
    </r>
    <r>
      <rPr>
        <b/>
        <sz val="7"/>
        <rFont val="Arial Narrow"/>
        <family val="2"/>
      </rPr>
      <t>521</t>
    </r>
    <r>
      <rPr>
        <sz val="7"/>
        <rFont val="Arial Narrow"/>
        <family val="2"/>
      </rPr>
      <t>/2020</t>
    </r>
  </si>
  <si>
    <r>
      <t xml:space="preserve">COMUNICADO DE ACEPTACIÓN No. </t>
    </r>
    <r>
      <rPr>
        <b/>
        <sz val="7"/>
        <rFont val="Arial Narrow"/>
        <family val="2"/>
      </rPr>
      <t>534</t>
    </r>
    <r>
      <rPr>
        <sz val="7"/>
        <rFont val="Arial Narrow"/>
        <family val="2"/>
      </rPr>
      <t>/2020</t>
    </r>
  </si>
  <si>
    <r>
      <t xml:space="preserve">COMUNICADO DE ACEPTACIÓN  </t>
    </r>
    <r>
      <rPr>
        <b/>
        <sz val="7"/>
        <rFont val="Arial Narrow"/>
        <family val="2"/>
      </rPr>
      <t>543</t>
    </r>
    <r>
      <rPr>
        <sz val="7"/>
        <rFont val="Arial Narrow"/>
        <family val="2"/>
      </rPr>
      <t>/2020</t>
    </r>
  </si>
  <si>
    <r>
      <t xml:space="preserve">COMUNICADO DE ACEPTACIÓN  </t>
    </r>
    <r>
      <rPr>
        <b/>
        <sz val="7"/>
        <rFont val="Arial Narrow"/>
        <family val="2"/>
      </rPr>
      <t>547</t>
    </r>
    <r>
      <rPr>
        <sz val="7"/>
        <rFont val="Arial Narrow"/>
        <family val="2"/>
      </rPr>
      <t>/2020</t>
    </r>
  </si>
  <si>
    <r>
      <t xml:space="preserve">COMUNICADO DE ACEPTACIÓN  </t>
    </r>
    <r>
      <rPr>
        <b/>
        <sz val="7"/>
        <rFont val="Arial Narrow"/>
        <family val="2"/>
      </rPr>
      <t>553/</t>
    </r>
    <r>
      <rPr>
        <sz val="7"/>
        <rFont val="Arial Narrow"/>
        <family val="2"/>
      </rPr>
      <t>2020</t>
    </r>
  </si>
  <si>
    <r>
      <t xml:space="preserve">COMUNICADO DE ACEPTACIÓN  </t>
    </r>
    <r>
      <rPr>
        <b/>
        <sz val="7"/>
        <rFont val="Arial Narrow"/>
        <family val="2"/>
      </rPr>
      <t>554</t>
    </r>
    <r>
      <rPr>
        <sz val="7"/>
        <rFont val="Arial Narrow"/>
        <family val="2"/>
      </rPr>
      <t>/2020</t>
    </r>
  </si>
  <si>
    <r>
      <t xml:space="preserve">COMUNICADO DE ACEPTACIÓN  </t>
    </r>
    <r>
      <rPr>
        <b/>
        <sz val="7"/>
        <rFont val="Arial Narrow"/>
        <family val="2"/>
      </rPr>
      <t>555</t>
    </r>
    <r>
      <rPr>
        <sz val="7"/>
        <rFont val="Arial Narrow"/>
        <family val="2"/>
      </rPr>
      <t>/</t>
    </r>
    <r>
      <rPr>
        <b/>
        <sz val="7"/>
        <rFont val="Arial Narrow"/>
        <family val="2"/>
      </rPr>
      <t>2020</t>
    </r>
  </si>
  <si>
    <r>
      <t xml:space="preserve">COMUNICADO DE ACEPTACIÓN  </t>
    </r>
    <r>
      <rPr>
        <b/>
        <sz val="7"/>
        <rFont val="Arial Narrow"/>
        <family val="2"/>
      </rPr>
      <t>564</t>
    </r>
    <r>
      <rPr>
        <sz val="7"/>
        <rFont val="Arial Narrow"/>
        <family val="2"/>
      </rPr>
      <t>/2020</t>
    </r>
  </si>
  <si>
    <r>
      <t xml:space="preserve">COMUNICADO DE ACEPTACIÓN  </t>
    </r>
    <r>
      <rPr>
        <b/>
        <sz val="7"/>
        <rFont val="Arial Narrow"/>
        <family val="2"/>
      </rPr>
      <t>565/</t>
    </r>
    <r>
      <rPr>
        <sz val="7"/>
        <rFont val="Arial Narrow"/>
        <family val="2"/>
      </rPr>
      <t>2020</t>
    </r>
  </si>
  <si>
    <r>
      <t xml:space="preserve">COMUNICADO DE ACEPTACIÓN  </t>
    </r>
    <r>
      <rPr>
        <b/>
        <sz val="7"/>
        <rFont val="Arial Narrow"/>
        <family val="2"/>
      </rPr>
      <t>570/2020</t>
    </r>
  </si>
  <si>
    <r>
      <t xml:space="preserve">COMUNICADO DE ACEPTACIÓN  </t>
    </r>
    <r>
      <rPr>
        <b/>
        <sz val="7"/>
        <rFont val="Arial Narrow"/>
        <family val="2"/>
      </rPr>
      <t>574</t>
    </r>
    <r>
      <rPr>
        <sz val="7"/>
        <rFont val="Arial Narrow"/>
        <family val="2"/>
      </rPr>
      <t>/2020</t>
    </r>
  </si>
  <si>
    <r>
      <t xml:space="preserve">COMUNICADO DE ACEPTACIÓN  </t>
    </r>
    <r>
      <rPr>
        <b/>
        <sz val="7"/>
        <rFont val="Arial Narrow"/>
        <family val="2"/>
      </rPr>
      <t>575</t>
    </r>
    <r>
      <rPr>
        <sz val="7"/>
        <rFont val="Arial Narrow"/>
        <family val="2"/>
      </rPr>
      <t>/2020</t>
    </r>
  </si>
  <si>
    <r>
      <t xml:space="preserve">COMUNICADO DE ACEPTACIÓN  </t>
    </r>
    <r>
      <rPr>
        <b/>
        <sz val="7"/>
        <rFont val="Arial Narrow"/>
        <family val="2"/>
      </rPr>
      <t>577</t>
    </r>
    <r>
      <rPr>
        <sz val="7"/>
        <rFont val="Arial Narrow"/>
        <family val="2"/>
      </rPr>
      <t>/2020</t>
    </r>
  </si>
  <si>
    <r>
      <t xml:space="preserve">COMUNICADO DE ACEPTACIÓN  </t>
    </r>
    <r>
      <rPr>
        <b/>
        <sz val="7"/>
        <rFont val="Arial Narrow"/>
        <family val="2"/>
      </rPr>
      <t>578</t>
    </r>
    <r>
      <rPr>
        <sz val="7"/>
        <rFont val="Arial Narrow"/>
        <family val="2"/>
      </rPr>
      <t>/2020</t>
    </r>
  </si>
  <si>
    <r>
      <t xml:space="preserve">COMUNICADO DE ACEPTACIÓN  </t>
    </r>
    <r>
      <rPr>
        <b/>
        <sz val="7"/>
        <rFont val="Arial Narrow"/>
        <family val="2"/>
      </rPr>
      <t>587</t>
    </r>
    <r>
      <rPr>
        <sz val="7"/>
        <rFont val="Arial Narrow"/>
        <family val="2"/>
      </rPr>
      <t>/2020</t>
    </r>
  </si>
  <si>
    <r>
      <t xml:space="preserve">COMUNICADO DE ACEPTACIÓN  </t>
    </r>
    <r>
      <rPr>
        <b/>
        <sz val="7"/>
        <rFont val="Arial Narrow"/>
        <family val="2"/>
      </rPr>
      <t>589</t>
    </r>
    <r>
      <rPr>
        <sz val="7"/>
        <rFont val="Arial Narrow"/>
        <family val="2"/>
      </rPr>
      <t>/2020</t>
    </r>
  </si>
  <si>
    <r>
      <t xml:space="preserve">COMUNICADO DE ACEPTACIÓN  </t>
    </r>
    <r>
      <rPr>
        <b/>
        <sz val="7"/>
        <rFont val="Arial Narrow"/>
        <family val="2"/>
      </rPr>
      <t>591</t>
    </r>
    <r>
      <rPr>
        <sz val="7"/>
        <rFont val="Arial Narrow"/>
        <family val="2"/>
      </rPr>
      <t>/2020</t>
    </r>
  </si>
  <si>
    <r>
      <t xml:space="preserve">COMUNICADO DE ACEPTACIÓN  </t>
    </r>
    <r>
      <rPr>
        <b/>
        <sz val="7"/>
        <rFont val="Arial Narrow"/>
        <family val="2"/>
      </rPr>
      <t>592</t>
    </r>
    <r>
      <rPr>
        <sz val="7"/>
        <rFont val="Arial Narrow"/>
        <family val="2"/>
      </rPr>
      <t>/2020</t>
    </r>
  </si>
  <si>
    <r>
      <t xml:space="preserve">COMUNICADO DE ACEPTACIÓN  </t>
    </r>
    <r>
      <rPr>
        <b/>
        <sz val="7"/>
        <rFont val="Arial Narrow"/>
        <family val="2"/>
      </rPr>
      <t>593</t>
    </r>
    <r>
      <rPr>
        <sz val="7"/>
        <rFont val="Arial Narrow"/>
        <family val="2"/>
      </rPr>
      <t>/2020</t>
    </r>
  </si>
  <si>
    <r>
      <t xml:space="preserve">COMUNICADO DE ACEPTACIÓN  </t>
    </r>
    <r>
      <rPr>
        <b/>
        <sz val="7"/>
        <rFont val="Arial Narrow"/>
        <family val="2"/>
      </rPr>
      <t>594</t>
    </r>
    <r>
      <rPr>
        <sz val="7"/>
        <rFont val="Arial Narrow"/>
        <family val="2"/>
      </rPr>
      <t>2020</t>
    </r>
  </si>
  <si>
    <r>
      <t xml:space="preserve">COMUNICADO DE ACEPTACIÓN  </t>
    </r>
    <r>
      <rPr>
        <b/>
        <sz val="7"/>
        <rFont val="Arial Narrow"/>
        <family val="2"/>
      </rPr>
      <t>595</t>
    </r>
    <r>
      <rPr>
        <sz val="7"/>
        <rFont val="Arial Narrow"/>
        <family val="2"/>
      </rPr>
      <t>/2020</t>
    </r>
  </si>
  <si>
    <r>
      <t xml:space="preserve">COMUNICADO DE ACEPTACIÓN  </t>
    </r>
    <r>
      <rPr>
        <b/>
        <sz val="7"/>
        <rFont val="Arial Narrow"/>
        <family val="2"/>
      </rPr>
      <t>598</t>
    </r>
    <r>
      <rPr>
        <sz val="7"/>
        <rFont val="Arial Narrow"/>
        <family val="2"/>
      </rPr>
      <t>/2020</t>
    </r>
  </si>
  <si>
    <t>CONTRATOS DE MINIMA VIGENCIA 2020</t>
  </si>
  <si>
    <t xml:space="preserve">Ing. Francisco </t>
  </si>
  <si>
    <t>Erica</t>
  </si>
  <si>
    <t xml:space="preserve">FRUTOS DEL BOSQUE </t>
  </si>
  <si>
    <t>CITRUS PUNCHS</t>
  </si>
  <si>
    <t>MANGO PASION</t>
  </si>
  <si>
    <t xml:space="preserve">ILES </t>
  </si>
  <si>
    <t xml:space="preserve">SANDIA REFRESCANTE </t>
  </si>
  <si>
    <t>TATIS</t>
  </si>
  <si>
    <t>MORANGO</t>
  </si>
  <si>
    <t>DEYRA -</t>
  </si>
  <si>
    <t xml:space="preserve">wulliam -  </t>
  </si>
  <si>
    <t>TRUJILLO</t>
  </si>
  <si>
    <t xml:space="preserve">$7, 000,   22 ONZAS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</si>
</sst>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 #,##0.00_);_(&quot;$&quot;\ * \(#,##0.00\);_(&quot;$&quot;\ * &quot;-&quot;??_);_(@_)"/>
    <numFmt numFmtId="43" formatCode="_(* #,##0.00_);_(* \(#,##0.00\);_(* &quot;-&quot;??_);_(@_)"/>
  </numFmts>
  <fonts count="23" x14ac:knownFonts="1">
    <font>
      <sz val="11"/>
      <color theme="1"/>
      <name val="Calibri"/>
      <family val="2"/>
      <scheme val="minor"/>
    </font>
    <font>
      <sz val="11"/>
      <color theme="1"/>
      <name val="Calibri"/>
      <family val="2"/>
      <scheme val="minor"/>
    </font>
    <font>
      <u/>
      <sz val="11"/>
      <color theme="10"/>
      <name val="Calibri"/>
      <family val="2"/>
      <scheme val="minor"/>
    </font>
    <font>
      <sz val="8"/>
      <name val="Arial Narrow"/>
      <family val="2"/>
    </font>
    <font>
      <b/>
      <sz val="8"/>
      <name val="Arial Narrow"/>
      <family val="2"/>
    </font>
    <font>
      <u/>
      <sz val="11"/>
      <color theme="10"/>
      <name val="Arial Narrow"/>
      <family val="2"/>
    </font>
    <font>
      <b/>
      <sz val="8"/>
      <color rgb="FF000000"/>
      <name val="Arial Narrow"/>
      <family val="2"/>
    </font>
    <font>
      <sz val="7.5"/>
      <name val="Arial Narrow"/>
      <family val="2"/>
    </font>
    <font>
      <b/>
      <sz val="7.5"/>
      <name val="Arial Narrow"/>
      <family val="2"/>
    </font>
    <font>
      <u/>
      <sz val="7.5"/>
      <color theme="10"/>
      <name val="Calibri"/>
      <family val="2"/>
      <scheme val="minor"/>
    </font>
    <font>
      <u/>
      <sz val="7.5"/>
      <color theme="10"/>
      <name val="Arial Narrow"/>
      <family val="2"/>
    </font>
    <font>
      <sz val="7.5"/>
      <color theme="1"/>
      <name val="Calibri"/>
      <family val="2"/>
      <scheme val="minor"/>
    </font>
    <font>
      <b/>
      <sz val="7.5"/>
      <color theme="1"/>
      <name val="Calibri"/>
      <family val="2"/>
      <scheme val="minor"/>
    </font>
    <font>
      <sz val="8"/>
      <color rgb="FFFF0000"/>
      <name val="Arial Narrow"/>
      <family val="2"/>
    </font>
    <font>
      <b/>
      <sz val="14"/>
      <color theme="1"/>
      <name val="Calibri"/>
      <family val="2"/>
      <scheme val="minor"/>
    </font>
    <font>
      <sz val="11"/>
      <color rgb="FFFA7D00"/>
      <name val="Calibri"/>
      <family val="2"/>
      <scheme val="minor"/>
    </font>
    <font>
      <sz val="11"/>
      <name val="Calibri"/>
      <family val="2"/>
      <scheme val="minor"/>
    </font>
    <font>
      <sz val="7"/>
      <name val="Arial Narrow"/>
      <family val="2"/>
    </font>
    <font>
      <b/>
      <sz val="7"/>
      <name val="Arial Narrow"/>
      <family val="2"/>
    </font>
    <font>
      <sz val="6"/>
      <name val="Arial Narrow"/>
      <family val="2"/>
    </font>
    <font>
      <sz val="6"/>
      <name val="Calibri"/>
      <family val="2"/>
      <scheme val="minor"/>
    </font>
    <font>
      <b/>
      <sz val="11"/>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8" tint="0.59999389629810485"/>
        <bgColor indexed="64"/>
      </patternFill>
    </fill>
    <fill>
      <patternFill patternType="solid">
        <fgColor rgb="FFCCFFFF"/>
        <bgColor indexed="64"/>
      </patternFill>
    </fill>
    <fill>
      <patternFill patternType="solid">
        <fgColor rgb="FFFFC000"/>
        <bgColor indexed="64"/>
      </patternFill>
    </fill>
    <fill>
      <patternFill patternType="solid">
        <fgColor theme="7"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rgb="FFFF8001"/>
      </bottom>
      <diagonal/>
    </border>
  </borders>
  <cellStyleXfs count="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15" fillId="0" borderId="15" applyNumberFormat="0" applyFill="0" applyAlignment="0" applyProtection="0"/>
    <xf numFmtId="44" fontId="1" fillId="0" borderId="0" applyFont="0" applyFill="0" applyBorder="0" applyAlignment="0" applyProtection="0"/>
  </cellStyleXfs>
  <cellXfs count="716">
    <xf numFmtId="0" fontId="0" fillId="0" borderId="0" xfId="0"/>
    <xf numFmtId="0" fontId="3" fillId="0" borderId="0" xfId="0" applyFont="1" applyFill="1"/>
    <xf numFmtId="0" fontId="3" fillId="0" borderId="0" xfId="0" applyFont="1" applyFill="1" applyAlignment="1">
      <alignment horizontal="left"/>
    </xf>
    <xf numFmtId="0" fontId="3" fillId="0" borderId="10" xfId="0" applyFont="1" applyFill="1" applyBorder="1" applyAlignment="1">
      <alignment horizontal="center" vertical="center" wrapText="1"/>
    </xf>
    <xf numFmtId="0" fontId="3" fillId="0" borderId="9" xfId="0" applyFont="1" applyFill="1" applyBorder="1" applyAlignment="1">
      <alignment horizontal="right" vertical="center" wrapText="1"/>
    </xf>
    <xf numFmtId="43" fontId="3" fillId="2" borderId="9" xfId="1" applyFont="1" applyFill="1" applyBorder="1" applyAlignment="1">
      <alignment horizontal="left" vertical="center"/>
    </xf>
    <xf numFmtId="0" fontId="3" fillId="0" borderId="0" xfId="0" applyFont="1" applyFill="1" applyAlignment="1">
      <alignment vertical="center"/>
    </xf>
    <xf numFmtId="0" fontId="3" fillId="0" borderId="9" xfId="0" applyFont="1" applyFill="1" applyBorder="1" applyAlignment="1">
      <alignment horizontal="right" vertical="center"/>
    </xf>
    <xf numFmtId="14" fontId="3" fillId="0" borderId="9"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43" fontId="3" fillId="0" borderId="9" xfId="1" applyFont="1" applyFill="1" applyBorder="1" applyAlignment="1">
      <alignment vertical="center"/>
    </xf>
    <xf numFmtId="0" fontId="3" fillId="0" borderId="9" xfId="0" applyFont="1" applyFill="1" applyBorder="1" applyAlignment="1">
      <alignment vertical="center"/>
    </xf>
    <xf numFmtId="0" fontId="4" fillId="0" borderId="9" xfId="0" applyFont="1" applyFill="1" applyBorder="1" applyAlignment="1">
      <alignment vertical="center"/>
    </xf>
    <xf numFmtId="43" fontId="4" fillId="0" borderId="9" xfId="1" applyFont="1" applyFill="1" applyBorder="1" applyAlignment="1">
      <alignment vertical="center"/>
    </xf>
    <xf numFmtId="0" fontId="4" fillId="0" borderId="9" xfId="0" applyFont="1" applyFill="1" applyBorder="1"/>
    <xf numFmtId="43" fontId="4" fillId="0" borderId="9" xfId="1" applyFont="1" applyFill="1" applyBorder="1"/>
    <xf numFmtId="0" fontId="3" fillId="0" borderId="9" xfId="0" applyFont="1" applyFill="1" applyBorder="1"/>
    <xf numFmtId="43" fontId="3" fillId="0" borderId="9" xfId="1" applyFont="1" applyFill="1" applyBorder="1"/>
    <xf numFmtId="0" fontId="3" fillId="0" borderId="9" xfId="0" applyFont="1" applyFill="1" applyBorder="1" applyAlignment="1">
      <alignment horizontal="right"/>
    </xf>
    <xf numFmtId="0" fontId="3" fillId="0" borderId="9" xfId="0" applyFont="1" applyFill="1" applyBorder="1" applyAlignment="1">
      <alignment horizontal="left"/>
    </xf>
    <xf numFmtId="0" fontId="3" fillId="0" borderId="0" xfId="0" applyFont="1" applyFill="1" applyAlignment="1">
      <alignment horizontal="right"/>
    </xf>
    <xf numFmtId="0" fontId="3" fillId="0" borderId="0" xfId="0" applyFont="1" applyFill="1" applyAlignment="1">
      <alignment horizontal="center" vertical="center"/>
    </xf>
    <xf numFmtId="43" fontId="3" fillId="0" borderId="0" xfId="1" applyFont="1" applyFill="1"/>
    <xf numFmtId="0" fontId="4" fillId="0" borderId="0" xfId="0" applyFont="1" applyFill="1"/>
    <xf numFmtId="43" fontId="4" fillId="0" borderId="0" xfId="1" applyFont="1" applyFill="1"/>
    <xf numFmtId="43" fontId="3" fillId="0" borderId="0" xfId="1" applyFont="1" applyFill="1" applyAlignment="1">
      <alignment vertical="center"/>
    </xf>
    <xf numFmtId="43" fontId="3" fillId="2" borderId="0" xfId="1" applyFont="1" applyFill="1"/>
    <xf numFmtId="43" fontId="3" fillId="0" borderId="9" xfId="1" applyFont="1" applyFill="1" applyBorder="1" applyAlignment="1">
      <alignment horizontal="right" vertical="center"/>
    </xf>
    <xf numFmtId="43" fontId="3" fillId="0" borderId="9" xfId="1" applyFont="1" applyFill="1" applyBorder="1" applyAlignment="1">
      <alignment horizontal="left" vertical="center"/>
    </xf>
    <xf numFmtId="0" fontId="3" fillId="0" borderId="0" xfId="0" applyFont="1" applyFill="1" applyBorder="1" applyAlignment="1">
      <alignment vertical="center"/>
    </xf>
    <xf numFmtId="43" fontId="3" fillId="0" borderId="9" xfId="1" applyFont="1" applyFill="1" applyBorder="1" applyAlignment="1">
      <alignment horizontal="right" vertical="center" wrapText="1"/>
    </xf>
    <xf numFmtId="0" fontId="3" fillId="0" borderId="0" xfId="0" applyFont="1" applyFill="1" applyAlignment="1">
      <alignment horizontal="center"/>
    </xf>
    <xf numFmtId="0" fontId="3" fillId="0" borderId="13"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43" fontId="4" fillId="0" borderId="9" xfId="1" applyFont="1" applyFill="1" applyBorder="1" applyAlignment="1">
      <alignment horizontal="center" vertical="center" wrapText="1"/>
    </xf>
    <xf numFmtId="14" fontId="3" fillId="0" borderId="13"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14" fontId="3" fillId="0" borderId="9" xfId="0" applyNumberFormat="1" applyFont="1" applyFill="1" applyBorder="1" applyAlignment="1">
      <alignment horizontal="center" vertical="center"/>
    </xf>
    <xf numFmtId="43" fontId="3" fillId="0" borderId="9" xfId="1" applyFont="1" applyFill="1" applyBorder="1" applyAlignment="1">
      <alignment horizontal="center" vertical="center"/>
    </xf>
    <xf numFmtId="0" fontId="3" fillId="0" borderId="9" xfId="0" applyFont="1" applyFill="1" applyBorder="1" applyAlignment="1">
      <alignment vertical="center" wrapText="1"/>
    </xf>
    <xf numFmtId="14" fontId="3" fillId="0" borderId="13" xfId="1" applyNumberFormat="1" applyFont="1" applyFill="1" applyBorder="1" applyAlignment="1">
      <alignment horizontal="center" vertical="center"/>
    </xf>
    <xf numFmtId="43" fontId="3" fillId="0" borderId="9" xfId="1" applyFont="1" applyFill="1" applyBorder="1" applyAlignment="1">
      <alignment horizontal="left" vertical="center" wrapText="1"/>
    </xf>
    <xf numFmtId="0" fontId="3" fillId="0" borderId="0" xfId="0" applyFont="1" applyFill="1" applyAlignment="1"/>
    <xf numFmtId="0" fontId="3" fillId="0" borderId="0" xfId="0" applyFont="1" applyFill="1" applyAlignment="1">
      <alignment horizontal="left" vertical="center"/>
    </xf>
    <xf numFmtId="14" fontId="3" fillId="0" borderId="13" xfId="0" applyNumberFormat="1" applyFont="1" applyFill="1" applyBorder="1" applyAlignment="1">
      <alignment horizontal="center" vertical="center"/>
    </xf>
    <xf numFmtId="0" fontId="3" fillId="0" borderId="9" xfId="0" applyFont="1" applyFill="1" applyBorder="1" applyAlignment="1">
      <alignment horizontal="center" vertical="center"/>
    </xf>
    <xf numFmtId="43" fontId="4" fillId="0" borderId="9"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9" xfId="0" applyFont="1" applyFill="1" applyBorder="1" applyAlignment="1">
      <alignment horizontal="center"/>
    </xf>
    <xf numFmtId="14" fontId="3" fillId="0" borderId="9"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9" xfId="0" applyFont="1" applyFill="1" applyBorder="1" applyAlignment="1">
      <alignment horizontal="left" vertical="center" wrapText="1"/>
    </xf>
    <xf numFmtId="0" fontId="3" fillId="0" borderId="9" xfId="0" applyFont="1" applyFill="1" applyBorder="1" applyAlignment="1">
      <alignment horizontal="left" vertical="center"/>
    </xf>
    <xf numFmtId="43" fontId="3" fillId="0" borderId="9" xfId="1" applyFont="1" applyFill="1" applyBorder="1" applyAlignment="1">
      <alignment horizontal="center" vertical="center"/>
    </xf>
    <xf numFmtId="0" fontId="3" fillId="0" borderId="9" xfId="0" applyFont="1" applyFill="1" applyBorder="1" applyAlignment="1"/>
    <xf numFmtId="14" fontId="3" fillId="0" borderId="0" xfId="0" applyNumberFormat="1" applyFont="1" applyFill="1" applyBorder="1" applyAlignment="1">
      <alignment vertical="center"/>
    </xf>
    <xf numFmtId="14" fontId="3" fillId="0" borderId="0" xfId="0" applyNumberFormat="1" applyFont="1" applyFill="1" applyAlignment="1">
      <alignment vertical="center"/>
    </xf>
    <xf numFmtId="43" fontId="4" fillId="0" borderId="9"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2" fillId="0" borderId="9" xfId="2" applyFill="1" applyBorder="1" applyAlignment="1">
      <alignment vertical="center"/>
    </xf>
    <xf numFmtId="43" fontId="3" fillId="2" borderId="9" xfId="1" applyFont="1" applyFill="1" applyBorder="1"/>
    <xf numFmtId="43" fontId="3" fillId="2" borderId="9" xfId="1"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8" xfId="0" applyFont="1" applyFill="1" applyBorder="1" applyAlignment="1">
      <alignment vertical="center" wrapText="1"/>
    </xf>
    <xf numFmtId="14" fontId="3" fillId="0" borderId="14" xfId="0" applyNumberFormat="1" applyFont="1" applyFill="1" applyBorder="1" applyAlignment="1">
      <alignment horizontal="center" vertical="center"/>
    </xf>
    <xf numFmtId="14" fontId="3" fillId="0" borderId="14" xfId="1" applyNumberFormat="1" applyFont="1" applyFill="1" applyBorder="1" applyAlignment="1">
      <alignment horizontal="center" vertical="center"/>
    </xf>
    <xf numFmtId="43" fontId="3" fillId="0" borderId="8" xfId="1" applyFont="1" applyFill="1" applyBorder="1" applyAlignment="1">
      <alignment vertical="center"/>
    </xf>
    <xf numFmtId="0" fontId="3"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43" fontId="4"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wrapText="1"/>
    </xf>
    <xf numFmtId="14" fontId="3" fillId="0" borderId="13" xfId="0" applyNumberFormat="1"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9" xfId="0" applyNumberFormat="1" applyFont="1" applyFill="1" applyBorder="1" applyAlignment="1">
      <alignment vertical="center"/>
    </xf>
    <xf numFmtId="43" fontId="3"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43" fontId="3" fillId="3" borderId="9" xfId="1" applyFont="1" applyFill="1" applyBorder="1" applyAlignment="1">
      <alignment vertical="center"/>
    </xf>
    <xf numFmtId="43" fontId="3" fillId="3" borderId="9" xfId="1" applyFont="1" applyFill="1" applyBorder="1"/>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horizontal="center" vertical="center"/>
    </xf>
    <xf numFmtId="0" fontId="3" fillId="0" borderId="13" xfId="0" applyFont="1" applyFill="1" applyBorder="1" applyAlignment="1">
      <alignment horizontal="center" vertical="center"/>
    </xf>
    <xf numFmtId="14" fontId="3" fillId="0" borderId="8" xfId="0" applyNumberFormat="1" applyFont="1" applyFill="1" applyBorder="1" applyAlignment="1">
      <alignment horizontal="center" vertical="center"/>
    </xf>
    <xf numFmtId="43"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43" fontId="4"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2" fillId="0" borderId="8" xfId="2" applyFill="1" applyBorder="1" applyAlignment="1">
      <alignment horizontal="left" vertical="center"/>
    </xf>
    <xf numFmtId="14" fontId="3" fillId="0" borderId="13" xfId="0" applyNumberFormat="1" applyFont="1" applyFill="1" applyBorder="1" applyAlignment="1">
      <alignment horizontal="center" vertical="center"/>
    </xf>
    <xf numFmtId="0" fontId="2" fillId="0" borderId="8" xfId="2" applyFill="1" applyBorder="1" applyAlignment="1">
      <alignment horizontal="left" vertical="center" wrapText="1"/>
    </xf>
    <xf numFmtId="14" fontId="3" fillId="0" borderId="8" xfId="0" applyNumberFormat="1" applyFont="1" applyFill="1" applyBorder="1" applyAlignment="1">
      <alignment horizontal="center" vertical="center" wrapText="1"/>
    </xf>
    <xf numFmtId="0" fontId="2" fillId="0" borderId="8" xfId="2" applyFill="1" applyBorder="1" applyAlignment="1">
      <alignment horizontal="center" vertical="center"/>
    </xf>
    <xf numFmtId="4" fontId="6" fillId="0" borderId="0" xfId="0" applyNumberFormat="1" applyFont="1"/>
    <xf numFmtId="0" fontId="3" fillId="0" borderId="9" xfId="0" applyFont="1" applyFill="1" applyBorder="1" applyAlignment="1">
      <alignment horizontal="center" vertical="center"/>
    </xf>
    <xf numFmtId="0" fontId="3" fillId="0" borderId="13" xfId="0" applyFont="1" applyFill="1" applyBorder="1" applyAlignment="1">
      <alignment horizontal="left" vertical="center" wrapText="1"/>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2" fillId="0" borderId="13" xfId="2" applyFill="1" applyBorder="1" applyAlignment="1">
      <alignment horizontal="left"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0" fontId="3" fillId="0" borderId="8" xfId="0" applyFont="1" applyFill="1" applyBorder="1" applyAlignment="1">
      <alignment vertical="center"/>
    </xf>
    <xf numFmtId="0" fontId="3" fillId="0" borderId="8" xfId="0" applyFont="1" applyFill="1" applyBorder="1" applyAlignment="1">
      <alignment horizontal="left" vertical="center" wrapText="1"/>
    </xf>
    <xf numFmtId="14" fontId="3" fillId="0" borderId="8" xfId="0" applyNumberFormat="1" applyFont="1" applyFill="1" applyBorder="1" applyAlignment="1">
      <alignment vertical="center"/>
    </xf>
    <xf numFmtId="0" fontId="2" fillId="0" borderId="8" xfId="2" applyFill="1" applyBorder="1" applyAlignment="1">
      <alignment vertical="center"/>
    </xf>
    <xf numFmtId="14" fontId="3" fillId="0" borderId="13" xfId="0" applyNumberFormat="1" applyFont="1" applyFill="1" applyBorder="1" applyAlignment="1">
      <alignment horizontal="center" vertical="center"/>
    </xf>
    <xf numFmtId="0" fontId="3" fillId="0" borderId="9"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3" borderId="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9" xfId="0" applyFont="1" applyFill="1" applyBorder="1" applyAlignment="1">
      <alignment horizontal="center" vertical="center"/>
    </xf>
    <xf numFmtId="14" fontId="3" fillId="0" borderId="13" xfId="0" applyNumberFormat="1" applyFont="1" applyFill="1" applyBorder="1" applyAlignment="1">
      <alignment horizontal="center" vertical="center"/>
    </xf>
    <xf numFmtId="43" fontId="3" fillId="0" borderId="13" xfId="1" applyFont="1" applyFill="1" applyBorder="1" applyAlignment="1">
      <alignment horizontal="center" vertical="center"/>
    </xf>
    <xf numFmtId="0" fontId="3" fillId="3" borderId="9" xfId="0" applyFont="1" applyFill="1" applyBorder="1" applyAlignment="1">
      <alignment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2" fillId="0" borderId="13" xfId="2" applyFill="1" applyBorder="1" applyAlignment="1">
      <alignment horizontal="left"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2" fillId="0" borderId="13" xfId="2" applyFill="1" applyBorder="1" applyAlignment="1">
      <alignment horizontal="left"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43" fontId="3" fillId="0" borderId="9" xfId="0" applyNumberFormat="1" applyFont="1" applyFill="1" applyBorder="1" applyAlignment="1">
      <alignment vertical="center"/>
    </xf>
    <xf numFmtId="0" fontId="2" fillId="0" borderId="9" xfId="2" applyFill="1" applyBorder="1" applyAlignment="1">
      <alignment horizontal="left" vertical="center"/>
    </xf>
    <xf numFmtId="0" fontId="3" fillId="3" borderId="9" xfId="0" applyFont="1" applyFill="1" applyBorder="1" applyAlignment="1">
      <alignment horizontal="right" vertical="center"/>
    </xf>
    <xf numFmtId="0" fontId="3" fillId="0" borderId="9" xfId="0" applyFont="1" applyFill="1" applyBorder="1" applyAlignment="1">
      <alignment horizontal="center" vertical="center"/>
    </xf>
    <xf numFmtId="14" fontId="3" fillId="0" borderId="9" xfId="0" applyNumberFormat="1" applyFont="1" applyFill="1" applyBorder="1" applyAlignment="1">
      <alignment horizontal="right"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3" xfId="0" applyFont="1" applyFill="1" applyBorder="1" applyAlignment="1">
      <alignment horizontal="left" vertical="center" wrapText="1"/>
    </xf>
    <xf numFmtId="0" fontId="3" fillId="0" borderId="13" xfId="0" applyFont="1" applyFill="1" applyBorder="1" applyAlignment="1">
      <alignment horizontal="left" vertical="center"/>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2" fillId="0" borderId="13" xfId="2" applyFill="1" applyBorder="1" applyAlignment="1">
      <alignment horizontal="left" vertical="center"/>
    </xf>
    <xf numFmtId="0" fontId="3" fillId="5" borderId="9" xfId="0" applyFont="1" applyFill="1" applyBorder="1" applyAlignment="1">
      <alignment vertical="center"/>
    </xf>
    <xf numFmtId="0" fontId="3" fillId="5" borderId="9" xfId="0" applyFont="1" applyFill="1" applyBorder="1" applyAlignment="1">
      <alignment vertical="center" wrapText="1"/>
    </xf>
    <xf numFmtId="0" fontId="3" fillId="5" borderId="9" xfId="0" applyFont="1" applyFill="1" applyBorder="1" applyAlignment="1">
      <alignment horizontal="right" vertical="center"/>
    </xf>
    <xf numFmtId="0" fontId="3" fillId="5" borderId="9" xfId="0" applyFont="1" applyFill="1" applyBorder="1" applyAlignment="1">
      <alignment horizontal="center" vertical="center"/>
    </xf>
    <xf numFmtId="14" fontId="3" fillId="5" borderId="9" xfId="0" applyNumberFormat="1" applyFont="1" applyFill="1" applyBorder="1" applyAlignment="1">
      <alignment horizontal="center" vertical="center"/>
    </xf>
    <xf numFmtId="43" fontId="3" fillId="5" borderId="9" xfId="1" applyFont="1" applyFill="1" applyBorder="1" applyAlignment="1">
      <alignment vertical="center"/>
    </xf>
    <xf numFmtId="0" fontId="3" fillId="5" borderId="9" xfId="0" applyFont="1" applyFill="1" applyBorder="1" applyAlignment="1">
      <alignment horizontal="left" vertical="center" wrapText="1"/>
    </xf>
    <xf numFmtId="2" fontId="4" fillId="5" borderId="9" xfId="1" applyNumberFormat="1" applyFont="1" applyFill="1" applyBorder="1" applyAlignment="1">
      <alignment vertical="center"/>
    </xf>
    <xf numFmtId="0" fontId="4" fillId="5" borderId="9" xfId="0" applyFont="1" applyFill="1" applyBorder="1" applyAlignment="1">
      <alignment vertical="center"/>
    </xf>
    <xf numFmtId="43" fontId="4" fillId="5" borderId="9" xfId="1" applyFont="1" applyFill="1" applyBorder="1" applyAlignment="1">
      <alignment vertical="center"/>
    </xf>
    <xf numFmtId="14" fontId="3" fillId="5" borderId="9" xfId="0" applyNumberFormat="1" applyFont="1" applyFill="1" applyBorder="1" applyAlignment="1">
      <alignment vertical="center"/>
    </xf>
    <xf numFmtId="0" fontId="3" fillId="5" borderId="0" xfId="0" applyFont="1" applyFill="1" applyAlignment="1">
      <alignment vertical="center"/>
    </xf>
    <xf numFmtId="0" fontId="2" fillId="0" borderId="10" xfId="2" applyFill="1" applyBorder="1" applyAlignment="1">
      <alignment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quotePrefix="1" applyFont="1" applyFill="1" applyBorder="1" applyAlignment="1">
      <alignment horizontal="right" vertical="center"/>
    </xf>
    <xf numFmtId="43" fontId="3" fillId="0" borderId="9" xfId="0" applyNumberFormat="1" applyFont="1" applyFill="1" applyBorder="1"/>
    <xf numFmtId="49" fontId="3" fillId="0" borderId="9" xfId="0" applyNumberFormat="1" applyFont="1" applyFill="1" applyBorder="1" applyAlignment="1">
      <alignment vertical="center"/>
    </xf>
    <xf numFmtId="0" fontId="3" fillId="0" borderId="9" xfId="0" applyFont="1" applyFill="1" applyBorder="1" applyAlignment="1">
      <alignment horizont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2" fillId="0" borderId="1" xfId="2" applyFill="1" applyBorder="1" applyAlignment="1">
      <alignment vertical="center"/>
    </xf>
    <xf numFmtId="0" fontId="3" fillId="0" borderId="13" xfId="0" applyFont="1" applyFill="1" applyBorder="1" applyAlignment="1">
      <alignment horizontal="center" vertical="center"/>
    </xf>
    <xf numFmtId="43" fontId="3" fillId="0" borderId="13" xfId="1" applyFont="1" applyFill="1" applyBorder="1" applyAlignment="1">
      <alignment horizontal="center" vertical="center"/>
    </xf>
    <xf numFmtId="0" fontId="3" fillId="0" borderId="9"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0" fillId="0" borderId="0" xfId="0" applyFill="1"/>
    <xf numFmtId="0" fontId="0" fillId="0" borderId="0" xfId="0" applyAlignment="1">
      <alignment horizontal="left"/>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9"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4" fillId="3" borderId="9" xfId="0" applyFont="1" applyFill="1" applyBorder="1" applyAlignment="1">
      <alignment vertical="center"/>
    </xf>
    <xf numFmtId="43" fontId="4" fillId="3" borderId="9" xfId="1" applyFont="1" applyFill="1" applyBorder="1" applyAlignment="1">
      <alignment vertical="center"/>
    </xf>
    <xf numFmtId="0" fontId="3"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9" xfId="0" applyFont="1" applyFill="1" applyBorder="1" applyAlignment="1">
      <alignment horizontal="center" vertical="center"/>
    </xf>
    <xf numFmtId="0" fontId="3" fillId="0" borderId="8" xfId="0" applyFont="1" applyFill="1" applyBorder="1" applyAlignment="1">
      <alignment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2" fillId="0" borderId="13" xfId="2" applyFill="1" applyBorder="1" applyAlignment="1">
      <alignment horizontal="left" vertical="center"/>
    </xf>
    <xf numFmtId="49" fontId="3" fillId="0"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14" fontId="3" fillId="0" borderId="9" xfId="1" applyNumberFormat="1" applyFont="1" applyFill="1" applyBorder="1" applyAlignment="1">
      <alignment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9" xfId="0" applyFont="1" applyFill="1" applyBorder="1" applyAlignment="1">
      <alignment horizontal="center" vertical="center"/>
    </xf>
    <xf numFmtId="0" fontId="2" fillId="0" borderId="13" xfId="2" applyFill="1" applyBorder="1" applyAlignment="1">
      <alignment horizontal="left" vertical="center"/>
    </xf>
    <xf numFmtId="0" fontId="3" fillId="0" borderId="0" xfId="0" applyFont="1" applyFill="1" applyAlignment="1">
      <alignment vertical="center" wrapText="1"/>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9" xfId="1" applyNumberFormat="1" applyFont="1" applyFill="1" applyBorder="1" applyAlignment="1">
      <alignment horizontal="center" vertical="center"/>
    </xf>
    <xf numFmtId="0" fontId="3" fillId="0" borderId="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8" xfId="0" applyFont="1" applyFill="1" applyBorder="1" applyAlignment="1">
      <alignment vertical="center"/>
    </xf>
    <xf numFmtId="0" fontId="3" fillId="0" borderId="9" xfId="0" applyFont="1" applyFill="1" applyBorder="1" applyAlignment="1">
      <alignment horizontal="center" vertical="center"/>
    </xf>
    <xf numFmtId="0" fontId="7" fillId="0" borderId="0" xfId="0" applyFont="1" applyFill="1"/>
    <xf numFmtId="0" fontId="7" fillId="0" borderId="0" xfId="0" applyFont="1" applyFill="1" applyAlignment="1"/>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wrapText="1"/>
    </xf>
    <xf numFmtId="0" fontId="7" fillId="0" borderId="9" xfId="0" applyFont="1" applyFill="1" applyBorder="1" applyAlignment="1">
      <alignment horizontal="center" vertical="center" wrapText="1"/>
    </xf>
    <xf numFmtId="43" fontId="7" fillId="0" borderId="9" xfId="1" applyFont="1" applyFill="1" applyBorder="1" applyAlignment="1">
      <alignment horizontal="center" vertical="center"/>
    </xf>
    <xf numFmtId="0" fontId="7" fillId="0" borderId="9" xfId="0" applyFont="1" applyFill="1" applyBorder="1" applyAlignment="1">
      <alignment horizontal="right" vertical="center" wrapText="1"/>
    </xf>
    <xf numFmtId="43" fontId="7" fillId="2" borderId="9" xfId="1" applyFont="1" applyFill="1" applyBorder="1" applyAlignment="1">
      <alignment horizontal="left" vertical="center"/>
    </xf>
    <xf numFmtId="0" fontId="7" fillId="0" borderId="0" xfId="0" applyFont="1" applyFill="1" applyAlignment="1">
      <alignment vertical="center"/>
    </xf>
    <xf numFmtId="0" fontId="7" fillId="0" borderId="9" xfId="0" applyFont="1" applyFill="1" applyBorder="1" applyAlignment="1">
      <alignment horizontal="left" vertical="center" wrapText="1"/>
    </xf>
    <xf numFmtId="0" fontId="7" fillId="0" borderId="9" xfId="0" applyFont="1" applyFill="1" applyBorder="1" applyAlignment="1">
      <alignment vertical="center" wrapText="1"/>
    </xf>
    <xf numFmtId="0" fontId="7" fillId="0" borderId="9" xfId="0" applyFont="1" applyFill="1" applyBorder="1" applyAlignment="1">
      <alignment vertical="center"/>
    </xf>
    <xf numFmtId="0" fontId="7" fillId="0" borderId="9" xfId="0" applyFont="1" applyFill="1" applyBorder="1" applyAlignment="1">
      <alignment horizontal="right" vertical="center"/>
    </xf>
    <xf numFmtId="14" fontId="7" fillId="0" borderId="9" xfId="0" applyNumberFormat="1" applyFont="1" applyFill="1" applyBorder="1" applyAlignment="1">
      <alignment horizontal="center" vertical="center"/>
    </xf>
    <xf numFmtId="43" fontId="7" fillId="0" borderId="9" xfId="1" applyFont="1" applyFill="1" applyBorder="1" applyAlignment="1">
      <alignment vertical="center"/>
    </xf>
    <xf numFmtId="14" fontId="7" fillId="0" borderId="9" xfId="0" applyNumberFormat="1" applyFont="1" applyFill="1" applyBorder="1" applyAlignment="1">
      <alignment vertical="center"/>
    </xf>
    <xf numFmtId="0" fontId="8" fillId="0" borderId="9" xfId="0" applyFont="1" applyFill="1" applyBorder="1" applyAlignment="1">
      <alignment vertical="center"/>
    </xf>
    <xf numFmtId="43" fontId="8" fillId="0" borderId="9" xfId="1" applyFont="1" applyFill="1" applyBorder="1" applyAlignment="1">
      <alignment vertical="center"/>
    </xf>
    <xf numFmtId="14" fontId="7" fillId="3" borderId="9" xfId="0" applyNumberFormat="1" applyFont="1" applyFill="1" applyBorder="1" applyAlignment="1">
      <alignment vertical="center"/>
    </xf>
    <xf numFmtId="0" fontId="7" fillId="3" borderId="9" xfId="0" applyFont="1" applyFill="1" applyBorder="1" applyAlignment="1">
      <alignment vertical="center"/>
    </xf>
    <xf numFmtId="43" fontId="7" fillId="2" borderId="9" xfId="1" applyFont="1" applyFill="1" applyBorder="1" applyAlignment="1">
      <alignment vertical="center"/>
    </xf>
    <xf numFmtId="0" fontId="7" fillId="0" borderId="13" xfId="0" applyFont="1" applyFill="1" applyBorder="1" applyAlignment="1">
      <alignment horizontal="center" vertical="center" wrapText="1"/>
    </xf>
    <xf numFmtId="0" fontId="7" fillId="0" borderId="13" xfId="0" applyFont="1" applyFill="1" applyBorder="1" applyAlignment="1">
      <alignment horizontal="center" vertical="center"/>
    </xf>
    <xf numFmtId="0" fontId="9" fillId="0" borderId="13" xfId="2" applyFont="1" applyFill="1" applyBorder="1" applyAlignment="1">
      <alignment horizontal="left" vertical="center"/>
    </xf>
    <xf numFmtId="0" fontId="7" fillId="0" borderId="13" xfId="0" quotePrefix="1" applyFont="1" applyFill="1" applyBorder="1" applyAlignment="1">
      <alignment horizontal="center" vertical="center"/>
    </xf>
    <xf numFmtId="0" fontId="7" fillId="0" borderId="13" xfId="0" applyFont="1" applyFill="1" applyBorder="1" applyAlignment="1">
      <alignment horizontal="left" vertical="center" wrapText="1"/>
    </xf>
    <xf numFmtId="14" fontId="7" fillId="0" borderId="13" xfId="0" applyNumberFormat="1" applyFont="1" applyFill="1" applyBorder="1" applyAlignment="1">
      <alignment horizontal="center" vertical="center"/>
    </xf>
    <xf numFmtId="43" fontId="7" fillId="0" borderId="13" xfId="1" applyFont="1" applyFill="1" applyBorder="1" applyAlignment="1">
      <alignment horizontal="center" vertical="center"/>
    </xf>
    <xf numFmtId="14" fontId="7" fillId="3" borderId="13" xfId="0" applyNumberFormat="1" applyFont="1" applyFill="1" applyBorder="1" applyAlignment="1">
      <alignment horizontal="center" vertical="center"/>
    </xf>
    <xf numFmtId="0" fontId="7" fillId="3" borderId="13" xfId="0" applyFont="1" applyFill="1" applyBorder="1" applyAlignment="1">
      <alignment horizontal="center" vertical="center"/>
    </xf>
    <xf numFmtId="0" fontId="9" fillId="0" borderId="13" xfId="2" applyFont="1" applyFill="1" applyBorder="1" applyAlignment="1">
      <alignment horizontal="center" vertical="center"/>
    </xf>
    <xf numFmtId="0" fontId="9" fillId="0" borderId="9" xfId="2" applyFont="1" applyFill="1" applyBorder="1" applyAlignment="1">
      <alignment vertical="center"/>
    </xf>
    <xf numFmtId="0" fontId="7" fillId="0" borderId="8" xfId="0" applyFont="1" applyFill="1" applyBorder="1" applyAlignment="1">
      <alignment horizontal="left" vertical="center" wrapText="1"/>
    </xf>
    <xf numFmtId="0" fontId="7" fillId="0" borderId="8" xfId="0" applyFont="1" applyFill="1" applyBorder="1" applyAlignment="1">
      <alignment horizontal="center" vertical="center"/>
    </xf>
    <xf numFmtId="0" fontId="7" fillId="0" borderId="8" xfId="0" applyFont="1" applyFill="1" applyBorder="1" applyAlignment="1">
      <alignment vertical="center" wrapText="1"/>
    </xf>
    <xf numFmtId="0" fontId="7" fillId="0" borderId="8" xfId="0" applyFont="1" applyFill="1" applyBorder="1" applyAlignment="1">
      <alignment vertical="center"/>
    </xf>
    <xf numFmtId="14" fontId="7" fillId="0" borderId="8" xfId="0" applyNumberFormat="1" applyFont="1" applyFill="1" applyBorder="1" applyAlignment="1">
      <alignment horizontal="center" vertical="center"/>
    </xf>
    <xf numFmtId="0" fontId="9" fillId="0" borderId="1" xfId="2" applyFont="1" applyFill="1" applyBorder="1" applyAlignment="1">
      <alignment vertical="center"/>
    </xf>
    <xf numFmtId="0" fontId="9" fillId="0" borderId="8" xfId="2" applyFont="1" applyFill="1" applyBorder="1" applyAlignment="1">
      <alignment vertical="center"/>
    </xf>
    <xf numFmtId="0" fontId="7" fillId="0" borderId="8" xfId="0" applyFont="1" applyFill="1" applyBorder="1" applyAlignment="1">
      <alignment horizontal="center" vertical="center" wrapText="1"/>
    </xf>
    <xf numFmtId="49" fontId="7" fillId="0" borderId="9" xfId="0" applyNumberFormat="1" applyFont="1" applyFill="1" applyBorder="1" applyAlignment="1">
      <alignment horizontal="center" vertical="center"/>
    </xf>
    <xf numFmtId="14" fontId="7" fillId="0" borderId="9" xfId="1" applyNumberFormat="1" applyFont="1" applyFill="1" applyBorder="1" applyAlignment="1">
      <alignment vertical="center"/>
    </xf>
    <xf numFmtId="14" fontId="7" fillId="0" borderId="8" xfId="0" applyNumberFormat="1" applyFont="1" applyFill="1" applyBorder="1" applyAlignment="1">
      <alignment vertical="center"/>
    </xf>
    <xf numFmtId="0" fontId="7" fillId="0" borderId="9" xfId="0" applyFont="1" applyFill="1" applyBorder="1" applyAlignment="1">
      <alignment horizontal="right"/>
    </xf>
    <xf numFmtId="0" fontId="8" fillId="0" borderId="9" xfId="0" applyFont="1" applyFill="1" applyBorder="1"/>
    <xf numFmtId="43" fontId="8" fillId="0" borderId="9" xfId="1" applyFont="1" applyFill="1" applyBorder="1"/>
    <xf numFmtId="0" fontId="7" fillId="0" borderId="9" xfId="0" applyFont="1" applyFill="1" applyBorder="1"/>
    <xf numFmtId="43" fontId="7" fillId="0" borderId="9" xfId="1" applyFont="1" applyFill="1" applyBorder="1"/>
    <xf numFmtId="43" fontId="7" fillId="2" borderId="9" xfId="1" applyFont="1" applyFill="1" applyBorder="1"/>
    <xf numFmtId="43" fontId="7" fillId="4" borderId="9" xfId="1" applyFont="1" applyFill="1" applyBorder="1" applyAlignment="1">
      <alignment vertical="center"/>
    </xf>
    <xf numFmtId="0" fontId="7" fillId="0" borderId="9" xfId="0" applyFont="1" applyFill="1" applyBorder="1" applyAlignment="1">
      <alignment horizontal="left" vertical="center"/>
    </xf>
    <xf numFmtId="0" fontId="7" fillId="3" borderId="9" xfId="0" applyFont="1" applyFill="1" applyBorder="1" applyAlignment="1">
      <alignment horizontal="center" vertical="center"/>
    </xf>
    <xf numFmtId="43" fontId="7" fillId="0" borderId="8" xfId="1" applyFont="1" applyFill="1" applyBorder="1" applyAlignment="1">
      <alignment vertical="center"/>
    </xf>
    <xf numFmtId="14" fontId="7" fillId="0" borderId="9" xfId="1" applyNumberFormat="1" applyFont="1" applyFill="1" applyBorder="1" applyAlignment="1">
      <alignment horizontal="center" vertical="center"/>
    </xf>
    <xf numFmtId="0" fontId="7" fillId="0" borderId="0" xfId="0" applyFont="1" applyFill="1" applyAlignment="1">
      <alignment vertical="center" wrapText="1"/>
    </xf>
    <xf numFmtId="0" fontId="7" fillId="6" borderId="8" xfId="0" applyFont="1" applyFill="1" applyBorder="1" applyAlignment="1">
      <alignment horizontal="left" vertical="center" wrapText="1"/>
    </xf>
    <xf numFmtId="0" fontId="7" fillId="6" borderId="8" xfId="0" applyFont="1" applyFill="1" applyBorder="1" applyAlignment="1">
      <alignment horizontal="center" vertical="center"/>
    </xf>
    <xf numFmtId="0" fontId="7" fillId="6" borderId="8" xfId="0" applyFont="1" applyFill="1" applyBorder="1" applyAlignment="1">
      <alignment vertical="center" wrapText="1"/>
    </xf>
    <xf numFmtId="0" fontId="7" fillId="6" borderId="14" xfId="0" applyFont="1" applyFill="1" applyBorder="1" applyAlignment="1">
      <alignment horizontal="center" vertical="center"/>
    </xf>
    <xf numFmtId="0" fontId="7" fillId="6" borderId="9" xfId="0" applyFont="1" applyFill="1" applyBorder="1" applyAlignment="1">
      <alignment horizontal="right" vertical="center"/>
    </xf>
    <xf numFmtId="0" fontId="7" fillId="6" borderId="9" xfId="0" applyFont="1" applyFill="1" applyBorder="1" applyAlignment="1">
      <alignment horizontal="center" vertical="center"/>
    </xf>
    <xf numFmtId="14" fontId="7" fillId="6" borderId="9" xfId="0" applyNumberFormat="1" applyFont="1" applyFill="1" applyBorder="1" applyAlignment="1">
      <alignment horizontal="center" vertical="center"/>
    </xf>
    <xf numFmtId="43" fontId="7" fillId="6" borderId="9" xfId="1" applyFont="1" applyFill="1" applyBorder="1" applyAlignment="1">
      <alignment vertical="center"/>
    </xf>
    <xf numFmtId="14" fontId="7" fillId="6" borderId="8" xfId="1" applyNumberFormat="1" applyFont="1" applyFill="1" applyBorder="1" applyAlignment="1">
      <alignment horizontal="center" vertical="center"/>
    </xf>
    <xf numFmtId="0" fontId="7" fillId="6" borderId="9" xfId="0" applyFont="1" applyFill="1" applyBorder="1" applyAlignment="1">
      <alignment horizontal="left" vertical="center" wrapText="1"/>
    </xf>
    <xf numFmtId="14" fontId="7" fillId="6" borderId="9" xfId="0" applyNumberFormat="1" applyFont="1" applyFill="1" applyBorder="1" applyAlignment="1">
      <alignment vertical="center"/>
    </xf>
    <xf numFmtId="0" fontId="7" fillId="6" borderId="8" xfId="0" applyFont="1" applyFill="1" applyBorder="1" applyAlignment="1">
      <alignment horizontal="center" vertical="center" wrapText="1"/>
    </xf>
    <xf numFmtId="0" fontId="8" fillId="6" borderId="9" xfId="0" applyFont="1" applyFill="1" applyBorder="1" applyAlignment="1">
      <alignment vertical="center"/>
    </xf>
    <xf numFmtId="43" fontId="8" fillId="6" borderId="9" xfId="1" applyFont="1" applyFill="1" applyBorder="1" applyAlignment="1">
      <alignment vertical="center"/>
    </xf>
    <xf numFmtId="0" fontId="7" fillId="6" borderId="9" xfId="0" applyFont="1" applyFill="1" applyBorder="1" applyAlignment="1">
      <alignment vertical="center"/>
    </xf>
    <xf numFmtId="43" fontId="7" fillId="6" borderId="8" xfId="1" applyFont="1" applyFill="1" applyBorder="1" applyAlignment="1">
      <alignment vertical="center"/>
    </xf>
    <xf numFmtId="0" fontId="7" fillId="6" borderId="8" xfId="0" applyFont="1" applyFill="1" applyBorder="1" applyAlignment="1">
      <alignment vertical="center"/>
    </xf>
    <xf numFmtId="0" fontId="9" fillId="6" borderId="8" xfId="2" applyFont="1" applyFill="1" applyBorder="1" applyAlignment="1">
      <alignment vertical="center"/>
    </xf>
    <xf numFmtId="0" fontId="7" fillId="6" borderId="0" xfId="0" applyFont="1" applyFill="1" applyAlignment="1">
      <alignment vertical="center"/>
    </xf>
    <xf numFmtId="0" fontId="7" fillId="0" borderId="9" xfId="0" applyFont="1" applyFill="1" applyBorder="1" applyAlignment="1">
      <alignment horizontal="left"/>
    </xf>
    <xf numFmtId="0" fontId="7" fillId="0" borderId="9" xfId="0" applyFont="1" applyFill="1" applyBorder="1" applyAlignment="1">
      <alignment horizontal="center"/>
    </xf>
    <xf numFmtId="0" fontId="7" fillId="0" borderId="9" xfId="0" applyFont="1" applyFill="1" applyBorder="1" applyAlignment="1"/>
    <xf numFmtId="0" fontId="8" fillId="3" borderId="9" xfId="0" applyFont="1" applyFill="1" applyBorder="1" applyAlignment="1">
      <alignment vertical="center"/>
    </xf>
    <xf numFmtId="43" fontId="8" fillId="3" borderId="9" xfId="1" applyFont="1" applyFill="1" applyBorder="1" applyAlignment="1">
      <alignment vertical="center"/>
    </xf>
    <xf numFmtId="0" fontId="7" fillId="0" borderId="0" xfId="0" applyFont="1" applyFill="1" applyAlignment="1">
      <alignment horizontal="left"/>
    </xf>
    <xf numFmtId="0" fontId="7" fillId="0" borderId="0" xfId="0" applyFont="1" applyFill="1" applyAlignment="1">
      <alignment horizontal="center"/>
    </xf>
    <xf numFmtId="0" fontId="7" fillId="0" borderId="0" xfId="0" applyFont="1" applyFill="1" applyAlignment="1">
      <alignment horizontal="right"/>
    </xf>
    <xf numFmtId="0" fontId="7" fillId="0" borderId="0" xfId="0" applyFont="1" applyFill="1" applyAlignment="1">
      <alignment horizontal="center" vertical="center"/>
    </xf>
    <xf numFmtId="0" fontId="7" fillId="0" borderId="0" xfId="0" applyFont="1" applyFill="1" applyAlignment="1">
      <alignment horizontal="left" vertical="center"/>
    </xf>
    <xf numFmtId="43" fontId="7" fillId="0" borderId="0" xfId="1" applyFont="1" applyFill="1"/>
    <xf numFmtId="0" fontId="8" fillId="0" borderId="0" xfId="0" applyFont="1" applyFill="1"/>
    <xf numFmtId="43" fontId="8" fillId="0" borderId="0" xfId="1" applyFont="1" applyFill="1"/>
    <xf numFmtId="43" fontId="7" fillId="0" borderId="0" xfId="1" applyFont="1" applyFill="1" applyAlignment="1">
      <alignment vertical="center"/>
    </xf>
    <xf numFmtId="43" fontId="7" fillId="2" borderId="0" xfId="1" applyFont="1" applyFill="1"/>
    <xf numFmtId="0" fontId="7" fillId="0" borderId="8"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0" xfId="0" applyFont="1" applyFill="1" applyAlignment="1">
      <alignment horizontal="center"/>
    </xf>
    <xf numFmtId="0" fontId="7" fillId="0" borderId="8" xfId="0" applyFont="1" applyFill="1" applyBorder="1" applyAlignment="1">
      <alignment vertical="center"/>
    </xf>
    <xf numFmtId="0" fontId="7" fillId="0" borderId="9" xfId="0" applyFont="1" applyFill="1" applyBorder="1" applyAlignment="1">
      <alignment horizontal="center" vertical="center"/>
    </xf>
    <xf numFmtId="14" fontId="7" fillId="0" borderId="8" xfId="0" applyNumberFormat="1" applyFont="1" applyFill="1" applyBorder="1" applyAlignment="1">
      <alignment horizontal="center" vertical="center"/>
    </xf>
    <xf numFmtId="0" fontId="7" fillId="3" borderId="13" xfId="0" applyFont="1" applyFill="1" applyBorder="1" applyAlignment="1">
      <alignment horizontal="center" vertical="center"/>
    </xf>
    <xf numFmtId="0" fontId="7" fillId="0" borderId="14" xfId="0" applyFont="1" applyFill="1" applyBorder="1" applyAlignment="1">
      <alignment horizontal="center" vertical="center" wrapText="1"/>
    </xf>
    <xf numFmtId="14" fontId="7" fillId="0" borderId="14" xfId="0" applyNumberFormat="1" applyFont="1" applyFill="1" applyBorder="1" applyAlignment="1">
      <alignment horizontal="center" vertical="center"/>
    </xf>
    <xf numFmtId="0" fontId="7" fillId="0" borderId="8"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8"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9" fillId="0" borderId="13" xfId="2" applyFont="1" applyFill="1" applyBorder="1" applyAlignment="1">
      <alignment horizontal="left" vertical="center"/>
    </xf>
    <xf numFmtId="43" fontId="7" fillId="0" borderId="13" xfId="1" applyFont="1" applyFill="1" applyBorder="1" applyAlignment="1">
      <alignment horizontal="center" vertical="center"/>
    </xf>
    <xf numFmtId="14" fontId="7" fillId="0" borderId="8" xfId="0" applyNumberFormat="1" applyFont="1" applyFill="1" applyBorder="1" applyAlignment="1">
      <alignment horizontal="center" vertical="center"/>
    </xf>
    <xf numFmtId="14" fontId="7" fillId="0" borderId="13" xfId="0" applyNumberFormat="1" applyFont="1" applyFill="1" applyBorder="1" applyAlignment="1">
      <alignment horizontal="center" vertical="center"/>
    </xf>
    <xf numFmtId="0" fontId="7" fillId="0" borderId="14" xfId="0" applyFont="1" applyFill="1" applyBorder="1" applyAlignment="1">
      <alignment horizontal="center" vertical="center"/>
    </xf>
    <xf numFmtId="0" fontId="7" fillId="0" borderId="14" xfId="0" applyFont="1" applyFill="1" applyBorder="1" applyAlignment="1">
      <alignment horizontal="center" vertical="center" wrapText="1"/>
    </xf>
    <xf numFmtId="14" fontId="7" fillId="0" borderId="14" xfId="0" applyNumberFormat="1" applyFont="1" applyFill="1" applyBorder="1" applyAlignment="1">
      <alignment horizontal="center" vertical="center"/>
    </xf>
    <xf numFmtId="0" fontId="7" fillId="3" borderId="13" xfId="0" applyFont="1" applyFill="1" applyBorder="1" applyAlignment="1">
      <alignment horizontal="center" vertical="center"/>
    </xf>
    <xf numFmtId="0" fontId="7" fillId="0" borderId="0" xfId="0" applyFont="1" applyFill="1" applyAlignment="1">
      <alignment horizontal="center"/>
    </xf>
    <xf numFmtId="0" fontId="7" fillId="0" borderId="8" xfId="0" applyFont="1" applyFill="1" applyBorder="1" applyAlignment="1">
      <alignment vertical="center"/>
    </xf>
    <xf numFmtId="0" fontId="7" fillId="0" borderId="9" xfId="0" applyFont="1" applyFill="1" applyBorder="1" applyAlignment="1">
      <alignment horizontal="center"/>
    </xf>
    <xf numFmtId="0" fontId="7" fillId="0" borderId="9" xfId="0" applyFont="1" applyFill="1" applyBorder="1" applyAlignment="1">
      <alignment horizontal="center" vertical="center" wrapText="1"/>
    </xf>
    <xf numFmtId="0" fontId="7" fillId="0" borderId="9" xfId="0" applyFont="1" applyFill="1" applyBorder="1" applyAlignment="1">
      <alignment horizontal="center" vertical="center"/>
    </xf>
    <xf numFmtId="0" fontId="3" fillId="7" borderId="9" xfId="0" applyFont="1" applyFill="1" applyBorder="1" applyAlignment="1">
      <alignment horizontal="left" vertical="center" wrapText="1"/>
    </xf>
    <xf numFmtId="0" fontId="3" fillId="7" borderId="9" xfId="0" applyFont="1" applyFill="1" applyBorder="1" applyAlignment="1">
      <alignment horizontal="center" vertical="center"/>
    </xf>
    <xf numFmtId="0" fontId="3" fillId="7" borderId="9" xfId="0" applyFont="1" applyFill="1" applyBorder="1" applyAlignment="1">
      <alignment vertical="center" wrapText="1"/>
    </xf>
    <xf numFmtId="0" fontId="3" fillId="7" borderId="9" xfId="0" applyFont="1" applyFill="1" applyBorder="1" applyAlignment="1">
      <alignment vertical="center"/>
    </xf>
    <xf numFmtId="0" fontId="3" fillId="7" borderId="9" xfId="0" applyFont="1" applyFill="1" applyBorder="1" applyAlignment="1">
      <alignment horizontal="right" vertical="center"/>
    </xf>
    <xf numFmtId="14" fontId="3" fillId="7" borderId="9" xfId="0" applyNumberFormat="1" applyFont="1" applyFill="1" applyBorder="1" applyAlignment="1">
      <alignment horizontal="center" vertical="center"/>
    </xf>
    <xf numFmtId="43" fontId="3" fillId="7" borderId="9" xfId="1" applyFont="1" applyFill="1" applyBorder="1" applyAlignment="1">
      <alignment vertical="center"/>
    </xf>
    <xf numFmtId="14" fontId="3" fillId="7" borderId="9" xfId="0" applyNumberFormat="1" applyFont="1" applyFill="1" applyBorder="1" applyAlignment="1">
      <alignment vertical="center"/>
    </xf>
    <xf numFmtId="0" fontId="4" fillId="7" borderId="9" xfId="0" applyFont="1" applyFill="1" applyBorder="1" applyAlignment="1">
      <alignment vertical="center"/>
    </xf>
    <xf numFmtId="43" fontId="4" fillId="7" borderId="9" xfId="1" applyFont="1" applyFill="1" applyBorder="1" applyAlignment="1">
      <alignment vertical="center"/>
    </xf>
    <xf numFmtId="0" fontId="2" fillId="7" borderId="9" xfId="2" applyFill="1" applyBorder="1" applyAlignment="1">
      <alignment vertical="center"/>
    </xf>
    <xf numFmtId="43" fontId="7" fillId="4" borderId="13" xfId="1" applyFont="1" applyFill="1" applyBorder="1" applyAlignment="1">
      <alignment horizontal="center" vertical="center"/>
    </xf>
    <xf numFmtId="14" fontId="7" fillId="3" borderId="13" xfId="0" applyNumberFormat="1" applyFont="1" applyFill="1" applyBorder="1" applyAlignment="1">
      <alignment horizontal="center" vertical="center"/>
    </xf>
    <xf numFmtId="0" fontId="9" fillId="0" borderId="13" xfId="2" applyFont="1" applyFill="1" applyBorder="1" applyAlignment="1">
      <alignment horizontal="center" vertical="center"/>
    </xf>
    <xf numFmtId="0" fontId="7" fillId="0" borderId="9" xfId="0" quotePrefix="1" applyFont="1" applyFill="1" applyBorder="1" applyAlignment="1">
      <alignment vertical="center"/>
    </xf>
    <xf numFmtId="0" fontId="7" fillId="0" borderId="13" xfId="0" quotePrefix="1" applyFont="1" applyFill="1" applyBorder="1" applyAlignment="1">
      <alignment horizontal="right" vertical="center"/>
    </xf>
    <xf numFmtId="14" fontId="7" fillId="0" borderId="14" xfId="1" applyNumberFormat="1" applyFont="1" applyFill="1" applyBorder="1" applyAlignment="1">
      <alignment horizontal="center" vertical="center"/>
    </xf>
    <xf numFmtId="43" fontId="7" fillId="0" borderId="13" xfId="1" applyFont="1" applyFill="1" applyBorder="1" applyAlignment="1">
      <alignment vertical="center"/>
    </xf>
    <xf numFmtId="14" fontId="7" fillId="0" borderId="13" xfId="0" applyNumberFormat="1" applyFont="1" applyFill="1" applyBorder="1" applyAlignment="1">
      <alignment vertical="center"/>
    </xf>
    <xf numFmtId="0" fontId="10" fillId="0" borderId="14" xfId="2" applyFont="1" applyFill="1" applyBorder="1" applyAlignment="1">
      <alignment horizontal="left" vertical="center"/>
    </xf>
    <xf numFmtId="0" fontId="9" fillId="0" borderId="9" xfId="2" applyFont="1" applyFill="1" applyBorder="1" applyAlignment="1">
      <alignment horizontal="left" vertical="center"/>
    </xf>
    <xf numFmtId="0" fontId="10" fillId="0" borderId="9" xfId="2" applyFont="1" applyFill="1" applyBorder="1" applyAlignment="1">
      <alignment horizontal="left" vertical="center"/>
    </xf>
    <xf numFmtId="0" fontId="7" fillId="0" borderId="0" xfId="0" applyFont="1" applyFill="1" applyBorder="1" applyAlignment="1">
      <alignment vertical="center"/>
    </xf>
    <xf numFmtId="0" fontId="7" fillId="0" borderId="13" xfId="0" applyFont="1" applyFill="1" applyBorder="1" applyAlignment="1">
      <alignment horizontal="center" vertical="center"/>
    </xf>
    <xf numFmtId="0" fontId="7" fillId="0" borderId="13" xfId="0" applyFont="1" applyFill="1" applyBorder="1" applyAlignment="1">
      <alignment horizontal="center" vertical="center" wrapText="1"/>
    </xf>
    <xf numFmtId="0" fontId="9" fillId="0" borderId="13" xfId="2" applyFont="1" applyFill="1" applyBorder="1" applyAlignment="1">
      <alignment horizontal="left" vertical="center"/>
    </xf>
    <xf numFmtId="0" fontId="7" fillId="0" borderId="9" xfId="0" applyFont="1" applyFill="1" applyBorder="1" applyAlignment="1">
      <alignment horizontal="center" vertical="center" wrapText="1"/>
    </xf>
    <xf numFmtId="0" fontId="7" fillId="0" borderId="9" xfId="0" applyFont="1" applyFill="1" applyBorder="1" applyAlignment="1">
      <alignment horizontal="center" vertical="center"/>
    </xf>
    <xf numFmtId="43" fontId="3" fillId="0" borderId="13" xfId="1" applyFont="1" applyFill="1" applyBorder="1" applyAlignment="1">
      <alignment horizontal="center" vertical="center"/>
    </xf>
    <xf numFmtId="0" fontId="11" fillId="0" borderId="0" xfId="0" applyFont="1" applyAlignment="1">
      <alignment horizontal="center" vertical="center"/>
    </xf>
    <xf numFmtId="0" fontId="11" fillId="0" borderId="0" xfId="0" applyFont="1" applyFill="1" applyAlignment="1"/>
    <xf numFmtId="0" fontId="11" fillId="0" borderId="0" xfId="0" applyFont="1"/>
    <xf numFmtId="0" fontId="11" fillId="0" borderId="9" xfId="0" applyFont="1" applyBorder="1" applyAlignment="1">
      <alignment horizontal="center" vertical="center"/>
    </xf>
    <xf numFmtId="0" fontId="7" fillId="3" borderId="9" xfId="0" applyFont="1" applyFill="1" applyBorder="1" applyAlignment="1">
      <alignment vertical="center" wrapText="1"/>
    </xf>
    <xf numFmtId="0" fontId="12" fillId="0" borderId="0" xfId="0" applyFont="1" applyAlignment="1">
      <alignment horizontal="center" vertical="center"/>
    </xf>
    <xf numFmtId="0" fontId="12" fillId="0" borderId="0" xfId="0" applyFont="1" applyFill="1" applyAlignment="1">
      <alignment horizontal="center" vertical="center"/>
    </xf>
    <xf numFmtId="0" fontId="11" fillId="0" borderId="9" xfId="0" applyFont="1" applyBorder="1"/>
    <xf numFmtId="0" fontId="11" fillId="0" borderId="12" xfId="0" applyFont="1" applyBorder="1" applyAlignment="1"/>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8" xfId="0" applyFont="1" applyFill="1" applyBorder="1" applyAlignment="1">
      <alignment horizontal="left" vertical="center" wrapText="1"/>
    </xf>
    <xf numFmtId="14" fontId="3" fillId="3" borderId="9" xfId="0" applyNumberFormat="1" applyFont="1" applyFill="1" applyBorder="1" applyAlignment="1">
      <alignment vertical="center"/>
    </xf>
    <xf numFmtId="0" fontId="3" fillId="3"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43" fontId="3" fillId="0" borderId="13" xfId="1" applyFont="1" applyFill="1" applyBorder="1" applyAlignment="1">
      <alignment horizontal="center" vertical="center"/>
    </xf>
    <xf numFmtId="14" fontId="3" fillId="3" borderId="13" xfId="0" applyNumberFormat="1" applyFont="1" applyFill="1" applyBorder="1" applyAlignment="1">
      <alignment horizontal="center" vertical="center"/>
    </xf>
    <xf numFmtId="0" fontId="3" fillId="7" borderId="9" xfId="0" applyFont="1" applyFill="1" applyBorder="1" applyAlignment="1">
      <alignment horizontal="center" vertical="center" wrapText="1"/>
    </xf>
    <xf numFmtId="43" fontId="3" fillId="3" borderId="13" xfId="1" applyFont="1" applyFill="1" applyBorder="1" applyAlignment="1">
      <alignment horizontal="center" vertical="center"/>
    </xf>
    <xf numFmtId="0" fontId="3" fillId="3" borderId="9" xfId="0" applyFont="1" applyFill="1" applyBorder="1" applyAlignment="1">
      <alignment horizontal="left" vertical="center" wrapText="1"/>
    </xf>
    <xf numFmtId="0" fontId="3" fillId="3" borderId="9" xfId="0" applyFont="1" applyFill="1" applyBorder="1" applyAlignment="1">
      <alignment vertical="center" wrapText="1"/>
    </xf>
    <xf numFmtId="14" fontId="3" fillId="3" borderId="9" xfId="0" applyNumberFormat="1" applyFont="1" applyFill="1" applyBorder="1" applyAlignment="1">
      <alignment horizontal="center" vertical="center"/>
    </xf>
    <xf numFmtId="0" fontId="2" fillId="3" borderId="9" xfId="2" applyFill="1" applyBorder="1" applyAlignment="1">
      <alignment vertical="center"/>
    </xf>
    <xf numFmtId="0" fontId="3" fillId="3" borderId="0" xfId="0" applyFont="1" applyFill="1" applyAlignment="1">
      <alignment vertical="center"/>
    </xf>
    <xf numFmtId="0" fontId="3" fillId="3" borderId="13" xfId="0" applyFont="1" applyFill="1" applyBorder="1" applyAlignment="1">
      <alignment horizontal="left" vertical="center" wrapText="1"/>
    </xf>
    <xf numFmtId="0" fontId="3" fillId="3" borderId="13" xfId="0" applyFont="1" applyFill="1" applyBorder="1" applyAlignment="1">
      <alignment horizontal="center" vertical="center" wrapText="1"/>
    </xf>
    <xf numFmtId="43" fontId="13" fillId="3" borderId="9" xfId="1" applyFont="1" applyFill="1" applyBorder="1" applyAlignment="1">
      <alignment vertical="center"/>
    </xf>
    <xf numFmtId="0" fontId="2" fillId="3" borderId="13" xfId="2" applyFill="1" applyBorder="1" applyAlignment="1">
      <alignment horizontal="center" vertical="center"/>
    </xf>
    <xf numFmtId="43" fontId="3" fillId="0" borderId="13" xfId="1"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9" xfId="0" applyFont="1" applyFill="1" applyBorder="1" applyAlignment="1">
      <alignment horizontal="center" vertical="center"/>
    </xf>
    <xf numFmtId="0" fontId="3" fillId="0" borderId="8" xfId="0" applyFont="1" applyFill="1" applyBorder="1" applyAlignment="1">
      <alignment vertical="center"/>
    </xf>
    <xf numFmtId="0" fontId="3" fillId="3" borderId="9" xfId="0" applyFont="1" applyFill="1" applyBorder="1" applyAlignment="1">
      <alignment horizontal="left" vertical="center"/>
    </xf>
    <xf numFmtId="0" fontId="3" fillId="0" borderId="9" xfId="0" applyFont="1" applyFill="1" applyBorder="1" applyAlignment="1">
      <alignment horizontal="center" vertical="center"/>
    </xf>
    <xf numFmtId="0" fontId="14" fillId="0" borderId="9" xfId="0" applyFont="1" applyBorder="1" applyAlignment="1">
      <alignment horizontal="center" vertical="center"/>
    </xf>
    <xf numFmtId="0" fontId="14" fillId="0" borderId="0" xfId="0" applyFont="1" applyAlignment="1">
      <alignment horizontal="center" vertical="center"/>
    </xf>
    <xf numFmtId="0" fontId="14" fillId="7" borderId="9" xfId="0" applyFont="1" applyFill="1" applyBorder="1" applyAlignment="1">
      <alignment horizontal="center" vertical="center"/>
    </xf>
    <xf numFmtId="14" fontId="3" fillId="7" borderId="9" xfId="1" applyNumberFormat="1" applyFont="1" applyFill="1" applyBorder="1" applyAlignment="1">
      <alignment horizontal="center" vertical="center"/>
    </xf>
    <xf numFmtId="0" fontId="0" fillId="7" borderId="0" xfId="0" applyFill="1"/>
    <xf numFmtId="0" fontId="3" fillId="7" borderId="13" xfId="0" applyFont="1" applyFill="1" applyBorder="1" applyAlignment="1">
      <alignment horizontal="center" vertical="center"/>
    </xf>
    <xf numFmtId="0" fontId="3" fillId="7" borderId="9" xfId="0" applyFont="1" applyFill="1" applyBorder="1" applyAlignment="1">
      <alignment horizontal="left" vertical="center"/>
    </xf>
    <xf numFmtId="0" fontId="3" fillId="7" borderId="9" xfId="0" applyFont="1" applyFill="1" applyBorder="1" applyAlignment="1">
      <alignment horizontal="right"/>
    </xf>
    <xf numFmtId="43" fontId="3" fillId="7" borderId="9" xfId="1" applyFont="1" applyFill="1" applyBorder="1"/>
    <xf numFmtId="0" fontId="3" fillId="7" borderId="8" xfId="0" applyFont="1" applyFill="1" applyBorder="1" applyAlignment="1">
      <alignment horizontal="left"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vertical="center"/>
    </xf>
    <xf numFmtId="14" fontId="3" fillId="7" borderId="8" xfId="0" applyNumberFormat="1" applyFont="1" applyFill="1" applyBorder="1" applyAlignment="1">
      <alignment horizontal="center" vertical="center"/>
    </xf>
    <xf numFmtId="14" fontId="3" fillId="7" borderId="8" xfId="0" applyNumberFormat="1" applyFont="1" applyFill="1" applyBorder="1" applyAlignment="1">
      <alignment vertical="center"/>
    </xf>
    <xf numFmtId="0" fontId="3" fillId="0" borderId="9" xfId="0" applyFont="1" applyFill="1" applyBorder="1" applyAlignment="1">
      <alignment horizontal="center" vertical="center"/>
    </xf>
    <xf numFmtId="0" fontId="3" fillId="3" borderId="13" xfId="0" applyFont="1" applyFill="1" applyBorder="1" applyAlignment="1">
      <alignment horizontal="center" vertical="center"/>
    </xf>
    <xf numFmtId="43" fontId="3" fillId="3" borderId="13" xfId="1" applyFont="1" applyFill="1" applyBorder="1" applyAlignment="1">
      <alignment horizontal="center" vertical="center"/>
    </xf>
    <xf numFmtId="14" fontId="3" fillId="3" borderId="13" xfId="0" applyNumberFormat="1" applyFont="1" applyFill="1" applyBorder="1" applyAlignment="1">
      <alignment horizontal="center" vertical="center"/>
    </xf>
    <xf numFmtId="14" fontId="4" fillId="3" borderId="9" xfId="0" applyNumberFormat="1" applyFont="1" applyFill="1" applyBorder="1" applyAlignment="1">
      <alignment vertical="center"/>
    </xf>
    <xf numFmtId="0" fontId="4" fillId="3" borderId="9" xfId="0" applyFont="1" applyFill="1" applyBorder="1" applyAlignment="1">
      <alignment vertical="center" wrapText="1"/>
    </xf>
    <xf numFmtId="0" fontId="4" fillId="3" borderId="9" xfId="0" applyFont="1" applyFill="1" applyBorder="1" applyAlignment="1">
      <alignment horizontal="center" vertical="center"/>
    </xf>
    <xf numFmtId="14" fontId="4" fillId="3" borderId="9" xfId="0" applyNumberFormat="1" applyFont="1" applyFill="1" applyBorder="1" applyAlignment="1">
      <alignment horizontal="center" vertical="center"/>
    </xf>
    <xf numFmtId="0" fontId="4" fillId="0" borderId="9" xfId="0" applyFont="1" applyFill="1" applyBorder="1" applyAlignment="1">
      <alignment horizontal="center" vertical="center"/>
    </xf>
    <xf numFmtId="43" fontId="4" fillId="0" borderId="9" xfId="1" applyFont="1" applyFill="1" applyBorder="1" applyAlignment="1">
      <alignment horizontal="center" vertical="center"/>
    </xf>
    <xf numFmtId="14" fontId="4" fillId="0" borderId="9" xfId="0" applyNumberFormat="1" applyFont="1" applyFill="1" applyBorder="1" applyAlignment="1">
      <alignment horizontal="center" vertical="center"/>
    </xf>
    <xf numFmtId="0" fontId="13" fillId="3" borderId="9" xfId="0" applyFont="1" applyFill="1" applyBorder="1" applyAlignment="1">
      <alignment horizontal="center" vertical="center"/>
    </xf>
    <xf numFmtId="14" fontId="13" fillId="3" borderId="9" xfId="0" applyNumberFormat="1" applyFont="1" applyFill="1" applyBorder="1" applyAlignment="1">
      <alignment horizontal="center" vertical="center"/>
    </xf>
    <xf numFmtId="0" fontId="4" fillId="3" borderId="9" xfId="0" applyFont="1" applyFill="1" applyBorder="1" applyAlignment="1">
      <alignment wrapText="1"/>
    </xf>
    <xf numFmtId="0" fontId="3" fillId="3" borderId="9" xfId="0" applyFont="1" applyFill="1" applyBorder="1"/>
    <xf numFmtId="0" fontId="3" fillId="3" borderId="9" xfId="0" applyFont="1" applyFill="1" applyBorder="1" applyAlignment="1">
      <alignment horizontal="right"/>
    </xf>
    <xf numFmtId="0" fontId="3" fillId="0" borderId="14" xfId="0" applyFont="1" applyFill="1" applyBorder="1" applyAlignment="1">
      <alignment vertical="center" wrapText="1"/>
    </xf>
    <xf numFmtId="0" fontId="16" fillId="0" borderId="13" xfId="3" applyFont="1" applyFill="1" applyBorder="1" applyAlignment="1">
      <alignment horizontal="left" vertical="center" wrapText="1"/>
    </xf>
    <xf numFmtId="0" fontId="4" fillId="3" borderId="9" xfId="0" applyFont="1" applyFill="1" applyBorder="1" applyAlignment="1">
      <alignment horizontal="center" vertical="center" wrapText="1"/>
    </xf>
    <xf numFmtId="0" fontId="3" fillId="0" borderId="13" xfId="0" applyFont="1" applyFill="1" applyBorder="1" applyAlignment="1">
      <alignment horizontal="left" vertical="center"/>
    </xf>
    <xf numFmtId="0" fontId="3" fillId="0" borderId="8" xfId="0" applyFont="1" applyFill="1" applyBorder="1" applyAlignment="1">
      <alignment horizontal="left" vertical="center"/>
    </xf>
    <xf numFmtId="0" fontId="3" fillId="3" borderId="13" xfId="0" quotePrefix="1" applyFont="1" applyFill="1" applyBorder="1" applyAlignment="1">
      <alignment horizontal="left" vertical="center"/>
    </xf>
    <xf numFmtId="0" fontId="3" fillId="0" borderId="8" xfId="0" quotePrefix="1" applyFont="1" applyFill="1" applyBorder="1" applyAlignment="1">
      <alignment horizontal="left" vertical="center"/>
    </xf>
    <xf numFmtId="0" fontId="17" fillId="0" borderId="9" xfId="0" applyFont="1" applyFill="1" applyBorder="1" applyAlignment="1">
      <alignment horizontal="left" vertical="center" wrapText="1"/>
    </xf>
    <xf numFmtId="0" fontId="17" fillId="0" borderId="8" xfId="0" applyFont="1" applyFill="1" applyBorder="1" applyAlignment="1">
      <alignment horizontal="left" vertical="center" wrapText="1"/>
    </xf>
    <xf numFmtId="0" fontId="17" fillId="0" borderId="8" xfId="0" applyFont="1" applyFill="1" applyBorder="1" applyAlignment="1">
      <alignment horizontal="center" vertical="center" wrapText="1"/>
    </xf>
    <xf numFmtId="0" fontId="17" fillId="0" borderId="13" xfId="0" applyFont="1" applyFill="1" applyBorder="1" applyAlignment="1">
      <alignment horizontal="left" vertical="center" wrapText="1"/>
    </xf>
    <xf numFmtId="0" fontId="17" fillId="0" borderId="9" xfId="0" applyFont="1" applyFill="1" applyBorder="1" applyAlignment="1">
      <alignment vertical="center" wrapText="1"/>
    </xf>
    <xf numFmtId="0" fontId="17" fillId="0" borderId="0" xfId="0" applyFont="1" applyFill="1" applyAlignment="1">
      <alignment horizontal="left"/>
    </xf>
    <xf numFmtId="0" fontId="17" fillId="0" borderId="0" xfId="0" applyFont="1" applyFill="1" applyAlignment="1"/>
    <xf numFmtId="0" fontId="17" fillId="0" borderId="0" xfId="0" applyFont="1" applyFill="1"/>
    <xf numFmtId="43" fontId="17" fillId="0" borderId="0" xfId="1" applyFont="1" applyFill="1"/>
    <xf numFmtId="0" fontId="17" fillId="0" borderId="8" xfId="0" applyFont="1" applyFill="1" applyBorder="1" applyAlignment="1">
      <alignment vertical="center"/>
    </xf>
    <xf numFmtId="0" fontId="17" fillId="0" borderId="8" xfId="0" applyFont="1" applyFill="1" applyBorder="1" applyAlignment="1">
      <alignment vertical="center" wrapText="1"/>
    </xf>
    <xf numFmtId="43" fontId="17" fillId="0" borderId="8" xfId="1" applyFont="1" applyFill="1" applyBorder="1" applyAlignment="1">
      <alignment vertical="center" wrapText="1"/>
    </xf>
    <xf numFmtId="0" fontId="17" fillId="0" borderId="9" xfId="0" applyFont="1" applyFill="1" applyBorder="1" applyAlignment="1">
      <alignment horizontal="center" vertical="center" wrapText="1"/>
    </xf>
    <xf numFmtId="43" fontId="17" fillId="0" borderId="9" xfId="1" applyFont="1" applyFill="1" applyBorder="1" applyAlignment="1">
      <alignment horizontal="center" vertical="center" wrapText="1"/>
    </xf>
    <xf numFmtId="0" fontId="17" fillId="0" borderId="0" xfId="0" applyFont="1" applyFill="1" applyAlignment="1">
      <alignment vertical="center"/>
    </xf>
    <xf numFmtId="43" fontId="17" fillId="0" borderId="9" xfId="1" applyFont="1" applyFill="1" applyBorder="1" applyAlignment="1">
      <alignment vertical="center"/>
    </xf>
    <xf numFmtId="0" fontId="17" fillId="0" borderId="0" xfId="0" applyFont="1" applyFill="1" applyBorder="1" applyAlignment="1">
      <alignment vertical="center"/>
    </xf>
    <xf numFmtId="43" fontId="17" fillId="0" borderId="8" xfId="1" applyFont="1" applyFill="1" applyBorder="1" applyAlignment="1">
      <alignment vertical="center"/>
    </xf>
    <xf numFmtId="43" fontId="17" fillId="0" borderId="13" xfId="1" applyFont="1" applyFill="1" applyBorder="1" applyAlignment="1">
      <alignment horizontal="center" vertical="center"/>
    </xf>
    <xf numFmtId="43" fontId="17" fillId="0" borderId="8" xfId="1" applyFont="1" applyFill="1" applyBorder="1" applyAlignment="1">
      <alignment horizontal="center" vertical="center"/>
    </xf>
    <xf numFmtId="43" fontId="17" fillId="0" borderId="9" xfId="1" applyFont="1" applyFill="1" applyBorder="1" applyAlignment="1">
      <alignment horizontal="center" vertical="center"/>
    </xf>
    <xf numFmtId="0" fontId="19" fillId="0" borderId="9" xfId="0" applyFont="1" applyFill="1" applyBorder="1" applyAlignment="1">
      <alignment horizontal="left" vertical="center" wrapText="1"/>
    </xf>
    <xf numFmtId="0" fontId="19" fillId="0" borderId="0" xfId="0" applyFont="1" applyFill="1" applyAlignment="1">
      <alignment horizontal="left"/>
    </xf>
    <xf numFmtId="0" fontId="19" fillId="0" borderId="10" xfId="0" applyFont="1" applyFill="1" applyBorder="1" applyAlignment="1"/>
    <xf numFmtId="0" fontId="19" fillId="0" borderId="8" xfId="0" applyFont="1" applyFill="1" applyBorder="1" applyAlignment="1">
      <alignment horizontal="left" vertical="center" wrapText="1"/>
    </xf>
    <xf numFmtId="0" fontId="19" fillId="0" borderId="13"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13" xfId="0" applyFont="1" applyFill="1" applyBorder="1" applyAlignment="1">
      <alignment horizontal="left" vertical="center" wrapText="1"/>
    </xf>
    <xf numFmtId="0" fontId="20" fillId="0" borderId="9" xfId="3" applyFont="1" applyFill="1" applyBorder="1" applyAlignment="1">
      <alignment horizontal="left" vertical="center" wrapText="1"/>
    </xf>
    <xf numFmtId="0" fontId="19" fillId="0" borderId="14" xfId="0" applyFont="1" applyFill="1" applyBorder="1" applyAlignment="1">
      <alignment vertical="center" wrapText="1"/>
    </xf>
    <xf numFmtId="0" fontId="19" fillId="0" borderId="9" xfId="0" applyFont="1" applyFill="1" applyBorder="1" applyAlignment="1">
      <alignment vertical="center" wrapText="1"/>
    </xf>
    <xf numFmtId="0" fontId="0" fillId="0" borderId="0" xfId="0" applyAlignment="1">
      <alignment vertical="center"/>
    </xf>
    <xf numFmtId="0" fontId="22" fillId="0" borderId="9" xfId="0" applyFont="1" applyBorder="1" applyAlignment="1">
      <alignment horizontal="center" vertical="center"/>
    </xf>
    <xf numFmtId="0" fontId="14" fillId="0" borderId="9" xfId="0" applyFont="1" applyBorder="1" applyAlignment="1">
      <alignment vertical="center"/>
    </xf>
    <xf numFmtId="0" fontId="14" fillId="0" borderId="9" xfId="0" applyFont="1" applyBorder="1" applyAlignment="1">
      <alignment vertical="center" wrapText="1"/>
    </xf>
    <xf numFmtId="0" fontId="4" fillId="0" borderId="8"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3" xfId="0" applyFont="1" applyFill="1" applyBorder="1" applyAlignment="1">
      <alignment horizontal="center" vertical="center"/>
    </xf>
    <xf numFmtId="43" fontId="4" fillId="0" borderId="8" xfId="1" applyFont="1" applyFill="1" applyBorder="1" applyAlignment="1">
      <alignment horizontal="center" vertical="center"/>
    </xf>
    <xf numFmtId="43" fontId="4" fillId="0" borderId="14" xfId="1" applyFont="1" applyFill="1" applyBorder="1" applyAlignment="1">
      <alignment horizontal="center" vertical="center"/>
    </xf>
    <xf numFmtId="43" fontId="4" fillId="0" borderId="13" xfId="1" applyFont="1" applyFill="1" applyBorder="1" applyAlignment="1">
      <alignment horizontal="center" vertical="center"/>
    </xf>
    <xf numFmtId="0" fontId="3" fillId="3" borderId="8"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3"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3" xfId="0" applyFont="1" applyFill="1" applyBorder="1" applyAlignment="1">
      <alignment horizontal="center" vertical="center"/>
    </xf>
    <xf numFmtId="0" fontId="2" fillId="0" borderId="8" xfId="2" applyFill="1" applyBorder="1" applyAlignment="1">
      <alignment horizontal="left" vertical="center"/>
    </xf>
    <xf numFmtId="0" fontId="2" fillId="0" borderId="14" xfId="2" applyFill="1" applyBorder="1" applyAlignment="1">
      <alignment horizontal="left" vertical="center"/>
    </xf>
    <xf numFmtId="0" fontId="2" fillId="0" borderId="13" xfId="2" applyFill="1" applyBorder="1" applyAlignment="1">
      <alignment horizontal="left" vertical="center"/>
    </xf>
    <xf numFmtId="14" fontId="3" fillId="0" borderId="8" xfId="0" applyNumberFormat="1" applyFont="1" applyFill="1" applyBorder="1" applyAlignment="1">
      <alignment horizontal="center" vertical="center"/>
    </xf>
    <xf numFmtId="14" fontId="3" fillId="0" borderId="14" xfId="0" applyNumberFormat="1" applyFont="1" applyFill="1" applyBorder="1" applyAlignment="1">
      <alignment horizontal="center" vertical="center"/>
    </xf>
    <xf numFmtId="14" fontId="3" fillId="0" borderId="13" xfId="0" applyNumberFormat="1" applyFont="1" applyFill="1" applyBorder="1" applyAlignment="1">
      <alignment horizontal="center" vertical="center"/>
    </xf>
    <xf numFmtId="43" fontId="3" fillId="0" borderId="8" xfId="1" applyFont="1" applyFill="1" applyBorder="1" applyAlignment="1">
      <alignment horizontal="center" vertical="center"/>
    </xf>
    <xf numFmtId="43" fontId="3" fillId="0" borderId="14" xfId="1" applyFont="1" applyFill="1" applyBorder="1" applyAlignment="1">
      <alignment horizontal="center" vertical="center"/>
    </xf>
    <xf numFmtId="43" fontId="3" fillId="0" borderId="13" xfId="1" applyFont="1" applyFill="1" applyBorder="1" applyAlignment="1">
      <alignment horizontal="center" vertical="center"/>
    </xf>
    <xf numFmtId="0" fontId="3" fillId="0" borderId="13" xfId="0" applyFont="1" applyFill="1" applyBorder="1" applyAlignment="1">
      <alignment horizontal="left" vertical="center"/>
    </xf>
    <xf numFmtId="0" fontId="3" fillId="0" borderId="8"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3" xfId="0" applyFont="1" applyFill="1" applyBorder="1" applyAlignment="1">
      <alignment horizontal="center" vertical="center"/>
    </xf>
    <xf numFmtId="0" fontId="2" fillId="5" borderId="8" xfId="2" applyFill="1" applyBorder="1" applyAlignment="1">
      <alignment horizontal="center" vertical="center"/>
    </xf>
    <xf numFmtId="14" fontId="3" fillId="5" borderId="8" xfId="0" applyNumberFormat="1" applyFont="1" applyFill="1" applyBorder="1" applyAlignment="1">
      <alignment horizontal="center" vertical="center"/>
    </xf>
    <xf numFmtId="0" fontId="3" fillId="5" borderId="8" xfId="0" applyFont="1" applyFill="1" applyBorder="1" applyAlignment="1">
      <alignment horizontal="center"/>
    </xf>
    <xf numFmtId="0" fontId="3" fillId="5" borderId="14" xfId="0" applyFont="1" applyFill="1" applyBorder="1" applyAlignment="1">
      <alignment horizontal="center"/>
    </xf>
    <xf numFmtId="0" fontId="3" fillId="5" borderId="13" xfId="0" applyFont="1" applyFill="1" applyBorder="1" applyAlignment="1">
      <alignment horizontal="center"/>
    </xf>
    <xf numFmtId="43" fontId="3" fillId="5" borderId="8" xfId="1" applyFont="1" applyFill="1" applyBorder="1" applyAlignment="1">
      <alignment horizontal="center" vertical="center"/>
    </xf>
    <xf numFmtId="43" fontId="3" fillId="5" borderId="14" xfId="1" applyFont="1" applyFill="1" applyBorder="1" applyAlignment="1">
      <alignment horizontal="center" vertical="center"/>
    </xf>
    <xf numFmtId="43" fontId="3" fillId="5" borderId="13" xfId="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43" fontId="4" fillId="0" borderId="9" xfId="1" applyFont="1" applyFill="1" applyBorder="1" applyAlignment="1">
      <alignment horizontal="center" vertical="center" wrapText="1"/>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9" xfId="0" applyFont="1" applyFill="1" applyBorder="1" applyAlignment="1">
      <alignment horizontal="center" vertical="center"/>
    </xf>
    <xf numFmtId="43" fontId="3" fillId="0" borderId="8" xfId="1" applyFont="1" applyFill="1" applyBorder="1" applyAlignment="1">
      <alignment horizontal="center" vertical="center" wrapText="1"/>
    </xf>
    <xf numFmtId="43" fontId="3" fillId="0" borderId="13" xfId="1" applyFont="1" applyFill="1" applyBorder="1" applyAlignment="1">
      <alignment horizontal="center" vertical="center" wrapText="1"/>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0" xfId="0" applyFont="1" applyFill="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xf>
    <xf numFmtId="0" fontId="3" fillId="0" borderId="9" xfId="0" applyFont="1" applyFill="1" applyBorder="1" applyAlignment="1">
      <alignment horizontal="center" vertical="center" wrapText="1"/>
    </xf>
    <xf numFmtId="0" fontId="2" fillId="0" borderId="8" xfId="2" applyFill="1" applyBorder="1" applyAlignment="1">
      <alignment horizontal="center" vertical="center"/>
    </xf>
    <xf numFmtId="0" fontId="3" fillId="0" borderId="8" xfId="0" quotePrefix="1" applyFont="1" applyFill="1" applyBorder="1" applyAlignment="1">
      <alignment horizontal="center" vertical="center"/>
    </xf>
    <xf numFmtId="0" fontId="3" fillId="0" borderId="14" xfId="0" quotePrefix="1" applyFont="1" applyFill="1" applyBorder="1" applyAlignment="1">
      <alignment horizontal="center" vertical="center"/>
    </xf>
    <xf numFmtId="0" fontId="3" fillId="0" borderId="13" xfId="0" quotePrefix="1" applyFont="1" applyFill="1" applyBorder="1" applyAlignment="1">
      <alignment horizontal="center" vertical="center"/>
    </xf>
    <xf numFmtId="0" fontId="2" fillId="3" borderId="8" xfId="2" applyFill="1" applyBorder="1" applyAlignment="1">
      <alignment horizontal="left" vertical="center"/>
    </xf>
    <xf numFmtId="0" fontId="3" fillId="3" borderId="13" xfId="0" applyFont="1" applyFill="1" applyBorder="1" applyAlignment="1">
      <alignment horizontal="left" vertical="center"/>
    </xf>
    <xf numFmtId="43" fontId="3" fillId="3" borderId="8" xfId="1" applyFont="1" applyFill="1" applyBorder="1" applyAlignment="1">
      <alignment horizontal="center" vertical="center"/>
    </xf>
    <xf numFmtId="43" fontId="3" fillId="3" borderId="13" xfId="1" applyFont="1" applyFill="1" applyBorder="1" applyAlignment="1">
      <alignment horizontal="center" vertical="center"/>
    </xf>
    <xf numFmtId="0" fontId="2" fillId="3" borderId="13" xfId="2" applyFill="1" applyBorder="1" applyAlignment="1">
      <alignment horizontal="left" vertical="center"/>
    </xf>
    <xf numFmtId="0" fontId="3" fillId="3" borderId="8"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3" fillId="3" borderId="8" xfId="0" applyFont="1" applyFill="1" applyBorder="1" applyAlignment="1">
      <alignment horizontal="left" vertical="center"/>
    </xf>
    <xf numFmtId="0" fontId="3" fillId="3" borderId="8" xfId="0" applyFont="1" applyFill="1" applyBorder="1" applyAlignment="1">
      <alignment horizontal="center" vertical="center" wrapText="1"/>
    </xf>
    <xf numFmtId="0" fontId="3" fillId="3" borderId="13" xfId="0" applyFont="1" applyFill="1" applyBorder="1" applyAlignment="1">
      <alignment horizontal="center" vertical="center" wrapText="1"/>
    </xf>
    <xf numFmtId="14" fontId="3" fillId="3" borderId="8" xfId="0" applyNumberFormat="1" applyFont="1" applyFill="1" applyBorder="1" applyAlignment="1">
      <alignment horizontal="center" vertical="center"/>
    </xf>
    <xf numFmtId="14" fontId="3" fillId="3" borderId="13" xfId="0" applyNumberFormat="1" applyFont="1" applyFill="1" applyBorder="1" applyAlignment="1">
      <alignment horizontal="center" vertical="center"/>
    </xf>
    <xf numFmtId="0" fontId="3" fillId="0" borderId="14" xfId="0" applyFont="1" applyFill="1" applyBorder="1" applyAlignment="1">
      <alignment horizontal="left" vertical="center"/>
    </xf>
    <xf numFmtId="43" fontId="0" fillId="0" borderId="8" xfId="1" applyFont="1" applyBorder="1" applyAlignment="1">
      <alignment horizontal="center" vertical="center"/>
    </xf>
    <xf numFmtId="43" fontId="0" fillId="0" borderId="13" xfId="1" applyFont="1" applyBorder="1" applyAlignment="1">
      <alignment horizontal="center" vertical="center"/>
    </xf>
    <xf numFmtId="14" fontId="3" fillId="0" borderId="8" xfId="0" applyNumberFormat="1" applyFont="1" applyFill="1" applyBorder="1" applyAlignment="1">
      <alignment horizontal="center" vertical="center" wrapText="1"/>
    </xf>
    <xf numFmtId="14" fontId="3" fillId="0" borderId="13" xfId="0" applyNumberFormat="1" applyFont="1" applyFill="1" applyBorder="1" applyAlignment="1">
      <alignment horizontal="center" vertical="center" wrapText="1"/>
    </xf>
    <xf numFmtId="0" fontId="0" fillId="0" borderId="8" xfId="0" applyBorder="1" applyAlignment="1">
      <alignment horizontal="center" vertical="center"/>
    </xf>
    <xf numFmtId="0" fontId="0" fillId="0" borderId="13" xfId="0" applyBorder="1" applyAlignment="1">
      <alignment horizontal="center" vertical="center"/>
    </xf>
    <xf numFmtId="14" fontId="0" fillId="0" borderId="8" xfId="0" applyNumberFormat="1" applyBorder="1" applyAlignment="1">
      <alignment horizontal="center" vertical="center"/>
    </xf>
    <xf numFmtId="14" fontId="3" fillId="0" borderId="8" xfId="0" applyNumberFormat="1" applyFont="1" applyFill="1" applyBorder="1" applyAlignment="1">
      <alignment horizontal="right" vertical="center"/>
    </xf>
    <xf numFmtId="0" fontId="3" fillId="0" borderId="13" xfId="0" applyFont="1" applyFill="1" applyBorder="1" applyAlignment="1">
      <alignment horizontal="right" vertical="center"/>
    </xf>
    <xf numFmtId="0" fontId="2" fillId="0" borderId="13" xfId="2" applyFill="1" applyBorder="1" applyAlignment="1">
      <alignment horizontal="center" vertical="center"/>
    </xf>
    <xf numFmtId="0" fontId="2" fillId="0" borderId="8" xfId="2" applyFill="1" applyBorder="1" applyAlignment="1">
      <alignment horizontal="left" vertical="center" wrapText="1"/>
    </xf>
    <xf numFmtId="0" fontId="2" fillId="0" borderId="13" xfId="2" applyFill="1" applyBorder="1" applyAlignment="1">
      <alignment horizontal="left" vertical="center" wrapText="1"/>
    </xf>
    <xf numFmtId="14" fontId="3" fillId="0" borderId="8" xfId="1" applyNumberFormat="1" applyFont="1" applyFill="1" applyBorder="1" applyAlignment="1">
      <alignment horizontal="center" vertical="center"/>
    </xf>
    <xf numFmtId="0" fontId="5" fillId="0" borderId="13" xfId="2" applyFont="1" applyFill="1" applyBorder="1" applyAlignment="1">
      <alignment horizontal="left" vertical="center"/>
    </xf>
    <xf numFmtId="14" fontId="3" fillId="3" borderId="8" xfId="0" applyNumberFormat="1" applyFont="1" applyFill="1" applyBorder="1" applyAlignment="1">
      <alignment horizontal="center" vertical="center" wrapText="1"/>
    </xf>
    <xf numFmtId="14" fontId="3" fillId="3" borderId="13" xfId="0" applyNumberFormat="1" applyFont="1" applyFill="1" applyBorder="1" applyAlignment="1">
      <alignment horizontal="center" vertical="center" wrapText="1"/>
    </xf>
    <xf numFmtId="0" fontId="3" fillId="0" borderId="8" xfId="0" applyFont="1" applyFill="1" applyBorder="1" applyAlignment="1">
      <alignment horizontal="center" wrapText="1"/>
    </xf>
    <xf numFmtId="0" fontId="3" fillId="0" borderId="13" xfId="0" applyFont="1" applyFill="1" applyBorder="1" applyAlignment="1">
      <alignment horizontal="center" wrapText="1"/>
    </xf>
    <xf numFmtId="0" fontId="3" fillId="0" borderId="0" xfId="0" applyFont="1" applyFill="1" applyBorder="1" applyAlignment="1">
      <alignment horizontal="center"/>
    </xf>
    <xf numFmtId="0" fontId="9" fillId="0" borderId="8" xfId="2" applyFont="1" applyFill="1" applyBorder="1" applyAlignment="1">
      <alignment horizontal="left" vertical="center"/>
    </xf>
    <xf numFmtId="0" fontId="7" fillId="0" borderId="13" xfId="0" applyFont="1" applyFill="1" applyBorder="1" applyAlignment="1">
      <alignment horizontal="left" vertical="center"/>
    </xf>
    <xf numFmtId="0" fontId="7" fillId="0" borderId="8"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8"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9" fillId="0" borderId="13" xfId="2" applyFont="1" applyFill="1" applyBorder="1" applyAlignment="1">
      <alignment horizontal="left" vertical="center"/>
    </xf>
    <xf numFmtId="43" fontId="7" fillId="0" borderId="8" xfId="1" applyFont="1" applyFill="1" applyBorder="1" applyAlignment="1">
      <alignment horizontal="center" vertical="center"/>
    </xf>
    <xf numFmtId="43" fontId="7" fillId="0" borderId="13" xfId="1" applyFont="1" applyFill="1" applyBorder="1" applyAlignment="1">
      <alignment horizontal="center" vertical="center"/>
    </xf>
    <xf numFmtId="14" fontId="7" fillId="0" borderId="8" xfId="0" applyNumberFormat="1" applyFont="1" applyFill="1" applyBorder="1" applyAlignment="1">
      <alignment horizontal="center" vertical="center"/>
    </xf>
    <xf numFmtId="14" fontId="7" fillId="0" borderId="13" xfId="0" applyNumberFormat="1" applyFont="1" applyFill="1" applyBorder="1" applyAlignment="1">
      <alignment horizontal="center" vertical="center"/>
    </xf>
    <xf numFmtId="0" fontId="7" fillId="0" borderId="14" xfId="0" applyFont="1" applyFill="1" applyBorder="1" applyAlignment="1">
      <alignment horizontal="center" vertical="center"/>
    </xf>
    <xf numFmtId="0" fontId="9" fillId="0" borderId="14" xfId="2" applyFont="1" applyFill="1" applyBorder="1" applyAlignment="1">
      <alignment horizontal="left" vertical="center"/>
    </xf>
    <xf numFmtId="43" fontId="7" fillId="0" borderId="14" xfId="1" applyFont="1" applyFill="1" applyBorder="1" applyAlignment="1">
      <alignment horizontal="center" vertical="center"/>
    </xf>
    <xf numFmtId="0" fontId="7" fillId="0" borderId="14" xfId="0" applyFont="1" applyFill="1" applyBorder="1" applyAlignment="1">
      <alignment horizontal="center" vertical="center" wrapText="1"/>
    </xf>
    <xf numFmtId="14" fontId="7" fillId="0" borderId="14" xfId="0" applyNumberFormat="1" applyFont="1" applyFill="1" applyBorder="1" applyAlignment="1">
      <alignment horizontal="center" vertical="center"/>
    </xf>
    <xf numFmtId="14" fontId="7" fillId="0" borderId="8" xfId="1" applyNumberFormat="1" applyFont="1" applyFill="1" applyBorder="1" applyAlignment="1">
      <alignment horizontal="center" vertical="center"/>
    </xf>
    <xf numFmtId="0" fontId="7" fillId="0" borderId="14" xfId="0" applyFont="1" applyFill="1" applyBorder="1" applyAlignment="1">
      <alignment horizontal="left" vertical="center" wrapText="1"/>
    </xf>
    <xf numFmtId="0" fontId="7" fillId="0" borderId="8" xfId="0" applyFont="1" applyFill="1" applyBorder="1" applyAlignment="1">
      <alignment horizontal="left" vertical="center"/>
    </xf>
    <xf numFmtId="0" fontId="7" fillId="0" borderId="14" xfId="0" applyFont="1" applyFill="1" applyBorder="1" applyAlignment="1">
      <alignment horizontal="left" vertical="center"/>
    </xf>
    <xf numFmtId="0" fontId="7" fillId="3" borderId="8" xfId="0" applyFont="1" applyFill="1" applyBorder="1" applyAlignment="1">
      <alignment horizontal="center" vertical="center"/>
    </xf>
    <xf numFmtId="0" fontId="7" fillId="3" borderId="13" xfId="0" applyFont="1" applyFill="1" applyBorder="1" applyAlignment="1">
      <alignment horizontal="center" vertical="center"/>
    </xf>
    <xf numFmtId="43" fontId="7" fillId="2" borderId="8" xfId="1" applyFont="1" applyFill="1" applyBorder="1" applyAlignment="1">
      <alignment horizontal="center" vertical="center"/>
    </xf>
    <xf numFmtId="43" fontId="7" fillId="2" borderId="13" xfId="1" applyFont="1" applyFill="1" applyBorder="1" applyAlignment="1">
      <alignment horizontal="center" vertical="center"/>
    </xf>
    <xf numFmtId="0" fontId="7" fillId="0" borderId="1"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7" fillId="0" borderId="0" xfId="0" applyFont="1" applyFill="1" applyAlignment="1">
      <alignment horizontal="center"/>
    </xf>
    <xf numFmtId="0" fontId="7" fillId="0" borderId="5" xfId="0" applyFont="1" applyFill="1" applyBorder="1" applyAlignment="1">
      <alignment horizontal="center"/>
    </xf>
    <xf numFmtId="0" fontId="7" fillId="0" borderId="6" xfId="0" applyFont="1" applyFill="1" applyBorder="1" applyAlignment="1">
      <alignment horizontal="center"/>
    </xf>
    <xf numFmtId="0" fontId="7" fillId="0" borderId="7" xfId="0" applyFont="1" applyFill="1" applyBorder="1" applyAlignment="1">
      <alignment horizontal="center"/>
    </xf>
    <xf numFmtId="0" fontId="7" fillId="0" borderId="8" xfId="0" applyFont="1" applyFill="1" applyBorder="1" applyAlignment="1">
      <alignment vertical="center"/>
    </xf>
    <xf numFmtId="0" fontId="7" fillId="0" borderId="13" xfId="0" applyFont="1" applyFill="1" applyBorder="1" applyAlignment="1">
      <alignment vertical="center"/>
    </xf>
    <xf numFmtId="0" fontId="7" fillId="0" borderId="9" xfId="0" applyFont="1" applyFill="1" applyBorder="1" applyAlignment="1">
      <alignment horizont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8" fillId="0" borderId="8" xfId="0" applyFont="1" applyFill="1" applyBorder="1" applyAlignment="1">
      <alignment horizontal="center" vertical="center" wrapText="1"/>
    </xf>
    <xf numFmtId="0" fontId="8" fillId="0" borderId="13" xfId="0" applyFont="1" applyFill="1" applyBorder="1" applyAlignment="1">
      <alignment horizontal="center" vertical="center" wrapText="1"/>
    </xf>
    <xf numFmtId="43" fontId="8" fillId="0" borderId="9" xfId="1" applyFont="1" applyFill="1" applyBorder="1" applyAlignment="1">
      <alignment horizontal="center" vertical="center" wrapText="1"/>
    </xf>
    <xf numFmtId="0" fontId="8" fillId="0" borderId="9" xfId="0" applyFont="1" applyFill="1" applyBorder="1" applyAlignment="1">
      <alignment horizontal="center" vertical="center"/>
    </xf>
    <xf numFmtId="0" fontId="7" fillId="0" borderId="8" xfId="0" applyFont="1" applyFill="1" applyBorder="1" applyAlignment="1">
      <alignment horizontal="center"/>
    </xf>
    <xf numFmtId="0" fontId="7" fillId="0" borderId="14" xfId="0" applyFont="1" applyFill="1" applyBorder="1" applyAlignment="1">
      <alignment horizontal="center"/>
    </xf>
    <xf numFmtId="0" fontId="7" fillId="0" borderId="13" xfId="0" applyFont="1" applyFill="1" applyBorder="1" applyAlignment="1">
      <alignment horizontal="center"/>
    </xf>
    <xf numFmtId="0" fontId="7" fillId="0" borderId="9" xfId="0" applyFont="1" applyFill="1" applyBorder="1" applyAlignment="1">
      <alignment horizontal="center" vertical="center" wrapText="1"/>
    </xf>
    <xf numFmtId="43" fontId="7" fillId="0" borderId="8" xfId="1" applyFont="1" applyFill="1" applyBorder="1" applyAlignment="1">
      <alignment horizontal="center" vertical="center" wrapText="1"/>
    </xf>
    <xf numFmtId="43" fontId="7" fillId="0" borderId="13" xfId="1" applyFont="1" applyFill="1" applyBorder="1" applyAlignment="1">
      <alignment horizontal="center" vertical="center" wrapText="1"/>
    </xf>
    <xf numFmtId="0" fontId="7" fillId="0" borderId="9" xfId="0" applyFont="1" applyFill="1" applyBorder="1" applyAlignment="1">
      <alignment horizontal="center" vertical="center"/>
    </xf>
    <xf numFmtId="43" fontId="7" fillId="4" borderId="8" xfId="1" applyFont="1" applyFill="1" applyBorder="1" applyAlignment="1">
      <alignment horizontal="center" vertical="center"/>
    </xf>
    <xf numFmtId="43" fontId="7" fillId="4" borderId="13" xfId="1" applyFont="1" applyFill="1" applyBorder="1" applyAlignment="1">
      <alignment horizontal="center" vertical="center"/>
    </xf>
    <xf numFmtId="14" fontId="7" fillId="3" borderId="8" xfId="0" applyNumberFormat="1" applyFont="1" applyFill="1" applyBorder="1" applyAlignment="1">
      <alignment horizontal="center" vertical="center"/>
    </xf>
    <xf numFmtId="14" fontId="7" fillId="3" borderId="13" xfId="0" applyNumberFormat="1" applyFont="1" applyFill="1" applyBorder="1" applyAlignment="1">
      <alignment horizontal="center" vertical="center"/>
    </xf>
    <xf numFmtId="0" fontId="7" fillId="3" borderId="14" xfId="0" applyFont="1" applyFill="1" applyBorder="1" applyAlignment="1">
      <alignment horizontal="center" vertical="center"/>
    </xf>
    <xf numFmtId="0" fontId="9" fillId="0" borderId="8" xfId="2" applyFont="1" applyFill="1" applyBorder="1" applyAlignment="1">
      <alignment horizontal="center" vertical="center"/>
    </xf>
    <xf numFmtId="0" fontId="9" fillId="0" borderId="13" xfId="2" applyFont="1" applyFill="1" applyBorder="1" applyAlignment="1">
      <alignment horizontal="center" vertical="center"/>
    </xf>
    <xf numFmtId="14" fontId="7" fillId="0" borderId="14" xfId="1" applyNumberFormat="1" applyFont="1" applyFill="1" applyBorder="1" applyAlignment="1">
      <alignment horizontal="center" vertical="center"/>
    </xf>
    <xf numFmtId="14" fontId="7" fillId="0" borderId="13" xfId="1" applyNumberFormat="1" applyFont="1" applyFill="1" applyBorder="1" applyAlignment="1">
      <alignment horizontal="center" vertical="center"/>
    </xf>
    <xf numFmtId="43" fontId="8" fillId="0" borderId="8" xfId="1" applyFont="1" applyFill="1" applyBorder="1" applyAlignment="1">
      <alignment horizontal="center" vertical="center" wrapText="1"/>
    </xf>
    <xf numFmtId="43" fontId="8" fillId="0" borderId="13" xfId="1"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13" xfId="0" applyFont="1" applyFill="1" applyBorder="1" applyAlignment="1">
      <alignment horizontal="center" vertical="center"/>
    </xf>
    <xf numFmtId="0" fontId="7" fillId="0" borderId="0" xfId="0" applyFont="1" applyFill="1" applyBorder="1" applyAlignment="1">
      <alignment horizontal="center"/>
    </xf>
    <xf numFmtId="0" fontId="7" fillId="0" borderId="10" xfId="0" applyFont="1" applyFill="1" applyBorder="1" applyAlignment="1">
      <alignment horizontal="center"/>
    </xf>
    <xf numFmtId="0" fontId="7" fillId="0" borderId="12" xfId="0" applyFont="1" applyFill="1" applyBorder="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0" borderId="11" xfId="0" applyFont="1" applyBorder="1" applyAlignment="1">
      <alignment horizontal="center"/>
    </xf>
    <xf numFmtId="0" fontId="14" fillId="7" borderId="8" xfId="0" applyFont="1" applyFill="1" applyBorder="1" applyAlignment="1">
      <alignment horizontal="center" vertical="center"/>
    </xf>
    <xf numFmtId="0" fontId="14" fillId="7" borderId="13" xfId="0" applyFont="1" applyFill="1" applyBorder="1" applyAlignment="1">
      <alignment horizontal="center" vertical="center"/>
    </xf>
    <xf numFmtId="0" fontId="14" fillId="0" borderId="8" xfId="0" applyFont="1" applyBorder="1" applyAlignment="1">
      <alignment horizontal="center" vertical="center"/>
    </xf>
    <xf numFmtId="0" fontId="14" fillId="0" borderId="13" xfId="0" applyFont="1" applyBorder="1" applyAlignment="1">
      <alignment horizontal="center" vertical="center"/>
    </xf>
    <xf numFmtId="0" fontId="14" fillId="7" borderId="14" xfId="0" applyFont="1" applyFill="1" applyBorder="1" applyAlignment="1">
      <alignment horizontal="center" vertical="center"/>
    </xf>
    <xf numFmtId="14" fontId="3" fillId="7" borderId="8" xfId="0" applyNumberFormat="1" applyFont="1" applyFill="1" applyBorder="1" applyAlignment="1">
      <alignment horizontal="center" vertical="center"/>
    </xf>
    <xf numFmtId="14" fontId="3" fillId="7" borderId="14" xfId="0" applyNumberFormat="1" applyFont="1" applyFill="1" applyBorder="1" applyAlignment="1">
      <alignment horizontal="center" vertical="center"/>
    </xf>
    <xf numFmtId="14" fontId="3" fillId="7" borderId="13" xfId="0" applyNumberFormat="1" applyFont="1" applyFill="1" applyBorder="1" applyAlignment="1">
      <alignment horizontal="center" vertical="center"/>
    </xf>
    <xf numFmtId="14" fontId="3" fillId="7" borderId="8" xfId="1" applyNumberFormat="1" applyFont="1" applyFill="1" applyBorder="1" applyAlignment="1">
      <alignment horizontal="center" vertical="center"/>
    </xf>
    <xf numFmtId="43" fontId="3" fillId="7" borderId="14" xfId="1" applyFont="1" applyFill="1" applyBorder="1" applyAlignment="1">
      <alignment horizontal="center" vertical="center"/>
    </xf>
    <xf numFmtId="43" fontId="3" fillId="7" borderId="13" xfId="1" applyFont="1" applyFill="1" applyBorder="1" applyAlignment="1">
      <alignment horizontal="center" vertical="center"/>
    </xf>
    <xf numFmtId="0" fontId="3" fillId="7" borderId="8"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8"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8" xfId="0" applyFont="1" applyFill="1" applyBorder="1" applyAlignment="1">
      <alignment horizontal="left" vertical="center" wrapText="1"/>
    </xf>
    <xf numFmtId="0" fontId="3" fillId="7" borderId="14" xfId="0" applyFont="1" applyFill="1" applyBorder="1" applyAlignment="1">
      <alignment horizontal="left" vertical="center" wrapText="1"/>
    </xf>
    <xf numFmtId="0" fontId="3" fillId="7" borderId="13" xfId="0" applyFont="1" applyFill="1" applyBorder="1" applyAlignment="1">
      <alignment horizontal="left" vertical="center" wrapText="1"/>
    </xf>
    <xf numFmtId="0" fontId="3" fillId="7" borderId="8" xfId="0" applyFont="1" applyFill="1" applyBorder="1" applyAlignment="1">
      <alignment horizontal="left" vertical="center"/>
    </xf>
    <xf numFmtId="0" fontId="3" fillId="7" borderId="14" xfId="0" applyFont="1" applyFill="1" applyBorder="1" applyAlignment="1">
      <alignment horizontal="left" vertical="center"/>
    </xf>
    <xf numFmtId="0" fontId="3" fillId="7" borderId="13" xfId="0" applyFont="1" applyFill="1" applyBorder="1" applyAlignment="1">
      <alignment horizontal="left" vertical="center"/>
    </xf>
    <xf numFmtId="0" fontId="17" fillId="0" borderId="8" xfId="0" applyFont="1" applyFill="1" applyBorder="1" applyAlignment="1">
      <alignment horizontal="left" vertical="center" wrapText="1"/>
    </xf>
    <xf numFmtId="0" fontId="17" fillId="0" borderId="13" xfId="0" applyFont="1" applyFill="1" applyBorder="1" applyAlignment="1">
      <alignment horizontal="left" vertical="center" wrapText="1"/>
    </xf>
    <xf numFmtId="0" fontId="19" fillId="0" borderId="8" xfId="0" applyFont="1" applyFill="1" applyBorder="1" applyAlignment="1">
      <alignment horizontal="left" vertical="center" wrapText="1"/>
    </xf>
    <xf numFmtId="0" fontId="19" fillId="0" borderId="13" xfId="0" applyFont="1" applyFill="1" applyBorder="1" applyAlignment="1">
      <alignment horizontal="left" vertical="center" wrapText="1"/>
    </xf>
    <xf numFmtId="0" fontId="17" fillId="0" borderId="8" xfId="0" applyFont="1" applyFill="1" applyBorder="1" applyAlignment="1">
      <alignment horizontal="center" vertical="center" wrapText="1"/>
    </xf>
    <xf numFmtId="0" fontId="17" fillId="0" borderId="13" xfId="0" applyFont="1" applyFill="1" applyBorder="1" applyAlignment="1">
      <alignment horizontal="center" vertical="center" wrapText="1"/>
    </xf>
    <xf numFmtId="43" fontId="17" fillId="0" borderId="8" xfId="1" applyFont="1" applyFill="1" applyBorder="1" applyAlignment="1">
      <alignment horizontal="center" vertical="center"/>
    </xf>
    <xf numFmtId="43" fontId="17" fillId="0" borderId="13" xfId="1" applyFont="1" applyFill="1" applyBorder="1" applyAlignment="1">
      <alignment horizontal="center" vertical="center"/>
    </xf>
    <xf numFmtId="0" fontId="17" fillId="0" borderId="14" xfId="0" applyFont="1" applyFill="1" applyBorder="1" applyAlignment="1">
      <alignment horizontal="left" vertical="center" wrapText="1"/>
    </xf>
    <xf numFmtId="0" fontId="19" fillId="0" borderId="8"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7" fillId="0" borderId="0" xfId="0" applyFont="1" applyFill="1" applyAlignment="1">
      <alignment horizontal="center" vertical="center"/>
    </xf>
    <xf numFmtId="0" fontId="17" fillId="0" borderId="6" xfId="0" applyFont="1" applyFill="1" applyBorder="1" applyAlignment="1">
      <alignment horizontal="center" vertical="center"/>
    </xf>
    <xf numFmtId="43" fontId="17" fillId="0" borderId="14" xfId="1" applyFont="1" applyFill="1" applyBorder="1" applyAlignment="1">
      <alignment horizontal="center" vertical="center"/>
    </xf>
    <xf numFmtId="0" fontId="17" fillId="0" borderId="14" xfId="0" applyFont="1" applyFill="1" applyBorder="1" applyAlignment="1">
      <alignment horizontal="center" vertical="center" wrapText="1"/>
    </xf>
    <xf numFmtId="44" fontId="21" fillId="0" borderId="8" xfId="4" applyFont="1" applyBorder="1" applyAlignment="1">
      <alignment horizontal="center" vertical="center" wrapText="1"/>
    </xf>
    <xf numFmtId="44" fontId="21" fillId="0" borderId="14" xfId="4" applyFont="1" applyBorder="1" applyAlignment="1">
      <alignment horizontal="center" vertical="center" wrapText="1"/>
    </xf>
    <xf numFmtId="44" fontId="21" fillId="0" borderId="13" xfId="4" applyFont="1" applyBorder="1" applyAlignment="1">
      <alignment horizontal="center" vertical="center" wrapText="1"/>
    </xf>
  </cellXfs>
  <cellStyles count="5">
    <cellStyle name="Celda vinculada" xfId="3" builtinId="24"/>
    <cellStyle name="Hipervínculo" xfId="2" builtinId="8"/>
    <cellStyle name="Millares" xfId="1" builtinId="3"/>
    <cellStyle name="Moneda" xfId="4" builtinId="4"/>
    <cellStyle name="Normal" xfId="0" builtinId="0"/>
  </cellStyles>
  <dxfs count="0"/>
  <tableStyles count="0" defaultTableStyle="TableStyleMedium2" defaultPivotStyle="PivotStyleLight16"/>
  <colors>
    <mruColors>
      <color rgb="FFFFFF99"/>
      <color rgb="FFCCFFFF"/>
      <color rgb="FFCCCCFF"/>
      <color rgb="FFCC99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mporito_esp@hotmail.com" TargetMode="External"/><Relationship Id="rId2" Type="http://schemas.openxmlformats.org/officeDocument/2006/relationships/hyperlink" Target="mailto:emporito_esp@hotmail.com" TargetMode="External"/><Relationship Id="rId1" Type="http://schemas.openxmlformats.org/officeDocument/2006/relationships/hyperlink" Target="mailto:emporito_esp@hotmail.com" TargetMode="External"/><Relationship Id="rId6" Type="http://schemas.openxmlformats.org/officeDocument/2006/relationships/printerSettings" Target="../printerSettings/printerSettings1.bin"/><Relationship Id="rId5" Type="http://schemas.openxmlformats.org/officeDocument/2006/relationships/hyperlink" Target="mailto:emporito_esp@hotmail.com" TargetMode="External"/><Relationship Id="rId4" Type="http://schemas.openxmlformats.org/officeDocument/2006/relationships/hyperlink" Target="mailto:emporito_esp@hot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valen2388@hotmail.com" TargetMode="External"/><Relationship Id="rId18" Type="http://schemas.openxmlformats.org/officeDocument/2006/relationships/hyperlink" Target="mailto:oriservis2019@gmail.com" TargetMode="External"/><Relationship Id="rId26" Type="http://schemas.openxmlformats.org/officeDocument/2006/relationships/hyperlink" Target="mailto:amandy092009@hotmail.com" TargetMode="External"/><Relationship Id="rId39" Type="http://schemas.openxmlformats.org/officeDocument/2006/relationships/hyperlink" Target="mailto:gesprocivilsas@gmail.com" TargetMode="External"/><Relationship Id="rId21" Type="http://schemas.openxmlformats.org/officeDocument/2006/relationships/hyperlink" Target="mailto:cocsingeniera@gmail.com" TargetMode="External"/><Relationship Id="rId34" Type="http://schemas.openxmlformats.org/officeDocument/2006/relationships/hyperlink" Target="mailto:codisumsas@hotmail.com" TargetMode="External"/><Relationship Id="rId42" Type="http://schemas.openxmlformats.org/officeDocument/2006/relationships/hyperlink" Target="mailto:fullenginecea@gmail.com" TargetMode="External"/><Relationship Id="rId47" Type="http://schemas.openxmlformats.org/officeDocument/2006/relationships/hyperlink" Target="mailto:4erator@gmail.com" TargetMode="External"/><Relationship Id="rId50" Type="http://schemas.openxmlformats.org/officeDocument/2006/relationships/hyperlink" Target="mailto:amandy092009@hotmail.com" TargetMode="External"/><Relationship Id="rId55" Type="http://schemas.openxmlformats.org/officeDocument/2006/relationships/hyperlink" Target="mailto:welding_group@hotmail.com" TargetMode="External"/><Relationship Id="rId63" Type="http://schemas.openxmlformats.org/officeDocument/2006/relationships/hyperlink" Target="mailto:catrur.mk@gmail.com" TargetMode="External"/><Relationship Id="rId7" Type="http://schemas.openxmlformats.org/officeDocument/2006/relationships/hyperlink" Target="mailto:carguiza1229@hotmail.com" TargetMode="External"/><Relationship Id="rId2" Type="http://schemas.openxmlformats.org/officeDocument/2006/relationships/hyperlink" Target="mailto:gesprocivilsas@gmail.com" TargetMode="External"/><Relationship Id="rId16" Type="http://schemas.openxmlformats.org/officeDocument/2006/relationships/hyperlink" Target="mailto:gesprocivilsas@gmail.com" TargetMode="External"/><Relationship Id="rId29" Type="http://schemas.openxmlformats.org/officeDocument/2006/relationships/hyperlink" Target="mailto:wesleytito@yahoo.es" TargetMode="External"/><Relationship Id="rId1" Type="http://schemas.openxmlformats.org/officeDocument/2006/relationships/hyperlink" Target="mailto:gesprocivilsas@gmail.com" TargetMode="External"/><Relationship Id="rId6" Type="http://schemas.openxmlformats.org/officeDocument/2006/relationships/hyperlink" Target="mailto:carguiza1229@hotmail.com" TargetMode="External"/><Relationship Id="rId11" Type="http://schemas.openxmlformats.org/officeDocument/2006/relationships/hyperlink" Target="mailto:gesprocivilsas@gmail.com" TargetMode="External"/><Relationship Id="rId24" Type="http://schemas.openxmlformats.org/officeDocument/2006/relationships/hyperlink" Target="mailto:mymserviciossas2019@gmail.com" TargetMode="External"/><Relationship Id="rId32" Type="http://schemas.openxmlformats.org/officeDocument/2006/relationships/hyperlink" Target="mailto:cocsingeniera@gmail.com" TargetMode="External"/><Relationship Id="rId37" Type="http://schemas.openxmlformats.org/officeDocument/2006/relationships/hyperlink" Target="mailto:oscarcamelopabon@yahoo.com" TargetMode="External"/><Relationship Id="rId40" Type="http://schemas.openxmlformats.org/officeDocument/2006/relationships/hyperlink" Target="mailto:edslagaitana@gmail.com" TargetMode="External"/><Relationship Id="rId45" Type="http://schemas.openxmlformats.org/officeDocument/2006/relationships/hyperlink" Target="mailto:carguiza1229@hotmail.com" TargetMode="External"/><Relationship Id="rId53" Type="http://schemas.openxmlformats.org/officeDocument/2006/relationships/hyperlink" Target="mailto:codisumsas@hotmail.com" TargetMode="External"/><Relationship Id="rId58" Type="http://schemas.openxmlformats.org/officeDocument/2006/relationships/hyperlink" Target="mailto:cointe_sas@hotmail.com" TargetMode="External"/><Relationship Id="rId66" Type="http://schemas.openxmlformats.org/officeDocument/2006/relationships/hyperlink" Target="mailto:inghusa@yahoo.es" TargetMode="External"/><Relationship Id="rId5" Type="http://schemas.openxmlformats.org/officeDocument/2006/relationships/hyperlink" Target="mailto:rualesm@hotmail.com" TargetMode="External"/><Relationship Id="rId15" Type="http://schemas.openxmlformats.org/officeDocument/2006/relationships/hyperlink" Target="mailto:gesprocivilsas@gmail.com" TargetMode="External"/><Relationship Id="rId23" Type="http://schemas.openxmlformats.org/officeDocument/2006/relationships/hyperlink" Target="mailto:fullenginecea@gmail.com" TargetMode="External"/><Relationship Id="rId28" Type="http://schemas.openxmlformats.org/officeDocument/2006/relationships/hyperlink" Target="mailto:wesleytito@yahoo.es" TargetMode="External"/><Relationship Id="rId36" Type="http://schemas.openxmlformats.org/officeDocument/2006/relationships/hyperlink" Target="mailto:distribuidoralm2017@gmail.com" TargetMode="External"/><Relationship Id="rId49" Type="http://schemas.openxmlformats.org/officeDocument/2006/relationships/hyperlink" Target="mailto:oriservis2019@gmail.com" TargetMode="External"/><Relationship Id="rId57" Type="http://schemas.openxmlformats.org/officeDocument/2006/relationships/hyperlink" Target="mailto:sicprogress@hotmail.com" TargetMode="External"/><Relationship Id="rId61" Type="http://schemas.openxmlformats.org/officeDocument/2006/relationships/hyperlink" Target="mailto:amandy092009@hotmail.com" TargetMode="External"/><Relationship Id="rId10" Type="http://schemas.openxmlformats.org/officeDocument/2006/relationships/hyperlink" Target="mailto:carguiza1229@hotmail.com" TargetMode="External"/><Relationship Id="rId19" Type="http://schemas.openxmlformats.org/officeDocument/2006/relationships/hyperlink" Target="mailto:codigalsas@gmail.com" TargetMode="External"/><Relationship Id="rId31" Type="http://schemas.openxmlformats.org/officeDocument/2006/relationships/hyperlink" Target="mailto:carguiza1229@hotmail.com" TargetMode="External"/><Relationship Id="rId44" Type="http://schemas.openxmlformats.org/officeDocument/2006/relationships/hyperlink" Target="mailto:cointe_sas@hotmail.com" TargetMode="External"/><Relationship Id="rId52" Type="http://schemas.openxmlformats.org/officeDocument/2006/relationships/hyperlink" Target="mailto:cocsingeniera@gmail.com" TargetMode="External"/><Relationship Id="rId60" Type="http://schemas.openxmlformats.org/officeDocument/2006/relationships/hyperlink" Target="mailto:cesal54@hotmail.com" TargetMode="External"/><Relationship Id="rId65" Type="http://schemas.openxmlformats.org/officeDocument/2006/relationships/hyperlink" Target="mailto:codigalsas@gmail.com" TargetMode="External"/><Relationship Id="rId4" Type="http://schemas.openxmlformats.org/officeDocument/2006/relationships/hyperlink" Target="mailto:fayeningenieria@gmail.com" TargetMode="External"/><Relationship Id="rId9" Type="http://schemas.openxmlformats.org/officeDocument/2006/relationships/hyperlink" Target="mailto:carguiza1229@hotmail.com" TargetMode="External"/><Relationship Id="rId14" Type="http://schemas.openxmlformats.org/officeDocument/2006/relationships/hyperlink" Target="mailto:cocsingeniera@gmail.com" TargetMode="External"/><Relationship Id="rId22" Type="http://schemas.openxmlformats.org/officeDocument/2006/relationships/hyperlink" Target="mailto:cocsingeniera@gmail.com" TargetMode="External"/><Relationship Id="rId27" Type="http://schemas.openxmlformats.org/officeDocument/2006/relationships/hyperlink" Target="mailto:oriservis2019@gmail.com" TargetMode="External"/><Relationship Id="rId30" Type="http://schemas.openxmlformats.org/officeDocument/2006/relationships/hyperlink" Target="mailto:cointe_sas@hotmail.com" TargetMode="External"/><Relationship Id="rId35" Type="http://schemas.openxmlformats.org/officeDocument/2006/relationships/hyperlink" Target="mailto:catingenieriasas@gmail.com" TargetMode="External"/><Relationship Id="rId43" Type="http://schemas.openxmlformats.org/officeDocument/2006/relationships/hyperlink" Target="mailto:oriservis2019@gmail.com" TargetMode="External"/><Relationship Id="rId48" Type="http://schemas.openxmlformats.org/officeDocument/2006/relationships/hyperlink" Target="mailto:catrur.mk@gmail.com" TargetMode="External"/><Relationship Id="rId56" Type="http://schemas.openxmlformats.org/officeDocument/2006/relationships/hyperlink" Target="mailto:codisumsas@hotmail.com" TargetMode="External"/><Relationship Id="rId64" Type="http://schemas.openxmlformats.org/officeDocument/2006/relationships/hyperlink" Target="mailto:carguiza1229@hotmail.com" TargetMode="External"/><Relationship Id="rId8" Type="http://schemas.openxmlformats.org/officeDocument/2006/relationships/hyperlink" Target="mailto:engycol@gmail.com" TargetMode="External"/><Relationship Id="rId51" Type="http://schemas.openxmlformats.org/officeDocument/2006/relationships/hyperlink" Target="mailto:carguiza1229@hotmail.com" TargetMode="External"/><Relationship Id="rId3" Type="http://schemas.openxmlformats.org/officeDocument/2006/relationships/hyperlink" Target="mailto:edslagaitana@gmail.com" TargetMode="External"/><Relationship Id="rId12" Type="http://schemas.openxmlformats.org/officeDocument/2006/relationships/hyperlink" Target="mailto:carguiza1229@hotmail.com" TargetMode="External"/><Relationship Id="rId17" Type="http://schemas.openxmlformats.org/officeDocument/2006/relationships/hyperlink" Target="mailto:cocsingeniera@gmail.com" TargetMode="External"/><Relationship Id="rId25" Type="http://schemas.openxmlformats.org/officeDocument/2006/relationships/hyperlink" Target="mailto:bayroncamacho24@gmail.com" TargetMode="External"/><Relationship Id="rId33" Type="http://schemas.openxmlformats.org/officeDocument/2006/relationships/hyperlink" Target="mailto:wesleytito@yahoo.es" TargetMode="External"/><Relationship Id="rId38" Type="http://schemas.openxmlformats.org/officeDocument/2006/relationships/hyperlink" Target="mailto:jypserviciosltda@yahoo.com" TargetMode="External"/><Relationship Id="rId46" Type="http://schemas.openxmlformats.org/officeDocument/2006/relationships/hyperlink" Target="mailto:cocsingeniera@gmail.com" TargetMode="External"/><Relationship Id="rId59" Type="http://schemas.openxmlformats.org/officeDocument/2006/relationships/hyperlink" Target="mailto:agregadosyconstrucciones.sas@gmail.com" TargetMode="External"/><Relationship Id="rId67" Type="http://schemas.openxmlformats.org/officeDocument/2006/relationships/printerSettings" Target="../printerSettings/printerSettings2.bin"/><Relationship Id="rId20" Type="http://schemas.openxmlformats.org/officeDocument/2006/relationships/hyperlink" Target="mailto:oningenieria.gerencia@gmail.com" TargetMode="External"/><Relationship Id="rId41" Type="http://schemas.openxmlformats.org/officeDocument/2006/relationships/hyperlink" Target="mailto:bodcat2020@gmail.com" TargetMode="External"/><Relationship Id="rId54" Type="http://schemas.openxmlformats.org/officeDocument/2006/relationships/hyperlink" Target="mailto:codisumsas@hotmail.com" TargetMode="External"/><Relationship Id="rId62" Type="http://schemas.openxmlformats.org/officeDocument/2006/relationships/hyperlink" Target="mailto:info@transdepe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jairo79martinez@gmail.com" TargetMode="External"/><Relationship Id="rId7" Type="http://schemas.openxmlformats.org/officeDocument/2006/relationships/printerSettings" Target="../printerSettings/printerSettings3.bin"/><Relationship Id="rId2" Type="http://schemas.openxmlformats.org/officeDocument/2006/relationships/hyperlink" Target="mailto:jcjpinta303@gmail.com" TargetMode="External"/><Relationship Id="rId1" Type="http://schemas.openxmlformats.org/officeDocument/2006/relationships/hyperlink" Target="mailto:gabriel_tapiero@hotmail.com" TargetMode="External"/><Relationship Id="rId6" Type="http://schemas.openxmlformats.org/officeDocument/2006/relationships/hyperlink" Target="mailto:jcjpinta303@gmail.com" TargetMode="External"/><Relationship Id="rId5" Type="http://schemas.openxmlformats.org/officeDocument/2006/relationships/hyperlink" Target="mailto:ayelenmorillo0204@hotmail.com" TargetMode="External"/><Relationship Id="rId4" Type="http://schemas.openxmlformats.org/officeDocument/2006/relationships/hyperlink" Target="mailto:freyderdiaz4@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arguiza1229@hotmail.com" TargetMode="External"/><Relationship Id="rId3" Type="http://schemas.openxmlformats.org/officeDocument/2006/relationships/hyperlink" Target="mailto:edslagaitana@gmail.com" TargetMode="External"/><Relationship Id="rId7" Type="http://schemas.openxmlformats.org/officeDocument/2006/relationships/hyperlink" Target="mailto:engycol@gmail.com" TargetMode="External"/><Relationship Id="rId12" Type="http://schemas.openxmlformats.org/officeDocument/2006/relationships/printerSettings" Target="../printerSettings/printerSettings4.bin"/><Relationship Id="rId2" Type="http://schemas.openxmlformats.org/officeDocument/2006/relationships/hyperlink" Target="mailto:gesprocivilsas@gmail.com" TargetMode="External"/><Relationship Id="rId1" Type="http://schemas.openxmlformats.org/officeDocument/2006/relationships/hyperlink" Target="mailto:gesprocivilsas@gmail.com" TargetMode="External"/><Relationship Id="rId6" Type="http://schemas.openxmlformats.org/officeDocument/2006/relationships/hyperlink" Target="mailto:carguiza1229@hotmail.com" TargetMode="External"/><Relationship Id="rId11" Type="http://schemas.openxmlformats.org/officeDocument/2006/relationships/hyperlink" Target="mailto:carguiza1229@hotmail.com" TargetMode="External"/><Relationship Id="rId5" Type="http://schemas.openxmlformats.org/officeDocument/2006/relationships/hyperlink" Target="mailto:rualesm@hotmail.com" TargetMode="External"/><Relationship Id="rId10" Type="http://schemas.openxmlformats.org/officeDocument/2006/relationships/hyperlink" Target="mailto:gesprocivilsas@gmail.com" TargetMode="External"/><Relationship Id="rId4" Type="http://schemas.openxmlformats.org/officeDocument/2006/relationships/hyperlink" Target="mailto:fayeningenieria@gmail.com" TargetMode="External"/><Relationship Id="rId9" Type="http://schemas.openxmlformats.org/officeDocument/2006/relationships/hyperlink" Target="mailto:carguiza1229@hot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mailto:codisumsas@hotmail.com" TargetMode="External"/><Relationship Id="rId13" Type="http://schemas.openxmlformats.org/officeDocument/2006/relationships/hyperlink" Target="mailto:catrur.mk@gmail.com" TargetMode="External"/><Relationship Id="rId18" Type="http://schemas.openxmlformats.org/officeDocument/2006/relationships/hyperlink" Target="mailto:codisumsas@hotmail.com" TargetMode="External"/><Relationship Id="rId26" Type="http://schemas.openxmlformats.org/officeDocument/2006/relationships/hyperlink" Target="mailto:amandy092009@hotmail.com" TargetMode="External"/><Relationship Id="rId39" Type="http://schemas.openxmlformats.org/officeDocument/2006/relationships/hyperlink" Target="mailto:ivane31@hotmail.com" TargetMode="External"/><Relationship Id="rId3" Type="http://schemas.openxmlformats.org/officeDocument/2006/relationships/hyperlink" Target="mailto:jypserviciosltda@yahoo.com" TargetMode="External"/><Relationship Id="rId21" Type="http://schemas.openxmlformats.org/officeDocument/2006/relationships/hyperlink" Target="mailto:codisumsas@hotmail.com" TargetMode="External"/><Relationship Id="rId34" Type="http://schemas.openxmlformats.org/officeDocument/2006/relationships/hyperlink" Target="mailto:rualesm@hotmail.com" TargetMode="External"/><Relationship Id="rId7" Type="http://schemas.openxmlformats.org/officeDocument/2006/relationships/hyperlink" Target="mailto:cointe_sas@hotmail.com" TargetMode="External"/><Relationship Id="rId12" Type="http://schemas.openxmlformats.org/officeDocument/2006/relationships/hyperlink" Target="mailto:4erator@gmail.com" TargetMode="External"/><Relationship Id="rId17" Type="http://schemas.openxmlformats.org/officeDocument/2006/relationships/hyperlink" Target="mailto:cocsingeniera@gmail.com" TargetMode="External"/><Relationship Id="rId25" Type="http://schemas.openxmlformats.org/officeDocument/2006/relationships/hyperlink" Target="mailto:cesal54@hotmail.com" TargetMode="External"/><Relationship Id="rId33" Type="http://schemas.openxmlformats.org/officeDocument/2006/relationships/hyperlink" Target="mailto:codigalsas@gmail.com" TargetMode="External"/><Relationship Id="rId38" Type="http://schemas.openxmlformats.org/officeDocument/2006/relationships/hyperlink" Target="mailto:ing.grijalbajaramillo@gmail.com" TargetMode="External"/><Relationship Id="rId2" Type="http://schemas.openxmlformats.org/officeDocument/2006/relationships/hyperlink" Target="mailto:oscarcamelopabon@yahoo.com" TargetMode="External"/><Relationship Id="rId16" Type="http://schemas.openxmlformats.org/officeDocument/2006/relationships/hyperlink" Target="mailto:carguiza1229@hotmail.com" TargetMode="External"/><Relationship Id="rId20" Type="http://schemas.openxmlformats.org/officeDocument/2006/relationships/hyperlink" Target="mailto:welding_group@hotmail.com" TargetMode="External"/><Relationship Id="rId29" Type="http://schemas.openxmlformats.org/officeDocument/2006/relationships/hyperlink" Target="mailto:carguiza1229@hotmail.com" TargetMode="External"/><Relationship Id="rId41" Type="http://schemas.openxmlformats.org/officeDocument/2006/relationships/printerSettings" Target="../printerSettings/printerSettings6.bin"/><Relationship Id="rId1" Type="http://schemas.openxmlformats.org/officeDocument/2006/relationships/hyperlink" Target="mailto:bayroncamacho24@gmail.com" TargetMode="External"/><Relationship Id="rId6" Type="http://schemas.openxmlformats.org/officeDocument/2006/relationships/hyperlink" Target="mailto:oriservis2019@gmail.com" TargetMode="External"/><Relationship Id="rId11" Type="http://schemas.openxmlformats.org/officeDocument/2006/relationships/hyperlink" Target="mailto:cocsingeniera@gmail.com" TargetMode="External"/><Relationship Id="rId24" Type="http://schemas.openxmlformats.org/officeDocument/2006/relationships/hyperlink" Target="mailto:agregadosyconstrucciones.sas@gmail.com" TargetMode="External"/><Relationship Id="rId32" Type="http://schemas.openxmlformats.org/officeDocument/2006/relationships/hyperlink" Target="mailto:bodcat2020@gmail.com" TargetMode="External"/><Relationship Id="rId37" Type="http://schemas.openxmlformats.org/officeDocument/2006/relationships/hyperlink" Target="mailto:concslsas@gmail.com" TargetMode="External"/><Relationship Id="rId40" Type="http://schemas.openxmlformats.org/officeDocument/2006/relationships/hyperlink" Target="mailto:engycol@gmail.com" TargetMode="External"/><Relationship Id="rId5" Type="http://schemas.openxmlformats.org/officeDocument/2006/relationships/hyperlink" Target="mailto:fullenginecea@gmail.com" TargetMode="External"/><Relationship Id="rId15" Type="http://schemas.openxmlformats.org/officeDocument/2006/relationships/hyperlink" Target="mailto:amandy092009@hotmail.com" TargetMode="External"/><Relationship Id="rId23" Type="http://schemas.openxmlformats.org/officeDocument/2006/relationships/hyperlink" Target="mailto:cointe_sas@hotmail.com" TargetMode="External"/><Relationship Id="rId28" Type="http://schemas.openxmlformats.org/officeDocument/2006/relationships/hyperlink" Target="mailto:catrur.mk@gmail.com" TargetMode="External"/><Relationship Id="rId36" Type="http://schemas.openxmlformats.org/officeDocument/2006/relationships/hyperlink" Target="mailto:gesprocivilsas@gmail.com" TargetMode="External"/><Relationship Id="rId10" Type="http://schemas.openxmlformats.org/officeDocument/2006/relationships/hyperlink" Target="mailto:siccasociados-sas@hotmail.com" TargetMode="External"/><Relationship Id="rId19" Type="http://schemas.openxmlformats.org/officeDocument/2006/relationships/hyperlink" Target="mailto:codisumsas@hotmail.com" TargetMode="External"/><Relationship Id="rId31" Type="http://schemas.openxmlformats.org/officeDocument/2006/relationships/hyperlink" Target="mailto:inghusa@yahoo.es" TargetMode="External"/><Relationship Id="rId4" Type="http://schemas.openxmlformats.org/officeDocument/2006/relationships/hyperlink" Target="mailto:edslagaitana@gmail.com" TargetMode="External"/><Relationship Id="rId9" Type="http://schemas.openxmlformats.org/officeDocument/2006/relationships/hyperlink" Target="mailto:carguiza1229@hotmail.com" TargetMode="External"/><Relationship Id="rId14" Type="http://schemas.openxmlformats.org/officeDocument/2006/relationships/hyperlink" Target="mailto:oriservis2019@gmail.com" TargetMode="External"/><Relationship Id="rId22" Type="http://schemas.openxmlformats.org/officeDocument/2006/relationships/hyperlink" Target="mailto:sicprogress@hotmail.com" TargetMode="External"/><Relationship Id="rId27" Type="http://schemas.openxmlformats.org/officeDocument/2006/relationships/hyperlink" Target="mailto:info@transdepet.com." TargetMode="External"/><Relationship Id="rId30" Type="http://schemas.openxmlformats.org/officeDocument/2006/relationships/hyperlink" Target="mailto:codigalsas@gmail.com" TargetMode="External"/><Relationship Id="rId35" Type="http://schemas.openxmlformats.org/officeDocument/2006/relationships/hyperlink" Target="mailto:jvalen2388@hotmail.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arguiza1229@hotmail.com" TargetMode="External"/><Relationship Id="rId13" Type="http://schemas.openxmlformats.org/officeDocument/2006/relationships/hyperlink" Target="mailto:oriservis2019@gmail.com" TargetMode="External"/><Relationship Id="rId18" Type="http://schemas.openxmlformats.org/officeDocument/2006/relationships/hyperlink" Target="mailto:codisumsas@hotmail.com" TargetMode="External"/><Relationship Id="rId26" Type="http://schemas.openxmlformats.org/officeDocument/2006/relationships/hyperlink" Target="mailto:info@transdepet.com." TargetMode="External"/><Relationship Id="rId39" Type="http://schemas.openxmlformats.org/officeDocument/2006/relationships/hyperlink" Target="mailto:engycol@gmail.com" TargetMode="External"/><Relationship Id="rId3" Type="http://schemas.openxmlformats.org/officeDocument/2006/relationships/hyperlink" Target="mailto:jypserviciosltda@yahoo.com" TargetMode="External"/><Relationship Id="rId21" Type="http://schemas.openxmlformats.org/officeDocument/2006/relationships/hyperlink" Target="mailto:sicprogress@hotmail.com" TargetMode="External"/><Relationship Id="rId34" Type="http://schemas.openxmlformats.org/officeDocument/2006/relationships/hyperlink" Target="mailto:jvalen2388@hotmail.com" TargetMode="External"/><Relationship Id="rId7" Type="http://schemas.openxmlformats.org/officeDocument/2006/relationships/hyperlink" Target="mailto:codisumsas@hotmail.com" TargetMode="External"/><Relationship Id="rId12" Type="http://schemas.openxmlformats.org/officeDocument/2006/relationships/hyperlink" Target="mailto:catrur.mk@gmail.com" TargetMode="External"/><Relationship Id="rId17" Type="http://schemas.openxmlformats.org/officeDocument/2006/relationships/hyperlink" Target="mailto:codisumsas@hotmail.com" TargetMode="External"/><Relationship Id="rId25" Type="http://schemas.openxmlformats.org/officeDocument/2006/relationships/hyperlink" Target="mailto:amandy092009@hotmail.com" TargetMode="External"/><Relationship Id="rId33" Type="http://schemas.openxmlformats.org/officeDocument/2006/relationships/hyperlink" Target="mailto:rualesm@hotmail.com" TargetMode="External"/><Relationship Id="rId38" Type="http://schemas.openxmlformats.org/officeDocument/2006/relationships/hyperlink" Target="mailto:ivane31@hotmail.com" TargetMode="External"/><Relationship Id="rId2" Type="http://schemas.openxmlformats.org/officeDocument/2006/relationships/hyperlink" Target="mailto:oscarcamelopabon@yahoo.com" TargetMode="External"/><Relationship Id="rId16" Type="http://schemas.openxmlformats.org/officeDocument/2006/relationships/hyperlink" Target="mailto:cocsingeniera@gmail.com" TargetMode="External"/><Relationship Id="rId20" Type="http://schemas.openxmlformats.org/officeDocument/2006/relationships/hyperlink" Target="mailto:codisumsas@hotmail.com" TargetMode="External"/><Relationship Id="rId29" Type="http://schemas.openxmlformats.org/officeDocument/2006/relationships/hyperlink" Target="mailto:codigalsas@gmail.com" TargetMode="External"/><Relationship Id="rId1" Type="http://schemas.openxmlformats.org/officeDocument/2006/relationships/hyperlink" Target="mailto:bayroncamacho24@gmail.com" TargetMode="External"/><Relationship Id="rId6" Type="http://schemas.openxmlformats.org/officeDocument/2006/relationships/hyperlink" Target="mailto:cointe_sas@hotmail.com" TargetMode="External"/><Relationship Id="rId11" Type="http://schemas.openxmlformats.org/officeDocument/2006/relationships/hyperlink" Target="mailto:4erator@gmail.com" TargetMode="External"/><Relationship Id="rId24" Type="http://schemas.openxmlformats.org/officeDocument/2006/relationships/hyperlink" Target="mailto:cesal54@hotmail.com" TargetMode="External"/><Relationship Id="rId32" Type="http://schemas.openxmlformats.org/officeDocument/2006/relationships/hyperlink" Target="mailto:codigalsas@gmail.com" TargetMode="External"/><Relationship Id="rId37" Type="http://schemas.openxmlformats.org/officeDocument/2006/relationships/hyperlink" Target="mailto:ing.grijalbajaramillo@gmail.com" TargetMode="External"/><Relationship Id="rId40" Type="http://schemas.openxmlformats.org/officeDocument/2006/relationships/printerSettings" Target="../printerSettings/printerSettings7.bin"/><Relationship Id="rId5" Type="http://schemas.openxmlformats.org/officeDocument/2006/relationships/hyperlink" Target="mailto:oriservis2019@gmail.com" TargetMode="External"/><Relationship Id="rId15" Type="http://schemas.openxmlformats.org/officeDocument/2006/relationships/hyperlink" Target="mailto:carguiza1229@hotmail.com" TargetMode="External"/><Relationship Id="rId23" Type="http://schemas.openxmlformats.org/officeDocument/2006/relationships/hyperlink" Target="mailto:agregadosyconstrucciones.sas@gmail.com" TargetMode="External"/><Relationship Id="rId28" Type="http://schemas.openxmlformats.org/officeDocument/2006/relationships/hyperlink" Target="mailto:carguiza1229@hotmail.com" TargetMode="External"/><Relationship Id="rId36" Type="http://schemas.openxmlformats.org/officeDocument/2006/relationships/hyperlink" Target="mailto:concslsas@gmail.com" TargetMode="External"/><Relationship Id="rId10" Type="http://schemas.openxmlformats.org/officeDocument/2006/relationships/hyperlink" Target="mailto:cocsingeniera@gmail.com" TargetMode="External"/><Relationship Id="rId19" Type="http://schemas.openxmlformats.org/officeDocument/2006/relationships/hyperlink" Target="mailto:welding_group@hotmail.com" TargetMode="External"/><Relationship Id="rId31" Type="http://schemas.openxmlformats.org/officeDocument/2006/relationships/hyperlink" Target="mailto:bodcat2020@gmail.com" TargetMode="External"/><Relationship Id="rId4" Type="http://schemas.openxmlformats.org/officeDocument/2006/relationships/hyperlink" Target="mailto:edslagaitana@gmail.com" TargetMode="External"/><Relationship Id="rId9" Type="http://schemas.openxmlformats.org/officeDocument/2006/relationships/hyperlink" Target="mailto:siccasociados-sas@hotmail.com" TargetMode="External"/><Relationship Id="rId14" Type="http://schemas.openxmlformats.org/officeDocument/2006/relationships/hyperlink" Target="mailto:amandy092009@hotmail.com" TargetMode="External"/><Relationship Id="rId22" Type="http://schemas.openxmlformats.org/officeDocument/2006/relationships/hyperlink" Target="mailto:cointe_sas@hotmail.com" TargetMode="External"/><Relationship Id="rId27" Type="http://schemas.openxmlformats.org/officeDocument/2006/relationships/hyperlink" Target="mailto:catrur.mk@gmail.com" TargetMode="External"/><Relationship Id="rId30" Type="http://schemas.openxmlformats.org/officeDocument/2006/relationships/hyperlink" Target="mailto:inghusa@yahoo.es" TargetMode="External"/><Relationship Id="rId35" Type="http://schemas.openxmlformats.org/officeDocument/2006/relationships/hyperlink" Target="mailto:gesprocivilsas@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hyperlink" Target="mailto:codisumsas@hotmail.com" TargetMode="External"/><Relationship Id="rId1" Type="http://schemas.openxmlformats.org/officeDocument/2006/relationships/hyperlink" Target="mailto:siccasociados-sa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1"/>
  <sheetViews>
    <sheetView zoomScaleNormal="100" workbookViewId="0">
      <pane xSplit="2" ySplit="4" topLeftCell="C12" activePane="bottomRight" state="frozen"/>
      <selection pane="topRight" activeCell="C1" sqref="C1"/>
      <selection pane="bottomLeft" activeCell="A5" sqref="A5"/>
      <selection pane="bottomRight" activeCell="F12" sqref="F12:F21"/>
    </sheetView>
  </sheetViews>
  <sheetFormatPr baseColWidth="10" defaultRowHeight="12.75" x14ac:dyDescent="0.25"/>
  <cols>
    <col min="1" max="1" width="11.42578125" style="2"/>
    <col min="2" max="2" width="17.7109375" style="1" customWidth="1"/>
    <col min="3" max="3" width="28.28515625" style="43" customWidth="1"/>
    <col min="4" max="4" width="14.28515625" style="1" customWidth="1"/>
    <col min="5" max="5" width="11.42578125" style="2" customWidth="1"/>
    <col min="6" max="6" width="12.85546875" style="1" customWidth="1"/>
    <col min="7" max="7" width="19" style="20" customWidth="1"/>
    <col min="8" max="8" width="15" style="21" customWidth="1"/>
    <col min="9" max="9" width="15.28515625" style="21" customWidth="1"/>
    <col min="10" max="10" width="17.85546875" style="1" customWidth="1"/>
    <col min="11" max="11" width="18.85546875" style="67" customWidth="1"/>
    <col min="12" max="12" width="15" style="21" customWidth="1"/>
    <col min="13" max="13" width="18.85546875" style="21" customWidth="1"/>
    <col min="14" max="14" width="15" style="44" customWidth="1"/>
    <col min="15" max="15" width="12.85546875" style="1" customWidth="1"/>
    <col min="16" max="16" width="15.85546875" style="1" customWidth="1"/>
    <col min="17" max="17" width="12" style="1" customWidth="1"/>
    <col min="18" max="18" width="15.7109375" style="21" customWidth="1"/>
    <col min="19" max="19" width="11.42578125" style="67" customWidth="1"/>
    <col min="20" max="20" width="16.7109375" style="22" bestFit="1" customWidth="1"/>
    <col min="21" max="21" width="15.7109375" style="23" customWidth="1"/>
    <col min="22" max="22" width="16.85546875" style="23" customWidth="1"/>
    <col min="23" max="24" width="15.7109375" style="23" customWidth="1"/>
    <col min="25" max="25" width="19" style="24" bestFit="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2" customWidth="1"/>
    <col min="34" max="34" width="11.42578125" style="1"/>
    <col min="35" max="35" width="14.7109375" style="20" bestFit="1" customWidth="1"/>
    <col min="36" max="36" width="16.42578125" style="22"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5" bestFit="1" customWidth="1"/>
    <col min="49" max="49" width="12.7109375" style="1" customWidth="1"/>
    <col min="50" max="50" width="11.28515625" style="20" customWidth="1"/>
    <col min="51" max="51" width="16.28515625" style="26" customWidth="1"/>
    <col min="52" max="52" width="5.85546875" style="1" customWidth="1"/>
    <col min="53" max="53" width="11.42578125" style="1"/>
    <col min="54" max="54" width="14.7109375" style="1" bestFit="1" customWidth="1"/>
    <col min="55" max="55" width="43.28515625" style="43" customWidth="1"/>
    <col min="56" max="16384" width="11.42578125" style="1"/>
  </cols>
  <sheetData>
    <row r="1" spans="1:55" x14ac:dyDescent="0.25">
      <c r="A1" s="555" t="s">
        <v>0</v>
      </c>
      <c r="B1" s="556"/>
      <c r="C1" s="556"/>
      <c r="D1" s="556"/>
      <c r="E1" s="556"/>
      <c r="F1" s="556"/>
      <c r="G1" s="556"/>
      <c r="H1" s="556"/>
      <c r="I1" s="556"/>
      <c r="J1" s="556"/>
      <c r="K1" s="556"/>
      <c r="L1" s="556"/>
      <c r="M1" s="556"/>
      <c r="N1" s="556"/>
      <c r="O1" s="556"/>
      <c r="P1" s="556"/>
      <c r="Q1" s="557"/>
      <c r="R1" s="558" t="s">
        <v>0</v>
      </c>
      <c r="S1" s="559"/>
      <c r="T1" s="559"/>
      <c r="U1" s="559"/>
      <c r="V1" s="559"/>
      <c r="W1" s="559"/>
      <c r="X1" s="559"/>
      <c r="Y1" s="559"/>
      <c r="Z1" s="559"/>
      <c r="AA1" s="559"/>
      <c r="AB1" s="559"/>
      <c r="AC1" s="559"/>
      <c r="AD1" s="559"/>
      <c r="AE1" s="559"/>
      <c r="AF1" s="559"/>
      <c r="AG1" s="559"/>
      <c r="AH1" s="559"/>
      <c r="AI1" s="559"/>
      <c r="AJ1" s="559"/>
      <c r="AK1" s="559"/>
      <c r="AL1" s="559"/>
      <c r="AM1" s="559"/>
      <c r="AN1" s="559"/>
      <c r="AO1" s="559"/>
      <c r="AP1" s="559"/>
      <c r="AQ1" s="559"/>
      <c r="AR1" s="559"/>
      <c r="AS1" s="559"/>
      <c r="AT1" s="559"/>
      <c r="AU1" s="559"/>
      <c r="AV1" s="559"/>
      <c r="AW1" s="559"/>
      <c r="AX1" s="559"/>
      <c r="AY1" s="559"/>
      <c r="AZ1" s="559"/>
    </row>
    <row r="2" spans="1:55" x14ac:dyDescent="0.25">
      <c r="A2" s="560" t="s">
        <v>49</v>
      </c>
      <c r="B2" s="561"/>
      <c r="C2" s="561"/>
      <c r="D2" s="561"/>
      <c r="E2" s="561"/>
      <c r="F2" s="561"/>
      <c r="G2" s="561"/>
      <c r="H2" s="561"/>
      <c r="I2" s="561"/>
      <c r="J2" s="561"/>
      <c r="K2" s="561"/>
      <c r="L2" s="561"/>
      <c r="M2" s="561"/>
      <c r="N2" s="561"/>
      <c r="O2" s="561"/>
      <c r="P2" s="561"/>
      <c r="Q2" s="562"/>
      <c r="R2" s="560" t="s">
        <v>38</v>
      </c>
      <c r="S2" s="561"/>
      <c r="T2" s="561"/>
      <c r="U2" s="561"/>
      <c r="V2" s="561"/>
      <c r="W2" s="561"/>
      <c r="X2" s="561"/>
      <c r="Y2" s="561"/>
      <c r="Z2" s="561"/>
      <c r="AA2" s="561"/>
      <c r="AB2" s="561"/>
      <c r="AC2" s="561"/>
      <c r="AD2" s="561"/>
      <c r="AE2" s="561"/>
      <c r="AF2" s="561"/>
      <c r="AG2" s="561"/>
      <c r="AH2" s="561"/>
      <c r="AI2" s="561"/>
      <c r="AJ2" s="561"/>
      <c r="AK2" s="561"/>
      <c r="AL2" s="561"/>
      <c r="AM2" s="561"/>
      <c r="AN2" s="561"/>
      <c r="AO2" s="561"/>
      <c r="AP2" s="561"/>
      <c r="AQ2" s="561"/>
      <c r="AR2" s="561"/>
      <c r="AS2" s="561"/>
      <c r="AT2" s="561"/>
      <c r="AU2" s="561"/>
      <c r="AV2" s="561"/>
      <c r="AW2" s="561"/>
      <c r="AX2" s="561"/>
      <c r="AY2" s="561"/>
      <c r="AZ2" s="561"/>
    </row>
    <row r="3" spans="1:55" ht="19.5" customHeight="1" x14ac:dyDescent="0.25">
      <c r="A3" s="563" t="s">
        <v>1</v>
      </c>
      <c r="B3" s="513" t="s">
        <v>2</v>
      </c>
      <c r="C3" s="564" t="s">
        <v>3</v>
      </c>
      <c r="D3" s="513" t="s">
        <v>41</v>
      </c>
      <c r="E3" s="566" t="s">
        <v>4</v>
      </c>
      <c r="F3" s="566"/>
      <c r="G3" s="551" t="s">
        <v>5</v>
      </c>
      <c r="H3" s="549"/>
      <c r="I3" s="549"/>
      <c r="J3" s="550"/>
      <c r="K3" s="567" t="s">
        <v>6</v>
      </c>
      <c r="L3" s="551" t="s">
        <v>7</v>
      </c>
      <c r="M3" s="549"/>
      <c r="N3" s="549"/>
      <c r="O3" s="549"/>
      <c r="P3" s="550"/>
      <c r="Q3" s="567" t="s">
        <v>8</v>
      </c>
      <c r="R3" s="567" t="s">
        <v>9</v>
      </c>
      <c r="S3" s="567" t="s">
        <v>10</v>
      </c>
      <c r="T3" s="553" t="s">
        <v>11</v>
      </c>
      <c r="U3" s="546" t="s">
        <v>39</v>
      </c>
      <c r="V3" s="546" t="s">
        <v>12</v>
      </c>
      <c r="W3" s="546" t="s">
        <v>13</v>
      </c>
      <c r="X3" s="546" t="s">
        <v>14</v>
      </c>
      <c r="Y3" s="548" t="s">
        <v>15</v>
      </c>
      <c r="Z3" s="513" t="s">
        <v>16</v>
      </c>
      <c r="AA3" s="513" t="s">
        <v>17</v>
      </c>
      <c r="AB3" s="70" t="s">
        <v>18</v>
      </c>
      <c r="AC3" s="3" t="s">
        <v>19</v>
      </c>
      <c r="AD3" s="549" t="s">
        <v>20</v>
      </c>
      <c r="AE3" s="549"/>
      <c r="AF3" s="549"/>
      <c r="AG3" s="549"/>
      <c r="AH3" s="549"/>
      <c r="AI3" s="549"/>
      <c r="AJ3" s="549"/>
      <c r="AK3" s="549"/>
      <c r="AL3" s="549"/>
      <c r="AM3" s="549"/>
      <c r="AN3" s="549"/>
      <c r="AO3" s="549"/>
      <c r="AP3" s="549"/>
      <c r="AQ3" s="549"/>
      <c r="AR3" s="549"/>
      <c r="AS3" s="549"/>
      <c r="AT3" s="549"/>
      <c r="AU3" s="549"/>
      <c r="AV3" s="549"/>
      <c r="AW3" s="549"/>
      <c r="AX3" s="550"/>
      <c r="AY3" s="551" t="s">
        <v>21</v>
      </c>
      <c r="AZ3" s="550"/>
      <c r="BA3" s="552" t="s">
        <v>22</v>
      </c>
      <c r="BB3" s="552" t="s">
        <v>23</v>
      </c>
      <c r="BC3" s="516" t="s">
        <v>24</v>
      </c>
    </row>
    <row r="4" spans="1:55" s="6" customFormat="1" ht="21" customHeight="1" x14ac:dyDescent="0.25">
      <c r="A4" s="528"/>
      <c r="B4" s="515"/>
      <c r="C4" s="565"/>
      <c r="D4" s="515"/>
      <c r="E4" s="70" t="s">
        <v>25</v>
      </c>
      <c r="F4" s="70" t="s">
        <v>26</v>
      </c>
      <c r="G4" s="70" t="s">
        <v>12</v>
      </c>
      <c r="H4" s="70" t="s">
        <v>27</v>
      </c>
      <c r="I4" s="70" t="s">
        <v>28</v>
      </c>
      <c r="J4" s="70" t="s">
        <v>29</v>
      </c>
      <c r="K4" s="567"/>
      <c r="L4" s="70" t="s">
        <v>30</v>
      </c>
      <c r="M4" s="70" t="s">
        <v>12</v>
      </c>
      <c r="N4" s="54" t="s">
        <v>31</v>
      </c>
      <c r="O4" s="70" t="s">
        <v>28</v>
      </c>
      <c r="P4" s="70" t="s">
        <v>32</v>
      </c>
      <c r="Q4" s="567"/>
      <c r="R4" s="567"/>
      <c r="S4" s="567"/>
      <c r="T4" s="554"/>
      <c r="U4" s="547"/>
      <c r="V4" s="547"/>
      <c r="W4" s="547"/>
      <c r="X4" s="547"/>
      <c r="Y4" s="548"/>
      <c r="Z4" s="515"/>
      <c r="AA4" s="515"/>
      <c r="AB4" s="70"/>
      <c r="AC4" s="70"/>
      <c r="AD4" s="70" t="s">
        <v>33</v>
      </c>
      <c r="AE4" s="70" t="s">
        <v>28</v>
      </c>
      <c r="AF4" s="69" t="s">
        <v>34</v>
      </c>
      <c r="AG4" s="55" t="s">
        <v>35</v>
      </c>
      <c r="AH4" s="70" t="s">
        <v>28</v>
      </c>
      <c r="AI4" s="4" t="s">
        <v>34</v>
      </c>
      <c r="AJ4" s="55" t="s">
        <v>35</v>
      </c>
      <c r="AK4" s="70" t="s">
        <v>28</v>
      </c>
      <c r="AL4" s="69" t="s">
        <v>34</v>
      </c>
      <c r="AM4" s="70" t="s">
        <v>35</v>
      </c>
      <c r="AN4" s="70" t="s">
        <v>28</v>
      </c>
      <c r="AO4" s="69" t="s">
        <v>34</v>
      </c>
      <c r="AP4" s="70" t="s">
        <v>35</v>
      </c>
      <c r="AQ4" s="70" t="s">
        <v>28</v>
      </c>
      <c r="AR4" s="69" t="s">
        <v>34</v>
      </c>
      <c r="AS4" s="70" t="s">
        <v>35</v>
      </c>
      <c r="AT4" s="70" t="s">
        <v>28</v>
      </c>
      <c r="AU4" s="69" t="s">
        <v>34</v>
      </c>
      <c r="AV4" s="55" t="s">
        <v>36</v>
      </c>
      <c r="AW4" s="70" t="s">
        <v>28</v>
      </c>
      <c r="AX4" s="4" t="s">
        <v>34</v>
      </c>
      <c r="AY4" s="5" t="s">
        <v>37</v>
      </c>
      <c r="AZ4" s="70"/>
      <c r="BA4" s="552"/>
      <c r="BB4" s="552"/>
      <c r="BC4" s="518"/>
    </row>
    <row r="5" spans="1:55" s="166" customFormat="1" ht="117" customHeight="1" x14ac:dyDescent="0.25">
      <c r="A5" s="532" t="s">
        <v>136</v>
      </c>
      <c r="B5" s="155" t="s">
        <v>139</v>
      </c>
      <c r="C5" s="156" t="s">
        <v>137</v>
      </c>
      <c r="D5" s="532" t="s">
        <v>42</v>
      </c>
      <c r="E5" s="532" t="s">
        <v>117</v>
      </c>
      <c r="F5" s="535" t="s">
        <v>138</v>
      </c>
      <c r="G5" s="157" t="s">
        <v>143</v>
      </c>
      <c r="H5" s="158">
        <v>2020000440</v>
      </c>
      <c r="I5" s="159">
        <v>43910</v>
      </c>
      <c r="J5" s="160">
        <v>219999999</v>
      </c>
      <c r="K5" s="539">
        <v>43929</v>
      </c>
      <c r="L5" s="158">
        <v>2020000549</v>
      </c>
      <c r="M5" s="157" t="s">
        <v>143</v>
      </c>
      <c r="N5" s="161" t="s">
        <v>144</v>
      </c>
      <c r="O5" s="539">
        <v>43929</v>
      </c>
      <c r="P5" s="160">
        <v>219999999</v>
      </c>
      <c r="Q5" s="535" t="s">
        <v>145</v>
      </c>
      <c r="R5" s="539">
        <v>43929</v>
      </c>
      <c r="S5" s="535">
        <v>3</v>
      </c>
      <c r="T5" s="543">
        <v>581286752.32000005</v>
      </c>
      <c r="U5" s="162"/>
      <c r="V5" s="163"/>
      <c r="W5" s="163"/>
      <c r="X5" s="163"/>
      <c r="Y5" s="164"/>
      <c r="Z5" s="540"/>
      <c r="AA5" s="540"/>
      <c r="AB5" s="161" t="s">
        <v>144</v>
      </c>
      <c r="AC5" s="532" t="s">
        <v>120</v>
      </c>
      <c r="AD5" s="155"/>
      <c r="AE5" s="540"/>
      <c r="AF5" s="540"/>
      <c r="AG5" s="160">
        <v>109999999.5</v>
      </c>
      <c r="AH5" s="165">
        <v>43949</v>
      </c>
      <c r="AI5" s="157">
        <v>2020000433</v>
      </c>
      <c r="AJ5" s="160"/>
      <c r="AK5" s="155"/>
      <c r="AL5" s="155"/>
      <c r="AM5" s="155"/>
      <c r="AN5" s="155"/>
      <c r="AO5" s="155"/>
      <c r="AP5" s="155"/>
      <c r="AQ5" s="155"/>
      <c r="AR5" s="155"/>
      <c r="AS5" s="155"/>
      <c r="AT5" s="155"/>
      <c r="AU5" s="155"/>
      <c r="AV5" s="160"/>
      <c r="AW5" s="155"/>
      <c r="AX5" s="157"/>
      <c r="AY5" s="160"/>
      <c r="AZ5" s="155"/>
      <c r="BA5" s="532" t="s">
        <v>352</v>
      </c>
      <c r="BB5" s="535" t="s">
        <v>353</v>
      </c>
      <c r="BC5" s="538" t="s">
        <v>354</v>
      </c>
    </row>
    <row r="6" spans="1:55" s="166" customFormat="1" ht="89.25" x14ac:dyDescent="0.25">
      <c r="A6" s="533"/>
      <c r="B6" s="155" t="s">
        <v>140</v>
      </c>
      <c r="C6" s="156" t="s">
        <v>118</v>
      </c>
      <c r="D6" s="533"/>
      <c r="E6" s="533"/>
      <c r="F6" s="536"/>
      <c r="G6" s="157" t="s">
        <v>143</v>
      </c>
      <c r="H6" s="158">
        <v>2020000438</v>
      </c>
      <c r="I6" s="159">
        <v>43910</v>
      </c>
      <c r="J6" s="160">
        <v>149193979.97</v>
      </c>
      <c r="K6" s="536"/>
      <c r="L6" s="158">
        <v>2020000550</v>
      </c>
      <c r="M6" s="157" t="s">
        <v>143</v>
      </c>
      <c r="N6" s="161" t="s">
        <v>144</v>
      </c>
      <c r="O6" s="536"/>
      <c r="P6" s="160">
        <v>149193979.97</v>
      </c>
      <c r="Q6" s="536"/>
      <c r="R6" s="536"/>
      <c r="S6" s="536"/>
      <c r="T6" s="544"/>
      <c r="U6" s="163"/>
      <c r="V6" s="163"/>
      <c r="W6" s="163"/>
      <c r="X6" s="163"/>
      <c r="Y6" s="164"/>
      <c r="Z6" s="541"/>
      <c r="AA6" s="541"/>
      <c r="AB6" s="161" t="s">
        <v>144</v>
      </c>
      <c r="AC6" s="533"/>
      <c r="AD6" s="155"/>
      <c r="AE6" s="541"/>
      <c r="AF6" s="541"/>
      <c r="AG6" s="160">
        <v>74596989.989999995</v>
      </c>
      <c r="AH6" s="165">
        <v>43949</v>
      </c>
      <c r="AI6" s="157">
        <v>2020000432</v>
      </c>
      <c r="AJ6" s="160"/>
      <c r="AK6" s="155"/>
      <c r="AL6" s="155"/>
      <c r="AM6" s="155"/>
      <c r="AN6" s="155"/>
      <c r="AO6" s="155"/>
      <c r="AP6" s="155"/>
      <c r="AQ6" s="155"/>
      <c r="AR6" s="155"/>
      <c r="AS6" s="155"/>
      <c r="AT6" s="155"/>
      <c r="AU6" s="155"/>
      <c r="AV6" s="160"/>
      <c r="AW6" s="155"/>
      <c r="AX6" s="157"/>
      <c r="AY6" s="160"/>
      <c r="AZ6" s="155"/>
      <c r="BA6" s="533"/>
      <c r="BB6" s="536"/>
      <c r="BC6" s="536"/>
    </row>
    <row r="7" spans="1:55" s="166" customFormat="1" ht="89.25" x14ac:dyDescent="0.25">
      <c r="A7" s="533"/>
      <c r="B7" s="155" t="s">
        <v>141</v>
      </c>
      <c r="C7" s="156" t="s">
        <v>147</v>
      </c>
      <c r="D7" s="533"/>
      <c r="E7" s="533"/>
      <c r="F7" s="536"/>
      <c r="G7" s="157" t="s">
        <v>143</v>
      </c>
      <c r="H7" s="158">
        <v>2020000439</v>
      </c>
      <c r="I7" s="159">
        <v>43910</v>
      </c>
      <c r="J7" s="160">
        <v>132566209.34999999</v>
      </c>
      <c r="K7" s="536"/>
      <c r="L7" s="158">
        <v>2020000551</v>
      </c>
      <c r="M7" s="157" t="s">
        <v>143</v>
      </c>
      <c r="N7" s="161" t="s">
        <v>144</v>
      </c>
      <c r="O7" s="536"/>
      <c r="P7" s="160">
        <v>132566209.34999999</v>
      </c>
      <c r="Q7" s="536"/>
      <c r="R7" s="536"/>
      <c r="S7" s="536"/>
      <c r="T7" s="544"/>
      <c r="U7" s="163"/>
      <c r="V7" s="163"/>
      <c r="W7" s="163"/>
      <c r="X7" s="163"/>
      <c r="Y7" s="164"/>
      <c r="Z7" s="541"/>
      <c r="AA7" s="541"/>
      <c r="AB7" s="161" t="s">
        <v>144</v>
      </c>
      <c r="AC7" s="533"/>
      <c r="AD7" s="155"/>
      <c r="AE7" s="541"/>
      <c r="AF7" s="541"/>
      <c r="AG7" s="160">
        <v>66283104.68</v>
      </c>
      <c r="AH7" s="165">
        <v>43949</v>
      </c>
      <c r="AI7" s="157">
        <v>2020000431</v>
      </c>
      <c r="AJ7" s="160"/>
      <c r="AK7" s="155"/>
      <c r="AL7" s="155"/>
      <c r="AM7" s="155"/>
      <c r="AN7" s="155"/>
      <c r="AO7" s="155"/>
      <c r="AP7" s="155"/>
      <c r="AQ7" s="155"/>
      <c r="AR7" s="155"/>
      <c r="AS7" s="155"/>
      <c r="AT7" s="155"/>
      <c r="AU7" s="155"/>
      <c r="AV7" s="160"/>
      <c r="AW7" s="155"/>
      <c r="AX7" s="157"/>
      <c r="AY7" s="160"/>
      <c r="AZ7" s="155"/>
      <c r="BA7" s="533"/>
      <c r="BB7" s="536"/>
      <c r="BC7" s="536"/>
    </row>
    <row r="8" spans="1:55" s="166" customFormat="1" ht="89.25" x14ac:dyDescent="0.25">
      <c r="A8" s="534"/>
      <c r="B8" s="155" t="s">
        <v>142</v>
      </c>
      <c r="C8" s="156" t="s">
        <v>119</v>
      </c>
      <c r="D8" s="534"/>
      <c r="E8" s="534"/>
      <c r="F8" s="537"/>
      <c r="G8" s="157" t="s">
        <v>143</v>
      </c>
      <c r="H8" s="158">
        <v>2020000437</v>
      </c>
      <c r="I8" s="159">
        <v>43910</v>
      </c>
      <c r="J8" s="160">
        <v>79526564</v>
      </c>
      <c r="K8" s="537"/>
      <c r="L8" s="158">
        <v>2020000552</v>
      </c>
      <c r="M8" s="157" t="s">
        <v>143</v>
      </c>
      <c r="N8" s="161" t="s">
        <v>144</v>
      </c>
      <c r="O8" s="537"/>
      <c r="P8" s="160">
        <v>79526564</v>
      </c>
      <c r="Q8" s="537"/>
      <c r="R8" s="537"/>
      <c r="S8" s="537"/>
      <c r="T8" s="545"/>
      <c r="U8" s="163"/>
      <c r="V8" s="163"/>
      <c r="W8" s="163"/>
      <c r="X8" s="163"/>
      <c r="Y8" s="164"/>
      <c r="Z8" s="542"/>
      <c r="AA8" s="542"/>
      <c r="AB8" s="161" t="s">
        <v>144</v>
      </c>
      <c r="AC8" s="534"/>
      <c r="AD8" s="155"/>
      <c r="AE8" s="542"/>
      <c r="AF8" s="542"/>
      <c r="AG8" s="160">
        <v>39763282</v>
      </c>
      <c r="AH8" s="165">
        <v>43949</v>
      </c>
      <c r="AI8" s="157">
        <v>2020000430</v>
      </c>
      <c r="AJ8" s="160"/>
      <c r="AK8" s="155"/>
      <c r="AL8" s="155"/>
      <c r="AM8" s="155"/>
      <c r="AN8" s="155"/>
      <c r="AO8" s="155"/>
      <c r="AP8" s="155"/>
      <c r="AQ8" s="155"/>
      <c r="AR8" s="155"/>
      <c r="AS8" s="155"/>
      <c r="AT8" s="155"/>
      <c r="AU8" s="155"/>
      <c r="AV8" s="160"/>
      <c r="AW8" s="155"/>
      <c r="AX8" s="157"/>
      <c r="AY8" s="160"/>
      <c r="AZ8" s="155"/>
      <c r="BA8" s="534"/>
      <c r="BB8" s="537"/>
      <c r="BC8" s="537"/>
    </row>
    <row r="9" spans="1:55" s="6" customFormat="1" ht="104.25" customHeight="1" x14ac:dyDescent="0.25">
      <c r="A9" s="529" t="s">
        <v>146</v>
      </c>
      <c r="B9" s="52" t="s">
        <v>189</v>
      </c>
      <c r="C9" s="40" t="s">
        <v>190</v>
      </c>
      <c r="D9" s="513" t="s">
        <v>42</v>
      </c>
      <c r="E9" s="513" t="s">
        <v>117</v>
      </c>
      <c r="F9" s="516" t="s">
        <v>138</v>
      </c>
      <c r="G9" s="7" t="s">
        <v>191</v>
      </c>
      <c r="H9" s="87">
        <v>2020000435</v>
      </c>
      <c r="I9" s="51">
        <v>43910</v>
      </c>
      <c r="J9" s="10">
        <v>250000000</v>
      </c>
      <c r="K9" s="522">
        <v>43937</v>
      </c>
      <c r="L9" s="87">
        <v>2020000560</v>
      </c>
      <c r="M9" s="7" t="s">
        <v>191</v>
      </c>
      <c r="N9" s="53" t="s">
        <v>195</v>
      </c>
      <c r="O9" s="83">
        <v>43937</v>
      </c>
      <c r="P9" s="10">
        <v>250000000</v>
      </c>
      <c r="Q9" s="516" t="s">
        <v>145</v>
      </c>
      <c r="R9" s="522">
        <v>43937</v>
      </c>
      <c r="S9" s="516">
        <v>3</v>
      </c>
      <c r="T9" s="10">
        <v>250000000</v>
      </c>
      <c r="U9" s="12"/>
      <c r="V9" s="12"/>
      <c r="W9" s="12"/>
      <c r="X9" s="12"/>
      <c r="Y9" s="13"/>
      <c r="Z9" s="52"/>
      <c r="AA9" s="52"/>
      <c r="AB9" s="53" t="s">
        <v>195</v>
      </c>
      <c r="AC9" s="513" t="s">
        <v>120</v>
      </c>
      <c r="AD9" s="52"/>
      <c r="AE9" s="52"/>
      <c r="AF9" s="52"/>
      <c r="AG9" s="10">
        <v>7500000</v>
      </c>
      <c r="AH9" s="83">
        <v>43949</v>
      </c>
      <c r="AI9" s="7">
        <v>2020000434</v>
      </c>
      <c r="AJ9" s="10"/>
      <c r="AK9" s="52"/>
      <c r="AL9" s="52"/>
      <c r="AM9" s="52"/>
      <c r="AN9" s="52"/>
      <c r="AO9" s="52"/>
      <c r="AP9" s="52"/>
      <c r="AQ9" s="52"/>
      <c r="AR9" s="52"/>
      <c r="AS9" s="52"/>
      <c r="AT9" s="52"/>
      <c r="AU9" s="52"/>
      <c r="AV9" s="10"/>
      <c r="AW9" s="52"/>
      <c r="AX9" s="7"/>
      <c r="AY9" s="66"/>
      <c r="AZ9" s="52"/>
      <c r="BA9" s="513" t="s">
        <v>352</v>
      </c>
      <c r="BB9" s="516" t="s">
        <v>353</v>
      </c>
      <c r="BC9" s="519" t="s">
        <v>354</v>
      </c>
    </row>
    <row r="10" spans="1:55" s="6" customFormat="1" ht="93" customHeight="1" x14ac:dyDescent="0.25">
      <c r="A10" s="531"/>
      <c r="B10" s="52" t="s">
        <v>192</v>
      </c>
      <c r="C10" s="40" t="s">
        <v>193</v>
      </c>
      <c r="D10" s="515"/>
      <c r="E10" s="515"/>
      <c r="F10" s="518"/>
      <c r="G10" s="7" t="s">
        <v>143</v>
      </c>
      <c r="H10" s="87">
        <v>2020000441</v>
      </c>
      <c r="I10" s="51">
        <v>43910</v>
      </c>
      <c r="J10" s="10">
        <v>15000000</v>
      </c>
      <c r="K10" s="518"/>
      <c r="L10" s="87">
        <v>2020000561</v>
      </c>
      <c r="M10" s="7" t="s">
        <v>143</v>
      </c>
      <c r="N10" s="53" t="s">
        <v>194</v>
      </c>
      <c r="O10" s="83">
        <v>43937</v>
      </c>
      <c r="P10" s="10">
        <v>15000000</v>
      </c>
      <c r="Q10" s="518"/>
      <c r="R10" s="518"/>
      <c r="S10" s="518"/>
      <c r="T10" s="10">
        <v>15000000</v>
      </c>
      <c r="U10" s="12"/>
      <c r="V10" s="12"/>
      <c r="W10" s="12"/>
      <c r="X10" s="12"/>
      <c r="Y10" s="13"/>
      <c r="Z10" s="52"/>
      <c r="AA10" s="52"/>
      <c r="AB10" s="53" t="s">
        <v>194</v>
      </c>
      <c r="AC10" s="515"/>
      <c r="AD10" s="52"/>
      <c r="AE10" s="52"/>
      <c r="AF10" s="52"/>
      <c r="AG10" s="10">
        <v>125000000</v>
      </c>
      <c r="AH10" s="83">
        <v>43949</v>
      </c>
      <c r="AI10" s="7">
        <v>2020000435</v>
      </c>
      <c r="AJ10" s="10"/>
      <c r="AK10" s="52"/>
      <c r="AL10" s="52"/>
      <c r="AM10" s="52"/>
      <c r="AN10" s="52"/>
      <c r="AO10" s="52"/>
      <c r="AP10" s="52"/>
      <c r="AQ10" s="52"/>
      <c r="AR10" s="52"/>
      <c r="AS10" s="52"/>
      <c r="AT10" s="52"/>
      <c r="AU10" s="52"/>
      <c r="AV10" s="10"/>
      <c r="AW10" s="52"/>
      <c r="AX10" s="7"/>
      <c r="AY10" s="66"/>
      <c r="AZ10" s="52"/>
      <c r="BA10" s="515"/>
      <c r="BB10" s="518"/>
      <c r="BC10" s="528"/>
    </row>
    <row r="11" spans="1:55" s="6" customFormat="1" ht="162" customHeight="1" x14ac:dyDescent="0.25">
      <c r="A11" s="53" t="s">
        <v>247</v>
      </c>
      <c r="B11" s="52" t="s">
        <v>248</v>
      </c>
      <c r="C11" s="40" t="s">
        <v>249</v>
      </c>
      <c r="D11" s="40" t="s">
        <v>42</v>
      </c>
      <c r="E11" s="53" t="s">
        <v>117</v>
      </c>
      <c r="F11" s="40" t="s">
        <v>138</v>
      </c>
      <c r="G11" s="7" t="s">
        <v>191</v>
      </c>
      <c r="H11" s="122">
        <v>2020000854</v>
      </c>
      <c r="I11" s="51">
        <v>44012</v>
      </c>
      <c r="J11" s="10">
        <v>236749446.66999999</v>
      </c>
      <c r="K11" s="51">
        <v>44021</v>
      </c>
      <c r="L11" s="124"/>
      <c r="M11" s="122" t="s">
        <v>191</v>
      </c>
      <c r="N11" s="53" t="s">
        <v>250</v>
      </c>
      <c r="O11" s="83">
        <v>44021</v>
      </c>
      <c r="P11" s="10">
        <v>236749446.66999999</v>
      </c>
      <c r="Q11" s="52" t="s">
        <v>145</v>
      </c>
      <c r="R11" s="51">
        <v>44021</v>
      </c>
      <c r="S11" s="122">
        <v>3</v>
      </c>
      <c r="T11" s="10">
        <v>236749446.66999999</v>
      </c>
      <c r="U11" s="12"/>
      <c r="V11" s="12"/>
      <c r="W11" s="12"/>
      <c r="X11" s="12"/>
      <c r="Y11" s="13"/>
      <c r="Z11" s="52"/>
      <c r="AA11" s="52"/>
      <c r="AB11" s="53" t="s">
        <v>250</v>
      </c>
      <c r="AC11" s="40" t="s">
        <v>251</v>
      </c>
      <c r="AD11" s="10">
        <v>118374723.33</v>
      </c>
      <c r="AE11" s="83">
        <v>44033</v>
      </c>
      <c r="AF11" s="52">
        <v>2020000871</v>
      </c>
      <c r="AG11" s="10"/>
      <c r="AH11" s="52"/>
      <c r="AI11" s="7"/>
      <c r="AJ11" s="10"/>
      <c r="AK11" s="52"/>
      <c r="AL11" s="52"/>
      <c r="AM11" s="52"/>
      <c r="AN11" s="52"/>
      <c r="AO11" s="52"/>
      <c r="AP11" s="52"/>
      <c r="AQ11" s="52"/>
      <c r="AR11" s="52"/>
      <c r="AS11" s="52"/>
      <c r="AT11" s="52"/>
      <c r="AU11" s="52"/>
      <c r="AV11" s="10"/>
      <c r="AW11" s="52"/>
      <c r="AX11" s="7"/>
      <c r="AY11" s="66"/>
      <c r="AZ11" s="52"/>
      <c r="BA11" s="40" t="s">
        <v>352</v>
      </c>
      <c r="BB11" s="52" t="s">
        <v>353</v>
      </c>
      <c r="BC11" s="142" t="s">
        <v>354</v>
      </c>
    </row>
    <row r="12" spans="1:55" ht="75" customHeight="1" x14ac:dyDescent="0.25">
      <c r="A12" s="513" t="s">
        <v>272</v>
      </c>
      <c r="B12" s="516" t="s">
        <v>274</v>
      </c>
      <c r="C12" s="529" t="s">
        <v>273</v>
      </c>
      <c r="D12" s="529" t="s">
        <v>42</v>
      </c>
      <c r="E12" s="513" t="s">
        <v>117</v>
      </c>
      <c r="F12" s="513" t="s">
        <v>138</v>
      </c>
      <c r="G12" s="7" t="s">
        <v>340</v>
      </c>
      <c r="H12" s="516">
        <v>2020001044</v>
      </c>
      <c r="I12" s="522">
        <v>44046</v>
      </c>
      <c r="J12" s="10">
        <v>746631981</v>
      </c>
      <c r="K12" s="522">
        <v>44055</v>
      </c>
      <c r="L12" s="516">
        <v>2020001118</v>
      </c>
      <c r="M12" s="7" t="s">
        <v>340</v>
      </c>
      <c r="N12" s="53" t="s">
        <v>346</v>
      </c>
      <c r="O12" s="522">
        <v>44055</v>
      </c>
      <c r="P12" s="10">
        <v>746631981</v>
      </c>
      <c r="Q12" s="516" t="s">
        <v>145</v>
      </c>
      <c r="R12" s="522">
        <v>44056</v>
      </c>
      <c r="S12" s="516">
        <v>6</v>
      </c>
      <c r="T12" s="525">
        <v>829436266.30999994</v>
      </c>
      <c r="U12" s="504"/>
      <c r="V12" s="504"/>
      <c r="W12" s="504"/>
      <c r="X12" s="504"/>
      <c r="Y12" s="507"/>
      <c r="Z12" s="516"/>
      <c r="AA12" s="516"/>
      <c r="AB12" s="53" t="s">
        <v>346</v>
      </c>
      <c r="AC12" s="513" t="s">
        <v>251</v>
      </c>
      <c r="AD12" s="141">
        <f>P12*50%</f>
        <v>373315990.5</v>
      </c>
      <c r="AE12" s="522">
        <v>44062</v>
      </c>
      <c r="AF12" s="516">
        <v>2020000992</v>
      </c>
      <c r="AG12" s="525"/>
      <c r="AH12" s="516"/>
      <c r="AI12" s="516"/>
      <c r="AJ12" s="525"/>
      <c r="AK12" s="516"/>
      <c r="AL12" s="516"/>
      <c r="AM12" s="516"/>
      <c r="AN12" s="516"/>
      <c r="AO12" s="516"/>
      <c r="AP12" s="516"/>
      <c r="AQ12" s="516"/>
      <c r="AR12" s="516"/>
      <c r="AS12" s="516"/>
      <c r="AT12" s="516"/>
      <c r="AU12" s="516"/>
      <c r="AV12" s="141">
        <v>373315990.5</v>
      </c>
      <c r="AW12" s="510"/>
      <c r="AX12" s="510"/>
      <c r="AY12" s="10"/>
      <c r="AZ12" s="52"/>
      <c r="BA12" s="513" t="s">
        <v>352</v>
      </c>
      <c r="BB12" s="516" t="s">
        <v>353</v>
      </c>
      <c r="BC12" s="519" t="s">
        <v>354</v>
      </c>
    </row>
    <row r="13" spans="1:55" ht="84.75" customHeight="1" x14ac:dyDescent="0.25">
      <c r="A13" s="514"/>
      <c r="B13" s="517"/>
      <c r="C13" s="530"/>
      <c r="D13" s="530"/>
      <c r="E13" s="514"/>
      <c r="F13" s="514"/>
      <c r="G13" s="7" t="s">
        <v>341</v>
      </c>
      <c r="H13" s="517"/>
      <c r="I13" s="523"/>
      <c r="J13" s="17">
        <v>34949953.299999997</v>
      </c>
      <c r="K13" s="523"/>
      <c r="L13" s="517"/>
      <c r="M13" s="7" t="s">
        <v>341</v>
      </c>
      <c r="N13" s="53" t="s">
        <v>347</v>
      </c>
      <c r="O13" s="523"/>
      <c r="P13" s="10">
        <v>34949953.299999997</v>
      </c>
      <c r="Q13" s="517"/>
      <c r="R13" s="523"/>
      <c r="S13" s="517"/>
      <c r="T13" s="526"/>
      <c r="U13" s="505"/>
      <c r="V13" s="505"/>
      <c r="W13" s="505"/>
      <c r="X13" s="505"/>
      <c r="Y13" s="508"/>
      <c r="Z13" s="517"/>
      <c r="AA13" s="517"/>
      <c r="AB13" s="53" t="s">
        <v>347</v>
      </c>
      <c r="AC13" s="514"/>
      <c r="AD13" s="141">
        <f t="shared" ref="AD13:AD24" si="0">P13*50%</f>
        <v>17474976.649999999</v>
      </c>
      <c r="AE13" s="517"/>
      <c r="AF13" s="517"/>
      <c r="AG13" s="526"/>
      <c r="AH13" s="517"/>
      <c r="AI13" s="517"/>
      <c r="AJ13" s="526"/>
      <c r="AK13" s="517"/>
      <c r="AL13" s="517"/>
      <c r="AM13" s="517"/>
      <c r="AN13" s="517"/>
      <c r="AO13" s="517"/>
      <c r="AP13" s="517"/>
      <c r="AQ13" s="517"/>
      <c r="AR13" s="517"/>
      <c r="AS13" s="517"/>
      <c r="AT13" s="517"/>
      <c r="AU13" s="517"/>
      <c r="AV13" s="141">
        <v>17474976.649999999</v>
      </c>
      <c r="AW13" s="511"/>
      <c r="AX13" s="511"/>
      <c r="AY13" s="65"/>
      <c r="AZ13" s="16"/>
      <c r="BA13" s="514"/>
      <c r="BB13" s="517"/>
      <c r="BC13" s="520"/>
    </row>
    <row r="14" spans="1:55" ht="51" x14ac:dyDescent="0.25">
      <c r="A14" s="514"/>
      <c r="B14" s="517"/>
      <c r="C14" s="530"/>
      <c r="D14" s="530"/>
      <c r="E14" s="514"/>
      <c r="F14" s="514"/>
      <c r="G14" s="7" t="s">
        <v>342</v>
      </c>
      <c r="H14" s="517"/>
      <c r="I14" s="523"/>
      <c r="J14" s="17">
        <v>22640837.690000001</v>
      </c>
      <c r="K14" s="523"/>
      <c r="L14" s="517"/>
      <c r="M14" s="7" t="s">
        <v>342</v>
      </c>
      <c r="N14" s="53" t="s">
        <v>348</v>
      </c>
      <c r="O14" s="523"/>
      <c r="P14" s="10">
        <v>22640837.690000001</v>
      </c>
      <c r="Q14" s="517"/>
      <c r="R14" s="523"/>
      <c r="S14" s="517"/>
      <c r="T14" s="526"/>
      <c r="U14" s="505"/>
      <c r="V14" s="505"/>
      <c r="W14" s="505"/>
      <c r="X14" s="505"/>
      <c r="Y14" s="508"/>
      <c r="Z14" s="517"/>
      <c r="AA14" s="517"/>
      <c r="AB14" s="53" t="s">
        <v>348</v>
      </c>
      <c r="AC14" s="514"/>
      <c r="AD14" s="141">
        <f t="shared" si="0"/>
        <v>11320418.845000001</v>
      </c>
      <c r="AE14" s="517"/>
      <c r="AF14" s="517"/>
      <c r="AG14" s="526"/>
      <c r="AH14" s="517"/>
      <c r="AI14" s="517"/>
      <c r="AJ14" s="526"/>
      <c r="AK14" s="517"/>
      <c r="AL14" s="517"/>
      <c r="AM14" s="517"/>
      <c r="AN14" s="517"/>
      <c r="AO14" s="517"/>
      <c r="AP14" s="517"/>
      <c r="AQ14" s="517"/>
      <c r="AR14" s="517"/>
      <c r="AS14" s="517"/>
      <c r="AT14" s="517"/>
      <c r="AU14" s="517"/>
      <c r="AV14" s="141">
        <v>11320418.845000001</v>
      </c>
      <c r="AW14" s="511"/>
      <c r="AX14" s="511"/>
      <c r="AY14" s="65"/>
      <c r="AZ14" s="16"/>
      <c r="BA14" s="514"/>
      <c r="BB14" s="517"/>
      <c r="BC14" s="520"/>
    </row>
    <row r="15" spans="1:55" ht="63.75" x14ac:dyDescent="0.25">
      <c r="A15" s="514"/>
      <c r="B15" s="517"/>
      <c r="C15" s="530"/>
      <c r="D15" s="530"/>
      <c r="E15" s="514"/>
      <c r="F15" s="514"/>
      <c r="G15" s="7" t="s">
        <v>343</v>
      </c>
      <c r="H15" s="517"/>
      <c r="I15" s="523"/>
      <c r="J15" s="17">
        <v>1167449</v>
      </c>
      <c r="K15" s="523"/>
      <c r="L15" s="517"/>
      <c r="M15" s="7" t="s">
        <v>343</v>
      </c>
      <c r="N15" s="53" t="s">
        <v>349</v>
      </c>
      <c r="O15" s="523"/>
      <c r="P15" s="10">
        <v>1167449</v>
      </c>
      <c r="Q15" s="517"/>
      <c r="R15" s="523"/>
      <c r="S15" s="517"/>
      <c r="T15" s="526"/>
      <c r="U15" s="505"/>
      <c r="V15" s="505"/>
      <c r="W15" s="505"/>
      <c r="X15" s="505"/>
      <c r="Y15" s="508"/>
      <c r="Z15" s="517"/>
      <c r="AA15" s="517"/>
      <c r="AB15" s="53" t="s">
        <v>349</v>
      </c>
      <c r="AC15" s="514"/>
      <c r="AD15" s="141">
        <f t="shared" si="0"/>
        <v>583724.5</v>
      </c>
      <c r="AE15" s="517"/>
      <c r="AF15" s="517"/>
      <c r="AG15" s="526"/>
      <c r="AH15" s="517"/>
      <c r="AI15" s="517"/>
      <c r="AJ15" s="526"/>
      <c r="AK15" s="517"/>
      <c r="AL15" s="517"/>
      <c r="AM15" s="517"/>
      <c r="AN15" s="517"/>
      <c r="AO15" s="517"/>
      <c r="AP15" s="517"/>
      <c r="AQ15" s="517"/>
      <c r="AR15" s="517"/>
      <c r="AS15" s="517"/>
      <c r="AT15" s="517"/>
      <c r="AU15" s="517"/>
      <c r="AV15" s="141">
        <v>583724.5</v>
      </c>
      <c r="AW15" s="511"/>
      <c r="AX15" s="511"/>
      <c r="AY15" s="65"/>
      <c r="AZ15" s="16"/>
      <c r="BA15" s="514"/>
      <c r="BB15" s="517"/>
      <c r="BC15" s="520"/>
    </row>
    <row r="16" spans="1:55" ht="51" x14ac:dyDescent="0.25">
      <c r="A16" s="514"/>
      <c r="B16" s="517"/>
      <c r="C16" s="530"/>
      <c r="D16" s="530"/>
      <c r="E16" s="514"/>
      <c r="F16" s="514"/>
      <c r="G16" s="7" t="s">
        <v>344</v>
      </c>
      <c r="H16" s="517"/>
      <c r="I16" s="523"/>
      <c r="J16" s="17">
        <v>935113</v>
      </c>
      <c r="K16" s="523"/>
      <c r="L16" s="517"/>
      <c r="M16" s="7" t="s">
        <v>344</v>
      </c>
      <c r="N16" s="53" t="s">
        <v>350</v>
      </c>
      <c r="O16" s="523"/>
      <c r="P16" s="10">
        <v>935113</v>
      </c>
      <c r="Q16" s="517"/>
      <c r="R16" s="523"/>
      <c r="S16" s="517"/>
      <c r="T16" s="526"/>
      <c r="U16" s="505"/>
      <c r="V16" s="505"/>
      <c r="W16" s="505"/>
      <c r="X16" s="505"/>
      <c r="Y16" s="508"/>
      <c r="Z16" s="517"/>
      <c r="AA16" s="517"/>
      <c r="AB16" s="53" t="s">
        <v>350</v>
      </c>
      <c r="AC16" s="514"/>
      <c r="AD16" s="141">
        <f t="shared" si="0"/>
        <v>467556.5</v>
      </c>
      <c r="AE16" s="517"/>
      <c r="AF16" s="517"/>
      <c r="AG16" s="526"/>
      <c r="AH16" s="517"/>
      <c r="AI16" s="517"/>
      <c r="AJ16" s="526"/>
      <c r="AK16" s="517"/>
      <c r="AL16" s="517"/>
      <c r="AM16" s="517"/>
      <c r="AN16" s="517"/>
      <c r="AO16" s="517"/>
      <c r="AP16" s="517"/>
      <c r="AQ16" s="517"/>
      <c r="AR16" s="517"/>
      <c r="AS16" s="517"/>
      <c r="AT16" s="517"/>
      <c r="AU16" s="517"/>
      <c r="AV16" s="141">
        <v>467556.5</v>
      </c>
      <c r="AW16" s="511"/>
      <c r="AX16" s="511"/>
      <c r="AY16" s="65"/>
      <c r="AZ16" s="16"/>
      <c r="BA16" s="514"/>
      <c r="BB16" s="517"/>
      <c r="BC16" s="520"/>
    </row>
    <row r="17" spans="1:55" ht="38.25" x14ac:dyDescent="0.25">
      <c r="A17" s="515"/>
      <c r="B17" s="517"/>
      <c r="C17" s="530"/>
      <c r="D17" s="531"/>
      <c r="E17" s="514"/>
      <c r="F17" s="514"/>
      <c r="G17" s="7" t="s">
        <v>345</v>
      </c>
      <c r="H17" s="518"/>
      <c r="I17" s="524"/>
      <c r="J17" s="17">
        <v>23110932.32</v>
      </c>
      <c r="K17" s="524"/>
      <c r="L17" s="518"/>
      <c r="M17" s="7" t="s">
        <v>345</v>
      </c>
      <c r="N17" s="53" t="s">
        <v>351</v>
      </c>
      <c r="O17" s="524"/>
      <c r="P17" s="10">
        <v>23110932.32</v>
      </c>
      <c r="Q17" s="518"/>
      <c r="R17" s="523"/>
      <c r="S17" s="518"/>
      <c r="T17" s="527"/>
      <c r="U17" s="506"/>
      <c r="V17" s="506"/>
      <c r="W17" s="506"/>
      <c r="X17" s="506"/>
      <c r="Y17" s="509"/>
      <c r="Z17" s="518"/>
      <c r="AA17" s="518"/>
      <c r="AB17" s="53" t="s">
        <v>351</v>
      </c>
      <c r="AC17" s="514"/>
      <c r="AD17" s="141">
        <f t="shared" si="0"/>
        <v>11555466.16</v>
      </c>
      <c r="AE17" s="518"/>
      <c r="AF17" s="518"/>
      <c r="AG17" s="527"/>
      <c r="AH17" s="518"/>
      <c r="AI17" s="518"/>
      <c r="AJ17" s="527"/>
      <c r="AK17" s="518"/>
      <c r="AL17" s="518"/>
      <c r="AM17" s="518"/>
      <c r="AN17" s="518"/>
      <c r="AO17" s="518"/>
      <c r="AP17" s="518"/>
      <c r="AQ17" s="518"/>
      <c r="AR17" s="518"/>
      <c r="AS17" s="518"/>
      <c r="AT17" s="518"/>
      <c r="AU17" s="518"/>
      <c r="AV17" s="141">
        <v>11555466.16</v>
      </c>
      <c r="AW17" s="512"/>
      <c r="AX17" s="512"/>
      <c r="AY17" s="65"/>
      <c r="AZ17" s="16"/>
      <c r="BA17" s="514"/>
      <c r="BB17" s="517"/>
      <c r="BC17" s="520"/>
    </row>
    <row r="18" spans="1:55" ht="89.25" x14ac:dyDescent="0.25">
      <c r="A18" s="513" t="s">
        <v>473</v>
      </c>
      <c r="B18" s="517"/>
      <c r="C18" s="530"/>
      <c r="D18" s="529" t="s">
        <v>474</v>
      </c>
      <c r="E18" s="514"/>
      <c r="F18" s="514"/>
      <c r="G18" s="7" t="s">
        <v>340</v>
      </c>
      <c r="H18" s="516">
        <v>2020001480</v>
      </c>
      <c r="I18" s="522">
        <v>44152</v>
      </c>
      <c r="J18" s="17">
        <v>20522793.690000001</v>
      </c>
      <c r="K18" s="522">
        <v>44153</v>
      </c>
      <c r="L18" s="516">
        <v>2020001631</v>
      </c>
      <c r="M18" s="7" t="s">
        <v>340</v>
      </c>
      <c r="N18" s="53" t="s">
        <v>493</v>
      </c>
      <c r="O18" s="522">
        <v>44153</v>
      </c>
      <c r="P18" s="10">
        <v>20522793.690000001</v>
      </c>
      <c r="Q18" s="516" t="s">
        <v>145</v>
      </c>
      <c r="R18" s="523"/>
      <c r="S18" s="516">
        <v>1</v>
      </c>
      <c r="T18" s="525">
        <v>194077352</v>
      </c>
      <c r="U18" s="504"/>
      <c r="V18" s="504"/>
      <c r="W18" s="504"/>
      <c r="X18" s="504"/>
      <c r="Y18" s="507"/>
      <c r="Z18" s="516"/>
      <c r="AA18" s="516"/>
      <c r="AB18" s="53" t="s">
        <v>493</v>
      </c>
      <c r="AC18" s="514"/>
      <c r="AD18" s="141">
        <f t="shared" si="0"/>
        <v>10261396.845000001</v>
      </c>
      <c r="AE18" s="196"/>
      <c r="AF18" s="196"/>
      <c r="AG18" s="55"/>
      <c r="AH18" s="196"/>
      <c r="AI18" s="196"/>
      <c r="AJ18" s="55"/>
      <c r="AK18" s="196"/>
      <c r="AL18" s="196"/>
      <c r="AM18" s="196"/>
      <c r="AN18" s="196"/>
      <c r="AO18" s="196"/>
      <c r="AP18" s="196"/>
      <c r="AQ18" s="196"/>
      <c r="AR18" s="196"/>
      <c r="AS18" s="196"/>
      <c r="AT18" s="196"/>
      <c r="AU18" s="196"/>
      <c r="AV18" s="141"/>
      <c r="AW18" s="510"/>
      <c r="AX18" s="510"/>
      <c r="AY18" s="65"/>
      <c r="AZ18" s="16"/>
      <c r="BA18" s="514"/>
      <c r="BB18" s="517"/>
      <c r="BC18" s="520"/>
    </row>
    <row r="19" spans="1:55" ht="38.25" x14ac:dyDescent="0.25">
      <c r="A19" s="514"/>
      <c r="B19" s="517"/>
      <c r="C19" s="530"/>
      <c r="D19" s="530"/>
      <c r="E19" s="514"/>
      <c r="F19" s="514"/>
      <c r="G19" s="7" t="s">
        <v>490</v>
      </c>
      <c r="H19" s="517"/>
      <c r="I19" s="523"/>
      <c r="J19" s="17">
        <v>18010019.800000001</v>
      </c>
      <c r="K19" s="523"/>
      <c r="L19" s="517"/>
      <c r="M19" s="7" t="s">
        <v>490</v>
      </c>
      <c r="N19" s="53" t="s">
        <v>494</v>
      </c>
      <c r="O19" s="523"/>
      <c r="P19" s="10">
        <v>18010019.800000001</v>
      </c>
      <c r="Q19" s="517"/>
      <c r="R19" s="523"/>
      <c r="S19" s="517"/>
      <c r="T19" s="526"/>
      <c r="U19" s="505"/>
      <c r="V19" s="505"/>
      <c r="W19" s="505"/>
      <c r="X19" s="505"/>
      <c r="Y19" s="508"/>
      <c r="Z19" s="517"/>
      <c r="AA19" s="517"/>
      <c r="AB19" s="53" t="s">
        <v>494</v>
      </c>
      <c r="AC19" s="514"/>
      <c r="AD19" s="141">
        <f t="shared" si="0"/>
        <v>9005009.9000000004</v>
      </c>
      <c r="AE19" s="198"/>
      <c r="AF19" s="198"/>
      <c r="AG19" s="55"/>
      <c r="AH19" s="198"/>
      <c r="AI19" s="198"/>
      <c r="AJ19" s="55"/>
      <c r="AK19" s="198"/>
      <c r="AL19" s="198"/>
      <c r="AM19" s="198"/>
      <c r="AN19" s="198"/>
      <c r="AO19" s="198"/>
      <c r="AP19" s="198"/>
      <c r="AQ19" s="198"/>
      <c r="AR19" s="198"/>
      <c r="AS19" s="198"/>
      <c r="AT19" s="198"/>
      <c r="AU19" s="198"/>
      <c r="AV19" s="141"/>
      <c r="AW19" s="511"/>
      <c r="AX19" s="511"/>
      <c r="AY19" s="65"/>
      <c r="AZ19" s="16"/>
      <c r="BA19" s="514"/>
      <c r="BB19" s="517"/>
      <c r="BC19" s="520"/>
    </row>
    <row r="20" spans="1:55" ht="24.75" customHeight="1" x14ac:dyDescent="0.25">
      <c r="A20" s="514"/>
      <c r="B20" s="517"/>
      <c r="C20" s="530"/>
      <c r="D20" s="530"/>
      <c r="E20" s="514"/>
      <c r="F20" s="514"/>
      <c r="G20" s="7" t="s">
        <v>491</v>
      </c>
      <c r="H20" s="517"/>
      <c r="I20" s="523"/>
      <c r="J20" s="17">
        <v>81579975.510000005</v>
      </c>
      <c r="K20" s="523"/>
      <c r="L20" s="517"/>
      <c r="M20" s="7" t="s">
        <v>491</v>
      </c>
      <c r="N20" s="53" t="s">
        <v>298</v>
      </c>
      <c r="O20" s="523"/>
      <c r="P20" s="10">
        <v>81579975.510000005</v>
      </c>
      <c r="Q20" s="517"/>
      <c r="R20" s="523"/>
      <c r="S20" s="517"/>
      <c r="T20" s="526"/>
      <c r="U20" s="505"/>
      <c r="V20" s="505"/>
      <c r="W20" s="505"/>
      <c r="X20" s="505"/>
      <c r="Y20" s="508"/>
      <c r="Z20" s="517"/>
      <c r="AA20" s="517"/>
      <c r="AB20" s="53" t="s">
        <v>298</v>
      </c>
      <c r="AC20" s="514"/>
      <c r="AD20" s="141">
        <f t="shared" si="0"/>
        <v>40789987.755000003</v>
      </c>
      <c r="AE20" s="198"/>
      <c r="AF20" s="198"/>
      <c r="AG20" s="55"/>
      <c r="AH20" s="198"/>
      <c r="AI20" s="198"/>
      <c r="AJ20" s="55"/>
      <c r="AK20" s="198"/>
      <c r="AL20" s="198"/>
      <c r="AM20" s="198"/>
      <c r="AN20" s="198"/>
      <c r="AO20" s="198"/>
      <c r="AP20" s="198"/>
      <c r="AQ20" s="198"/>
      <c r="AR20" s="198"/>
      <c r="AS20" s="198"/>
      <c r="AT20" s="198"/>
      <c r="AU20" s="198"/>
      <c r="AV20" s="141"/>
      <c r="AW20" s="511"/>
      <c r="AX20" s="511"/>
      <c r="AY20" s="65"/>
      <c r="AZ20" s="16"/>
      <c r="BA20" s="514"/>
      <c r="BB20" s="517"/>
      <c r="BC20" s="520"/>
    </row>
    <row r="21" spans="1:55" ht="27.75" customHeight="1" x14ac:dyDescent="0.25">
      <c r="A21" s="515"/>
      <c r="B21" s="518"/>
      <c r="C21" s="531"/>
      <c r="D21" s="531"/>
      <c r="E21" s="515"/>
      <c r="F21" s="515"/>
      <c r="G21" s="7" t="s">
        <v>492</v>
      </c>
      <c r="H21" s="518"/>
      <c r="I21" s="524"/>
      <c r="J21" s="17">
        <v>73964563</v>
      </c>
      <c r="K21" s="524"/>
      <c r="L21" s="518"/>
      <c r="M21" s="7" t="s">
        <v>492</v>
      </c>
      <c r="N21" s="53" t="s">
        <v>495</v>
      </c>
      <c r="O21" s="524"/>
      <c r="P21" s="10">
        <v>73964563</v>
      </c>
      <c r="Q21" s="518"/>
      <c r="R21" s="524"/>
      <c r="S21" s="518"/>
      <c r="T21" s="527"/>
      <c r="U21" s="506"/>
      <c r="V21" s="506"/>
      <c r="W21" s="506"/>
      <c r="X21" s="506"/>
      <c r="Y21" s="509"/>
      <c r="Z21" s="518"/>
      <c r="AA21" s="518"/>
      <c r="AB21" s="53" t="s">
        <v>495</v>
      </c>
      <c r="AC21" s="515"/>
      <c r="AD21" s="141">
        <f t="shared" si="0"/>
        <v>36982281.5</v>
      </c>
      <c r="AE21" s="198"/>
      <c r="AF21" s="198"/>
      <c r="AG21" s="55"/>
      <c r="AH21" s="198"/>
      <c r="AI21" s="198"/>
      <c r="AJ21" s="55"/>
      <c r="AK21" s="198"/>
      <c r="AL21" s="198"/>
      <c r="AM21" s="198"/>
      <c r="AN21" s="198"/>
      <c r="AO21" s="198"/>
      <c r="AP21" s="198"/>
      <c r="AQ21" s="198"/>
      <c r="AR21" s="198"/>
      <c r="AS21" s="198"/>
      <c r="AT21" s="198"/>
      <c r="AU21" s="198"/>
      <c r="AV21" s="141"/>
      <c r="AW21" s="512"/>
      <c r="AX21" s="512"/>
      <c r="AY21" s="65"/>
      <c r="AZ21" s="16"/>
      <c r="BA21" s="515"/>
      <c r="BB21" s="518"/>
      <c r="BC21" s="521"/>
    </row>
    <row r="22" spans="1:55" s="6" customFormat="1" ht="36" customHeight="1" x14ac:dyDescent="0.25">
      <c r="A22" s="529" t="s">
        <v>422</v>
      </c>
      <c r="B22" s="569" t="s">
        <v>423</v>
      </c>
      <c r="C22" s="529" t="s">
        <v>424</v>
      </c>
      <c r="D22" s="513" t="s">
        <v>42</v>
      </c>
      <c r="E22" s="513" t="s">
        <v>117</v>
      </c>
      <c r="F22" s="516" t="s">
        <v>138</v>
      </c>
      <c r="G22" s="171" t="s">
        <v>425</v>
      </c>
      <c r="H22" s="170">
        <v>2020000032</v>
      </c>
      <c r="I22" s="51">
        <v>44089</v>
      </c>
      <c r="J22" s="10">
        <v>5744633313</v>
      </c>
      <c r="K22" s="522">
        <v>44113</v>
      </c>
      <c r="L22" s="170">
        <v>2020000036</v>
      </c>
      <c r="M22" s="171" t="s">
        <v>425</v>
      </c>
      <c r="N22" s="53" t="s">
        <v>426</v>
      </c>
      <c r="O22" s="522">
        <v>44113</v>
      </c>
      <c r="P22" s="10">
        <v>5744633313</v>
      </c>
      <c r="Q22" s="516" t="s">
        <v>145</v>
      </c>
      <c r="R22" s="522">
        <v>44113</v>
      </c>
      <c r="S22" s="516">
        <v>7</v>
      </c>
      <c r="T22" s="525">
        <v>6006031695</v>
      </c>
      <c r="U22" s="454">
        <v>1021</v>
      </c>
      <c r="V22" s="9" t="s">
        <v>830</v>
      </c>
      <c r="W22" s="454">
        <v>1021</v>
      </c>
      <c r="X22" s="456">
        <v>44238</v>
      </c>
      <c r="Y22" s="455">
        <v>2872316656</v>
      </c>
      <c r="Z22" s="446"/>
      <c r="AA22" s="446"/>
      <c r="AB22" s="53" t="s">
        <v>426</v>
      </c>
      <c r="AC22" s="513" t="s">
        <v>251</v>
      </c>
      <c r="AD22" s="52">
        <f t="shared" si="0"/>
        <v>2872316656.5</v>
      </c>
      <c r="AE22" s="52"/>
      <c r="AF22" s="52"/>
      <c r="AG22" s="10"/>
      <c r="AH22" s="52"/>
      <c r="AI22" s="7"/>
      <c r="AJ22" s="10"/>
      <c r="AK22" s="52"/>
      <c r="AL22" s="52"/>
      <c r="AM22" s="52"/>
      <c r="AN22" s="52"/>
      <c r="AO22" s="52"/>
      <c r="AP22" s="52"/>
      <c r="AQ22" s="52"/>
      <c r="AR22" s="52"/>
      <c r="AS22" s="52"/>
      <c r="AT22" s="52"/>
      <c r="AU22" s="52"/>
      <c r="AV22" s="10"/>
      <c r="AW22" s="52"/>
      <c r="AX22" s="7"/>
      <c r="AY22" s="66"/>
      <c r="AZ22" s="52"/>
      <c r="BA22" s="513" t="s">
        <v>352</v>
      </c>
      <c r="BB22" s="516" t="s">
        <v>353</v>
      </c>
      <c r="BC22" s="568" t="s">
        <v>354</v>
      </c>
    </row>
    <row r="23" spans="1:55" s="6" customFormat="1" ht="35.25" customHeight="1" x14ac:dyDescent="0.25">
      <c r="A23" s="530"/>
      <c r="B23" s="570"/>
      <c r="C23" s="530"/>
      <c r="D23" s="514"/>
      <c r="E23" s="514"/>
      <c r="F23" s="517"/>
      <c r="G23" s="171" t="s">
        <v>425</v>
      </c>
      <c r="H23" s="170">
        <v>2020000033</v>
      </c>
      <c r="I23" s="51">
        <v>44089</v>
      </c>
      <c r="J23" s="10">
        <v>236398382</v>
      </c>
      <c r="K23" s="523"/>
      <c r="L23" s="170">
        <v>2020000037</v>
      </c>
      <c r="M23" s="171" t="s">
        <v>425</v>
      </c>
      <c r="N23" s="53" t="s">
        <v>426</v>
      </c>
      <c r="O23" s="517"/>
      <c r="P23" s="10">
        <v>236398382</v>
      </c>
      <c r="Q23" s="517"/>
      <c r="R23" s="517"/>
      <c r="S23" s="517"/>
      <c r="T23" s="526"/>
      <c r="U23" s="454">
        <v>1121</v>
      </c>
      <c r="V23" s="9" t="s">
        <v>830</v>
      </c>
      <c r="W23" s="454">
        <v>1121</v>
      </c>
      <c r="X23" s="456">
        <v>44238</v>
      </c>
      <c r="Y23" s="455">
        <v>118199191</v>
      </c>
      <c r="Z23" s="446"/>
      <c r="AA23" s="446"/>
      <c r="AB23" s="53" t="s">
        <v>426</v>
      </c>
      <c r="AC23" s="514"/>
      <c r="AD23" s="52">
        <f t="shared" si="0"/>
        <v>118199191</v>
      </c>
      <c r="AE23" s="52"/>
      <c r="AF23" s="52"/>
      <c r="AG23" s="10"/>
      <c r="AH23" s="52"/>
      <c r="AI23" s="7"/>
      <c r="AJ23" s="10"/>
      <c r="AK23" s="52"/>
      <c r="AL23" s="52"/>
      <c r="AM23" s="52"/>
      <c r="AN23" s="52"/>
      <c r="AO23" s="52"/>
      <c r="AP23" s="52"/>
      <c r="AQ23" s="52"/>
      <c r="AR23" s="52"/>
      <c r="AS23" s="52"/>
      <c r="AT23" s="52"/>
      <c r="AU23" s="52"/>
      <c r="AV23" s="10"/>
      <c r="AW23" s="52"/>
      <c r="AX23" s="7"/>
      <c r="AY23" s="66"/>
      <c r="AZ23" s="52"/>
      <c r="BA23" s="514"/>
      <c r="BB23" s="517"/>
      <c r="BC23" s="517"/>
    </row>
    <row r="24" spans="1:55" s="6" customFormat="1" ht="43.5" customHeight="1" x14ac:dyDescent="0.25">
      <c r="A24" s="531"/>
      <c r="B24" s="571"/>
      <c r="C24" s="531"/>
      <c r="D24" s="515"/>
      <c r="E24" s="515"/>
      <c r="F24" s="518"/>
      <c r="G24" s="171" t="s">
        <v>425</v>
      </c>
      <c r="H24" s="170">
        <v>2020000034</v>
      </c>
      <c r="I24" s="51">
        <v>44089</v>
      </c>
      <c r="J24" s="10">
        <v>45000000</v>
      </c>
      <c r="K24" s="524"/>
      <c r="L24" s="170">
        <v>2020000038</v>
      </c>
      <c r="M24" s="171" t="s">
        <v>425</v>
      </c>
      <c r="N24" s="53" t="s">
        <v>426</v>
      </c>
      <c r="O24" s="518"/>
      <c r="P24" s="10">
        <v>25000000</v>
      </c>
      <c r="Q24" s="518"/>
      <c r="R24" s="518"/>
      <c r="S24" s="518"/>
      <c r="T24" s="527"/>
      <c r="U24" s="454">
        <v>1221</v>
      </c>
      <c r="V24" s="9" t="s">
        <v>830</v>
      </c>
      <c r="W24" s="454">
        <v>1221</v>
      </c>
      <c r="X24" s="456">
        <v>44238</v>
      </c>
      <c r="Y24" s="455">
        <v>12500000</v>
      </c>
      <c r="Z24" s="446"/>
      <c r="AA24" s="446"/>
      <c r="AB24" s="53" t="s">
        <v>426</v>
      </c>
      <c r="AC24" s="515"/>
      <c r="AD24" s="52">
        <f t="shared" si="0"/>
        <v>12500000</v>
      </c>
      <c r="AE24" s="52"/>
      <c r="AF24" s="52"/>
      <c r="AG24" s="10"/>
      <c r="AH24" s="52"/>
      <c r="AI24" s="7"/>
      <c r="AJ24" s="10"/>
      <c r="AK24" s="52"/>
      <c r="AL24" s="52"/>
      <c r="AM24" s="52"/>
      <c r="AN24" s="52"/>
      <c r="AO24" s="52"/>
      <c r="AP24" s="52"/>
      <c r="AQ24" s="52"/>
      <c r="AR24" s="52"/>
      <c r="AS24" s="52"/>
      <c r="AT24" s="52"/>
      <c r="AU24" s="52"/>
      <c r="AV24" s="10"/>
      <c r="AW24" s="52"/>
      <c r="AX24" s="7"/>
      <c r="AY24" s="66"/>
      <c r="AZ24" s="52"/>
      <c r="BA24" s="515"/>
      <c r="BB24" s="518"/>
      <c r="BC24" s="518"/>
    </row>
    <row r="25" spans="1:55" x14ac:dyDescent="0.25">
      <c r="A25" s="19"/>
      <c r="B25" s="16"/>
      <c r="C25" s="56"/>
      <c r="D25" s="16"/>
      <c r="E25" s="19"/>
      <c r="F25" s="16"/>
      <c r="G25" s="18"/>
      <c r="H25" s="70"/>
      <c r="I25" s="70"/>
      <c r="J25" s="17"/>
      <c r="K25" s="68"/>
      <c r="L25" s="70"/>
      <c r="M25" s="70"/>
      <c r="N25" s="54"/>
      <c r="O25" s="16"/>
      <c r="P25" s="172">
        <f>SUM(P22:P24)</f>
        <v>6006031695</v>
      </c>
      <c r="Q25" s="16"/>
      <c r="R25" s="70"/>
      <c r="S25" s="68"/>
      <c r="T25" s="17"/>
      <c r="U25" s="14"/>
      <c r="V25" s="14"/>
      <c r="W25" s="14"/>
      <c r="X25" s="14"/>
      <c r="Y25" s="15"/>
      <c r="Z25" s="16"/>
      <c r="AA25" s="16"/>
      <c r="AB25" s="16"/>
      <c r="AC25" s="16"/>
      <c r="AD25" s="16"/>
      <c r="AE25" s="16"/>
      <c r="AF25" s="16"/>
      <c r="AG25" s="17"/>
      <c r="AH25" s="16"/>
      <c r="AI25" s="18"/>
      <c r="AJ25" s="17"/>
      <c r="AK25" s="16"/>
      <c r="AL25" s="16"/>
      <c r="AM25" s="16"/>
      <c r="AN25" s="16"/>
      <c r="AO25" s="16"/>
      <c r="AP25" s="16"/>
      <c r="AQ25" s="16"/>
      <c r="AR25" s="16"/>
      <c r="AS25" s="16"/>
      <c r="AT25" s="16"/>
      <c r="AU25" s="16"/>
      <c r="AV25" s="10"/>
      <c r="AW25" s="16"/>
      <c r="AX25" s="18"/>
      <c r="AY25" s="65"/>
      <c r="AZ25" s="16"/>
      <c r="BA25" s="16"/>
      <c r="BB25" s="16"/>
      <c r="BC25" s="56"/>
    </row>
    <row r="26" spans="1:55" x14ac:dyDescent="0.25">
      <c r="A26" s="19"/>
      <c r="B26" s="16"/>
      <c r="C26" s="56"/>
      <c r="D26" s="16"/>
      <c r="E26" s="19"/>
      <c r="F26" s="16"/>
      <c r="G26" s="18"/>
      <c r="H26" s="70"/>
      <c r="I26" s="70"/>
      <c r="J26" s="17"/>
      <c r="K26" s="68"/>
      <c r="L26" s="70"/>
      <c r="M26" s="70"/>
      <c r="N26" s="54"/>
      <c r="O26" s="16"/>
      <c r="P26" s="16"/>
      <c r="Q26" s="16"/>
      <c r="R26" s="70"/>
      <c r="S26" s="68"/>
      <c r="T26" s="17"/>
      <c r="U26" s="14"/>
      <c r="V26" s="14"/>
      <c r="W26" s="14"/>
      <c r="X26" s="14"/>
      <c r="Y26" s="15"/>
      <c r="Z26" s="16"/>
      <c r="AA26" s="16"/>
      <c r="AB26" s="16"/>
      <c r="AC26" s="16"/>
      <c r="AD26" s="16"/>
      <c r="AE26" s="16"/>
      <c r="AF26" s="16"/>
      <c r="AG26" s="17"/>
      <c r="AH26" s="16"/>
      <c r="AI26" s="18"/>
      <c r="AJ26" s="17"/>
      <c r="AK26" s="16"/>
      <c r="AL26" s="16"/>
      <c r="AM26" s="16"/>
      <c r="AN26" s="16"/>
      <c r="AO26" s="16"/>
      <c r="AP26" s="16"/>
      <c r="AQ26" s="16"/>
      <c r="AR26" s="16"/>
      <c r="AS26" s="16"/>
      <c r="AT26" s="16"/>
      <c r="AU26" s="16"/>
      <c r="AV26" s="10"/>
      <c r="AW26" s="16"/>
      <c r="AX26" s="18"/>
      <c r="AY26" s="65"/>
      <c r="AZ26" s="16"/>
      <c r="BA26" s="16"/>
      <c r="BB26" s="16"/>
      <c r="BC26" s="56"/>
    </row>
    <row r="27" spans="1:55" x14ac:dyDescent="0.25">
      <c r="A27" s="19"/>
      <c r="B27" s="16"/>
      <c r="C27" s="56"/>
      <c r="D27" s="16"/>
      <c r="E27" s="19"/>
      <c r="F27" s="16"/>
      <c r="G27" s="18"/>
      <c r="H27" s="70"/>
      <c r="I27" s="70"/>
      <c r="J27" s="17"/>
      <c r="K27" s="68"/>
      <c r="L27" s="70"/>
      <c r="M27" s="70"/>
      <c r="N27" s="54"/>
      <c r="O27" s="16"/>
      <c r="P27" s="16"/>
      <c r="Q27" s="16"/>
      <c r="R27" s="70"/>
      <c r="S27" s="68"/>
      <c r="T27" s="17"/>
      <c r="U27" s="14"/>
      <c r="V27" s="14"/>
      <c r="W27" s="14"/>
      <c r="X27" s="14"/>
      <c r="Y27" s="15"/>
      <c r="Z27" s="16"/>
      <c r="AA27" s="16"/>
      <c r="AB27" s="16"/>
      <c r="AC27" s="16"/>
      <c r="AD27" s="16"/>
      <c r="AE27" s="16"/>
      <c r="AF27" s="16"/>
      <c r="AG27" s="17"/>
      <c r="AH27" s="16"/>
      <c r="AI27" s="18"/>
      <c r="AJ27" s="17"/>
      <c r="AK27" s="16"/>
      <c r="AL27" s="16"/>
      <c r="AM27" s="16"/>
      <c r="AN27" s="16"/>
      <c r="AO27" s="16"/>
      <c r="AP27" s="16"/>
      <c r="AQ27" s="16"/>
      <c r="AR27" s="16"/>
      <c r="AS27" s="16"/>
      <c r="AT27" s="16"/>
      <c r="AU27" s="16"/>
      <c r="AV27" s="10"/>
      <c r="AW27" s="16"/>
      <c r="AX27" s="18"/>
      <c r="AY27" s="65"/>
      <c r="AZ27" s="16"/>
      <c r="BA27" s="16"/>
      <c r="BB27" s="16"/>
      <c r="BC27" s="56"/>
    </row>
    <row r="28" spans="1:55" x14ac:dyDescent="0.25">
      <c r="A28" s="19"/>
      <c r="B28" s="16"/>
      <c r="C28" s="56"/>
      <c r="D28" s="16"/>
      <c r="E28" s="19"/>
      <c r="F28" s="16"/>
      <c r="G28" s="18"/>
      <c r="H28" s="70"/>
      <c r="I28" s="70"/>
      <c r="J28" s="17"/>
      <c r="K28" s="68"/>
      <c r="L28" s="70"/>
      <c r="M28" s="70"/>
      <c r="N28" s="54"/>
      <c r="O28" s="16"/>
      <c r="P28" s="16"/>
      <c r="Q28" s="16"/>
      <c r="R28" s="70"/>
      <c r="S28" s="68"/>
      <c r="T28" s="17"/>
      <c r="U28" s="14"/>
      <c r="V28" s="14"/>
      <c r="W28" s="14"/>
      <c r="X28" s="14"/>
      <c r="Y28" s="15"/>
      <c r="Z28" s="16"/>
      <c r="AA28" s="16"/>
      <c r="AB28" s="16"/>
      <c r="AC28" s="16"/>
      <c r="AD28" s="16"/>
      <c r="AE28" s="16"/>
      <c r="AF28" s="16"/>
      <c r="AG28" s="17"/>
      <c r="AH28" s="16"/>
      <c r="AI28" s="18"/>
      <c r="AJ28" s="17"/>
      <c r="AK28" s="16"/>
      <c r="AL28" s="16"/>
      <c r="AM28" s="16"/>
      <c r="AN28" s="16"/>
      <c r="AO28" s="16"/>
      <c r="AP28" s="16"/>
      <c r="AQ28" s="16"/>
      <c r="AR28" s="16"/>
      <c r="AS28" s="16"/>
      <c r="AT28" s="16"/>
      <c r="AU28" s="16"/>
      <c r="AV28" s="10"/>
      <c r="AW28" s="16"/>
      <c r="AX28" s="18"/>
      <c r="AY28" s="65"/>
      <c r="AZ28" s="16"/>
      <c r="BA28" s="16"/>
      <c r="BB28" s="16"/>
      <c r="BC28" s="56"/>
    </row>
    <row r="29" spans="1:55" x14ac:dyDescent="0.25">
      <c r="A29" s="19"/>
      <c r="B29" s="16"/>
      <c r="C29" s="56"/>
      <c r="D29" s="16"/>
      <c r="E29" s="19"/>
      <c r="F29" s="16"/>
      <c r="G29" s="18"/>
      <c r="H29" s="70"/>
      <c r="I29" s="70"/>
      <c r="J29" s="17"/>
      <c r="K29" s="68"/>
      <c r="L29" s="70"/>
      <c r="M29" s="70"/>
      <c r="N29" s="54"/>
      <c r="O29" s="16"/>
      <c r="P29" s="16"/>
      <c r="Q29" s="16"/>
      <c r="R29" s="70"/>
      <c r="S29" s="68"/>
      <c r="T29" s="17"/>
      <c r="U29" s="14"/>
      <c r="V29" s="14"/>
      <c r="W29" s="14"/>
      <c r="X29" s="14"/>
      <c r="Y29" s="15"/>
      <c r="Z29" s="16"/>
      <c r="AA29" s="16"/>
      <c r="AB29" s="16"/>
      <c r="AC29" s="16"/>
      <c r="AD29" s="16"/>
      <c r="AE29" s="16"/>
      <c r="AF29" s="16"/>
      <c r="AG29" s="17"/>
      <c r="AH29" s="16"/>
      <c r="AI29" s="18"/>
      <c r="AJ29" s="17"/>
      <c r="AK29" s="16"/>
      <c r="AL29" s="16"/>
      <c r="AM29" s="16"/>
      <c r="AN29" s="16"/>
      <c r="AO29" s="16"/>
      <c r="AP29" s="16"/>
      <c r="AQ29" s="16"/>
      <c r="AR29" s="16"/>
      <c r="AS29" s="16"/>
      <c r="AT29" s="16"/>
      <c r="AU29" s="16"/>
      <c r="AV29" s="10"/>
      <c r="AW29" s="16"/>
      <c r="AX29" s="18"/>
      <c r="AY29" s="65"/>
      <c r="AZ29" s="16"/>
      <c r="BA29" s="16"/>
      <c r="BB29" s="16"/>
      <c r="BC29" s="56"/>
    </row>
    <row r="30" spans="1:55" x14ac:dyDescent="0.25">
      <c r="A30" s="19"/>
      <c r="B30" s="16"/>
      <c r="C30" s="56"/>
      <c r="D30" s="16"/>
      <c r="E30" s="19"/>
      <c r="F30" s="16"/>
      <c r="G30" s="18"/>
      <c r="H30" s="70"/>
      <c r="I30" s="70"/>
      <c r="J30" s="17"/>
      <c r="K30" s="68"/>
      <c r="L30" s="70"/>
      <c r="M30" s="70"/>
      <c r="N30" s="54"/>
      <c r="O30" s="16"/>
      <c r="P30" s="16"/>
      <c r="Q30" s="16"/>
      <c r="R30" s="70"/>
      <c r="S30" s="68"/>
      <c r="T30" s="17"/>
      <c r="U30" s="14"/>
      <c r="V30" s="14"/>
      <c r="W30" s="14"/>
      <c r="X30" s="14"/>
      <c r="Y30" s="15"/>
      <c r="Z30" s="16"/>
      <c r="AA30" s="16"/>
      <c r="AB30" s="16"/>
      <c r="AC30" s="16"/>
      <c r="AD30" s="16"/>
      <c r="AE30" s="16"/>
      <c r="AF30" s="16"/>
      <c r="AG30" s="17"/>
      <c r="AH30" s="16"/>
      <c r="AI30" s="18"/>
      <c r="AJ30" s="17"/>
      <c r="AK30" s="16"/>
      <c r="AL30" s="16"/>
      <c r="AM30" s="16"/>
      <c r="AN30" s="16"/>
      <c r="AO30" s="16"/>
      <c r="AP30" s="16"/>
      <c r="AQ30" s="16"/>
      <c r="AR30" s="16"/>
      <c r="AS30" s="16"/>
      <c r="AT30" s="16"/>
      <c r="AU30" s="16"/>
      <c r="AV30" s="10"/>
      <c r="AW30" s="16"/>
      <c r="AX30" s="18"/>
      <c r="AY30" s="65"/>
      <c r="AZ30" s="16"/>
      <c r="BA30" s="16"/>
      <c r="BB30" s="16"/>
      <c r="BC30" s="56"/>
    </row>
    <row r="31" spans="1:55" x14ac:dyDescent="0.25">
      <c r="A31" s="19"/>
      <c r="B31" s="16"/>
      <c r="C31" s="56"/>
      <c r="D31" s="16"/>
      <c r="E31" s="19"/>
      <c r="F31" s="16"/>
      <c r="G31" s="18"/>
      <c r="H31" s="70"/>
      <c r="I31" s="70"/>
      <c r="J31" s="17"/>
      <c r="K31" s="68"/>
      <c r="L31" s="70"/>
      <c r="M31" s="70"/>
      <c r="N31" s="54"/>
      <c r="O31" s="16"/>
      <c r="P31" s="16"/>
      <c r="Q31" s="16"/>
      <c r="R31" s="70"/>
      <c r="S31" s="68"/>
      <c r="T31" s="17"/>
      <c r="U31" s="14"/>
      <c r="V31" s="14"/>
      <c r="W31" s="14"/>
      <c r="X31" s="14"/>
      <c r="Y31" s="15"/>
      <c r="Z31" s="16"/>
      <c r="AA31" s="16"/>
      <c r="AB31" s="16"/>
      <c r="AC31" s="16"/>
      <c r="AD31" s="16"/>
      <c r="AE31" s="16"/>
      <c r="AF31" s="16"/>
      <c r="AG31" s="17"/>
      <c r="AH31" s="16"/>
      <c r="AI31" s="18"/>
      <c r="AJ31" s="17"/>
      <c r="AK31" s="16"/>
      <c r="AL31" s="16"/>
      <c r="AM31" s="16"/>
      <c r="AN31" s="16"/>
      <c r="AO31" s="16"/>
      <c r="AP31" s="16"/>
      <c r="AQ31" s="16"/>
      <c r="AR31" s="16"/>
      <c r="AS31" s="16"/>
      <c r="AT31" s="16"/>
      <c r="AU31" s="16"/>
      <c r="AV31" s="10"/>
      <c r="AW31" s="16"/>
      <c r="AX31" s="18"/>
      <c r="AY31" s="65"/>
      <c r="AZ31" s="16"/>
      <c r="BA31" s="16"/>
      <c r="BB31" s="16"/>
      <c r="BC31" s="56"/>
    </row>
  </sheetData>
  <mergeCells count="138">
    <mergeCell ref="R22:R24"/>
    <mergeCell ref="S22:S24"/>
    <mergeCell ref="T22:T24"/>
    <mergeCell ref="AC22:AC24"/>
    <mergeCell ref="BA22:BA24"/>
    <mergeCell ref="BB22:BB24"/>
    <mergeCell ref="BC22:BC24"/>
    <mergeCell ref="A22:A24"/>
    <mergeCell ref="B22:B24"/>
    <mergeCell ref="C22:C24"/>
    <mergeCell ref="D22:D24"/>
    <mergeCell ref="E22:E24"/>
    <mergeCell ref="F22:F24"/>
    <mergeCell ref="K22:K24"/>
    <mergeCell ref="O22:O24"/>
    <mergeCell ref="Q22:Q24"/>
    <mergeCell ref="A9:A10"/>
    <mergeCell ref="A5:A8"/>
    <mergeCell ref="D5:D8"/>
    <mergeCell ref="E5:E8"/>
    <mergeCell ref="F5:F8"/>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K5:K8"/>
    <mergeCell ref="K9:K10"/>
    <mergeCell ref="AC9:AC10"/>
    <mergeCell ref="BC3:BC4"/>
    <mergeCell ref="U3:U4"/>
    <mergeCell ref="V3:V4"/>
    <mergeCell ref="W3:W4"/>
    <mergeCell ref="X3:X4"/>
    <mergeCell ref="Y3:Y4"/>
    <mergeCell ref="Z3:Z4"/>
    <mergeCell ref="AA3:AA4"/>
    <mergeCell ref="AD3:AX3"/>
    <mergeCell ref="AY3:AZ3"/>
    <mergeCell ref="BA3:BA4"/>
    <mergeCell ref="BB3:BB4"/>
    <mergeCell ref="BA5:BA8"/>
    <mergeCell ref="BB5:BB8"/>
    <mergeCell ref="BC5:BC8"/>
    <mergeCell ref="O5:O8"/>
    <mergeCell ref="Q5:Q8"/>
    <mergeCell ref="AE5:AE8"/>
    <mergeCell ref="AF5:AF8"/>
    <mergeCell ref="R5:R8"/>
    <mergeCell ref="S5:S8"/>
    <mergeCell ref="T5:T8"/>
    <mergeCell ref="Z5:Z8"/>
    <mergeCell ref="AA5:AA8"/>
    <mergeCell ref="AC5:AC8"/>
    <mergeCell ref="F9:F10"/>
    <mergeCell ref="E9:E10"/>
    <mergeCell ref="D9:D10"/>
    <mergeCell ref="H12:H17"/>
    <mergeCell ref="I12:I17"/>
    <mergeCell ref="K12:K17"/>
    <mergeCell ref="L12:L17"/>
    <mergeCell ref="X12:X17"/>
    <mergeCell ref="Q9:Q10"/>
    <mergeCell ref="R9:R10"/>
    <mergeCell ref="S9:S10"/>
    <mergeCell ref="Y12:Y17"/>
    <mergeCell ref="Z12:Z17"/>
    <mergeCell ref="AA12:AA17"/>
    <mergeCell ref="AE12:AE17"/>
    <mergeCell ref="AC12:AC21"/>
    <mergeCell ref="A12:A17"/>
    <mergeCell ref="D12:D17"/>
    <mergeCell ref="T12:T17"/>
    <mergeCell ref="U12:U17"/>
    <mergeCell ref="V12:V17"/>
    <mergeCell ref="W12:W17"/>
    <mergeCell ref="O12:O17"/>
    <mergeCell ref="Q12:Q17"/>
    <mergeCell ref="S12:S17"/>
    <mergeCell ref="A18:A21"/>
    <mergeCell ref="B12:B21"/>
    <mergeCell ref="C12:C21"/>
    <mergeCell ref="D18:D21"/>
    <mergeCell ref="E12:E21"/>
    <mergeCell ref="F12:F21"/>
    <mergeCell ref="H18:H21"/>
    <mergeCell ref="I18:I21"/>
    <mergeCell ref="K18:K21"/>
    <mergeCell ref="L18:L21"/>
    <mergeCell ref="AH12:AH17"/>
    <mergeCell ref="AI12:AI17"/>
    <mergeCell ref="AJ12:AJ17"/>
    <mergeCell ref="BC9:BC10"/>
    <mergeCell ref="AU12:AU17"/>
    <mergeCell ref="AW12:AW17"/>
    <mergeCell ref="AX12:AX17"/>
    <mergeCell ref="BA9:BA10"/>
    <mergeCell ref="BB9:BB10"/>
    <mergeCell ref="AP12:AP17"/>
    <mergeCell ref="AQ12:AQ17"/>
    <mergeCell ref="AR12:AR17"/>
    <mergeCell ref="AS12:AS17"/>
    <mergeCell ref="AT12:AT17"/>
    <mergeCell ref="W18:W21"/>
    <mergeCell ref="X18:X21"/>
    <mergeCell ref="Y18:Y21"/>
    <mergeCell ref="AW18:AW21"/>
    <mergeCell ref="AX18:AX21"/>
    <mergeCell ref="BA12:BA21"/>
    <mergeCell ref="BB12:BB21"/>
    <mergeCell ref="BC12:BC21"/>
    <mergeCell ref="O18:O21"/>
    <mergeCell ref="Q18:Q21"/>
    <mergeCell ref="R12:R21"/>
    <mergeCell ref="S18:S21"/>
    <mergeCell ref="T18:T21"/>
    <mergeCell ref="U18:U21"/>
    <mergeCell ref="V18:V21"/>
    <mergeCell ref="Z18:Z21"/>
    <mergeCell ref="AA18:AA21"/>
    <mergeCell ref="AK12:AK17"/>
    <mergeCell ref="AL12:AL17"/>
    <mergeCell ref="AM12:AM17"/>
    <mergeCell ref="AN12:AN17"/>
    <mergeCell ref="AO12:AO17"/>
    <mergeCell ref="AF12:AF17"/>
    <mergeCell ref="AG12:AG17"/>
  </mergeCells>
  <hyperlinks>
    <hyperlink ref="BC5" r:id="rId1"/>
    <hyperlink ref="BC9" r:id="rId2"/>
    <hyperlink ref="BC11" r:id="rId3"/>
    <hyperlink ref="BC12" r:id="rId4"/>
    <hyperlink ref="BC22" r:id="rId5"/>
  </hyperlinks>
  <pageMargins left="0.7" right="0.7" top="0.75" bottom="0.75" header="0.3" footer="0.3"/>
  <pageSetup orientation="portrait" horizontalDpi="0" verticalDpi="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workbookViewId="0">
      <selection activeCell="D6" sqref="D6:D7"/>
    </sheetView>
  </sheetViews>
  <sheetFormatPr baseColWidth="10" defaultRowHeight="18.75" x14ac:dyDescent="0.25"/>
  <cols>
    <col min="1" max="1" width="5" style="432" customWidth="1"/>
    <col min="3" max="3" width="0" hidden="1" customWidth="1"/>
    <col min="4" max="4" width="37.7109375" customWidth="1"/>
    <col min="8" max="8" width="0" hidden="1" customWidth="1"/>
  </cols>
  <sheetData>
    <row r="2" spans="1:12" ht="76.5" x14ac:dyDescent="0.25">
      <c r="A2" s="431">
        <v>1</v>
      </c>
      <c r="B2" s="426" t="s">
        <v>549</v>
      </c>
      <c r="C2" s="428" t="s">
        <v>550</v>
      </c>
      <c r="D2" s="72" t="s">
        <v>552</v>
      </c>
      <c r="E2" s="40" t="s">
        <v>553</v>
      </c>
      <c r="F2" s="426" t="s">
        <v>159</v>
      </c>
      <c r="G2" s="428" t="s">
        <v>174</v>
      </c>
      <c r="H2" s="7" t="s">
        <v>459</v>
      </c>
      <c r="I2" s="427">
        <v>2020001496</v>
      </c>
      <c r="J2" s="51">
        <v>44153</v>
      </c>
      <c r="K2" s="10">
        <v>24567007.34</v>
      </c>
      <c r="L2" s="425">
        <v>44169</v>
      </c>
    </row>
    <row r="3" spans="1:12" ht="51" x14ac:dyDescent="0.25">
      <c r="A3" s="431">
        <v>2</v>
      </c>
      <c r="B3" s="426" t="s">
        <v>556</v>
      </c>
      <c r="C3" s="428" t="s">
        <v>197</v>
      </c>
      <c r="D3" s="72" t="s">
        <v>557</v>
      </c>
      <c r="E3" s="40" t="s">
        <v>558</v>
      </c>
      <c r="F3" s="426" t="s">
        <v>226</v>
      </c>
      <c r="G3" s="428" t="s">
        <v>281</v>
      </c>
      <c r="H3" s="7" t="s">
        <v>559</v>
      </c>
      <c r="I3" s="217">
        <v>2020001475</v>
      </c>
      <c r="J3" s="51">
        <v>44152</v>
      </c>
      <c r="K3" s="10">
        <v>24000000</v>
      </c>
      <c r="L3" s="425">
        <v>44169</v>
      </c>
    </row>
    <row r="4" spans="1:12" s="435" customFormat="1" ht="89.25" x14ac:dyDescent="0.25">
      <c r="A4" s="433">
        <v>3</v>
      </c>
      <c r="B4" s="365" t="s">
        <v>582</v>
      </c>
      <c r="C4" s="368" t="s">
        <v>521</v>
      </c>
      <c r="D4" s="367" t="s">
        <v>522</v>
      </c>
      <c r="E4" s="367" t="s">
        <v>527</v>
      </c>
      <c r="F4" s="365" t="s">
        <v>237</v>
      </c>
      <c r="G4" s="368" t="s">
        <v>238</v>
      </c>
      <c r="H4" s="369" t="s">
        <v>181</v>
      </c>
      <c r="I4" s="366">
        <v>2020001463</v>
      </c>
      <c r="J4" s="370">
        <v>44138</v>
      </c>
      <c r="K4" s="371">
        <v>23873990.5</v>
      </c>
      <c r="L4" s="370">
        <v>44175</v>
      </c>
    </row>
    <row r="5" spans="1:12" s="435" customFormat="1" ht="51" x14ac:dyDescent="0.25">
      <c r="A5" s="433">
        <v>4</v>
      </c>
      <c r="B5" s="442" t="s">
        <v>579</v>
      </c>
      <c r="C5" s="443" t="s">
        <v>530</v>
      </c>
      <c r="D5" s="442" t="s">
        <v>580</v>
      </c>
      <c r="E5" s="442" t="s">
        <v>531</v>
      </c>
      <c r="F5" s="442" t="s">
        <v>258</v>
      </c>
      <c r="G5" s="443" t="s">
        <v>259</v>
      </c>
      <c r="H5" s="369" t="s">
        <v>260</v>
      </c>
      <c r="I5" s="443">
        <v>2020001474</v>
      </c>
      <c r="J5" s="445">
        <v>44147</v>
      </c>
      <c r="K5" s="371">
        <v>59612238</v>
      </c>
      <c r="L5" s="445">
        <v>44175</v>
      </c>
    </row>
    <row r="6" spans="1:12" s="435" customFormat="1" ht="29.25" customHeight="1" x14ac:dyDescent="0.25">
      <c r="A6" s="674">
        <v>5</v>
      </c>
      <c r="B6" s="691" t="s">
        <v>581</v>
      </c>
      <c r="C6" s="685" t="s">
        <v>50</v>
      </c>
      <c r="D6" s="691" t="s">
        <v>524</v>
      </c>
      <c r="E6" s="688" t="s">
        <v>523</v>
      </c>
      <c r="F6" s="688" t="s">
        <v>525</v>
      </c>
      <c r="G6" s="685" t="s">
        <v>287</v>
      </c>
      <c r="H6" s="369" t="s">
        <v>415</v>
      </c>
      <c r="I6" s="685">
        <v>2020001485</v>
      </c>
      <c r="J6" s="679">
        <v>44152</v>
      </c>
      <c r="K6" s="371">
        <v>1911441.17</v>
      </c>
      <c r="L6" s="679">
        <v>44175</v>
      </c>
    </row>
    <row r="7" spans="1:12" s="435" customFormat="1" ht="30" customHeight="1" x14ac:dyDescent="0.25">
      <c r="A7" s="675"/>
      <c r="B7" s="693"/>
      <c r="C7" s="687"/>
      <c r="D7" s="693"/>
      <c r="E7" s="690"/>
      <c r="F7" s="690"/>
      <c r="G7" s="687"/>
      <c r="H7" s="438" t="s">
        <v>526</v>
      </c>
      <c r="I7" s="687"/>
      <c r="J7" s="687"/>
      <c r="K7" s="371">
        <v>22666558.829999998</v>
      </c>
      <c r="L7" s="687"/>
    </row>
    <row r="8" spans="1:12" ht="51" x14ac:dyDescent="0.25">
      <c r="A8" s="431">
        <v>6</v>
      </c>
      <c r="B8" s="413" t="s">
        <v>639</v>
      </c>
      <c r="C8" s="124" t="s">
        <v>503</v>
      </c>
      <c r="D8" s="414" t="s">
        <v>504</v>
      </c>
      <c r="E8" s="414" t="s">
        <v>505</v>
      </c>
      <c r="F8" s="413" t="s">
        <v>506</v>
      </c>
      <c r="G8" s="124" t="s">
        <v>640</v>
      </c>
      <c r="H8" s="143">
        <v>2520</v>
      </c>
      <c r="I8" s="124">
        <v>2520</v>
      </c>
      <c r="J8" s="415">
        <v>44062</v>
      </c>
      <c r="K8" s="88">
        <v>694565461.54999995</v>
      </c>
      <c r="L8" s="415">
        <v>44180</v>
      </c>
    </row>
    <row r="9" spans="1:12" ht="15" x14ac:dyDescent="0.25">
      <c r="A9" s="676">
        <v>7</v>
      </c>
      <c r="B9" s="577" t="s">
        <v>709</v>
      </c>
      <c r="C9" s="510" t="s">
        <v>417</v>
      </c>
      <c r="D9" s="577" t="s">
        <v>824</v>
      </c>
      <c r="E9" s="580" t="s">
        <v>419</v>
      </c>
      <c r="F9" s="580" t="s">
        <v>500</v>
      </c>
      <c r="G9" s="510" t="s">
        <v>825</v>
      </c>
      <c r="H9" s="143">
        <v>2120</v>
      </c>
      <c r="I9" s="124">
        <v>2120</v>
      </c>
      <c r="J9" s="415">
        <v>44062</v>
      </c>
      <c r="K9" s="88">
        <v>1321642612</v>
      </c>
      <c r="L9" s="582">
        <v>44183</v>
      </c>
    </row>
    <row r="10" spans="1:12" ht="28.5" customHeight="1" x14ac:dyDescent="0.25">
      <c r="A10" s="677"/>
      <c r="B10" s="578"/>
      <c r="C10" s="512"/>
      <c r="D10" s="578"/>
      <c r="E10" s="581"/>
      <c r="F10" s="581"/>
      <c r="G10" s="512"/>
      <c r="H10" s="143">
        <v>2220</v>
      </c>
      <c r="I10" s="124">
        <v>2220</v>
      </c>
      <c r="J10" s="415">
        <v>44062</v>
      </c>
      <c r="K10" s="88">
        <v>704411462</v>
      </c>
      <c r="L10" s="512"/>
    </row>
    <row r="11" spans="1:12" ht="76.5" x14ac:dyDescent="0.25">
      <c r="A11" s="431">
        <v>8</v>
      </c>
      <c r="B11" s="413" t="s">
        <v>703</v>
      </c>
      <c r="C11" s="124" t="s">
        <v>417</v>
      </c>
      <c r="D11" s="414" t="s">
        <v>510</v>
      </c>
      <c r="E11" s="414" t="s">
        <v>511</v>
      </c>
      <c r="F11" s="413" t="s">
        <v>704</v>
      </c>
      <c r="G11" s="124" t="s">
        <v>705</v>
      </c>
      <c r="H11" s="143">
        <v>2020</v>
      </c>
      <c r="I11" s="124">
        <v>2020</v>
      </c>
      <c r="J11" s="415">
        <v>44062</v>
      </c>
      <c r="K11" s="88">
        <v>148535781</v>
      </c>
      <c r="L11" s="415">
        <v>44183</v>
      </c>
    </row>
    <row r="12" spans="1:12" ht="102" x14ac:dyDescent="0.25">
      <c r="A12" s="431">
        <v>9</v>
      </c>
      <c r="B12" s="53" t="s">
        <v>676</v>
      </c>
      <c r="C12" s="52" t="s">
        <v>139</v>
      </c>
      <c r="D12" s="40" t="s">
        <v>569</v>
      </c>
      <c r="E12" s="40" t="s">
        <v>570</v>
      </c>
      <c r="F12" s="53" t="s">
        <v>571</v>
      </c>
      <c r="G12" s="52" t="s">
        <v>572</v>
      </c>
      <c r="H12" s="7" t="s">
        <v>573</v>
      </c>
      <c r="I12" s="427">
        <v>2020001510</v>
      </c>
      <c r="J12" s="51">
        <v>44161</v>
      </c>
      <c r="K12" s="10">
        <v>23419279</v>
      </c>
      <c r="L12" s="51">
        <v>44186</v>
      </c>
    </row>
    <row r="13" spans="1:12" s="435" customFormat="1" ht="76.5" x14ac:dyDescent="0.25">
      <c r="A13" s="433">
        <v>10</v>
      </c>
      <c r="B13" s="365" t="s">
        <v>679</v>
      </c>
      <c r="C13" s="368" t="s">
        <v>576</v>
      </c>
      <c r="D13" s="367" t="s">
        <v>577</v>
      </c>
      <c r="E13" s="367" t="s">
        <v>578</v>
      </c>
      <c r="F13" s="365" t="s">
        <v>159</v>
      </c>
      <c r="G13" s="368" t="s">
        <v>160</v>
      </c>
      <c r="H13" s="369" t="s">
        <v>573</v>
      </c>
      <c r="I13" s="366">
        <v>2020001507</v>
      </c>
      <c r="J13" s="370">
        <v>44159</v>
      </c>
      <c r="K13" s="371">
        <v>24567950.68</v>
      </c>
      <c r="L13" s="370">
        <v>44186</v>
      </c>
    </row>
    <row r="14" spans="1:12" ht="76.5" x14ac:dyDescent="0.25">
      <c r="A14" s="431">
        <v>11</v>
      </c>
      <c r="B14" s="413" t="s">
        <v>644</v>
      </c>
      <c r="C14" s="124" t="s">
        <v>503</v>
      </c>
      <c r="D14" s="414" t="s">
        <v>508</v>
      </c>
      <c r="E14" s="414" t="s">
        <v>509</v>
      </c>
      <c r="F14" s="413" t="s">
        <v>645</v>
      </c>
      <c r="G14" s="129" t="s">
        <v>646</v>
      </c>
      <c r="H14" s="143">
        <v>2320</v>
      </c>
      <c r="I14" s="124">
        <v>2320</v>
      </c>
      <c r="J14" s="415">
        <v>44061</v>
      </c>
      <c r="K14" s="88">
        <v>75179873.150000006</v>
      </c>
      <c r="L14" s="415">
        <v>44186</v>
      </c>
    </row>
    <row r="15" spans="1:12" s="435" customFormat="1" ht="51" x14ac:dyDescent="0.25">
      <c r="A15" s="433">
        <v>12</v>
      </c>
      <c r="B15" s="440" t="s">
        <v>651</v>
      </c>
      <c r="C15" s="441" t="s">
        <v>652</v>
      </c>
      <c r="D15" s="442" t="s">
        <v>653</v>
      </c>
      <c r="E15" s="442" t="s">
        <v>654</v>
      </c>
      <c r="F15" s="440" t="s">
        <v>655</v>
      </c>
      <c r="G15" s="443" t="s">
        <v>656</v>
      </c>
      <c r="H15" s="369" t="s">
        <v>657</v>
      </c>
      <c r="I15" s="369">
        <v>2020001486</v>
      </c>
      <c r="J15" s="444">
        <v>44153</v>
      </c>
      <c r="K15" s="371">
        <v>21155344</v>
      </c>
      <c r="L15" s="444">
        <v>44186</v>
      </c>
    </row>
    <row r="16" spans="1:12" s="435" customFormat="1" ht="15" x14ac:dyDescent="0.25">
      <c r="A16" s="674">
        <v>13</v>
      </c>
      <c r="B16" s="691" t="s">
        <v>692</v>
      </c>
      <c r="C16" s="685" t="s">
        <v>512</v>
      </c>
      <c r="D16" s="691" t="s">
        <v>513</v>
      </c>
      <c r="E16" s="691" t="s">
        <v>514</v>
      </c>
      <c r="F16" s="691" t="s">
        <v>373</v>
      </c>
      <c r="G16" s="694" t="s">
        <v>374</v>
      </c>
      <c r="H16" s="438" t="s">
        <v>533</v>
      </c>
      <c r="I16" s="685">
        <v>2020000814</v>
      </c>
      <c r="J16" s="679">
        <v>44005</v>
      </c>
      <c r="K16" s="439">
        <v>50732039</v>
      </c>
      <c r="L16" s="679">
        <v>44188</v>
      </c>
    </row>
    <row r="17" spans="1:12" s="435" customFormat="1" ht="26.25" customHeight="1" x14ac:dyDescent="0.25">
      <c r="A17" s="678"/>
      <c r="B17" s="692"/>
      <c r="C17" s="686"/>
      <c r="D17" s="692"/>
      <c r="E17" s="692"/>
      <c r="F17" s="692"/>
      <c r="G17" s="695"/>
      <c r="H17" s="438" t="s">
        <v>534</v>
      </c>
      <c r="I17" s="686"/>
      <c r="J17" s="686"/>
      <c r="K17" s="439">
        <v>13078826.960000001</v>
      </c>
      <c r="L17" s="686"/>
    </row>
    <row r="18" spans="1:12" s="435" customFormat="1" ht="27.75" customHeight="1" x14ac:dyDescent="0.25">
      <c r="A18" s="675"/>
      <c r="B18" s="693"/>
      <c r="C18" s="687"/>
      <c r="D18" s="693"/>
      <c r="E18" s="693"/>
      <c r="F18" s="693"/>
      <c r="G18" s="696"/>
      <c r="H18" s="438" t="s">
        <v>535</v>
      </c>
      <c r="I18" s="687"/>
      <c r="J18" s="687"/>
      <c r="K18" s="439">
        <v>8129120.04</v>
      </c>
      <c r="L18" s="687"/>
    </row>
    <row r="19" spans="1:12" ht="51" x14ac:dyDescent="0.25">
      <c r="A19" s="431">
        <v>14</v>
      </c>
      <c r="B19" s="53" t="s">
        <v>672</v>
      </c>
      <c r="C19" s="52" t="s">
        <v>604</v>
      </c>
      <c r="D19" s="40" t="s">
        <v>605</v>
      </c>
      <c r="E19" s="40" t="s">
        <v>606</v>
      </c>
      <c r="F19" s="423" t="s">
        <v>226</v>
      </c>
      <c r="G19" s="424" t="s">
        <v>227</v>
      </c>
      <c r="H19" s="7" t="s">
        <v>591</v>
      </c>
      <c r="I19" s="427">
        <v>2020001605</v>
      </c>
      <c r="J19" s="51">
        <v>44172</v>
      </c>
      <c r="K19" s="10">
        <v>24561040</v>
      </c>
      <c r="L19" s="237">
        <v>44189</v>
      </c>
    </row>
    <row r="20" spans="1:12" s="435" customFormat="1" ht="15" x14ac:dyDescent="0.25">
      <c r="A20" s="674">
        <v>15</v>
      </c>
      <c r="B20" s="688" t="s">
        <v>649</v>
      </c>
      <c r="C20" s="685" t="s">
        <v>588</v>
      </c>
      <c r="D20" s="691" t="s">
        <v>589</v>
      </c>
      <c r="E20" s="688" t="s">
        <v>590</v>
      </c>
      <c r="F20" s="688" t="s">
        <v>455</v>
      </c>
      <c r="G20" s="685" t="s">
        <v>650</v>
      </c>
      <c r="H20" s="369" t="s">
        <v>591</v>
      </c>
      <c r="I20" s="685">
        <v>2020001608</v>
      </c>
      <c r="J20" s="679">
        <v>44172</v>
      </c>
      <c r="K20" s="371">
        <v>5001580</v>
      </c>
      <c r="L20" s="682">
        <v>44189</v>
      </c>
    </row>
    <row r="21" spans="1:12" s="435" customFormat="1" ht="15" x14ac:dyDescent="0.25">
      <c r="A21" s="678"/>
      <c r="B21" s="689"/>
      <c r="C21" s="686"/>
      <c r="D21" s="692"/>
      <c r="E21" s="689"/>
      <c r="F21" s="689"/>
      <c r="G21" s="686"/>
      <c r="H21" s="369" t="s">
        <v>592</v>
      </c>
      <c r="I21" s="686"/>
      <c r="J21" s="680"/>
      <c r="K21" s="371">
        <v>9975548</v>
      </c>
      <c r="L21" s="683"/>
    </row>
    <row r="22" spans="1:12" s="435" customFormat="1" ht="15" x14ac:dyDescent="0.25">
      <c r="A22" s="678"/>
      <c r="B22" s="689"/>
      <c r="C22" s="686"/>
      <c r="D22" s="692"/>
      <c r="E22" s="689"/>
      <c r="F22" s="689"/>
      <c r="G22" s="686"/>
      <c r="H22" s="369" t="s">
        <v>593</v>
      </c>
      <c r="I22" s="686"/>
      <c r="J22" s="680"/>
      <c r="K22" s="371">
        <v>2500000</v>
      </c>
      <c r="L22" s="683"/>
    </row>
    <row r="23" spans="1:12" s="435" customFormat="1" ht="15" x14ac:dyDescent="0.25">
      <c r="A23" s="678"/>
      <c r="B23" s="689"/>
      <c r="C23" s="686"/>
      <c r="D23" s="692"/>
      <c r="E23" s="689"/>
      <c r="F23" s="689"/>
      <c r="G23" s="686"/>
      <c r="H23" s="369" t="s">
        <v>586</v>
      </c>
      <c r="I23" s="686"/>
      <c r="J23" s="680"/>
      <c r="K23" s="371">
        <v>2903223.45</v>
      </c>
      <c r="L23" s="683"/>
    </row>
    <row r="24" spans="1:12" s="435" customFormat="1" ht="15" x14ac:dyDescent="0.25">
      <c r="A24" s="675"/>
      <c r="B24" s="690"/>
      <c r="C24" s="687"/>
      <c r="D24" s="693"/>
      <c r="E24" s="690"/>
      <c r="F24" s="690"/>
      <c r="G24" s="687"/>
      <c r="H24" s="369" t="s">
        <v>594</v>
      </c>
      <c r="I24" s="687"/>
      <c r="J24" s="681"/>
      <c r="K24" s="371">
        <v>4000000</v>
      </c>
      <c r="L24" s="684"/>
    </row>
    <row r="25" spans="1:12" s="435" customFormat="1" ht="89.25" x14ac:dyDescent="0.25">
      <c r="A25" s="433">
        <v>16</v>
      </c>
      <c r="B25" s="365" t="s">
        <v>661</v>
      </c>
      <c r="C25" s="368" t="s">
        <v>583</v>
      </c>
      <c r="D25" s="367" t="s">
        <v>584</v>
      </c>
      <c r="E25" s="367" t="s">
        <v>585</v>
      </c>
      <c r="F25" s="365" t="s">
        <v>237</v>
      </c>
      <c r="G25" s="366" t="s">
        <v>662</v>
      </c>
      <c r="H25" s="437" t="s">
        <v>586</v>
      </c>
      <c r="I25" s="366">
        <v>2020001606</v>
      </c>
      <c r="J25" s="370">
        <v>44172</v>
      </c>
      <c r="K25" s="371">
        <v>24464278.219999999</v>
      </c>
      <c r="L25" s="370">
        <v>44189</v>
      </c>
    </row>
    <row r="26" spans="1:12" ht="63.75" x14ac:dyDescent="0.25">
      <c r="A26" s="431">
        <v>17</v>
      </c>
      <c r="B26" s="53" t="s">
        <v>673</v>
      </c>
      <c r="C26" s="52" t="s">
        <v>599</v>
      </c>
      <c r="D26" s="40" t="s">
        <v>600</v>
      </c>
      <c r="E26" s="40" t="s">
        <v>602</v>
      </c>
      <c r="F26" s="40" t="s">
        <v>603</v>
      </c>
      <c r="G26" s="52" t="s">
        <v>160</v>
      </c>
      <c r="H26" s="4" t="s">
        <v>591</v>
      </c>
      <c r="I26" s="427">
        <v>2020001607</v>
      </c>
      <c r="J26" s="51">
        <v>44172</v>
      </c>
      <c r="K26" s="10">
        <v>24437379.98</v>
      </c>
      <c r="L26" s="237">
        <v>44189</v>
      </c>
    </row>
    <row r="27" spans="1:12" s="435" customFormat="1" ht="102" x14ac:dyDescent="0.25">
      <c r="A27" s="433">
        <v>18</v>
      </c>
      <c r="B27" s="365" t="s">
        <v>667</v>
      </c>
      <c r="C27" s="368" t="s">
        <v>624</v>
      </c>
      <c r="D27" s="367" t="s">
        <v>625</v>
      </c>
      <c r="E27" s="367" t="s">
        <v>626</v>
      </c>
      <c r="F27" s="365" t="s">
        <v>668</v>
      </c>
      <c r="G27" s="368" t="s">
        <v>669</v>
      </c>
      <c r="H27" s="369" t="s">
        <v>103</v>
      </c>
      <c r="I27" s="366">
        <v>2020001616</v>
      </c>
      <c r="J27" s="370">
        <v>44176</v>
      </c>
      <c r="K27" s="371">
        <v>24448912.800000001</v>
      </c>
      <c r="L27" s="434">
        <v>44189</v>
      </c>
    </row>
    <row r="28" spans="1:12" s="435" customFormat="1" ht="63.75" x14ac:dyDescent="0.25">
      <c r="A28" s="433">
        <v>19</v>
      </c>
      <c r="B28" s="365" t="s">
        <v>671</v>
      </c>
      <c r="C28" s="366" t="s">
        <v>567</v>
      </c>
      <c r="D28" s="365" t="s">
        <v>568</v>
      </c>
      <c r="E28" s="367" t="s">
        <v>608</v>
      </c>
      <c r="F28" s="365" t="s">
        <v>455</v>
      </c>
      <c r="G28" s="368" t="s">
        <v>320</v>
      </c>
      <c r="H28" s="368" t="s">
        <v>592</v>
      </c>
      <c r="I28" s="366">
        <v>2020001604</v>
      </c>
      <c r="J28" s="370">
        <v>44172</v>
      </c>
      <c r="K28" s="371">
        <v>24024451.18</v>
      </c>
      <c r="L28" s="370">
        <v>44189</v>
      </c>
    </row>
    <row r="29" spans="1:12" ht="15" x14ac:dyDescent="0.25">
      <c r="A29" s="676">
        <v>20</v>
      </c>
      <c r="B29" s="529" t="s">
        <v>663</v>
      </c>
      <c r="C29" s="516" t="s">
        <v>530</v>
      </c>
      <c r="D29" s="529" t="s">
        <v>561</v>
      </c>
      <c r="E29" s="529" t="s">
        <v>562</v>
      </c>
      <c r="F29" s="529" t="s">
        <v>563</v>
      </c>
      <c r="G29" s="516" t="s">
        <v>564</v>
      </c>
      <c r="H29" s="52" t="s">
        <v>260</v>
      </c>
      <c r="I29" s="516">
        <v>2020001474</v>
      </c>
      <c r="J29" s="522">
        <v>44147</v>
      </c>
      <c r="K29" s="10">
        <v>59612238</v>
      </c>
      <c r="L29" s="522">
        <v>44189</v>
      </c>
    </row>
    <row r="30" spans="1:12" ht="15" x14ac:dyDescent="0.25">
      <c r="A30" s="677"/>
      <c r="B30" s="531"/>
      <c r="C30" s="518"/>
      <c r="D30" s="531"/>
      <c r="E30" s="531"/>
      <c r="F30" s="531"/>
      <c r="G30" s="518"/>
      <c r="H30" s="52" t="s">
        <v>459</v>
      </c>
      <c r="I30" s="518"/>
      <c r="J30" s="524"/>
      <c r="K30" s="10">
        <v>200000000</v>
      </c>
      <c r="L30" s="524"/>
    </row>
    <row r="31" spans="1:12" ht="63.75" x14ac:dyDescent="0.25">
      <c r="A31" s="431">
        <v>21</v>
      </c>
      <c r="B31" s="53" t="s">
        <v>675</v>
      </c>
      <c r="C31" s="52" t="s">
        <v>633</v>
      </c>
      <c r="D31" s="40" t="s">
        <v>634</v>
      </c>
      <c r="E31" s="40" t="s">
        <v>678</v>
      </c>
      <c r="F31" s="40" t="s">
        <v>635</v>
      </c>
      <c r="G31" s="424" t="s">
        <v>410</v>
      </c>
      <c r="H31" s="7" t="s">
        <v>636</v>
      </c>
      <c r="I31" s="427">
        <v>2020001600</v>
      </c>
      <c r="J31" s="51">
        <v>44172</v>
      </c>
      <c r="K31" s="10">
        <v>24568307.399999999</v>
      </c>
      <c r="L31" s="237">
        <v>44189</v>
      </c>
    </row>
    <row r="32" spans="1:12" s="435" customFormat="1" ht="102" x14ac:dyDescent="0.25">
      <c r="A32" s="433">
        <v>22</v>
      </c>
      <c r="B32" s="365" t="s">
        <v>681</v>
      </c>
      <c r="C32" s="368" t="s">
        <v>617</v>
      </c>
      <c r="D32" s="367" t="s">
        <v>745</v>
      </c>
      <c r="E32" s="367" t="s">
        <v>619</v>
      </c>
      <c r="F32" s="365" t="s">
        <v>571</v>
      </c>
      <c r="G32" s="368" t="s">
        <v>572</v>
      </c>
      <c r="H32" s="369" t="s">
        <v>594</v>
      </c>
      <c r="I32" s="366">
        <v>2020001609</v>
      </c>
      <c r="J32" s="370">
        <v>44172</v>
      </c>
      <c r="K32" s="371">
        <v>24442263</v>
      </c>
      <c r="L32" s="434">
        <v>44193</v>
      </c>
    </row>
    <row r="33" spans="1:12" s="435" customFormat="1" ht="51" x14ac:dyDescent="0.25">
      <c r="A33" s="433">
        <v>23</v>
      </c>
      <c r="B33" s="365" t="s">
        <v>701</v>
      </c>
      <c r="C33" s="368" t="s">
        <v>620</v>
      </c>
      <c r="D33" s="367" t="s">
        <v>622</v>
      </c>
      <c r="E33" s="367" t="s">
        <v>621</v>
      </c>
      <c r="F33" s="365" t="s">
        <v>404</v>
      </c>
      <c r="G33" s="368" t="s">
        <v>613</v>
      </c>
      <c r="H33" s="369" t="s">
        <v>623</v>
      </c>
      <c r="I33" s="366">
        <v>2020001590</v>
      </c>
      <c r="J33" s="370">
        <v>44166</v>
      </c>
      <c r="K33" s="371">
        <v>9986651.2699999996</v>
      </c>
      <c r="L33" s="434">
        <v>44194</v>
      </c>
    </row>
    <row r="34" spans="1:12" s="435" customFormat="1" ht="51" x14ac:dyDescent="0.25">
      <c r="A34" s="433">
        <v>24</v>
      </c>
      <c r="B34" s="365" t="s">
        <v>699</v>
      </c>
      <c r="C34" s="368" t="s">
        <v>610</v>
      </c>
      <c r="D34" s="367" t="s">
        <v>611</v>
      </c>
      <c r="E34" s="367" t="s">
        <v>612</v>
      </c>
      <c r="F34" s="365" t="s">
        <v>404</v>
      </c>
      <c r="G34" s="368" t="s">
        <v>613</v>
      </c>
      <c r="H34" s="369" t="s">
        <v>616</v>
      </c>
      <c r="I34" s="366">
        <v>2020001484</v>
      </c>
      <c r="J34" s="370">
        <v>44152</v>
      </c>
      <c r="K34" s="371">
        <v>13024299.130000001</v>
      </c>
      <c r="L34" s="434">
        <v>44194</v>
      </c>
    </row>
    <row r="35" spans="1:12" s="435" customFormat="1" ht="51" x14ac:dyDescent="0.25">
      <c r="A35" s="433">
        <v>25</v>
      </c>
      <c r="B35" s="365" t="s">
        <v>698</v>
      </c>
      <c r="C35" s="368" t="s">
        <v>630</v>
      </c>
      <c r="D35" s="367" t="s">
        <v>631</v>
      </c>
      <c r="E35" s="367" t="s">
        <v>632</v>
      </c>
      <c r="F35" s="365" t="s">
        <v>404</v>
      </c>
      <c r="G35" s="368" t="s">
        <v>613</v>
      </c>
      <c r="H35" s="369" t="s">
        <v>526</v>
      </c>
      <c r="I35" s="366">
        <v>2020001481</v>
      </c>
      <c r="J35" s="370">
        <v>44152</v>
      </c>
      <c r="K35" s="371">
        <v>23999001</v>
      </c>
      <c r="L35" s="434">
        <v>44194</v>
      </c>
    </row>
    <row r="36" spans="1:12" s="435" customFormat="1" ht="63.75" x14ac:dyDescent="0.25">
      <c r="A36" s="433">
        <v>26</v>
      </c>
      <c r="B36" s="365" t="s">
        <v>682</v>
      </c>
      <c r="C36" s="368" t="s">
        <v>683</v>
      </c>
      <c r="D36" s="367" t="s">
        <v>684</v>
      </c>
      <c r="E36" s="367" t="s">
        <v>685</v>
      </c>
      <c r="F36" s="367" t="s">
        <v>686</v>
      </c>
      <c r="G36" s="436" t="s">
        <v>687</v>
      </c>
      <c r="H36" s="369" t="s">
        <v>526</v>
      </c>
      <c r="I36" s="366">
        <v>2020001509</v>
      </c>
      <c r="J36" s="370">
        <v>44159</v>
      </c>
      <c r="K36" s="371">
        <v>9600000</v>
      </c>
      <c r="L36" s="434">
        <v>44194</v>
      </c>
    </row>
  </sheetData>
  <mergeCells count="48">
    <mergeCell ref="I6:I7"/>
    <mergeCell ref="J6:J7"/>
    <mergeCell ref="L6:L7"/>
    <mergeCell ref="B9:B10"/>
    <mergeCell ref="C9:C10"/>
    <mergeCell ref="D9:D10"/>
    <mergeCell ref="E9:E10"/>
    <mergeCell ref="F9:F10"/>
    <mergeCell ref="G9:G10"/>
    <mergeCell ref="L9:L10"/>
    <mergeCell ref="B6:B7"/>
    <mergeCell ref="C6:C7"/>
    <mergeCell ref="D6:D7"/>
    <mergeCell ref="E6:E7"/>
    <mergeCell ref="F6:F7"/>
    <mergeCell ref="G6:G7"/>
    <mergeCell ref="I16:I18"/>
    <mergeCell ref="J16:J18"/>
    <mergeCell ref="L16:L18"/>
    <mergeCell ref="B20:B24"/>
    <mergeCell ref="C20:C24"/>
    <mergeCell ref="D20:D24"/>
    <mergeCell ref="E20:E24"/>
    <mergeCell ref="F20:F24"/>
    <mergeCell ref="G20:G24"/>
    <mergeCell ref="I20:I24"/>
    <mergeCell ref="B16:B18"/>
    <mergeCell ref="C16:C18"/>
    <mergeCell ref="D16:D18"/>
    <mergeCell ref="E16:E18"/>
    <mergeCell ref="F16:F18"/>
    <mergeCell ref="G16:G18"/>
    <mergeCell ref="L29:L30"/>
    <mergeCell ref="A6:A7"/>
    <mergeCell ref="A9:A10"/>
    <mergeCell ref="A16:A18"/>
    <mergeCell ref="A20:A24"/>
    <mergeCell ref="A29:A30"/>
    <mergeCell ref="J20:J24"/>
    <mergeCell ref="L20:L24"/>
    <mergeCell ref="B29:B30"/>
    <mergeCell ref="C29:C30"/>
    <mergeCell ref="D29:D30"/>
    <mergeCell ref="E29:E30"/>
    <mergeCell ref="F29:F30"/>
    <mergeCell ref="G29:G30"/>
    <mergeCell ref="I29:I30"/>
    <mergeCell ref="J29:J30"/>
  </mergeCells>
  <pageMargins left="0.70866141732283472" right="0.70866141732283472" top="0.74803149606299213" bottom="0.74803149606299213" header="0.31496062992125984" footer="0.31496062992125984"/>
  <pageSetup scale="85"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4"/>
  <sheetViews>
    <sheetView zoomScale="110" zoomScaleNormal="110" workbookViewId="0">
      <selection activeCell="H10" sqref="H10"/>
    </sheetView>
  </sheetViews>
  <sheetFormatPr baseColWidth="10" defaultRowHeight="9" x14ac:dyDescent="0.15"/>
  <cols>
    <col min="1" max="1" width="11.42578125" style="474"/>
    <col min="2" max="2" width="28.28515625" style="475" customWidth="1"/>
    <col min="3" max="3" width="11.42578125" style="476"/>
    <col min="4" max="4" width="11.42578125" style="491" customWidth="1"/>
    <col min="5" max="5" width="16.7109375" style="477" bestFit="1" customWidth="1"/>
    <col min="6" max="16384" width="11.42578125" style="476"/>
  </cols>
  <sheetData>
    <row r="2" spans="1:5" x14ac:dyDescent="0.15">
      <c r="A2" s="709" t="s">
        <v>899</v>
      </c>
      <c r="B2" s="709"/>
      <c r="C2" s="709"/>
      <c r="D2" s="709"/>
      <c r="E2" s="709"/>
    </row>
    <row r="3" spans="1:5" x14ac:dyDescent="0.15">
      <c r="A3" s="710"/>
      <c r="B3" s="710"/>
      <c r="C3" s="710"/>
      <c r="D3" s="710"/>
      <c r="E3" s="710"/>
    </row>
    <row r="4" spans="1:5" ht="12.75" customHeight="1" x14ac:dyDescent="0.15">
      <c r="A4" s="478" t="s">
        <v>1</v>
      </c>
      <c r="B4" s="478" t="s">
        <v>3</v>
      </c>
      <c r="C4" s="479" t="s">
        <v>41</v>
      </c>
      <c r="D4" s="492" t="s">
        <v>4</v>
      </c>
      <c r="E4" s="480" t="s">
        <v>11</v>
      </c>
    </row>
    <row r="5" spans="1:5" s="483" customFormat="1" ht="45" customHeight="1" x14ac:dyDescent="0.25">
      <c r="A5" s="469" t="s">
        <v>838</v>
      </c>
      <c r="B5" s="697" t="s">
        <v>96</v>
      </c>
      <c r="C5" s="481" t="s">
        <v>93</v>
      </c>
      <c r="D5" s="699" t="s">
        <v>98</v>
      </c>
      <c r="E5" s="482">
        <v>23965810</v>
      </c>
    </row>
    <row r="6" spans="1:5" s="483" customFormat="1" ht="35.25" customHeight="1" x14ac:dyDescent="0.25">
      <c r="A6" s="469" t="s">
        <v>839</v>
      </c>
      <c r="B6" s="698"/>
      <c r="C6" s="481" t="s">
        <v>115</v>
      </c>
      <c r="D6" s="700"/>
      <c r="E6" s="482">
        <v>4998161.7300000004</v>
      </c>
    </row>
    <row r="7" spans="1:5" s="485" customFormat="1" ht="40.5" customHeight="1" x14ac:dyDescent="0.25">
      <c r="A7" s="469" t="s">
        <v>840</v>
      </c>
      <c r="B7" s="697" t="s">
        <v>105</v>
      </c>
      <c r="C7" s="473" t="s">
        <v>102</v>
      </c>
      <c r="D7" s="699" t="s">
        <v>98</v>
      </c>
      <c r="E7" s="484">
        <v>24568561.370000001</v>
      </c>
    </row>
    <row r="8" spans="1:5" s="485" customFormat="1" ht="36.75" customHeight="1" x14ac:dyDescent="0.25">
      <c r="A8" s="470" t="s">
        <v>841</v>
      </c>
      <c r="B8" s="698"/>
      <c r="C8" s="479" t="s">
        <v>115</v>
      </c>
      <c r="D8" s="700"/>
      <c r="E8" s="486">
        <v>4497457.12</v>
      </c>
    </row>
    <row r="9" spans="1:5" s="483" customFormat="1" ht="20.25" customHeight="1" x14ac:dyDescent="0.25">
      <c r="A9" s="697" t="s">
        <v>842</v>
      </c>
      <c r="B9" s="697" t="s">
        <v>108</v>
      </c>
      <c r="C9" s="701" t="s">
        <v>109</v>
      </c>
      <c r="D9" s="706" t="s">
        <v>110</v>
      </c>
      <c r="E9" s="703">
        <v>24578484</v>
      </c>
    </row>
    <row r="10" spans="1:5" ht="14.25" customHeight="1" x14ac:dyDescent="0.15">
      <c r="A10" s="698"/>
      <c r="B10" s="705"/>
      <c r="C10" s="702"/>
      <c r="D10" s="707"/>
      <c r="E10" s="704"/>
    </row>
    <row r="11" spans="1:5" ht="26.25" customHeight="1" x14ac:dyDescent="0.15">
      <c r="A11" s="697" t="s">
        <v>843</v>
      </c>
      <c r="B11" s="705"/>
      <c r="C11" s="701" t="s">
        <v>115</v>
      </c>
      <c r="D11" s="707"/>
      <c r="E11" s="703">
        <v>12288410</v>
      </c>
    </row>
    <row r="12" spans="1:5" ht="14.25" customHeight="1" x14ac:dyDescent="0.15">
      <c r="A12" s="698"/>
      <c r="B12" s="698"/>
      <c r="C12" s="702"/>
      <c r="D12" s="708"/>
      <c r="E12" s="704"/>
    </row>
    <row r="13" spans="1:5" s="483" customFormat="1" ht="47.25" customHeight="1" x14ac:dyDescent="0.25">
      <c r="A13" s="469" t="s">
        <v>844</v>
      </c>
      <c r="B13" s="473" t="s">
        <v>126</v>
      </c>
      <c r="C13" s="473" t="s">
        <v>127</v>
      </c>
      <c r="D13" s="490" t="s">
        <v>128</v>
      </c>
      <c r="E13" s="484">
        <v>20957162.460000001</v>
      </c>
    </row>
    <row r="14" spans="1:5" s="483" customFormat="1" ht="22.5" customHeight="1" x14ac:dyDescent="0.25">
      <c r="A14" s="697" t="s">
        <v>845</v>
      </c>
      <c r="B14" s="697" t="s">
        <v>148</v>
      </c>
      <c r="C14" s="701" t="s">
        <v>149</v>
      </c>
      <c r="D14" s="706" t="s">
        <v>150</v>
      </c>
      <c r="E14" s="703">
        <v>24513819</v>
      </c>
    </row>
    <row r="15" spans="1:5" s="483" customFormat="1" ht="15.75" customHeight="1" x14ac:dyDescent="0.25">
      <c r="A15" s="698"/>
      <c r="B15" s="705"/>
      <c r="C15" s="702"/>
      <c r="D15" s="707"/>
      <c r="E15" s="704"/>
    </row>
    <row r="16" spans="1:5" s="483" customFormat="1" ht="26.25" customHeight="1" x14ac:dyDescent="0.25">
      <c r="A16" s="697" t="s">
        <v>477</v>
      </c>
      <c r="B16" s="705"/>
      <c r="C16" s="701" t="s">
        <v>115</v>
      </c>
      <c r="D16" s="707"/>
      <c r="E16" s="487">
        <v>6942793</v>
      </c>
    </row>
    <row r="17" spans="1:5" s="483" customFormat="1" ht="15.75" customHeight="1" x14ac:dyDescent="0.25">
      <c r="A17" s="698"/>
      <c r="B17" s="698"/>
      <c r="C17" s="702"/>
      <c r="D17" s="708"/>
      <c r="E17" s="487">
        <v>5307205</v>
      </c>
    </row>
    <row r="18" spans="1:5" s="483" customFormat="1" ht="47.25" customHeight="1" x14ac:dyDescent="0.25">
      <c r="A18" s="469" t="s">
        <v>846</v>
      </c>
      <c r="B18" s="473" t="s">
        <v>158</v>
      </c>
      <c r="C18" s="473" t="s">
        <v>156</v>
      </c>
      <c r="D18" s="490" t="s">
        <v>159</v>
      </c>
      <c r="E18" s="484">
        <v>21998046.199999999</v>
      </c>
    </row>
    <row r="19" spans="1:5" s="483" customFormat="1" ht="53.25" customHeight="1" x14ac:dyDescent="0.25">
      <c r="A19" s="469" t="s">
        <v>847</v>
      </c>
      <c r="B19" s="473" t="s">
        <v>165</v>
      </c>
      <c r="C19" s="473" t="s">
        <v>166</v>
      </c>
      <c r="D19" s="490" t="s">
        <v>167</v>
      </c>
      <c r="E19" s="484">
        <v>21990000</v>
      </c>
    </row>
    <row r="20" spans="1:5" s="483" customFormat="1" ht="53.25" customHeight="1" x14ac:dyDescent="0.25">
      <c r="A20" s="469" t="s">
        <v>848</v>
      </c>
      <c r="B20" s="473" t="s">
        <v>183</v>
      </c>
      <c r="C20" s="473" t="s">
        <v>180</v>
      </c>
      <c r="D20" s="490" t="s">
        <v>159</v>
      </c>
      <c r="E20" s="484">
        <v>19999455.370000001</v>
      </c>
    </row>
    <row r="21" spans="1:5" s="483" customFormat="1" ht="34.5" customHeight="1" x14ac:dyDescent="0.25">
      <c r="A21" s="469" t="s">
        <v>849</v>
      </c>
      <c r="B21" s="697" t="s">
        <v>172</v>
      </c>
      <c r="C21" s="473" t="s">
        <v>173</v>
      </c>
      <c r="D21" s="699" t="s">
        <v>159</v>
      </c>
      <c r="E21" s="484">
        <v>23000000</v>
      </c>
    </row>
    <row r="22" spans="1:5" s="483" customFormat="1" ht="42" customHeight="1" x14ac:dyDescent="0.25">
      <c r="A22" s="469" t="s">
        <v>850</v>
      </c>
      <c r="B22" s="698"/>
      <c r="C22" s="473" t="s">
        <v>115</v>
      </c>
      <c r="D22" s="700"/>
      <c r="E22" s="484">
        <v>9993691.5399999991</v>
      </c>
    </row>
    <row r="23" spans="1:5" s="483" customFormat="1" ht="58.5" customHeight="1" x14ac:dyDescent="0.25">
      <c r="A23" s="469" t="s">
        <v>851</v>
      </c>
      <c r="B23" s="473" t="s">
        <v>186</v>
      </c>
      <c r="C23" s="473" t="s">
        <v>187</v>
      </c>
      <c r="D23" s="490" t="s">
        <v>159</v>
      </c>
      <c r="E23" s="484">
        <v>22999999.960000001</v>
      </c>
    </row>
    <row r="24" spans="1:5" s="483" customFormat="1" ht="33.75" customHeight="1" x14ac:dyDescent="0.25">
      <c r="A24" s="473" t="s">
        <v>852</v>
      </c>
      <c r="B24" s="697" t="s">
        <v>198</v>
      </c>
      <c r="C24" s="473" t="s">
        <v>199</v>
      </c>
      <c r="D24" s="706" t="s">
        <v>98</v>
      </c>
      <c r="E24" s="484">
        <v>22221052.559999999</v>
      </c>
    </row>
    <row r="25" spans="1:5" s="483" customFormat="1" ht="51.75" customHeight="1" x14ac:dyDescent="0.25">
      <c r="A25" s="473" t="s">
        <v>835</v>
      </c>
      <c r="B25" s="698"/>
      <c r="C25" s="473" t="s">
        <v>115</v>
      </c>
      <c r="D25" s="708"/>
      <c r="E25" s="484">
        <v>6790245.8300000001</v>
      </c>
    </row>
    <row r="26" spans="1:5" s="483" customFormat="1" ht="56.25" customHeight="1" x14ac:dyDescent="0.25">
      <c r="A26" s="469" t="s">
        <v>853</v>
      </c>
      <c r="B26" s="473" t="s">
        <v>204</v>
      </c>
      <c r="C26" s="473" t="s">
        <v>205</v>
      </c>
      <c r="D26" s="490" t="s">
        <v>159</v>
      </c>
      <c r="E26" s="484">
        <v>22974200.219999999</v>
      </c>
    </row>
    <row r="27" spans="1:5" s="483" customFormat="1" ht="70.5" customHeight="1" x14ac:dyDescent="0.25">
      <c r="A27" s="470" t="s">
        <v>854</v>
      </c>
      <c r="B27" s="479" t="s">
        <v>234</v>
      </c>
      <c r="C27" s="473" t="s">
        <v>235</v>
      </c>
      <c r="D27" s="493" t="s">
        <v>237</v>
      </c>
      <c r="E27" s="484">
        <v>22973387.399999999</v>
      </c>
    </row>
    <row r="28" spans="1:5" s="483" customFormat="1" ht="26.25" customHeight="1" x14ac:dyDescent="0.25">
      <c r="A28" s="701" t="s">
        <v>855</v>
      </c>
      <c r="B28" s="697" t="s">
        <v>208</v>
      </c>
      <c r="C28" s="701" t="s">
        <v>236</v>
      </c>
      <c r="D28" s="706" t="s">
        <v>209</v>
      </c>
      <c r="E28" s="484">
        <v>5999943.3499999996</v>
      </c>
    </row>
    <row r="29" spans="1:5" s="483" customFormat="1" ht="29.25" customHeight="1" x14ac:dyDescent="0.25">
      <c r="A29" s="702"/>
      <c r="B29" s="705"/>
      <c r="C29" s="702"/>
      <c r="D29" s="707"/>
      <c r="E29" s="484">
        <v>3999962.23</v>
      </c>
    </row>
    <row r="30" spans="1:5" s="483" customFormat="1" ht="21.75" customHeight="1" x14ac:dyDescent="0.25">
      <c r="A30" s="701" t="s">
        <v>856</v>
      </c>
      <c r="B30" s="705"/>
      <c r="C30" s="701" t="s">
        <v>115</v>
      </c>
      <c r="D30" s="707"/>
      <c r="E30" s="484">
        <v>78010</v>
      </c>
    </row>
    <row r="31" spans="1:5" s="483" customFormat="1" ht="21" customHeight="1" x14ac:dyDescent="0.25">
      <c r="A31" s="702"/>
      <c r="B31" s="698"/>
      <c r="C31" s="702"/>
      <c r="D31" s="708"/>
      <c r="E31" s="484">
        <v>4921890</v>
      </c>
    </row>
    <row r="32" spans="1:5" s="483" customFormat="1" ht="51" customHeight="1" x14ac:dyDescent="0.25">
      <c r="A32" s="469" t="s">
        <v>857</v>
      </c>
      <c r="B32" s="472" t="s">
        <v>245</v>
      </c>
      <c r="C32" s="473" t="s">
        <v>224</v>
      </c>
      <c r="D32" s="494" t="s">
        <v>226</v>
      </c>
      <c r="E32" s="484">
        <v>24559182.93</v>
      </c>
    </row>
    <row r="33" spans="1:5" s="483" customFormat="1" ht="45.75" customHeight="1" x14ac:dyDescent="0.25">
      <c r="A33" s="469" t="s">
        <v>858</v>
      </c>
      <c r="B33" s="472" t="s">
        <v>232</v>
      </c>
      <c r="C33" s="473" t="s">
        <v>225</v>
      </c>
      <c r="D33" s="494" t="s">
        <v>226</v>
      </c>
      <c r="E33" s="484">
        <v>24475015.079999998</v>
      </c>
    </row>
    <row r="34" spans="1:5" s="483" customFormat="1" ht="51" customHeight="1" x14ac:dyDescent="0.25">
      <c r="A34" s="469" t="s">
        <v>859</v>
      </c>
      <c r="B34" s="473" t="s">
        <v>213</v>
      </c>
      <c r="C34" s="473" t="s">
        <v>214</v>
      </c>
      <c r="D34" s="490" t="s">
        <v>98</v>
      </c>
      <c r="E34" s="484">
        <v>23989941.300000001</v>
      </c>
    </row>
    <row r="35" spans="1:5" s="483" customFormat="1" ht="71.25" customHeight="1" x14ac:dyDescent="0.25">
      <c r="A35" s="469" t="s">
        <v>860</v>
      </c>
      <c r="B35" s="473" t="s">
        <v>215</v>
      </c>
      <c r="C35" s="473" t="s">
        <v>221</v>
      </c>
      <c r="D35" s="490" t="s">
        <v>98</v>
      </c>
      <c r="E35" s="484">
        <v>24554117.629999999</v>
      </c>
    </row>
    <row r="36" spans="1:5" s="483" customFormat="1" ht="57" customHeight="1" x14ac:dyDescent="0.25">
      <c r="A36" s="469" t="s">
        <v>861</v>
      </c>
      <c r="B36" s="473" t="s">
        <v>256</v>
      </c>
      <c r="C36" s="473" t="s">
        <v>257</v>
      </c>
      <c r="D36" s="490" t="s">
        <v>258</v>
      </c>
      <c r="E36" s="484">
        <v>13799676</v>
      </c>
    </row>
    <row r="37" spans="1:5" s="483" customFormat="1" ht="12.75" customHeight="1" x14ac:dyDescent="0.25">
      <c r="A37" s="701" t="s">
        <v>862</v>
      </c>
      <c r="B37" s="697" t="s">
        <v>291</v>
      </c>
      <c r="C37" s="701" t="s">
        <v>292</v>
      </c>
      <c r="D37" s="706" t="s">
        <v>286</v>
      </c>
      <c r="E37" s="703">
        <v>24571120</v>
      </c>
    </row>
    <row r="38" spans="1:5" s="483" customFormat="1" ht="18.75" customHeight="1" x14ac:dyDescent="0.25">
      <c r="A38" s="702"/>
      <c r="B38" s="705"/>
      <c r="C38" s="702"/>
      <c r="D38" s="707"/>
      <c r="E38" s="704"/>
    </row>
    <row r="39" spans="1:5" s="483" customFormat="1" ht="18" customHeight="1" x14ac:dyDescent="0.25">
      <c r="A39" s="701" t="s">
        <v>863</v>
      </c>
      <c r="B39" s="705"/>
      <c r="C39" s="701" t="s">
        <v>115</v>
      </c>
      <c r="D39" s="707"/>
      <c r="E39" s="484">
        <v>3000000</v>
      </c>
    </row>
    <row r="40" spans="1:5" s="483" customFormat="1" ht="18" customHeight="1" x14ac:dyDescent="0.25">
      <c r="A40" s="702"/>
      <c r="B40" s="698"/>
      <c r="C40" s="702"/>
      <c r="D40" s="708"/>
      <c r="E40" s="484">
        <v>9284999.9900000002</v>
      </c>
    </row>
    <row r="41" spans="1:5" s="483" customFormat="1" ht="45.75" customHeight="1" x14ac:dyDescent="0.25">
      <c r="A41" s="469" t="s">
        <v>864</v>
      </c>
      <c r="B41" s="473" t="s">
        <v>283</v>
      </c>
      <c r="C41" s="473" t="s">
        <v>284</v>
      </c>
      <c r="D41" s="490" t="s">
        <v>226</v>
      </c>
      <c r="E41" s="484">
        <v>24506963</v>
      </c>
    </row>
    <row r="42" spans="1:5" s="483" customFormat="1" ht="42" customHeight="1" x14ac:dyDescent="0.25">
      <c r="A42" s="469" t="s">
        <v>865</v>
      </c>
      <c r="B42" s="473" t="s">
        <v>280</v>
      </c>
      <c r="C42" s="473" t="s">
        <v>278</v>
      </c>
      <c r="D42" s="490" t="s">
        <v>226</v>
      </c>
      <c r="E42" s="484">
        <v>6444308.6500000004</v>
      </c>
    </row>
    <row r="43" spans="1:5" s="483" customFormat="1" ht="28.5" customHeight="1" x14ac:dyDescent="0.25">
      <c r="A43" s="469" t="s">
        <v>866</v>
      </c>
      <c r="B43" s="473" t="s">
        <v>388</v>
      </c>
      <c r="C43" s="473" t="s">
        <v>389</v>
      </c>
      <c r="D43" s="490" t="s">
        <v>159</v>
      </c>
      <c r="E43" s="484">
        <v>21033016.559999999</v>
      </c>
    </row>
    <row r="44" spans="1:5" s="483" customFormat="1" ht="45" x14ac:dyDescent="0.25">
      <c r="A44" s="469" t="s">
        <v>867</v>
      </c>
      <c r="B44" s="473" t="s">
        <v>295</v>
      </c>
      <c r="C44" s="473" t="s">
        <v>296</v>
      </c>
      <c r="D44" s="490" t="s">
        <v>302</v>
      </c>
      <c r="E44" s="484">
        <v>24568084.710000001</v>
      </c>
    </row>
    <row r="45" spans="1:5" s="483" customFormat="1" ht="36" x14ac:dyDescent="0.25">
      <c r="A45" s="469" t="s">
        <v>868</v>
      </c>
      <c r="B45" s="473" t="s">
        <v>308</v>
      </c>
      <c r="C45" s="473" t="s">
        <v>305</v>
      </c>
      <c r="D45" s="490" t="s">
        <v>306</v>
      </c>
      <c r="E45" s="484">
        <v>24571000</v>
      </c>
    </row>
    <row r="46" spans="1:5" s="483" customFormat="1" ht="56.25" customHeight="1" x14ac:dyDescent="0.25">
      <c r="A46" s="471" t="s">
        <v>869</v>
      </c>
      <c r="B46" s="470" t="s">
        <v>390</v>
      </c>
      <c r="C46" s="471" t="s">
        <v>327</v>
      </c>
      <c r="D46" s="495" t="s">
        <v>328</v>
      </c>
      <c r="E46" s="488">
        <v>154979803.55000001</v>
      </c>
    </row>
    <row r="47" spans="1:5" s="483" customFormat="1" ht="36" x14ac:dyDescent="0.25">
      <c r="A47" s="469" t="s">
        <v>870</v>
      </c>
      <c r="B47" s="473" t="s">
        <v>318</v>
      </c>
      <c r="C47" s="473" t="s">
        <v>319</v>
      </c>
      <c r="D47" s="490" t="s">
        <v>455</v>
      </c>
      <c r="E47" s="484">
        <v>21974549.75</v>
      </c>
    </row>
    <row r="48" spans="1:5" s="483" customFormat="1" ht="57.75" x14ac:dyDescent="0.25">
      <c r="A48" s="469" t="s">
        <v>871</v>
      </c>
      <c r="B48" s="473" t="s">
        <v>338</v>
      </c>
      <c r="C48" s="473" t="s">
        <v>339</v>
      </c>
      <c r="D48" s="490" t="s">
        <v>237</v>
      </c>
      <c r="E48" s="484">
        <v>24536286.260000002</v>
      </c>
    </row>
    <row r="49" spans="1:5" s="483" customFormat="1" ht="45" x14ac:dyDescent="0.25">
      <c r="A49" s="469" t="s">
        <v>872</v>
      </c>
      <c r="B49" s="473" t="s">
        <v>421</v>
      </c>
      <c r="C49" s="473" t="s">
        <v>372</v>
      </c>
      <c r="D49" s="490" t="s">
        <v>373</v>
      </c>
      <c r="E49" s="484">
        <v>24484110.25</v>
      </c>
    </row>
    <row r="50" spans="1:5" s="483" customFormat="1" ht="48" customHeight="1" x14ac:dyDescent="0.25">
      <c r="A50" s="469" t="s">
        <v>873</v>
      </c>
      <c r="B50" s="473" t="s">
        <v>357</v>
      </c>
      <c r="C50" s="473" t="s">
        <v>358</v>
      </c>
      <c r="D50" s="490" t="s">
        <v>360</v>
      </c>
      <c r="E50" s="484">
        <v>24552468.989999998</v>
      </c>
    </row>
    <row r="51" spans="1:5" s="483" customFormat="1" ht="48.75" customHeight="1" x14ac:dyDescent="0.25">
      <c r="A51" s="697" t="s">
        <v>874</v>
      </c>
      <c r="B51" s="697" t="s">
        <v>367</v>
      </c>
      <c r="C51" s="697" t="s">
        <v>368</v>
      </c>
      <c r="D51" s="699" t="s">
        <v>360</v>
      </c>
      <c r="E51" s="703">
        <v>24243103.300000001</v>
      </c>
    </row>
    <row r="52" spans="1:5" s="483" customFormat="1" x14ac:dyDescent="0.25">
      <c r="A52" s="698"/>
      <c r="B52" s="698"/>
      <c r="C52" s="698"/>
      <c r="D52" s="700"/>
      <c r="E52" s="704"/>
    </row>
    <row r="53" spans="1:5" s="483" customFormat="1" ht="43.5" customHeight="1" x14ac:dyDescent="0.25">
      <c r="A53" s="469" t="s">
        <v>875</v>
      </c>
      <c r="B53" s="472" t="s">
        <v>396</v>
      </c>
      <c r="C53" s="473" t="s">
        <v>397</v>
      </c>
      <c r="D53" s="496" t="s">
        <v>360</v>
      </c>
      <c r="E53" s="487">
        <v>24250761.609999999</v>
      </c>
    </row>
    <row r="54" spans="1:5" s="483" customFormat="1" ht="45.75" customHeight="1" x14ac:dyDescent="0.25">
      <c r="A54" s="469" t="s">
        <v>876</v>
      </c>
      <c r="B54" s="473" t="s">
        <v>333</v>
      </c>
      <c r="C54" s="473" t="s">
        <v>334</v>
      </c>
      <c r="D54" s="490" t="s">
        <v>226</v>
      </c>
      <c r="E54" s="484">
        <v>24577048.390000001</v>
      </c>
    </row>
    <row r="55" spans="1:5" s="483" customFormat="1" ht="36" x14ac:dyDescent="0.25">
      <c r="A55" s="469" t="s">
        <v>440</v>
      </c>
      <c r="B55" s="473" t="s">
        <v>442</v>
      </c>
      <c r="C55" s="473" t="s">
        <v>443</v>
      </c>
      <c r="D55" s="490" t="s">
        <v>444</v>
      </c>
      <c r="E55" s="484">
        <v>10026915</v>
      </c>
    </row>
    <row r="56" spans="1:5" s="483" customFormat="1" ht="62.25" customHeight="1" x14ac:dyDescent="0.25">
      <c r="A56" s="470" t="s">
        <v>467</v>
      </c>
      <c r="B56" s="479" t="s">
        <v>469</v>
      </c>
      <c r="C56" s="473" t="s">
        <v>470</v>
      </c>
      <c r="D56" s="493" t="s">
        <v>471</v>
      </c>
      <c r="E56" s="484">
        <v>24522915</v>
      </c>
    </row>
    <row r="57" spans="1:5" s="483" customFormat="1" ht="48.75" customHeight="1" x14ac:dyDescent="0.25">
      <c r="A57" s="470" t="s">
        <v>877</v>
      </c>
      <c r="B57" s="479" t="s">
        <v>496</v>
      </c>
      <c r="C57" s="473" t="s">
        <v>553</v>
      </c>
      <c r="D57" s="493" t="s">
        <v>497</v>
      </c>
      <c r="E57" s="484">
        <v>23811900</v>
      </c>
    </row>
    <row r="58" spans="1:5" s="483" customFormat="1" ht="33.75" customHeight="1" x14ac:dyDescent="0.25">
      <c r="A58" s="697" t="s">
        <v>878</v>
      </c>
      <c r="B58" s="697" t="s">
        <v>483</v>
      </c>
      <c r="C58" s="701" t="s">
        <v>484</v>
      </c>
      <c r="D58" s="706" t="s">
        <v>485</v>
      </c>
      <c r="E58" s="484">
        <v>21563364</v>
      </c>
    </row>
    <row r="59" spans="1:5" s="483" customFormat="1" ht="20.25" customHeight="1" x14ac:dyDescent="0.25">
      <c r="A59" s="698"/>
      <c r="B59" s="698"/>
      <c r="C59" s="702"/>
      <c r="D59" s="708"/>
      <c r="E59" s="484">
        <v>3000000</v>
      </c>
    </row>
    <row r="60" spans="1:5" s="483" customFormat="1" ht="43.5" customHeight="1" x14ac:dyDescent="0.25">
      <c r="A60" s="470" t="s">
        <v>879</v>
      </c>
      <c r="B60" s="479" t="s">
        <v>552</v>
      </c>
      <c r="C60" s="473" t="s">
        <v>553</v>
      </c>
      <c r="D60" s="493" t="s">
        <v>159</v>
      </c>
      <c r="E60" s="484">
        <v>24561817</v>
      </c>
    </row>
    <row r="61" spans="1:5" s="483" customFormat="1" ht="41.25" customHeight="1" x14ac:dyDescent="0.25">
      <c r="A61" s="470" t="s">
        <v>880</v>
      </c>
      <c r="B61" s="479" t="s">
        <v>557</v>
      </c>
      <c r="C61" s="473" t="s">
        <v>558</v>
      </c>
      <c r="D61" s="493" t="s">
        <v>226</v>
      </c>
      <c r="E61" s="484">
        <v>23999641</v>
      </c>
    </row>
    <row r="62" spans="1:5" s="483" customFormat="1" ht="49.5" customHeight="1" x14ac:dyDescent="0.25">
      <c r="A62" s="469" t="s">
        <v>881</v>
      </c>
      <c r="B62" s="473" t="s">
        <v>522</v>
      </c>
      <c r="C62" s="473" t="s">
        <v>527</v>
      </c>
      <c r="D62" s="497" t="s">
        <v>237</v>
      </c>
      <c r="E62" s="484">
        <v>23873919</v>
      </c>
    </row>
    <row r="63" spans="1:5" s="483" customFormat="1" ht="46.5" customHeight="1" x14ac:dyDescent="0.25">
      <c r="A63" s="479" t="s">
        <v>882</v>
      </c>
      <c r="B63" s="479" t="s">
        <v>580</v>
      </c>
      <c r="C63" s="479" t="s">
        <v>531</v>
      </c>
      <c r="D63" s="498" t="s">
        <v>258</v>
      </c>
      <c r="E63" s="484">
        <v>14695032</v>
      </c>
    </row>
    <row r="64" spans="1:5" s="483" customFormat="1" ht="18.75" customHeight="1" x14ac:dyDescent="0.25">
      <c r="A64" s="697" t="s">
        <v>883</v>
      </c>
      <c r="B64" s="697" t="s">
        <v>524</v>
      </c>
      <c r="C64" s="701" t="s">
        <v>523</v>
      </c>
      <c r="D64" s="706" t="s">
        <v>525</v>
      </c>
      <c r="E64" s="703">
        <v>24578000</v>
      </c>
    </row>
    <row r="65" spans="1:5" ht="26.25" customHeight="1" x14ac:dyDescent="0.15">
      <c r="A65" s="698"/>
      <c r="B65" s="698"/>
      <c r="C65" s="702"/>
      <c r="D65" s="708"/>
      <c r="E65" s="704"/>
    </row>
    <row r="66" spans="1:5" s="483" customFormat="1" ht="61.5" customHeight="1" x14ac:dyDescent="0.25">
      <c r="A66" s="469" t="s">
        <v>884</v>
      </c>
      <c r="B66" s="473" t="s">
        <v>569</v>
      </c>
      <c r="C66" s="473" t="s">
        <v>570</v>
      </c>
      <c r="D66" s="490" t="s">
        <v>571</v>
      </c>
      <c r="E66" s="484" t="s">
        <v>677</v>
      </c>
    </row>
    <row r="67" spans="1:5" s="483" customFormat="1" ht="45" x14ac:dyDescent="0.25">
      <c r="A67" s="469" t="s">
        <v>885</v>
      </c>
      <c r="B67" s="473" t="s">
        <v>577</v>
      </c>
      <c r="C67" s="473" t="s">
        <v>578</v>
      </c>
      <c r="D67" s="490" t="s">
        <v>159</v>
      </c>
      <c r="E67" s="484">
        <v>24567929</v>
      </c>
    </row>
    <row r="68" spans="1:5" s="483" customFormat="1" ht="36" x14ac:dyDescent="0.25">
      <c r="A68" s="470" t="s">
        <v>886</v>
      </c>
      <c r="B68" s="479" t="s">
        <v>653</v>
      </c>
      <c r="C68" s="479" t="s">
        <v>654</v>
      </c>
      <c r="D68" s="493" t="s">
        <v>655</v>
      </c>
      <c r="E68" s="486">
        <v>21155344</v>
      </c>
    </row>
    <row r="69" spans="1:5" s="483" customFormat="1" ht="45" x14ac:dyDescent="0.25">
      <c r="A69" s="469" t="s">
        <v>887</v>
      </c>
      <c r="B69" s="473" t="s">
        <v>605</v>
      </c>
      <c r="C69" s="473" t="s">
        <v>606</v>
      </c>
      <c r="D69" s="494" t="s">
        <v>226</v>
      </c>
      <c r="E69" s="484">
        <v>24560102</v>
      </c>
    </row>
    <row r="70" spans="1:5" s="483" customFormat="1" ht="23.25" customHeight="1" x14ac:dyDescent="0.25">
      <c r="A70" s="701" t="s">
        <v>888</v>
      </c>
      <c r="B70" s="697" t="s">
        <v>589</v>
      </c>
      <c r="C70" s="701" t="s">
        <v>590</v>
      </c>
      <c r="D70" s="706" t="s">
        <v>455</v>
      </c>
      <c r="E70" s="703">
        <v>24376793</v>
      </c>
    </row>
    <row r="71" spans="1:5" s="483" customFormat="1" ht="60.75" hidden="1" customHeight="1" x14ac:dyDescent="0.25">
      <c r="A71" s="712"/>
      <c r="B71" s="705"/>
      <c r="C71" s="712"/>
      <c r="D71" s="707"/>
      <c r="E71" s="711"/>
    </row>
    <row r="72" spans="1:5" s="483" customFormat="1" x14ac:dyDescent="0.25">
      <c r="A72" s="712"/>
      <c r="B72" s="705"/>
      <c r="C72" s="712"/>
      <c r="D72" s="707"/>
      <c r="E72" s="711"/>
    </row>
    <row r="73" spans="1:5" s="483" customFormat="1" ht="14.25" customHeight="1" x14ac:dyDescent="0.25">
      <c r="A73" s="712"/>
      <c r="B73" s="705"/>
      <c r="C73" s="712"/>
      <c r="D73" s="707"/>
      <c r="E73" s="711"/>
    </row>
    <row r="74" spans="1:5" s="483" customFormat="1" ht="9.75" customHeight="1" x14ac:dyDescent="0.25">
      <c r="A74" s="702"/>
      <c r="B74" s="698"/>
      <c r="C74" s="702"/>
      <c r="D74" s="708"/>
      <c r="E74" s="704"/>
    </row>
    <row r="75" spans="1:5" s="483" customFormat="1" ht="69" customHeight="1" x14ac:dyDescent="0.25">
      <c r="A75" s="469" t="s">
        <v>889</v>
      </c>
      <c r="B75" s="473" t="s">
        <v>584</v>
      </c>
      <c r="C75" s="473" t="s">
        <v>585</v>
      </c>
      <c r="D75" s="490" t="s">
        <v>237</v>
      </c>
      <c r="E75" s="484">
        <v>24463959</v>
      </c>
    </row>
    <row r="76" spans="1:5" s="483" customFormat="1" ht="54.75" customHeight="1" x14ac:dyDescent="0.25">
      <c r="A76" s="469" t="s">
        <v>890</v>
      </c>
      <c r="B76" s="473" t="s">
        <v>600</v>
      </c>
      <c r="C76" s="473" t="s">
        <v>602</v>
      </c>
      <c r="D76" s="499" t="s">
        <v>603</v>
      </c>
      <c r="E76" s="484">
        <v>24437309</v>
      </c>
    </row>
    <row r="77" spans="1:5" s="483" customFormat="1" ht="72" customHeight="1" x14ac:dyDescent="0.25">
      <c r="A77" s="469" t="s">
        <v>891</v>
      </c>
      <c r="B77" s="473" t="s">
        <v>625</v>
      </c>
      <c r="C77" s="473" t="s">
        <v>626</v>
      </c>
      <c r="D77" s="490" t="s">
        <v>668</v>
      </c>
      <c r="E77" s="484">
        <v>24448884</v>
      </c>
    </row>
    <row r="78" spans="1:5" s="483" customFormat="1" ht="51" customHeight="1" x14ac:dyDescent="0.25">
      <c r="A78" s="469" t="s">
        <v>892</v>
      </c>
      <c r="B78" s="469" t="s">
        <v>568</v>
      </c>
      <c r="C78" s="473" t="s">
        <v>608</v>
      </c>
      <c r="D78" s="490" t="s">
        <v>455</v>
      </c>
      <c r="E78" s="489">
        <v>24023080</v>
      </c>
    </row>
    <row r="79" spans="1:5" s="483" customFormat="1" ht="36" x14ac:dyDescent="0.25">
      <c r="A79" s="469" t="s">
        <v>893</v>
      </c>
      <c r="B79" s="473" t="s">
        <v>634</v>
      </c>
      <c r="C79" s="473" t="s">
        <v>678</v>
      </c>
      <c r="D79" s="499" t="s">
        <v>635</v>
      </c>
      <c r="E79" s="484">
        <v>24538032</v>
      </c>
    </row>
    <row r="80" spans="1:5" s="483" customFormat="1" ht="65.25" customHeight="1" x14ac:dyDescent="0.25">
      <c r="A80" s="469" t="s">
        <v>894</v>
      </c>
      <c r="B80" s="473" t="s">
        <v>745</v>
      </c>
      <c r="C80" s="473" t="s">
        <v>619</v>
      </c>
      <c r="D80" s="490" t="s">
        <v>571</v>
      </c>
      <c r="E80" s="484">
        <v>24441031</v>
      </c>
    </row>
    <row r="81" spans="1:5" s="483" customFormat="1" ht="36" x14ac:dyDescent="0.25">
      <c r="A81" s="469" t="s">
        <v>895</v>
      </c>
      <c r="B81" s="473" t="s">
        <v>622</v>
      </c>
      <c r="C81" s="473" t="s">
        <v>621</v>
      </c>
      <c r="D81" s="490" t="s">
        <v>404</v>
      </c>
      <c r="E81" s="484">
        <v>9985032</v>
      </c>
    </row>
    <row r="82" spans="1:5" s="483" customFormat="1" ht="36" x14ac:dyDescent="0.25">
      <c r="A82" s="469" t="s">
        <v>896</v>
      </c>
      <c r="B82" s="473" t="s">
        <v>611</v>
      </c>
      <c r="C82" s="473" t="s">
        <v>612</v>
      </c>
      <c r="D82" s="490" t="s">
        <v>404</v>
      </c>
      <c r="E82" s="484">
        <v>13013012</v>
      </c>
    </row>
    <row r="83" spans="1:5" s="483" customFormat="1" ht="42.75" customHeight="1" x14ac:dyDescent="0.25">
      <c r="A83" s="469" t="s">
        <v>897</v>
      </c>
      <c r="B83" s="473" t="s">
        <v>631</v>
      </c>
      <c r="C83" s="473" t="s">
        <v>632</v>
      </c>
      <c r="D83" s="490" t="s">
        <v>404</v>
      </c>
      <c r="E83" s="484">
        <v>2993061</v>
      </c>
    </row>
    <row r="84" spans="1:5" s="483" customFormat="1" ht="45" x14ac:dyDescent="0.25">
      <c r="A84" s="469" t="s">
        <v>898</v>
      </c>
      <c r="B84" s="473" t="s">
        <v>684</v>
      </c>
      <c r="C84" s="473" t="s">
        <v>685</v>
      </c>
      <c r="D84" s="499" t="s">
        <v>686</v>
      </c>
      <c r="E84" s="484">
        <v>9600000</v>
      </c>
    </row>
  </sheetData>
  <mergeCells count="56">
    <mergeCell ref="A2:E3"/>
    <mergeCell ref="E70:E74"/>
    <mergeCell ref="A70:A74"/>
    <mergeCell ref="B70:B74"/>
    <mergeCell ref="C70:C74"/>
    <mergeCell ref="D70:D74"/>
    <mergeCell ref="E64:E65"/>
    <mergeCell ref="A64:A65"/>
    <mergeCell ref="B64:B65"/>
    <mergeCell ref="C64:C65"/>
    <mergeCell ref="D64:D65"/>
    <mergeCell ref="A58:A59"/>
    <mergeCell ref="B58:B59"/>
    <mergeCell ref="C58:C59"/>
    <mergeCell ref="D58:D59"/>
    <mergeCell ref="E51:E52"/>
    <mergeCell ref="A51:A52"/>
    <mergeCell ref="B51:B52"/>
    <mergeCell ref="C51:C52"/>
    <mergeCell ref="D51:D52"/>
    <mergeCell ref="E37:E38"/>
    <mergeCell ref="A37:A38"/>
    <mergeCell ref="B37:B40"/>
    <mergeCell ref="C37:C38"/>
    <mergeCell ref="D37:D40"/>
    <mergeCell ref="A39:A40"/>
    <mergeCell ref="C39:C40"/>
    <mergeCell ref="A30:A31"/>
    <mergeCell ref="C30:C31"/>
    <mergeCell ref="A28:A29"/>
    <mergeCell ref="B28:B31"/>
    <mergeCell ref="C28:C29"/>
    <mergeCell ref="D28:D31"/>
    <mergeCell ref="B24:B25"/>
    <mergeCell ref="D24:D25"/>
    <mergeCell ref="B21:B22"/>
    <mergeCell ref="D21:D22"/>
    <mergeCell ref="A16:A17"/>
    <mergeCell ref="C16:C17"/>
    <mergeCell ref="E14:E15"/>
    <mergeCell ref="A14:A15"/>
    <mergeCell ref="B14:B17"/>
    <mergeCell ref="C14:C15"/>
    <mergeCell ref="D14:D17"/>
    <mergeCell ref="E9:E10"/>
    <mergeCell ref="E11:E12"/>
    <mergeCell ref="A9:A10"/>
    <mergeCell ref="B9:B12"/>
    <mergeCell ref="C9:C10"/>
    <mergeCell ref="D9:D12"/>
    <mergeCell ref="B7:B8"/>
    <mergeCell ref="D7:D8"/>
    <mergeCell ref="B5:B6"/>
    <mergeCell ref="D5:D6"/>
    <mergeCell ref="A11:A12"/>
    <mergeCell ref="C11:C12"/>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D25"/>
  <sheetViews>
    <sheetView workbookViewId="0">
      <selection activeCell="C8" sqref="C8"/>
    </sheetView>
  </sheetViews>
  <sheetFormatPr baseColWidth="10" defaultRowHeight="15" x14ac:dyDescent="0.25"/>
  <cols>
    <col min="2" max="2" width="16.7109375" customWidth="1"/>
    <col min="3" max="3" width="33" customWidth="1"/>
  </cols>
  <sheetData>
    <row r="15" spans="1:4" ht="21" x14ac:dyDescent="0.25">
      <c r="A15" s="501">
        <v>1</v>
      </c>
      <c r="B15" s="502" t="s">
        <v>900</v>
      </c>
      <c r="C15" s="502" t="s">
        <v>902</v>
      </c>
      <c r="D15" s="713" t="s">
        <v>912</v>
      </c>
    </row>
    <row r="16" spans="1:4" ht="21" x14ac:dyDescent="0.25">
      <c r="A16" s="501">
        <v>2</v>
      </c>
      <c r="B16" s="503" t="s">
        <v>910</v>
      </c>
      <c r="C16" s="502" t="s">
        <v>903</v>
      </c>
      <c r="D16" s="714"/>
    </row>
    <row r="17" spans="1:4" ht="21" x14ac:dyDescent="0.25">
      <c r="A17" s="501">
        <v>3</v>
      </c>
      <c r="B17" s="503" t="s">
        <v>909</v>
      </c>
      <c r="C17" s="502" t="s">
        <v>903</v>
      </c>
      <c r="D17" s="714"/>
    </row>
    <row r="18" spans="1:4" ht="21" x14ac:dyDescent="0.25">
      <c r="A18" s="501">
        <v>4</v>
      </c>
      <c r="B18" s="503" t="s">
        <v>911</v>
      </c>
      <c r="C18" s="502" t="s">
        <v>903</v>
      </c>
      <c r="D18" s="714"/>
    </row>
    <row r="19" spans="1:4" ht="21" x14ac:dyDescent="0.25">
      <c r="A19" s="501">
        <v>5</v>
      </c>
      <c r="B19" s="502" t="s">
        <v>901</v>
      </c>
      <c r="C19" s="502" t="s">
        <v>904</v>
      </c>
      <c r="D19" s="714"/>
    </row>
    <row r="20" spans="1:4" ht="21" x14ac:dyDescent="0.25">
      <c r="A20" s="501">
        <v>6</v>
      </c>
      <c r="B20" s="502" t="s">
        <v>905</v>
      </c>
      <c r="C20" s="502" t="s">
        <v>906</v>
      </c>
      <c r="D20" s="714"/>
    </row>
    <row r="21" spans="1:4" ht="21" x14ac:dyDescent="0.25">
      <c r="A21" s="501">
        <v>7</v>
      </c>
      <c r="B21" s="502" t="s">
        <v>907</v>
      </c>
      <c r="C21" s="502" t="s">
        <v>908</v>
      </c>
      <c r="D21" s="715"/>
    </row>
    <row r="22" spans="1:4" x14ac:dyDescent="0.25">
      <c r="B22" s="500"/>
      <c r="C22" s="500"/>
    </row>
    <row r="23" spans="1:4" x14ac:dyDescent="0.25">
      <c r="B23" s="500"/>
      <c r="C23" s="500"/>
    </row>
    <row r="24" spans="1:4" x14ac:dyDescent="0.25">
      <c r="B24" s="500"/>
      <c r="C24" s="500"/>
    </row>
    <row r="25" spans="1:4" x14ac:dyDescent="0.25">
      <c r="B25" s="500"/>
      <c r="C25" s="500"/>
    </row>
  </sheetData>
  <mergeCells count="1">
    <mergeCell ref="D15:D2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D102"/>
  <sheetViews>
    <sheetView tabSelected="1" zoomScale="110" zoomScaleNormal="110" workbookViewId="0">
      <pane xSplit="3" ySplit="4" topLeftCell="D45" activePane="bottomRight" state="frozen"/>
      <selection pane="topRight" activeCell="D1" sqref="D1"/>
      <selection pane="bottomLeft" activeCell="A5" sqref="A5"/>
      <selection pane="bottomRight" activeCell="E46" sqref="E46:E47"/>
    </sheetView>
  </sheetViews>
  <sheetFormatPr baseColWidth="10" defaultRowHeight="12.75" x14ac:dyDescent="0.25"/>
  <cols>
    <col min="1" max="1" width="11.42578125" style="2"/>
    <col min="2" max="2" width="11.85546875" style="2" customWidth="1"/>
    <col min="3" max="3" width="28.28515625" style="43" customWidth="1"/>
    <col min="4" max="4" width="11.42578125" style="1"/>
    <col min="5" max="5" width="11.42578125" style="2" customWidth="1"/>
    <col min="6" max="6" width="12.85546875" style="1" customWidth="1"/>
    <col min="7" max="7" width="19" style="20" customWidth="1"/>
    <col min="8" max="8" width="15" style="21" customWidth="1"/>
    <col min="9" max="9" width="15.28515625" style="21" customWidth="1"/>
    <col min="10" max="10" width="17.85546875" style="1" customWidth="1"/>
    <col min="11" max="11" width="18.85546875" style="31" customWidth="1"/>
    <col min="12" max="12" width="15" style="21" customWidth="1"/>
    <col min="13" max="13" width="18.85546875" style="21" customWidth="1"/>
    <col min="14" max="14" width="15" style="44" customWidth="1"/>
    <col min="15" max="15" width="12.85546875" style="1" customWidth="1"/>
    <col min="16" max="16" width="15.85546875" style="1" customWidth="1"/>
    <col min="17" max="17" width="12" style="1" customWidth="1"/>
    <col min="18" max="18" width="15.7109375" style="21" customWidth="1"/>
    <col min="19" max="19" width="11.42578125" style="31" customWidth="1"/>
    <col min="20" max="20" width="16.7109375" style="22" bestFit="1" customWidth="1"/>
    <col min="21" max="21" width="15.7109375" style="23" customWidth="1"/>
    <col min="22" max="22" width="16.85546875" style="23" customWidth="1"/>
    <col min="23" max="24" width="15.7109375" style="23" customWidth="1"/>
    <col min="25" max="25" width="19" style="24" customWidth="1"/>
    <col min="26" max="26" width="13.140625" style="1" customWidth="1"/>
    <col min="27" max="29" width="11.42578125" style="1"/>
    <col min="30" max="30" width="15.42578125" style="1" bestFit="1" customWidth="1"/>
    <col min="31" max="31" width="13.140625" style="1" customWidth="1"/>
    <col min="32" max="32" width="15" style="1" bestFit="1" customWidth="1"/>
    <col min="33" max="33" width="16.85546875" style="22" customWidth="1"/>
    <col min="34" max="34" width="11.42578125" style="1"/>
    <col min="35" max="35" width="14.7109375" style="20" bestFit="1" customWidth="1"/>
    <col min="36" max="36" width="16.42578125" style="22"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9.7109375" style="1" bestFit="1" customWidth="1"/>
    <col min="47" max="47" width="12.5703125" style="1" customWidth="1"/>
    <col min="48" max="48" width="15" style="25" bestFit="1" customWidth="1"/>
    <col min="49" max="49" width="12.7109375" style="1" customWidth="1"/>
    <col min="50" max="50" width="13.28515625" style="20" bestFit="1" customWidth="1"/>
    <col min="51" max="51" width="16.28515625" style="26" customWidth="1"/>
    <col min="52" max="52" width="5.85546875" style="1" customWidth="1"/>
    <col min="53" max="53" width="11.42578125" style="1"/>
    <col min="54" max="54" width="14.7109375" style="1" bestFit="1" customWidth="1"/>
    <col min="55" max="55" width="43.28515625" style="43" customWidth="1"/>
    <col min="56" max="16384" width="11.42578125" style="1"/>
  </cols>
  <sheetData>
    <row r="1" spans="1:56" x14ac:dyDescent="0.25">
      <c r="A1" s="555" t="s">
        <v>0</v>
      </c>
      <c r="B1" s="556"/>
      <c r="C1" s="556"/>
      <c r="D1" s="556"/>
      <c r="E1" s="556"/>
      <c r="F1" s="556"/>
      <c r="G1" s="556"/>
      <c r="H1" s="556"/>
      <c r="I1" s="556"/>
      <c r="J1" s="556"/>
      <c r="K1" s="556"/>
      <c r="L1" s="556"/>
      <c r="M1" s="556"/>
      <c r="N1" s="556"/>
      <c r="O1" s="556"/>
      <c r="P1" s="556"/>
      <c r="Q1" s="557"/>
      <c r="R1" s="558" t="s">
        <v>0</v>
      </c>
      <c r="S1" s="559"/>
      <c r="T1" s="559"/>
      <c r="U1" s="559"/>
      <c r="V1" s="559"/>
      <c r="W1" s="559"/>
      <c r="X1" s="559"/>
      <c r="Y1" s="559"/>
      <c r="Z1" s="559"/>
      <c r="AA1" s="559"/>
      <c r="AB1" s="559"/>
      <c r="AC1" s="559"/>
      <c r="AD1" s="559"/>
      <c r="AE1" s="559"/>
      <c r="AF1" s="559"/>
      <c r="AG1" s="559"/>
      <c r="AH1" s="559"/>
      <c r="AI1" s="559"/>
      <c r="AJ1" s="559"/>
      <c r="AK1" s="559"/>
      <c r="AL1" s="559"/>
      <c r="AM1" s="559"/>
      <c r="AN1" s="559"/>
      <c r="AO1" s="559"/>
      <c r="AP1" s="559"/>
      <c r="AQ1" s="559"/>
      <c r="AR1" s="559"/>
      <c r="AS1" s="559"/>
      <c r="AT1" s="559"/>
      <c r="AU1" s="559"/>
      <c r="AV1" s="559"/>
      <c r="AW1" s="559"/>
      <c r="AX1" s="559"/>
      <c r="AY1" s="559"/>
      <c r="AZ1" s="559"/>
    </row>
    <row r="2" spans="1:56" x14ac:dyDescent="0.25">
      <c r="A2" s="560" t="s">
        <v>49</v>
      </c>
      <c r="B2" s="561"/>
      <c r="C2" s="561"/>
      <c r="D2" s="561"/>
      <c r="E2" s="561"/>
      <c r="F2" s="561"/>
      <c r="G2" s="561"/>
      <c r="H2" s="561"/>
      <c r="I2" s="561"/>
      <c r="J2" s="561"/>
      <c r="K2" s="561"/>
      <c r="L2" s="561"/>
      <c r="M2" s="561"/>
      <c r="N2" s="561"/>
      <c r="O2" s="561"/>
      <c r="P2" s="561"/>
      <c r="Q2" s="562"/>
      <c r="R2" s="560" t="s">
        <v>38</v>
      </c>
      <c r="S2" s="561"/>
      <c r="T2" s="561"/>
      <c r="U2" s="561"/>
      <c r="V2" s="561"/>
      <c r="W2" s="561"/>
      <c r="X2" s="561"/>
      <c r="Y2" s="561"/>
      <c r="Z2" s="561"/>
      <c r="AA2" s="561"/>
      <c r="AB2" s="561"/>
      <c r="AC2" s="561"/>
      <c r="AD2" s="561"/>
      <c r="AE2" s="561"/>
      <c r="AF2" s="561"/>
      <c r="AG2" s="561"/>
      <c r="AH2" s="561"/>
      <c r="AI2" s="561"/>
      <c r="AJ2" s="561"/>
      <c r="AK2" s="561"/>
      <c r="AL2" s="561"/>
      <c r="AM2" s="561"/>
      <c r="AN2" s="561"/>
      <c r="AO2" s="561"/>
      <c r="AP2" s="561"/>
      <c r="AQ2" s="561"/>
      <c r="AR2" s="561"/>
      <c r="AS2" s="561"/>
      <c r="AT2" s="561"/>
      <c r="AU2" s="561"/>
      <c r="AV2" s="561"/>
      <c r="AW2" s="561"/>
      <c r="AX2" s="561"/>
      <c r="AY2" s="561"/>
      <c r="AZ2" s="561"/>
    </row>
    <row r="3" spans="1:56" ht="19.5" customHeight="1" x14ac:dyDescent="0.25">
      <c r="A3" s="563" t="s">
        <v>1</v>
      </c>
      <c r="B3" s="529" t="s">
        <v>2</v>
      </c>
      <c r="C3" s="516" t="s">
        <v>3</v>
      </c>
      <c r="D3" s="513" t="s">
        <v>41</v>
      </c>
      <c r="E3" s="566" t="s">
        <v>4</v>
      </c>
      <c r="F3" s="566"/>
      <c r="G3" s="551" t="s">
        <v>5</v>
      </c>
      <c r="H3" s="549"/>
      <c r="I3" s="549"/>
      <c r="J3" s="550"/>
      <c r="K3" s="567" t="s">
        <v>6</v>
      </c>
      <c r="L3" s="551" t="s">
        <v>7</v>
      </c>
      <c r="M3" s="549"/>
      <c r="N3" s="549"/>
      <c r="O3" s="549"/>
      <c r="P3" s="550"/>
      <c r="Q3" s="567" t="s">
        <v>8</v>
      </c>
      <c r="R3" s="567" t="s">
        <v>9</v>
      </c>
      <c r="S3" s="567" t="s">
        <v>10</v>
      </c>
      <c r="T3" s="553" t="s">
        <v>11</v>
      </c>
      <c r="U3" s="546" t="s">
        <v>693</v>
      </c>
      <c r="V3" s="546" t="s">
        <v>12</v>
      </c>
      <c r="W3" s="546" t="s">
        <v>694</v>
      </c>
      <c r="X3" s="546" t="s">
        <v>14</v>
      </c>
      <c r="Y3" s="548" t="s">
        <v>15</v>
      </c>
      <c r="Z3" s="513" t="s">
        <v>16</v>
      </c>
      <c r="AA3" s="513" t="s">
        <v>17</v>
      </c>
      <c r="AB3" s="34" t="s">
        <v>18</v>
      </c>
      <c r="AC3" s="3" t="s">
        <v>19</v>
      </c>
      <c r="AD3" s="549" t="s">
        <v>20</v>
      </c>
      <c r="AE3" s="549"/>
      <c r="AF3" s="549"/>
      <c r="AG3" s="549"/>
      <c r="AH3" s="549"/>
      <c r="AI3" s="549"/>
      <c r="AJ3" s="549"/>
      <c r="AK3" s="549"/>
      <c r="AL3" s="549"/>
      <c r="AM3" s="549"/>
      <c r="AN3" s="549"/>
      <c r="AO3" s="549"/>
      <c r="AP3" s="549"/>
      <c r="AQ3" s="549"/>
      <c r="AR3" s="549"/>
      <c r="AS3" s="549"/>
      <c r="AT3" s="549"/>
      <c r="AU3" s="549"/>
      <c r="AV3" s="549"/>
      <c r="AW3" s="549"/>
      <c r="AX3" s="550"/>
      <c r="AY3" s="551" t="s">
        <v>21</v>
      </c>
      <c r="AZ3" s="550"/>
      <c r="BA3" s="552" t="s">
        <v>22</v>
      </c>
      <c r="BB3" s="552" t="s">
        <v>23</v>
      </c>
      <c r="BC3" s="516" t="s">
        <v>24</v>
      </c>
      <c r="BD3" s="566" t="s">
        <v>385</v>
      </c>
    </row>
    <row r="4" spans="1:56" s="6" customFormat="1" ht="21" customHeight="1" x14ac:dyDescent="0.25">
      <c r="A4" s="528"/>
      <c r="B4" s="531"/>
      <c r="C4" s="518"/>
      <c r="D4" s="515"/>
      <c r="E4" s="63" t="s">
        <v>25</v>
      </c>
      <c r="F4" s="34" t="s">
        <v>26</v>
      </c>
      <c r="G4" s="34" t="s">
        <v>12</v>
      </c>
      <c r="H4" s="34" t="s">
        <v>27</v>
      </c>
      <c r="I4" s="34" t="s">
        <v>28</v>
      </c>
      <c r="J4" s="34" t="s">
        <v>29</v>
      </c>
      <c r="K4" s="567"/>
      <c r="L4" s="34" t="s">
        <v>30</v>
      </c>
      <c r="M4" s="34" t="s">
        <v>12</v>
      </c>
      <c r="N4" s="205" t="s">
        <v>31</v>
      </c>
      <c r="O4" s="34" t="s">
        <v>28</v>
      </c>
      <c r="P4" s="34" t="s">
        <v>32</v>
      </c>
      <c r="Q4" s="567"/>
      <c r="R4" s="567"/>
      <c r="S4" s="567"/>
      <c r="T4" s="554"/>
      <c r="U4" s="547"/>
      <c r="V4" s="547"/>
      <c r="W4" s="547"/>
      <c r="X4" s="547"/>
      <c r="Y4" s="548"/>
      <c r="Z4" s="515"/>
      <c r="AA4" s="515"/>
      <c r="AB4" s="34"/>
      <c r="AC4" s="34"/>
      <c r="AD4" s="34" t="s">
        <v>33</v>
      </c>
      <c r="AE4" s="34" t="s">
        <v>28</v>
      </c>
      <c r="AF4" s="33" t="s">
        <v>34</v>
      </c>
      <c r="AG4" s="39" t="s">
        <v>35</v>
      </c>
      <c r="AH4" s="34" t="s">
        <v>28</v>
      </c>
      <c r="AI4" s="4" t="s">
        <v>34</v>
      </c>
      <c r="AJ4" s="39" t="s">
        <v>35</v>
      </c>
      <c r="AK4" s="34" t="s">
        <v>28</v>
      </c>
      <c r="AL4" s="33" t="s">
        <v>34</v>
      </c>
      <c r="AM4" s="34" t="s">
        <v>35</v>
      </c>
      <c r="AN4" s="34" t="s">
        <v>28</v>
      </c>
      <c r="AO4" s="33" t="s">
        <v>34</v>
      </c>
      <c r="AP4" s="34" t="s">
        <v>35</v>
      </c>
      <c r="AQ4" s="34" t="s">
        <v>28</v>
      </c>
      <c r="AR4" s="33" t="s">
        <v>34</v>
      </c>
      <c r="AS4" s="34" t="s">
        <v>35</v>
      </c>
      <c r="AT4" s="34" t="s">
        <v>28</v>
      </c>
      <c r="AU4" s="33" t="s">
        <v>34</v>
      </c>
      <c r="AV4" s="39" t="s">
        <v>36</v>
      </c>
      <c r="AW4" s="34" t="s">
        <v>28</v>
      </c>
      <c r="AX4" s="4" t="s">
        <v>34</v>
      </c>
      <c r="AY4" s="5" t="s">
        <v>37</v>
      </c>
      <c r="AZ4" s="34"/>
      <c r="BA4" s="552"/>
      <c r="BB4" s="552"/>
      <c r="BC4" s="518"/>
      <c r="BD4" s="566"/>
    </row>
    <row r="5" spans="1:56" s="6" customFormat="1" ht="91.5" customHeight="1" x14ac:dyDescent="0.25">
      <c r="A5" s="53" t="s">
        <v>206</v>
      </c>
      <c r="B5" s="529" t="s">
        <v>92</v>
      </c>
      <c r="C5" s="529" t="s">
        <v>96</v>
      </c>
      <c r="D5" s="33" t="s">
        <v>93</v>
      </c>
      <c r="E5" s="529" t="s">
        <v>98</v>
      </c>
      <c r="F5" s="516" t="s">
        <v>97</v>
      </c>
      <c r="G5" s="7" t="s">
        <v>94</v>
      </c>
      <c r="H5" s="34">
        <v>2020000110</v>
      </c>
      <c r="I5" s="38">
        <v>43845</v>
      </c>
      <c r="J5" s="34">
        <v>24000000</v>
      </c>
      <c r="K5" s="8">
        <v>43886</v>
      </c>
      <c r="L5" s="34">
        <v>2020000270</v>
      </c>
      <c r="M5" s="7" t="s">
        <v>94</v>
      </c>
      <c r="N5" s="37" t="s">
        <v>95</v>
      </c>
      <c r="O5" s="38">
        <v>43886</v>
      </c>
      <c r="P5" s="39">
        <v>23965810</v>
      </c>
      <c r="Q5" s="8">
        <v>43888</v>
      </c>
      <c r="R5" s="587">
        <v>43888</v>
      </c>
      <c r="S5" s="513">
        <v>1</v>
      </c>
      <c r="T5" s="84">
        <v>23965810</v>
      </c>
      <c r="U5" s="9"/>
      <c r="V5" s="9"/>
      <c r="W5" s="9"/>
      <c r="X5" s="9"/>
      <c r="Y5" s="35"/>
      <c r="Z5" s="587">
        <v>43915</v>
      </c>
      <c r="AA5" s="587">
        <v>43929</v>
      </c>
      <c r="AB5" s="53" t="s">
        <v>95</v>
      </c>
      <c r="AC5" s="513" t="s">
        <v>40</v>
      </c>
      <c r="AD5" s="34"/>
      <c r="AE5" s="34"/>
      <c r="AF5" s="33"/>
      <c r="AG5" s="39"/>
      <c r="AH5" s="34"/>
      <c r="AI5" s="4"/>
      <c r="AJ5" s="39"/>
      <c r="AK5" s="34"/>
      <c r="AL5" s="33"/>
      <c r="AM5" s="34"/>
      <c r="AN5" s="34"/>
      <c r="AO5" s="33"/>
      <c r="AP5" s="34"/>
      <c r="AQ5" s="34"/>
      <c r="AR5" s="33"/>
      <c r="AS5" s="34"/>
      <c r="AT5" s="34"/>
      <c r="AU5" s="33"/>
      <c r="AV5" s="84">
        <v>23965810</v>
      </c>
      <c r="AW5" s="522">
        <v>43929</v>
      </c>
      <c r="AX5" s="4">
        <v>2020000389</v>
      </c>
      <c r="AY5" s="525">
        <v>0</v>
      </c>
      <c r="AZ5" s="34"/>
      <c r="BA5" s="513" t="s">
        <v>99</v>
      </c>
      <c r="BB5" s="516">
        <v>3143343703</v>
      </c>
      <c r="BC5" s="519" t="s">
        <v>100</v>
      </c>
      <c r="BD5" s="52"/>
    </row>
    <row r="6" spans="1:56" s="6" customFormat="1" ht="91.5" customHeight="1" x14ac:dyDescent="0.25">
      <c r="A6" s="53" t="s">
        <v>122</v>
      </c>
      <c r="B6" s="531"/>
      <c r="C6" s="531"/>
      <c r="D6" s="80" t="s">
        <v>115</v>
      </c>
      <c r="E6" s="531"/>
      <c r="F6" s="518"/>
      <c r="G6" s="7" t="s">
        <v>94</v>
      </c>
      <c r="H6" s="76">
        <v>2020000410</v>
      </c>
      <c r="I6" s="77">
        <v>43901</v>
      </c>
      <c r="J6" s="79">
        <v>4998161.7300000004</v>
      </c>
      <c r="K6" s="81">
        <v>43906</v>
      </c>
      <c r="L6" s="76">
        <v>2020000412</v>
      </c>
      <c r="M6" s="7" t="s">
        <v>94</v>
      </c>
      <c r="N6" s="53" t="s">
        <v>95</v>
      </c>
      <c r="O6" s="77">
        <v>43906</v>
      </c>
      <c r="P6" s="55">
        <v>4998161.7300000004</v>
      </c>
      <c r="Q6" s="81">
        <v>43914</v>
      </c>
      <c r="R6" s="588"/>
      <c r="S6" s="515"/>
      <c r="T6" s="84">
        <v>4998161.7300000004</v>
      </c>
      <c r="U6" s="9"/>
      <c r="V6" s="9"/>
      <c r="W6" s="9"/>
      <c r="X6" s="9"/>
      <c r="Y6" s="78"/>
      <c r="Z6" s="588"/>
      <c r="AA6" s="588"/>
      <c r="AB6" s="53" t="s">
        <v>95</v>
      </c>
      <c r="AC6" s="515"/>
      <c r="AD6" s="79"/>
      <c r="AE6" s="79"/>
      <c r="AF6" s="80"/>
      <c r="AG6" s="55"/>
      <c r="AH6" s="79"/>
      <c r="AI6" s="4"/>
      <c r="AJ6" s="55"/>
      <c r="AK6" s="79"/>
      <c r="AL6" s="80"/>
      <c r="AM6" s="79"/>
      <c r="AN6" s="79"/>
      <c r="AO6" s="80"/>
      <c r="AP6" s="79"/>
      <c r="AQ6" s="79"/>
      <c r="AR6" s="80"/>
      <c r="AS6" s="79"/>
      <c r="AT6" s="79"/>
      <c r="AU6" s="80"/>
      <c r="AV6" s="84">
        <v>4998161.7300000004</v>
      </c>
      <c r="AW6" s="524"/>
      <c r="AX6" s="4">
        <v>2020000390</v>
      </c>
      <c r="AY6" s="527"/>
      <c r="AZ6" s="79"/>
      <c r="BA6" s="515"/>
      <c r="BB6" s="518"/>
      <c r="BC6" s="521"/>
      <c r="BD6" s="52"/>
    </row>
    <row r="7" spans="1:56" s="29" customFormat="1" ht="75.75" customHeight="1" x14ac:dyDescent="0.25">
      <c r="A7" s="53" t="s">
        <v>101</v>
      </c>
      <c r="B7" s="465" t="s">
        <v>107</v>
      </c>
      <c r="C7" s="529" t="s">
        <v>105</v>
      </c>
      <c r="D7" s="40" t="s">
        <v>102</v>
      </c>
      <c r="E7" s="529" t="s">
        <v>98</v>
      </c>
      <c r="F7" s="516" t="s">
        <v>97</v>
      </c>
      <c r="G7" s="27" t="s">
        <v>103</v>
      </c>
      <c r="H7" s="32">
        <v>2020000225</v>
      </c>
      <c r="I7" s="36">
        <v>43866</v>
      </c>
      <c r="J7" s="10">
        <v>24572964.309999999</v>
      </c>
      <c r="K7" s="41">
        <v>43886</v>
      </c>
      <c r="L7" s="32">
        <v>2020000271</v>
      </c>
      <c r="M7" s="27" t="s">
        <v>103</v>
      </c>
      <c r="N7" s="42" t="s">
        <v>104</v>
      </c>
      <c r="O7" s="36">
        <v>43886</v>
      </c>
      <c r="P7" s="10">
        <v>24568561.370000001</v>
      </c>
      <c r="Q7" s="36">
        <v>43889</v>
      </c>
      <c r="R7" s="522">
        <v>43889</v>
      </c>
      <c r="S7" s="516">
        <v>1</v>
      </c>
      <c r="T7" s="10">
        <v>24568561.370000001</v>
      </c>
      <c r="U7" s="12"/>
      <c r="V7" s="12"/>
      <c r="W7" s="12"/>
      <c r="X7" s="12"/>
      <c r="Y7" s="13"/>
      <c r="Z7" s="522">
        <v>43917</v>
      </c>
      <c r="AA7" s="522">
        <v>43929</v>
      </c>
      <c r="AB7" s="30" t="s">
        <v>48</v>
      </c>
      <c r="AC7" s="513" t="s">
        <v>40</v>
      </c>
      <c r="AD7" s="11"/>
      <c r="AE7" s="11"/>
      <c r="AF7" s="11"/>
      <c r="AG7" s="10"/>
      <c r="AH7" s="11"/>
      <c r="AI7" s="7"/>
      <c r="AJ7" s="10"/>
      <c r="AK7" s="11"/>
      <c r="AL7" s="11"/>
      <c r="AM7" s="11"/>
      <c r="AN7" s="11"/>
      <c r="AO7" s="11"/>
      <c r="AP7" s="11"/>
      <c r="AQ7" s="11"/>
      <c r="AR7" s="11"/>
      <c r="AS7" s="11"/>
      <c r="AT7" s="11"/>
      <c r="AU7" s="11"/>
      <c r="AV7" s="10">
        <v>24568561.370000001</v>
      </c>
      <c r="AW7" s="522">
        <v>43934</v>
      </c>
      <c r="AX7" s="7">
        <v>2020000394</v>
      </c>
      <c r="AY7" s="10"/>
      <c r="AZ7" s="11"/>
      <c r="BA7" s="513" t="s">
        <v>99</v>
      </c>
      <c r="BB7" s="516">
        <v>3143343703</v>
      </c>
      <c r="BC7" s="595" t="s">
        <v>100</v>
      </c>
      <c r="BD7" s="52"/>
    </row>
    <row r="8" spans="1:56" s="29" customFormat="1" ht="78" customHeight="1" x14ac:dyDescent="0.25">
      <c r="A8" s="405" t="s">
        <v>114</v>
      </c>
      <c r="B8" s="465" t="s">
        <v>107</v>
      </c>
      <c r="C8" s="531"/>
      <c r="D8" s="72" t="s">
        <v>115</v>
      </c>
      <c r="E8" s="531"/>
      <c r="F8" s="518"/>
      <c r="G8" s="27" t="s">
        <v>103</v>
      </c>
      <c r="H8" s="71">
        <v>2020000388</v>
      </c>
      <c r="I8" s="73">
        <v>43895</v>
      </c>
      <c r="J8" s="10">
        <v>4497457.12</v>
      </c>
      <c r="K8" s="74">
        <v>43906</v>
      </c>
      <c r="L8" s="71">
        <v>2020000414</v>
      </c>
      <c r="M8" s="27" t="s">
        <v>103</v>
      </c>
      <c r="N8" s="42" t="s">
        <v>116</v>
      </c>
      <c r="O8" s="73">
        <v>43906</v>
      </c>
      <c r="P8" s="10">
        <v>4497457.12</v>
      </c>
      <c r="Q8" s="73">
        <v>43914</v>
      </c>
      <c r="R8" s="524"/>
      <c r="S8" s="518"/>
      <c r="T8" s="75">
        <v>4497457.12</v>
      </c>
      <c r="U8" s="12"/>
      <c r="V8" s="12"/>
      <c r="W8" s="12"/>
      <c r="X8" s="12"/>
      <c r="Y8" s="13"/>
      <c r="Z8" s="524"/>
      <c r="AA8" s="524"/>
      <c r="AB8" s="42" t="s">
        <v>116</v>
      </c>
      <c r="AC8" s="515"/>
      <c r="AD8" s="52"/>
      <c r="AE8" s="52"/>
      <c r="AF8" s="52"/>
      <c r="AG8" s="10"/>
      <c r="AH8" s="52"/>
      <c r="AI8" s="7"/>
      <c r="AJ8" s="10"/>
      <c r="AK8" s="52"/>
      <c r="AL8" s="52"/>
      <c r="AM8" s="52"/>
      <c r="AN8" s="52"/>
      <c r="AO8" s="52"/>
      <c r="AP8" s="52"/>
      <c r="AQ8" s="52"/>
      <c r="AR8" s="52"/>
      <c r="AS8" s="52"/>
      <c r="AT8" s="52"/>
      <c r="AU8" s="52"/>
      <c r="AV8" s="75">
        <v>4497457.12</v>
      </c>
      <c r="AW8" s="524"/>
      <c r="AX8" s="7">
        <v>2020000395</v>
      </c>
      <c r="AY8" s="10"/>
      <c r="AZ8" s="52"/>
      <c r="BA8" s="515"/>
      <c r="BB8" s="518"/>
      <c r="BC8" s="596"/>
      <c r="BD8" s="52"/>
    </row>
    <row r="9" spans="1:56" s="6" customFormat="1" ht="33.75" customHeight="1" x14ac:dyDescent="0.25">
      <c r="A9" s="529" t="s">
        <v>106</v>
      </c>
      <c r="B9" s="563" t="s">
        <v>50</v>
      </c>
      <c r="C9" s="529" t="s">
        <v>108</v>
      </c>
      <c r="D9" s="513" t="s">
        <v>109</v>
      </c>
      <c r="E9" s="513" t="s">
        <v>110</v>
      </c>
      <c r="F9" s="516" t="s">
        <v>111</v>
      </c>
      <c r="G9" s="54" t="s">
        <v>43</v>
      </c>
      <c r="H9" s="516">
        <v>2020000103</v>
      </c>
      <c r="I9" s="522">
        <v>43832</v>
      </c>
      <c r="J9" s="55">
        <v>14747090.4</v>
      </c>
      <c r="K9" s="522">
        <v>43894</v>
      </c>
      <c r="L9" s="516">
        <v>2020000378</v>
      </c>
      <c r="M9" s="7" t="s">
        <v>43</v>
      </c>
      <c r="N9" s="40" t="s">
        <v>95</v>
      </c>
      <c r="O9" s="522">
        <v>43894</v>
      </c>
      <c r="P9" s="55">
        <v>14747090.4</v>
      </c>
      <c r="Q9" s="522">
        <v>43896</v>
      </c>
      <c r="R9" s="522">
        <v>43896</v>
      </c>
      <c r="S9" s="516">
        <v>3</v>
      </c>
      <c r="T9" s="525">
        <v>24578484</v>
      </c>
      <c r="U9" s="12"/>
      <c r="V9" s="12"/>
      <c r="W9" s="12"/>
      <c r="X9" s="12"/>
      <c r="Y9" s="13"/>
      <c r="Z9" s="522">
        <v>44092</v>
      </c>
      <c r="AA9" s="522">
        <v>44095</v>
      </c>
      <c r="AB9" s="40" t="s">
        <v>95</v>
      </c>
      <c r="AC9" s="513" t="s">
        <v>133</v>
      </c>
      <c r="AD9" s="52"/>
      <c r="AE9" s="52"/>
      <c r="AF9" s="52"/>
      <c r="AG9" s="525">
        <v>10244114</v>
      </c>
      <c r="AH9" s="522">
        <v>43969</v>
      </c>
      <c r="AI9" s="516">
        <v>2020000573</v>
      </c>
      <c r="AJ9" s="525">
        <v>11807270.4</v>
      </c>
      <c r="AK9" s="510"/>
      <c r="AL9" s="516">
        <v>2020000977</v>
      </c>
      <c r="AM9" s="52"/>
      <c r="AN9" s="52"/>
      <c r="AO9" s="52"/>
      <c r="AP9" s="52"/>
      <c r="AQ9" s="52"/>
      <c r="AR9" s="52"/>
      <c r="AS9" s="52"/>
      <c r="AT9" s="52"/>
      <c r="AU9" s="52"/>
      <c r="AV9" s="525">
        <v>2527099.6</v>
      </c>
      <c r="AW9" s="522">
        <v>44113</v>
      </c>
      <c r="AX9" s="516">
        <v>2020001274</v>
      </c>
      <c r="AY9" s="66"/>
      <c r="AZ9" s="52"/>
      <c r="BA9" s="513" t="s">
        <v>112</v>
      </c>
      <c r="BB9" s="516">
        <v>3112308930</v>
      </c>
      <c r="BC9" s="519" t="s">
        <v>113</v>
      </c>
      <c r="BD9" s="52"/>
    </row>
    <row r="10" spans="1:56" ht="23.25" customHeight="1" x14ac:dyDescent="0.25">
      <c r="A10" s="531"/>
      <c r="B10" s="584"/>
      <c r="C10" s="530"/>
      <c r="D10" s="515"/>
      <c r="E10" s="514"/>
      <c r="F10" s="517"/>
      <c r="G10" s="54" t="s">
        <v>44</v>
      </c>
      <c r="H10" s="518"/>
      <c r="I10" s="518"/>
      <c r="J10" s="55">
        <v>9831393.5999999996</v>
      </c>
      <c r="K10" s="518"/>
      <c r="L10" s="518"/>
      <c r="M10" s="7" t="s">
        <v>44</v>
      </c>
      <c r="N10" s="53" t="s">
        <v>95</v>
      </c>
      <c r="O10" s="518"/>
      <c r="P10" s="55">
        <v>9831393.5999999996</v>
      </c>
      <c r="Q10" s="518"/>
      <c r="R10" s="523"/>
      <c r="S10" s="518"/>
      <c r="T10" s="527"/>
      <c r="U10" s="14"/>
      <c r="V10" s="14"/>
      <c r="W10" s="14"/>
      <c r="X10" s="14"/>
      <c r="Y10" s="15"/>
      <c r="Z10" s="517"/>
      <c r="AA10" s="517"/>
      <c r="AB10" s="53" t="s">
        <v>95</v>
      </c>
      <c r="AC10" s="514"/>
      <c r="AD10" s="16"/>
      <c r="AE10" s="16"/>
      <c r="AF10" s="16"/>
      <c r="AG10" s="527"/>
      <c r="AH10" s="524"/>
      <c r="AI10" s="518"/>
      <c r="AJ10" s="527"/>
      <c r="AK10" s="512"/>
      <c r="AL10" s="518"/>
      <c r="AM10" s="16"/>
      <c r="AN10" s="16"/>
      <c r="AO10" s="16"/>
      <c r="AP10" s="16"/>
      <c r="AQ10" s="16"/>
      <c r="AR10" s="16"/>
      <c r="AS10" s="16"/>
      <c r="AT10" s="16"/>
      <c r="AU10" s="16"/>
      <c r="AV10" s="527"/>
      <c r="AW10" s="518"/>
      <c r="AX10" s="518"/>
      <c r="AY10" s="65"/>
      <c r="AZ10" s="16"/>
      <c r="BA10" s="514"/>
      <c r="BB10" s="517"/>
      <c r="BC10" s="520"/>
      <c r="BD10" s="16"/>
    </row>
    <row r="11" spans="1:56" ht="41.25" customHeight="1" x14ac:dyDescent="0.25">
      <c r="A11" s="529" t="s">
        <v>254</v>
      </c>
      <c r="B11" s="584"/>
      <c r="C11" s="530"/>
      <c r="D11" s="513" t="s">
        <v>115</v>
      </c>
      <c r="E11" s="514"/>
      <c r="F11" s="517"/>
      <c r="G11" s="54" t="s">
        <v>43</v>
      </c>
      <c r="H11" s="516">
        <v>2020000941</v>
      </c>
      <c r="I11" s="522">
        <v>44020</v>
      </c>
      <c r="J11" s="55">
        <v>9050635</v>
      </c>
      <c r="K11" s="522">
        <v>44021</v>
      </c>
      <c r="L11" s="128">
        <v>9050635</v>
      </c>
      <c r="M11" s="7" t="s">
        <v>43</v>
      </c>
      <c r="N11" s="53" t="s">
        <v>95</v>
      </c>
      <c r="O11" s="522">
        <v>44021</v>
      </c>
      <c r="P11" s="128">
        <v>9050635</v>
      </c>
      <c r="Q11" s="516"/>
      <c r="R11" s="523"/>
      <c r="S11" s="516">
        <v>45</v>
      </c>
      <c r="T11" s="525">
        <v>12288410</v>
      </c>
      <c r="U11" s="14"/>
      <c r="V11" s="14"/>
      <c r="W11" s="14"/>
      <c r="X11" s="14"/>
      <c r="Y11" s="15"/>
      <c r="Z11" s="517"/>
      <c r="AA11" s="517"/>
      <c r="AB11" s="53" t="s">
        <v>95</v>
      </c>
      <c r="AC11" s="514"/>
      <c r="AD11" s="16"/>
      <c r="AE11" s="16"/>
      <c r="AF11" s="16"/>
      <c r="AG11" s="17"/>
      <c r="AH11" s="127"/>
      <c r="AI11" s="125"/>
      <c r="AJ11" s="17"/>
      <c r="AK11" s="16"/>
      <c r="AL11" s="16"/>
      <c r="AM11" s="16"/>
      <c r="AN11" s="16"/>
      <c r="AO11" s="16"/>
      <c r="AP11" s="16"/>
      <c r="AQ11" s="16"/>
      <c r="AR11" s="16"/>
      <c r="AS11" s="16"/>
      <c r="AT11" s="16"/>
      <c r="AU11" s="16"/>
      <c r="AV11" s="585">
        <v>12288410</v>
      </c>
      <c r="AW11" s="591">
        <v>44113</v>
      </c>
      <c r="AX11" s="589">
        <v>2020001275</v>
      </c>
      <c r="AY11" s="65"/>
      <c r="AZ11" s="16"/>
      <c r="BA11" s="514"/>
      <c r="BB11" s="517"/>
      <c r="BC11" s="520"/>
      <c r="BD11" s="16"/>
    </row>
    <row r="12" spans="1:56" ht="35.25" customHeight="1" x14ac:dyDescent="0.25">
      <c r="A12" s="531"/>
      <c r="B12" s="528"/>
      <c r="C12" s="531"/>
      <c r="D12" s="515"/>
      <c r="E12" s="515"/>
      <c r="F12" s="518"/>
      <c r="G12" s="54" t="s">
        <v>44</v>
      </c>
      <c r="H12" s="518"/>
      <c r="I12" s="524"/>
      <c r="J12" s="55">
        <v>3237775</v>
      </c>
      <c r="K12" s="518"/>
      <c r="L12" s="128">
        <v>3237775</v>
      </c>
      <c r="M12" s="7" t="s">
        <v>44</v>
      </c>
      <c r="N12" s="53" t="s">
        <v>95</v>
      </c>
      <c r="O12" s="518"/>
      <c r="P12" s="128">
        <v>3237775</v>
      </c>
      <c r="Q12" s="518"/>
      <c r="R12" s="524"/>
      <c r="S12" s="518"/>
      <c r="T12" s="527"/>
      <c r="U12" s="14"/>
      <c r="V12" s="14"/>
      <c r="W12" s="14"/>
      <c r="X12" s="14"/>
      <c r="Y12" s="15"/>
      <c r="Z12" s="518"/>
      <c r="AA12" s="518"/>
      <c r="AB12" s="53" t="s">
        <v>95</v>
      </c>
      <c r="AC12" s="515"/>
      <c r="AD12" s="16"/>
      <c r="AE12" s="16"/>
      <c r="AF12" s="16"/>
      <c r="AG12" s="17"/>
      <c r="AH12" s="127"/>
      <c r="AI12" s="125"/>
      <c r="AJ12" s="17"/>
      <c r="AK12" s="16"/>
      <c r="AL12" s="16"/>
      <c r="AM12" s="16"/>
      <c r="AN12" s="16"/>
      <c r="AO12" s="16"/>
      <c r="AP12" s="16"/>
      <c r="AQ12" s="16"/>
      <c r="AR12" s="16"/>
      <c r="AS12" s="16"/>
      <c r="AT12" s="16"/>
      <c r="AU12" s="16"/>
      <c r="AV12" s="586"/>
      <c r="AW12" s="590"/>
      <c r="AX12" s="590"/>
      <c r="AY12" s="65"/>
      <c r="AZ12" s="16"/>
      <c r="BA12" s="515"/>
      <c r="BB12" s="518"/>
      <c r="BC12" s="521"/>
      <c r="BD12" s="16"/>
    </row>
    <row r="13" spans="1:56" s="6" customFormat="1" ht="84.75" customHeight="1" x14ac:dyDescent="0.25">
      <c r="A13" s="53" t="s">
        <v>124</v>
      </c>
      <c r="B13" s="54" t="s">
        <v>125</v>
      </c>
      <c r="C13" s="40" t="s">
        <v>126</v>
      </c>
      <c r="D13" s="40" t="s">
        <v>127</v>
      </c>
      <c r="E13" s="53" t="s">
        <v>128</v>
      </c>
      <c r="F13" s="52" t="s">
        <v>129</v>
      </c>
      <c r="G13" s="7" t="s">
        <v>130</v>
      </c>
      <c r="H13" s="82">
        <v>2020000403</v>
      </c>
      <c r="I13" s="51">
        <v>43901</v>
      </c>
      <c r="J13" s="10">
        <v>20957162.460000001</v>
      </c>
      <c r="K13" s="51">
        <v>43922</v>
      </c>
      <c r="L13" s="82">
        <v>2020000526</v>
      </c>
      <c r="M13" s="7" t="s">
        <v>130</v>
      </c>
      <c r="N13" s="53" t="s">
        <v>131</v>
      </c>
      <c r="O13" s="83">
        <v>43922</v>
      </c>
      <c r="P13" s="10">
        <v>20957162.460000001</v>
      </c>
      <c r="Q13" s="83">
        <v>43927</v>
      </c>
      <c r="R13" s="51">
        <v>43948</v>
      </c>
      <c r="S13" s="82">
        <v>1</v>
      </c>
      <c r="T13" s="10">
        <v>20957162.460000001</v>
      </c>
      <c r="U13" s="12"/>
      <c r="V13" s="12"/>
      <c r="W13" s="12"/>
      <c r="X13" s="12"/>
      <c r="Y13" s="13"/>
      <c r="Z13" s="83">
        <v>43972</v>
      </c>
      <c r="AA13" s="83">
        <v>43986</v>
      </c>
      <c r="AB13" s="53" t="s">
        <v>131</v>
      </c>
      <c r="AC13" s="40" t="s">
        <v>132</v>
      </c>
      <c r="AD13" s="52"/>
      <c r="AE13" s="52"/>
      <c r="AF13" s="52"/>
      <c r="AG13" s="10"/>
      <c r="AH13" s="52"/>
      <c r="AI13" s="7"/>
      <c r="AJ13" s="10"/>
      <c r="AK13" s="52"/>
      <c r="AL13" s="52"/>
      <c r="AM13" s="52"/>
      <c r="AN13" s="52"/>
      <c r="AO13" s="52"/>
      <c r="AP13" s="52"/>
      <c r="AQ13" s="52"/>
      <c r="AR13" s="52"/>
      <c r="AS13" s="52"/>
      <c r="AT13" s="52"/>
      <c r="AU13" s="52"/>
      <c r="AV13" s="10">
        <f>SUM(AV9:AV12)</f>
        <v>14815509.6</v>
      </c>
      <c r="AW13" s="52"/>
      <c r="AX13" s="7"/>
      <c r="AY13" s="66"/>
      <c r="AZ13" s="52"/>
      <c r="BA13" s="40" t="s">
        <v>134</v>
      </c>
      <c r="BB13" s="52">
        <v>3229459883</v>
      </c>
      <c r="BC13" s="64" t="s">
        <v>135</v>
      </c>
      <c r="BD13" s="52"/>
    </row>
    <row r="14" spans="1:56" s="6" customFormat="1" ht="57" customHeight="1" x14ac:dyDescent="0.25">
      <c r="A14" s="513" t="s">
        <v>163</v>
      </c>
      <c r="B14" s="563" t="s">
        <v>50</v>
      </c>
      <c r="C14" s="529" t="s">
        <v>148</v>
      </c>
      <c r="D14" s="513" t="s">
        <v>149</v>
      </c>
      <c r="E14" s="513" t="s">
        <v>150</v>
      </c>
      <c r="F14" s="516" t="s">
        <v>151</v>
      </c>
      <c r="G14" s="7" t="s">
        <v>44</v>
      </c>
      <c r="H14" s="516">
        <v>2020000374</v>
      </c>
      <c r="I14" s="522">
        <v>43894</v>
      </c>
      <c r="J14" s="10">
        <v>4902763.8</v>
      </c>
      <c r="K14" s="522">
        <v>43949</v>
      </c>
      <c r="L14" s="516">
        <v>2020000569</v>
      </c>
      <c r="M14" s="7" t="s">
        <v>44</v>
      </c>
      <c r="N14" s="53" t="s">
        <v>95</v>
      </c>
      <c r="O14" s="522">
        <v>43949</v>
      </c>
      <c r="P14" s="10">
        <v>4902763.8</v>
      </c>
      <c r="Q14" s="522">
        <v>43949</v>
      </c>
      <c r="R14" s="522">
        <v>43949</v>
      </c>
      <c r="S14" s="516">
        <v>1</v>
      </c>
      <c r="T14" s="525">
        <v>24513819</v>
      </c>
      <c r="U14" s="12"/>
      <c r="V14" s="12"/>
      <c r="W14" s="12"/>
      <c r="X14" s="12"/>
      <c r="Y14" s="13"/>
      <c r="Z14" s="522">
        <v>44186</v>
      </c>
      <c r="AA14" s="522">
        <v>44188</v>
      </c>
      <c r="AB14" s="53" t="s">
        <v>95</v>
      </c>
      <c r="AC14" s="513" t="s">
        <v>132</v>
      </c>
      <c r="AD14" s="52"/>
      <c r="AE14" s="52"/>
      <c r="AF14" s="516">
        <v>2020000613</v>
      </c>
      <c r="AG14" s="525">
        <v>15855245</v>
      </c>
      <c r="AH14" s="522">
        <v>43980</v>
      </c>
      <c r="AI14" s="516"/>
      <c r="AJ14" s="10"/>
      <c r="AK14" s="52"/>
      <c r="AL14" s="52"/>
      <c r="AM14" s="52"/>
      <c r="AN14" s="52"/>
      <c r="AO14" s="52"/>
      <c r="AP14" s="52"/>
      <c r="AQ14" s="52"/>
      <c r="AR14" s="52"/>
      <c r="AS14" s="52"/>
      <c r="AT14" s="52"/>
      <c r="AU14" s="52"/>
      <c r="AV14" s="10">
        <f>T14-AG14</f>
        <v>8658574</v>
      </c>
      <c r="AW14" s="522">
        <v>44195</v>
      </c>
      <c r="AX14" s="7">
        <v>2020001851</v>
      </c>
      <c r="AY14" s="66"/>
      <c r="AZ14" s="52"/>
      <c r="BA14" s="513" t="s">
        <v>152</v>
      </c>
      <c r="BB14" s="516">
        <v>3112338202</v>
      </c>
      <c r="BC14" s="519" t="s">
        <v>153</v>
      </c>
      <c r="BD14" s="52"/>
    </row>
    <row r="15" spans="1:56" s="6" customFormat="1" ht="43.5" customHeight="1" x14ac:dyDescent="0.25">
      <c r="A15" s="515"/>
      <c r="B15" s="584"/>
      <c r="C15" s="530"/>
      <c r="D15" s="515"/>
      <c r="E15" s="514"/>
      <c r="F15" s="517"/>
      <c r="G15" s="7" t="s">
        <v>43</v>
      </c>
      <c r="H15" s="518"/>
      <c r="I15" s="524"/>
      <c r="J15" s="10">
        <v>19611055.199999999</v>
      </c>
      <c r="K15" s="518"/>
      <c r="L15" s="518"/>
      <c r="M15" s="7" t="s">
        <v>43</v>
      </c>
      <c r="N15" s="53" t="s">
        <v>95</v>
      </c>
      <c r="O15" s="518"/>
      <c r="P15" s="10">
        <v>19611055.199999999</v>
      </c>
      <c r="Q15" s="518"/>
      <c r="R15" s="523"/>
      <c r="S15" s="518"/>
      <c r="T15" s="527"/>
      <c r="U15" s="12"/>
      <c r="V15" s="12"/>
      <c r="W15" s="12"/>
      <c r="X15" s="12"/>
      <c r="Y15" s="13"/>
      <c r="Z15" s="517"/>
      <c r="AA15" s="517"/>
      <c r="AB15" s="53" t="s">
        <v>95</v>
      </c>
      <c r="AC15" s="514"/>
      <c r="AD15" s="52"/>
      <c r="AE15" s="52"/>
      <c r="AF15" s="518"/>
      <c r="AG15" s="527"/>
      <c r="AH15" s="518"/>
      <c r="AI15" s="518"/>
      <c r="AJ15" s="10"/>
      <c r="AK15" s="52"/>
      <c r="AL15" s="52"/>
      <c r="AM15" s="52"/>
      <c r="AN15" s="52"/>
      <c r="AO15" s="52"/>
      <c r="AP15" s="52"/>
      <c r="AQ15" s="52"/>
      <c r="AR15" s="52"/>
      <c r="AS15" s="52"/>
      <c r="AT15" s="52"/>
      <c r="AU15" s="52"/>
      <c r="AV15" s="422">
        <v>6942793</v>
      </c>
      <c r="AW15" s="517"/>
      <c r="AX15" s="7">
        <v>2020001852</v>
      </c>
      <c r="AY15" s="66"/>
      <c r="AZ15" s="52"/>
      <c r="BA15" s="514"/>
      <c r="BB15" s="517"/>
      <c r="BC15" s="520"/>
      <c r="BD15" s="52"/>
    </row>
    <row r="16" spans="1:56" s="6" customFormat="1" ht="61.5" customHeight="1" x14ac:dyDescent="0.25">
      <c r="A16" s="513" t="s">
        <v>477</v>
      </c>
      <c r="B16" s="584"/>
      <c r="C16" s="530"/>
      <c r="D16" s="513" t="s">
        <v>115</v>
      </c>
      <c r="E16" s="514"/>
      <c r="F16" s="517"/>
      <c r="G16" s="7" t="s">
        <v>415</v>
      </c>
      <c r="H16" s="516">
        <v>2020001482</v>
      </c>
      <c r="I16" s="522">
        <v>44152</v>
      </c>
      <c r="J16" s="10">
        <v>6942790</v>
      </c>
      <c r="K16" s="522">
        <v>44152</v>
      </c>
      <c r="L16" s="516">
        <v>2020001625</v>
      </c>
      <c r="M16" s="7" t="s">
        <v>415</v>
      </c>
      <c r="N16" s="53" t="s">
        <v>478</v>
      </c>
      <c r="O16" s="522">
        <v>44152</v>
      </c>
      <c r="P16" s="10">
        <v>6942793</v>
      </c>
      <c r="Q16" s="516"/>
      <c r="R16" s="523"/>
      <c r="S16" s="513" t="s">
        <v>480</v>
      </c>
      <c r="T16" s="409">
        <v>6942793</v>
      </c>
      <c r="U16" s="12"/>
      <c r="V16" s="12"/>
      <c r="W16" s="12"/>
      <c r="X16" s="12"/>
      <c r="Y16" s="13"/>
      <c r="Z16" s="517"/>
      <c r="AA16" s="517"/>
      <c r="AB16" s="53" t="s">
        <v>452</v>
      </c>
      <c r="AC16" s="514"/>
      <c r="AD16" s="52"/>
      <c r="AE16" s="52"/>
      <c r="AF16" s="197"/>
      <c r="AG16" s="10"/>
      <c r="AH16" s="197"/>
      <c r="AI16" s="197"/>
      <c r="AJ16" s="10"/>
      <c r="AK16" s="52"/>
      <c r="AL16" s="52"/>
      <c r="AM16" s="52"/>
      <c r="AN16" s="52"/>
      <c r="AO16" s="52"/>
      <c r="AP16" s="52"/>
      <c r="AQ16" s="52"/>
      <c r="AR16" s="52"/>
      <c r="AS16" s="52"/>
      <c r="AT16" s="52"/>
      <c r="AU16" s="52"/>
      <c r="AV16" s="422">
        <v>5307205</v>
      </c>
      <c r="AW16" s="518"/>
      <c r="AX16" s="7">
        <v>2020001853</v>
      </c>
      <c r="AY16" s="66"/>
      <c r="AZ16" s="52"/>
      <c r="BA16" s="514"/>
      <c r="BB16" s="517"/>
      <c r="BC16" s="520"/>
      <c r="BD16" s="52"/>
    </row>
    <row r="17" spans="1:56" s="6" customFormat="1" ht="61.5" customHeight="1" x14ac:dyDescent="0.25">
      <c r="A17" s="515"/>
      <c r="B17" s="528"/>
      <c r="C17" s="531"/>
      <c r="D17" s="515"/>
      <c r="E17" s="515"/>
      <c r="F17" s="518"/>
      <c r="G17" s="7" t="s">
        <v>43</v>
      </c>
      <c r="H17" s="518"/>
      <c r="I17" s="524"/>
      <c r="J17" s="10">
        <v>5307207.05</v>
      </c>
      <c r="K17" s="518"/>
      <c r="L17" s="518"/>
      <c r="M17" s="7" t="s">
        <v>43</v>
      </c>
      <c r="N17" s="53" t="s">
        <v>479</v>
      </c>
      <c r="O17" s="518"/>
      <c r="P17" s="10">
        <v>5307205</v>
      </c>
      <c r="Q17" s="518"/>
      <c r="R17" s="524"/>
      <c r="S17" s="515"/>
      <c r="T17" s="409">
        <v>5307205</v>
      </c>
      <c r="U17" s="12"/>
      <c r="V17" s="12"/>
      <c r="W17" s="12"/>
      <c r="X17" s="12"/>
      <c r="Y17" s="13"/>
      <c r="Z17" s="518"/>
      <c r="AA17" s="518"/>
      <c r="AB17" s="53" t="s">
        <v>479</v>
      </c>
      <c r="AC17" s="515"/>
      <c r="AD17" s="52"/>
      <c r="AE17" s="52"/>
      <c r="AF17" s="197"/>
      <c r="AG17" s="10"/>
      <c r="AH17" s="197"/>
      <c r="AI17" s="197"/>
      <c r="AJ17" s="10"/>
      <c r="AK17" s="52"/>
      <c r="AL17" s="52"/>
      <c r="AM17" s="52"/>
      <c r="AN17" s="52"/>
      <c r="AO17" s="52"/>
      <c r="AP17" s="52"/>
      <c r="AQ17" s="52"/>
      <c r="AR17" s="52"/>
      <c r="AS17" s="52"/>
      <c r="AT17" s="52"/>
      <c r="AU17" s="52"/>
      <c r="AV17" s="10"/>
      <c r="AW17" s="52"/>
      <c r="AX17" s="7"/>
      <c r="AY17" s="66"/>
      <c r="AZ17" s="52"/>
      <c r="BA17" s="515"/>
      <c r="BB17" s="518"/>
      <c r="BC17" s="521"/>
      <c r="BD17" s="52"/>
    </row>
    <row r="18" spans="1:56" s="6" customFormat="1" ht="89.25" customHeight="1" x14ac:dyDescent="0.25">
      <c r="A18" s="53" t="s">
        <v>154</v>
      </c>
      <c r="B18" s="54" t="s">
        <v>155</v>
      </c>
      <c r="C18" s="40" t="s">
        <v>158</v>
      </c>
      <c r="D18" s="40" t="s">
        <v>156</v>
      </c>
      <c r="E18" s="53" t="s">
        <v>159</v>
      </c>
      <c r="F18" s="52" t="s">
        <v>160</v>
      </c>
      <c r="G18" s="7" t="s">
        <v>157</v>
      </c>
      <c r="H18" s="85">
        <v>2020000409</v>
      </c>
      <c r="I18" s="51">
        <v>43901</v>
      </c>
      <c r="J18" s="10">
        <v>21998046.199999999</v>
      </c>
      <c r="K18" s="51">
        <v>43950</v>
      </c>
      <c r="L18" s="85">
        <v>2020000574</v>
      </c>
      <c r="M18" s="7" t="s">
        <v>157</v>
      </c>
      <c r="N18" s="53" t="s">
        <v>95</v>
      </c>
      <c r="O18" s="83">
        <v>43950</v>
      </c>
      <c r="P18" s="10">
        <v>21998046.199999999</v>
      </c>
      <c r="Q18" s="83">
        <v>43951</v>
      </c>
      <c r="R18" s="51">
        <v>43951</v>
      </c>
      <c r="S18" s="85">
        <v>1</v>
      </c>
      <c r="T18" s="10">
        <v>21998046.199999999</v>
      </c>
      <c r="U18" s="12"/>
      <c r="V18" s="12"/>
      <c r="W18" s="12"/>
      <c r="X18" s="12"/>
      <c r="Y18" s="13"/>
      <c r="Z18" s="83">
        <v>43972</v>
      </c>
      <c r="AA18" s="83">
        <v>43990</v>
      </c>
      <c r="AB18" s="40" t="s">
        <v>95</v>
      </c>
      <c r="AC18" s="40" t="s">
        <v>132</v>
      </c>
      <c r="AD18" s="52"/>
      <c r="AE18" s="52"/>
      <c r="AF18" s="52"/>
      <c r="AG18" s="10"/>
      <c r="AH18" s="52"/>
      <c r="AI18" s="7"/>
      <c r="AJ18" s="10"/>
      <c r="AK18" s="52"/>
      <c r="AL18" s="52"/>
      <c r="AM18" s="52"/>
      <c r="AN18" s="52"/>
      <c r="AO18" s="52"/>
      <c r="AP18" s="52"/>
      <c r="AQ18" s="52"/>
      <c r="AR18" s="52"/>
      <c r="AS18" s="52"/>
      <c r="AT18" s="52"/>
      <c r="AU18" s="52"/>
      <c r="AV18" s="10"/>
      <c r="AW18" s="52"/>
      <c r="AX18" s="7"/>
      <c r="AY18" s="66"/>
      <c r="AZ18" s="52"/>
      <c r="BA18" s="40" t="s">
        <v>161</v>
      </c>
      <c r="BB18" s="52">
        <v>3117448575</v>
      </c>
      <c r="BC18" s="64" t="s">
        <v>162</v>
      </c>
      <c r="BD18" s="52"/>
    </row>
    <row r="19" spans="1:56" s="6" customFormat="1" ht="76.5" x14ac:dyDescent="0.25">
      <c r="A19" s="53" t="s">
        <v>164</v>
      </c>
      <c r="B19" s="54" t="s">
        <v>175</v>
      </c>
      <c r="C19" s="40" t="s">
        <v>165</v>
      </c>
      <c r="D19" s="40" t="s">
        <v>166</v>
      </c>
      <c r="E19" s="53" t="s">
        <v>167</v>
      </c>
      <c r="F19" s="52" t="s">
        <v>168</v>
      </c>
      <c r="G19" s="7" t="s">
        <v>176</v>
      </c>
      <c r="H19" s="85">
        <v>2020000376</v>
      </c>
      <c r="I19" s="51">
        <v>43895</v>
      </c>
      <c r="J19" s="10">
        <v>21995646.309999999</v>
      </c>
      <c r="K19" s="51">
        <v>43950</v>
      </c>
      <c r="L19" s="85">
        <v>2020000576</v>
      </c>
      <c r="M19" s="7" t="s">
        <v>176</v>
      </c>
      <c r="N19" s="53" t="s">
        <v>95</v>
      </c>
      <c r="O19" s="83">
        <v>43950</v>
      </c>
      <c r="P19" s="10">
        <v>21990000</v>
      </c>
      <c r="Q19" s="83">
        <v>43958</v>
      </c>
      <c r="R19" s="51">
        <v>43965</v>
      </c>
      <c r="S19" s="85">
        <v>15</v>
      </c>
      <c r="T19" s="10">
        <v>21990000</v>
      </c>
      <c r="U19" s="12"/>
      <c r="V19" s="12"/>
      <c r="W19" s="12"/>
      <c r="X19" s="12"/>
      <c r="Y19" s="13"/>
      <c r="Z19" s="83">
        <v>44014</v>
      </c>
      <c r="AA19" s="83">
        <v>44035</v>
      </c>
      <c r="AB19" s="40" t="s">
        <v>95</v>
      </c>
      <c r="AC19" s="40" t="s">
        <v>132</v>
      </c>
      <c r="AD19" s="52"/>
      <c r="AE19" s="52"/>
      <c r="AF19" s="52"/>
      <c r="AG19" s="10"/>
      <c r="AH19" s="52"/>
      <c r="AI19" s="7"/>
      <c r="AJ19" s="10"/>
      <c r="AK19" s="52"/>
      <c r="AL19" s="52"/>
      <c r="AM19" s="52"/>
      <c r="AN19" s="52"/>
      <c r="AO19" s="52"/>
      <c r="AP19" s="52"/>
      <c r="AQ19" s="52"/>
      <c r="AR19" s="52"/>
      <c r="AS19" s="52"/>
      <c r="AT19" s="52"/>
      <c r="AU19" s="52"/>
      <c r="AV19" s="10">
        <v>21990000</v>
      </c>
      <c r="AW19" s="129"/>
      <c r="AX19" s="143"/>
      <c r="AY19" s="66"/>
      <c r="AZ19" s="52"/>
      <c r="BA19" s="40" t="s">
        <v>177</v>
      </c>
      <c r="BB19" s="52">
        <v>3183877514</v>
      </c>
      <c r="BC19" s="64" t="s">
        <v>178</v>
      </c>
      <c r="BD19" s="52"/>
    </row>
    <row r="20" spans="1:56" s="6" customFormat="1" ht="76.5" x14ac:dyDescent="0.25">
      <c r="A20" s="53" t="s">
        <v>169</v>
      </c>
      <c r="B20" s="54" t="s">
        <v>179</v>
      </c>
      <c r="C20" s="40" t="s">
        <v>183</v>
      </c>
      <c r="D20" s="40" t="s">
        <v>180</v>
      </c>
      <c r="E20" s="53" t="s">
        <v>159</v>
      </c>
      <c r="F20" s="52" t="s">
        <v>174</v>
      </c>
      <c r="G20" s="7" t="s">
        <v>181</v>
      </c>
      <c r="H20" s="86">
        <v>2020000542</v>
      </c>
      <c r="I20" s="51">
        <v>43936</v>
      </c>
      <c r="J20" s="10">
        <v>19999455.370000001</v>
      </c>
      <c r="K20" s="51">
        <v>43964</v>
      </c>
      <c r="L20" s="86">
        <v>2020000684</v>
      </c>
      <c r="M20" s="7" t="s">
        <v>181</v>
      </c>
      <c r="N20" s="53" t="s">
        <v>182</v>
      </c>
      <c r="O20" s="83">
        <v>43964</v>
      </c>
      <c r="P20" s="10">
        <v>19999455.370000001</v>
      </c>
      <c r="Q20" s="83">
        <v>43964</v>
      </c>
      <c r="R20" s="51">
        <v>43964</v>
      </c>
      <c r="S20" s="86">
        <v>1</v>
      </c>
      <c r="T20" s="10">
        <v>19999455.370000001</v>
      </c>
      <c r="U20" s="12"/>
      <c r="V20" s="12"/>
      <c r="W20" s="12"/>
      <c r="X20" s="12"/>
      <c r="Y20" s="13"/>
      <c r="Z20" s="83">
        <v>43977</v>
      </c>
      <c r="AA20" s="83">
        <v>43990</v>
      </c>
      <c r="AB20" s="53" t="s">
        <v>182</v>
      </c>
      <c r="AC20" s="40" t="s">
        <v>132</v>
      </c>
      <c r="AD20" s="52"/>
      <c r="AE20" s="52"/>
      <c r="AF20" s="52"/>
      <c r="AG20" s="10"/>
      <c r="AH20" s="52"/>
      <c r="AI20" s="7"/>
      <c r="AJ20" s="10"/>
      <c r="AK20" s="52"/>
      <c r="AL20" s="52"/>
      <c r="AM20" s="52"/>
      <c r="AN20" s="52"/>
      <c r="AO20" s="52"/>
      <c r="AP20" s="52"/>
      <c r="AQ20" s="52"/>
      <c r="AR20" s="52"/>
      <c r="AS20" s="52"/>
      <c r="AT20" s="52"/>
      <c r="AU20" s="52"/>
      <c r="AV20" s="10"/>
      <c r="AW20" s="83"/>
      <c r="AX20" s="145"/>
      <c r="AY20" s="66"/>
      <c r="AZ20" s="52"/>
      <c r="BA20" s="40" t="s">
        <v>161</v>
      </c>
      <c r="BB20" s="52">
        <v>3117448575</v>
      </c>
      <c r="BC20" s="64" t="s">
        <v>162</v>
      </c>
      <c r="BD20" s="52"/>
    </row>
    <row r="21" spans="1:56" s="6" customFormat="1" ht="91.5" customHeight="1" x14ac:dyDescent="0.25">
      <c r="A21" s="53" t="s">
        <v>170</v>
      </c>
      <c r="B21" s="563" t="s">
        <v>171</v>
      </c>
      <c r="C21" s="529" t="s">
        <v>172</v>
      </c>
      <c r="D21" s="40" t="s">
        <v>173</v>
      </c>
      <c r="E21" s="529" t="s">
        <v>159</v>
      </c>
      <c r="F21" s="516" t="s">
        <v>174</v>
      </c>
      <c r="G21" s="7" t="s">
        <v>157</v>
      </c>
      <c r="H21" s="86">
        <v>2020000552</v>
      </c>
      <c r="I21" s="51">
        <v>43943</v>
      </c>
      <c r="J21" s="10">
        <v>23000000</v>
      </c>
      <c r="K21" s="51">
        <v>43964</v>
      </c>
      <c r="L21" s="86">
        <v>2020000686</v>
      </c>
      <c r="M21" s="7" t="s">
        <v>157</v>
      </c>
      <c r="N21" s="53" t="s">
        <v>95</v>
      </c>
      <c r="O21" s="83">
        <v>43964</v>
      </c>
      <c r="P21" s="10">
        <v>23000000</v>
      </c>
      <c r="Q21" s="83">
        <v>43964</v>
      </c>
      <c r="R21" s="522">
        <v>43965</v>
      </c>
      <c r="S21" s="516">
        <v>1</v>
      </c>
      <c r="T21" s="10">
        <v>23000000</v>
      </c>
      <c r="U21" s="12"/>
      <c r="V21" s="12"/>
      <c r="W21" s="12"/>
      <c r="X21" s="12"/>
      <c r="Y21" s="13"/>
      <c r="Z21" s="522">
        <v>43994</v>
      </c>
      <c r="AA21" s="522">
        <v>44076</v>
      </c>
      <c r="AB21" s="53" t="s">
        <v>95</v>
      </c>
      <c r="AC21" s="513" t="s">
        <v>132</v>
      </c>
      <c r="AD21" s="52"/>
      <c r="AE21" s="52"/>
      <c r="AF21" s="52"/>
      <c r="AG21" s="10"/>
      <c r="AH21" s="52"/>
      <c r="AI21" s="7"/>
      <c r="AJ21" s="10"/>
      <c r="AK21" s="52"/>
      <c r="AL21" s="52"/>
      <c r="AM21" s="52"/>
      <c r="AN21" s="52"/>
      <c r="AO21" s="52"/>
      <c r="AP21" s="52"/>
      <c r="AQ21" s="52"/>
      <c r="AR21" s="52"/>
      <c r="AS21" s="52"/>
      <c r="AT21" s="52"/>
      <c r="AU21" s="52"/>
      <c r="AV21" s="10">
        <v>2307887.52</v>
      </c>
      <c r="AW21" s="522">
        <v>44090</v>
      </c>
      <c r="AX21" s="173" t="s">
        <v>427</v>
      </c>
      <c r="AY21" s="66"/>
      <c r="AZ21" s="52"/>
      <c r="BA21" s="513" t="s">
        <v>161</v>
      </c>
      <c r="BB21" s="516">
        <v>3117448575</v>
      </c>
      <c r="BC21" s="568" t="s">
        <v>162</v>
      </c>
      <c r="BD21" s="52"/>
    </row>
    <row r="22" spans="1:56" s="6" customFormat="1" ht="91.5" customHeight="1" x14ac:dyDescent="0.25">
      <c r="A22" s="53" t="s">
        <v>355</v>
      </c>
      <c r="B22" s="528"/>
      <c r="C22" s="531"/>
      <c r="D22" s="40" t="s">
        <v>115</v>
      </c>
      <c r="E22" s="531"/>
      <c r="F22" s="518"/>
      <c r="G22" s="7" t="s">
        <v>200</v>
      </c>
      <c r="H22" s="91">
        <v>2020000744</v>
      </c>
      <c r="I22" s="51">
        <v>43983</v>
      </c>
      <c r="J22" s="10">
        <v>9993691.5399999991</v>
      </c>
      <c r="K22" s="51">
        <v>43964</v>
      </c>
      <c r="L22" s="91">
        <v>2020000782</v>
      </c>
      <c r="M22" s="7" t="s">
        <v>200</v>
      </c>
      <c r="N22" s="53" t="s">
        <v>201</v>
      </c>
      <c r="O22" s="83">
        <v>43985</v>
      </c>
      <c r="P22" s="10">
        <v>9993691.5399999991</v>
      </c>
      <c r="Q22" s="83">
        <v>43991</v>
      </c>
      <c r="R22" s="524"/>
      <c r="S22" s="518"/>
      <c r="T22" s="10">
        <v>9993691.5399999991</v>
      </c>
      <c r="U22" s="107"/>
      <c r="V22" s="12"/>
      <c r="W22" s="12"/>
      <c r="X22" s="12"/>
      <c r="Y22" s="13"/>
      <c r="Z22" s="518"/>
      <c r="AA22" s="518"/>
      <c r="AB22" s="53" t="s">
        <v>201</v>
      </c>
      <c r="AC22" s="515"/>
      <c r="AD22" s="52"/>
      <c r="AE22" s="52"/>
      <c r="AF22" s="52"/>
      <c r="AG22" s="10"/>
      <c r="AH22" s="52"/>
      <c r="AI22" s="7"/>
      <c r="AJ22" s="10"/>
      <c r="AK22" s="52"/>
      <c r="AL22" s="52"/>
      <c r="AM22" s="52"/>
      <c r="AN22" s="52"/>
      <c r="AO22" s="52"/>
      <c r="AP22" s="52"/>
      <c r="AQ22" s="52"/>
      <c r="AR22" s="52"/>
      <c r="AS22" s="52"/>
      <c r="AT22" s="52"/>
      <c r="AU22" s="52"/>
      <c r="AV22" s="10">
        <v>9993691.5399999991</v>
      </c>
      <c r="AW22" s="518"/>
      <c r="AX22" s="173" t="s">
        <v>428</v>
      </c>
      <c r="AY22" s="66"/>
      <c r="AZ22" s="52"/>
      <c r="BA22" s="515"/>
      <c r="BB22" s="518"/>
      <c r="BC22" s="594"/>
      <c r="BD22" s="52"/>
    </row>
    <row r="23" spans="1:56" s="6" customFormat="1" ht="93" customHeight="1" x14ac:dyDescent="0.25">
      <c r="A23" s="53" t="s">
        <v>184</v>
      </c>
      <c r="B23" s="54" t="s">
        <v>185</v>
      </c>
      <c r="C23" s="40" t="s">
        <v>186</v>
      </c>
      <c r="D23" s="40" t="s">
        <v>187</v>
      </c>
      <c r="E23" s="53" t="s">
        <v>159</v>
      </c>
      <c r="F23" s="52" t="s">
        <v>174</v>
      </c>
      <c r="G23" s="7" t="s">
        <v>130</v>
      </c>
      <c r="H23" s="55">
        <v>2020000416</v>
      </c>
      <c r="I23" s="51">
        <v>43907</v>
      </c>
      <c r="J23" s="52">
        <v>23000000</v>
      </c>
      <c r="K23" s="51">
        <v>43964</v>
      </c>
      <c r="L23" s="86">
        <v>2020000685</v>
      </c>
      <c r="M23" s="7" t="s">
        <v>130</v>
      </c>
      <c r="N23" s="53" t="s">
        <v>188</v>
      </c>
      <c r="O23" s="83">
        <v>43964</v>
      </c>
      <c r="P23" s="10">
        <v>22999999.960000001</v>
      </c>
      <c r="Q23" s="83">
        <v>43966</v>
      </c>
      <c r="R23" s="51">
        <v>43966</v>
      </c>
      <c r="S23" s="86">
        <v>1</v>
      </c>
      <c r="T23" s="10">
        <v>22999999.960000001</v>
      </c>
      <c r="U23" s="12"/>
      <c r="V23" s="12"/>
      <c r="W23" s="12"/>
      <c r="X23" s="12"/>
      <c r="Y23" s="13"/>
      <c r="Z23" s="83">
        <v>43994</v>
      </c>
      <c r="AA23" s="83">
        <v>44035</v>
      </c>
      <c r="AB23" s="53" t="s">
        <v>188</v>
      </c>
      <c r="AC23" s="40" t="s">
        <v>132</v>
      </c>
      <c r="AD23" s="52"/>
      <c r="AE23" s="52"/>
      <c r="AF23" s="52"/>
      <c r="AG23" s="10"/>
      <c r="AH23" s="52"/>
      <c r="AI23" s="7"/>
      <c r="AJ23" s="10"/>
      <c r="AK23" s="52"/>
      <c r="AL23" s="52"/>
      <c r="AM23" s="52"/>
      <c r="AN23" s="52"/>
      <c r="AO23" s="52"/>
      <c r="AP23" s="52"/>
      <c r="AQ23" s="52"/>
      <c r="AR23" s="52"/>
      <c r="AS23" s="52"/>
      <c r="AT23" s="52"/>
      <c r="AU23" s="141"/>
      <c r="AV23" s="10">
        <v>29999999.960000001</v>
      </c>
      <c r="AW23" s="83">
        <v>44043</v>
      </c>
      <c r="AX23" s="7">
        <v>2020000923</v>
      </c>
      <c r="AY23" s="66"/>
      <c r="AZ23" s="52"/>
      <c r="BA23" s="40" t="s">
        <v>161</v>
      </c>
      <c r="BB23" s="52">
        <v>3117448575</v>
      </c>
      <c r="BC23" s="64" t="s">
        <v>162</v>
      </c>
      <c r="BD23" s="52"/>
    </row>
    <row r="24" spans="1:56" s="6" customFormat="1" ht="50.25" customHeight="1" x14ac:dyDescent="0.25">
      <c r="A24" s="40" t="s">
        <v>196</v>
      </c>
      <c r="B24" s="563" t="s">
        <v>197</v>
      </c>
      <c r="C24" s="529" t="s">
        <v>198</v>
      </c>
      <c r="D24" s="40" t="s">
        <v>199</v>
      </c>
      <c r="E24" s="513" t="s">
        <v>98</v>
      </c>
      <c r="F24" s="516" t="s">
        <v>97</v>
      </c>
      <c r="G24" s="7" t="s">
        <v>44</v>
      </c>
      <c r="H24" s="90">
        <v>2020000377</v>
      </c>
      <c r="I24" s="51">
        <v>43895</v>
      </c>
      <c r="J24" s="10">
        <v>22221313.309999999</v>
      </c>
      <c r="K24" s="51">
        <v>43985</v>
      </c>
      <c r="L24" s="90">
        <v>2020000780</v>
      </c>
      <c r="M24" s="7" t="s">
        <v>44</v>
      </c>
      <c r="N24" s="53" t="s">
        <v>95</v>
      </c>
      <c r="O24" s="83">
        <v>43985</v>
      </c>
      <c r="P24" s="10">
        <v>22221052.559999999</v>
      </c>
      <c r="Q24" s="83">
        <v>43985</v>
      </c>
      <c r="R24" s="522">
        <v>43986</v>
      </c>
      <c r="S24" s="516">
        <v>1</v>
      </c>
      <c r="T24" s="10">
        <v>22221052.559999999</v>
      </c>
      <c r="U24" s="12"/>
      <c r="V24" s="12"/>
      <c r="W24" s="12"/>
      <c r="X24" s="12"/>
      <c r="Y24" s="13"/>
      <c r="Z24" s="592">
        <v>44078</v>
      </c>
      <c r="AA24" s="522">
        <v>44132</v>
      </c>
      <c r="AB24" s="53" t="s">
        <v>95</v>
      </c>
      <c r="AC24" s="40" t="s">
        <v>132</v>
      </c>
      <c r="AD24" s="52"/>
      <c r="AE24" s="52"/>
      <c r="AF24" s="52"/>
      <c r="AG24" s="10"/>
      <c r="AH24" s="52"/>
      <c r="AI24" s="7"/>
      <c r="AJ24" s="10"/>
      <c r="AK24" s="52"/>
      <c r="AL24" s="52"/>
      <c r="AM24" s="52"/>
      <c r="AN24" s="52"/>
      <c r="AO24" s="52"/>
      <c r="AP24" s="52"/>
      <c r="AQ24" s="52"/>
      <c r="AR24" s="52"/>
      <c r="AS24" s="52"/>
      <c r="AT24" s="52"/>
      <c r="AU24" s="52"/>
      <c r="AV24" s="10">
        <v>22221052.559999999</v>
      </c>
      <c r="AW24" s="522">
        <v>44134</v>
      </c>
      <c r="AX24" s="7">
        <v>2020001382</v>
      </c>
      <c r="AY24" s="66"/>
      <c r="AZ24" s="52"/>
      <c r="BA24" s="513" t="s">
        <v>99</v>
      </c>
      <c r="BB24" s="516">
        <v>3143343703</v>
      </c>
      <c r="BC24" s="519" t="s">
        <v>100</v>
      </c>
      <c r="BD24" s="52"/>
    </row>
    <row r="25" spans="1:56" s="6" customFormat="1" ht="60.75" customHeight="1" x14ac:dyDescent="0.25">
      <c r="A25" s="40" t="s">
        <v>835</v>
      </c>
      <c r="B25" s="528"/>
      <c r="C25" s="531"/>
      <c r="D25" s="40" t="s">
        <v>115</v>
      </c>
      <c r="E25" s="515"/>
      <c r="F25" s="518"/>
      <c r="G25" s="7" t="s">
        <v>415</v>
      </c>
      <c r="H25" s="168">
        <v>2020001075</v>
      </c>
      <c r="I25" s="51">
        <v>44063</v>
      </c>
      <c r="J25" s="10">
        <v>6790245.8300000001</v>
      </c>
      <c r="K25" s="51">
        <v>44064</v>
      </c>
      <c r="L25" s="168">
        <v>2020001147</v>
      </c>
      <c r="M25" s="7" t="s">
        <v>415</v>
      </c>
      <c r="N25" s="53" t="s">
        <v>201</v>
      </c>
      <c r="O25" s="83">
        <v>44064</v>
      </c>
      <c r="P25" s="10">
        <v>6790245.8300000001</v>
      </c>
      <c r="Q25" s="83">
        <v>44085</v>
      </c>
      <c r="R25" s="524"/>
      <c r="S25" s="518"/>
      <c r="T25" s="10">
        <v>6790245.8300000001</v>
      </c>
      <c r="U25" s="12"/>
      <c r="V25" s="12"/>
      <c r="W25" s="12"/>
      <c r="X25" s="12"/>
      <c r="Y25" s="13"/>
      <c r="Z25" s="593"/>
      <c r="AA25" s="518"/>
      <c r="AB25" s="53" t="s">
        <v>456</v>
      </c>
      <c r="AC25" s="40" t="s">
        <v>132</v>
      </c>
      <c r="AD25" s="52"/>
      <c r="AE25" s="52"/>
      <c r="AF25" s="52"/>
      <c r="AG25" s="10"/>
      <c r="AH25" s="52"/>
      <c r="AI25" s="7"/>
      <c r="AJ25" s="10"/>
      <c r="AK25" s="52"/>
      <c r="AL25" s="52"/>
      <c r="AM25" s="52"/>
      <c r="AN25" s="52"/>
      <c r="AO25" s="52"/>
      <c r="AP25" s="52"/>
      <c r="AQ25" s="52"/>
      <c r="AR25" s="52"/>
      <c r="AS25" s="52"/>
      <c r="AT25" s="52"/>
      <c r="AU25" s="52"/>
      <c r="AV25" s="10">
        <v>6790245.8300000001</v>
      </c>
      <c r="AW25" s="518"/>
      <c r="AX25" s="7">
        <v>2020001383</v>
      </c>
      <c r="AY25" s="66"/>
      <c r="AZ25" s="52"/>
      <c r="BA25" s="515"/>
      <c r="BB25" s="518"/>
      <c r="BC25" s="521"/>
      <c r="BD25" s="52"/>
    </row>
    <row r="26" spans="1:56" s="6" customFormat="1" ht="99.75" customHeight="1" x14ac:dyDescent="0.25">
      <c r="A26" s="53" t="s">
        <v>202</v>
      </c>
      <c r="B26" s="54" t="s">
        <v>203</v>
      </c>
      <c r="C26" s="40" t="s">
        <v>204</v>
      </c>
      <c r="D26" s="40" t="s">
        <v>205</v>
      </c>
      <c r="E26" s="53" t="s">
        <v>159</v>
      </c>
      <c r="F26" s="52" t="s">
        <v>174</v>
      </c>
      <c r="G26" s="7" t="s">
        <v>130</v>
      </c>
      <c r="H26" s="91">
        <v>2020000569</v>
      </c>
      <c r="I26" s="51">
        <v>43951</v>
      </c>
      <c r="J26" s="10">
        <v>22974200.370000001</v>
      </c>
      <c r="K26" s="51">
        <v>43985</v>
      </c>
      <c r="L26" s="91">
        <v>2020000781</v>
      </c>
      <c r="M26" s="7" t="s">
        <v>130</v>
      </c>
      <c r="N26" s="53" t="s">
        <v>131</v>
      </c>
      <c r="O26" s="83">
        <v>43985</v>
      </c>
      <c r="P26" s="10">
        <v>22974200.219999999</v>
      </c>
      <c r="Q26" s="83">
        <v>43990</v>
      </c>
      <c r="R26" s="51">
        <v>43990</v>
      </c>
      <c r="S26" s="91">
        <v>1</v>
      </c>
      <c r="T26" s="10">
        <v>22974200.219999999</v>
      </c>
      <c r="U26" s="12"/>
      <c r="V26" s="12"/>
      <c r="W26" s="12"/>
      <c r="X26" s="12"/>
      <c r="Y26" s="13"/>
      <c r="Z26" s="83">
        <v>44020</v>
      </c>
      <c r="AA26" s="83">
        <v>44063</v>
      </c>
      <c r="AB26" s="53" t="s">
        <v>131</v>
      </c>
      <c r="AC26" s="40" t="s">
        <v>132</v>
      </c>
      <c r="AD26" s="52"/>
      <c r="AE26" s="52"/>
      <c r="AF26" s="52"/>
      <c r="AG26" s="10"/>
      <c r="AH26" s="52"/>
      <c r="AI26" s="7"/>
      <c r="AJ26" s="10"/>
      <c r="AK26" s="52"/>
      <c r="AL26" s="52"/>
      <c r="AM26" s="52"/>
      <c r="AN26" s="52"/>
      <c r="AO26" s="52"/>
      <c r="AP26" s="52"/>
      <c r="AQ26" s="52"/>
      <c r="AR26" s="52"/>
      <c r="AS26" s="52"/>
      <c r="AT26" s="52"/>
      <c r="AU26" s="52"/>
      <c r="AV26" s="10">
        <v>22974200.219999999</v>
      </c>
      <c r="AW26" s="83">
        <v>44069</v>
      </c>
      <c r="AX26" s="7">
        <v>2020001014</v>
      </c>
      <c r="AY26" s="66"/>
      <c r="AZ26" s="52"/>
      <c r="BA26" s="40" t="s">
        <v>161</v>
      </c>
      <c r="BB26" s="52">
        <v>3117448575</v>
      </c>
      <c r="BC26" s="64" t="s">
        <v>162</v>
      </c>
      <c r="BD26" s="52" t="s">
        <v>384</v>
      </c>
    </row>
    <row r="27" spans="1:56" s="6" customFormat="1" ht="99.75" customHeight="1" x14ac:dyDescent="0.25">
      <c r="A27" s="405" t="s">
        <v>244</v>
      </c>
      <c r="B27" s="466" t="s">
        <v>233</v>
      </c>
      <c r="C27" s="72" t="s">
        <v>234</v>
      </c>
      <c r="D27" s="40" t="s">
        <v>235</v>
      </c>
      <c r="E27" s="118" t="s">
        <v>237</v>
      </c>
      <c r="F27" s="117" t="s">
        <v>238</v>
      </c>
      <c r="G27" s="7" t="s">
        <v>130</v>
      </c>
      <c r="H27" s="116">
        <v>2020000662</v>
      </c>
      <c r="I27" s="115">
        <v>43972</v>
      </c>
      <c r="J27" s="10">
        <v>22973464.699999999</v>
      </c>
      <c r="K27" s="115">
        <v>44000</v>
      </c>
      <c r="L27" s="116">
        <v>2020000814</v>
      </c>
      <c r="M27" s="7" t="s">
        <v>130</v>
      </c>
      <c r="N27" s="53" t="s">
        <v>239</v>
      </c>
      <c r="O27" s="119">
        <v>44000</v>
      </c>
      <c r="P27" s="10">
        <v>22973387.399999999</v>
      </c>
      <c r="Q27" s="119">
        <v>44012</v>
      </c>
      <c r="R27" s="115">
        <v>44012</v>
      </c>
      <c r="S27" s="116">
        <v>1</v>
      </c>
      <c r="T27" s="10">
        <v>22973387.399999999</v>
      </c>
      <c r="U27" s="12"/>
      <c r="V27" s="12"/>
      <c r="W27" s="12"/>
      <c r="X27" s="12"/>
      <c r="Y27" s="13"/>
      <c r="Z27" s="83">
        <v>44042</v>
      </c>
      <c r="AA27" s="83">
        <v>44076</v>
      </c>
      <c r="AB27" s="53" t="s">
        <v>239</v>
      </c>
      <c r="AC27" s="72" t="s">
        <v>240</v>
      </c>
      <c r="AD27" s="52"/>
      <c r="AE27" s="52"/>
      <c r="AF27" s="52"/>
      <c r="AG27" s="10"/>
      <c r="AH27" s="52"/>
      <c r="AI27" s="7"/>
      <c r="AJ27" s="10"/>
      <c r="AK27" s="52"/>
      <c r="AL27" s="52"/>
      <c r="AM27" s="52"/>
      <c r="AN27" s="52"/>
      <c r="AO27" s="52"/>
      <c r="AP27" s="52"/>
      <c r="AQ27" s="52"/>
      <c r="AR27" s="52"/>
      <c r="AS27" s="52"/>
      <c r="AT27" s="52"/>
      <c r="AU27" s="52"/>
      <c r="AV27" s="10">
        <v>22973387.399999999</v>
      </c>
      <c r="AW27" s="83">
        <v>44085</v>
      </c>
      <c r="AX27" s="7">
        <v>2020001072</v>
      </c>
      <c r="AY27" s="66"/>
      <c r="AZ27" s="52"/>
      <c r="BA27" s="72" t="s">
        <v>241</v>
      </c>
      <c r="BB27" s="72" t="s">
        <v>242</v>
      </c>
      <c r="BC27" s="120" t="s">
        <v>243</v>
      </c>
      <c r="BD27" s="52" t="s">
        <v>384</v>
      </c>
    </row>
    <row r="28" spans="1:56" s="6" customFormat="1" ht="57.75" customHeight="1" x14ac:dyDescent="0.25">
      <c r="A28" s="513" t="s">
        <v>207</v>
      </c>
      <c r="B28" s="563" t="s">
        <v>50</v>
      </c>
      <c r="C28" s="529" t="s">
        <v>208</v>
      </c>
      <c r="D28" s="513" t="s">
        <v>236</v>
      </c>
      <c r="E28" s="513" t="s">
        <v>209</v>
      </c>
      <c r="F28" s="516" t="s">
        <v>210</v>
      </c>
      <c r="G28" s="108" t="s">
        <v>43</v>
      </c>
      <c r="H28" s="516">
        <v>2020000566</v>
      </c>
      <c r="I28" s="522">
        <v>43948</v>
      </c>
      <c r="J28" s="10">
        <v>5999943.3499999996</v>
      </c>
      <c r="K28" s="522">
        <v>44000</v>
      </c>
      <c r="L28" s="516">
        <v>2020000815</v>
      </c>
      <c r="M28" s="108" t="s">
        <v>43</v>
      </c>
      <c r="N28" s="40" t="s">
        <v>95</v>
      </c>
      <c r="O28" s="522">
        <v>44000</v>
      </c>
      <c r="P28" s="10">
        <v>5999943.3600000003</v>
      </c>
      <c r="Q28" s="522">
        <v>44008</v>
      </c>
      <c r="R28" s="522">
        <v>44008</v>
      </c>
      <c r="S28" s="516">
        <v>3</v>
      </c>
      <c r="T28" s="10">
        <v>5999943.3499999996</v>
      </c>
      <c r="U28" s="12"/>
      <c r="V28" s="12"/>
      <c r="W28" s="12"/>
      <c r="X28" s="12"/>
      <c r="Y28" s="13"/>
      <c r="Z28" s="522">
        <v>44183</v>
      </c>
      <c r="AA28" s="522">
        <v>44189</v>
      </c>
      <c r="AB28" s="40" t="s">
        <v>95</v>
      </c>
      <c r="AC28" s="513" t="s">
        <v>132</v>
      </c>
      <c r="AD28" s="141"/>
      <c r="AE28" s="141"/>
      <c r="AF28" s="52"/>
      <c r="AG28" s="10">
        <v>2886572.75</v>
      </c>
      <c r="AH28" s="522">
        <v>44095</v>
      </c>
      <c r="AI28" s="516">
        <v>2020001149</v>
      </c>
      <c r="AJ28" s="10">
        <v>2408977</v>
      </c>
      <c r="AK28" s="522">
        <v>44134</v>
      </c>
      <c r="AL28" s="516">
        <v>2020001358</v>
      </c>
      <c r="AM28" s="52"/>
      <c r="AN28" s="52"/>
      <c r="AO28" s="52"/>
      <c r="AP28" s="52"/>
      <c r="AQ28" s="52"/>
      <c r="AR28" s="52"/>
      <c r="AT28" s="52"/>
      <c r="AU28" s="52"/>
      <c r="AV28" s="141">
        <v>704393.6</v>
      </c>
      <c r="AW28" s="522">
        <v>11321</v>
      </c>
      <c r="AX28" s="516">
        <v>2020001814</v>
      </c>
      <c r="AY28" s="66"/>
      <c r="AZ28" s="52"/>
      <c r="BA28" s="513" t="s">
        <v>211</v>
      </c>
      <c r="BB28" s="516">
        <v>3219590854</v>
      </c>
      <c r="BC28" s="519" t="s">
        <v>212</v>
      </c>
      <c r="BD28" s="516"/>
    </row>
    <row r="29" spans="1:56" s="6" customFormat="1" ht="48.75" customHeight="1" x14ac:dyDescent="0.25">
      <c r="A29" s="515"/>
      <c r="B29" s="584"/>
      <c r="C29" s="530"/>
      <c r="D29" s="515"/>
      <c r="E29" s="514"/>
      <c r="F29" s="517"/>
      <c r="G29" s="108" t="s">
        <v>44</v>
      </c>
      <c r="H29" s="518"/>
      <c r="I29" s="518"/>
      <c r="J29" s="10">
        <v>3999962.23</v>
      </c>
      <c r="K29" s="518"/>
      <c r="L29" s="518"/>
      <c r="M29" s="108" t="s">
        <v>44</v>
      </c>
      <c r="N29" s="40" t="s">
        <v>95</v>
      </c>
      <c r="O29" s="518"/>
      <c r="P29" s="10">
        <v>3999962.23</v>
      </c>
      <c r="Q29" s="518"/>
      <c r="R29" s="523"/>
      <c r="S29" s="518"/>
      <c r="T29" s="10">
        <v>3999962.23</v>
      </c>
      <c r="U29" s="12"/>
      <c r="V29" s="12"/>
      <c r="W29" s="12"/>
      <c r="X29" s="12"/>
      <c r="Y29" s="13"/>
      <c r="Z29" s="517"/>
      <c r="AA29" s="517"/>
      <c r="AB29" s="40" t="s">
        <v>95</v>
      </c>
      <c r="AC29" s="514"/>
      <c r="AD29" s="141"/>
      <c r="AE29" s="141"/>
      <c r="AF29" s="52"/>
      <c r="AG29" s="10">
        <v>1923957.25</v>
      </c>
      <c r="AH29" s="524"/>
      <c r="AI29" s="518"/>
      <c r="AJ29" s="10">
        <v>1606656</v>
      </c>
      <c r="AK29" s="518"/>
      <c r="AL29" s="518"/>
      <c r="AM29" s="52"/>
      <c r="AN29" s="52"/>
      <c r="AO29" s="52"/>
      <c r="AP29" s="52"/>
      <c r="AQ29" s="52"/>
      <c r="AR29" s="52"/>
      <c r="AT29" s="52"/>
      <c r="AU29" s="52"/>
      <c r="AV29" s="141">
        <v>469348.98</v>
      </c>
      <c r="AW29" s="517"/>
      <c r="AX29" s="517"/>
      <c r="AY29" s="66"/>
      <c r="AZ29" s="52"/>
      <c r="BA29" s="514"/>
      <c r="BB29" s="517"/>
      <c r="BC29" s="520"/>
      <c r="BD29" s="518"/>
    </row>
    <row r="30" spans="1:56" s="6" customFormat="1" ht="48.75" customHeight="1" x14ac:dyDescent="0.25">
      <c r="A30" s="513" t="s">
        <v>454</v>
      </c>
      <c r="B30" s="584"/>
      <c r="C30" s="530"/>
      <c r="D30" s="513" t="s">
        <v>115</v>
      </c>
      <c r="E30" s="514"/>
      <c r="F30" s="517"/>
      <c r="G30" s="185" t="s">
        <v>44</v>
      </c>
      <c r="H30" s="516">
        <v>2020001358</v>
      </c>
      <c r="I30" s="522">
        <v>44120</v>
      </c>
      <c r="J30" s="10">
        <v>78010</v>
      </c>
      <c r="K30" s="522">
        <v>44120</v>
      </c>
      <c r="L30" s="516">
        <v>2020001461</v>
      </c>
      <c r="M30" s="185" t="s">
        <v>44</v>
      </c>
      <c r="N30" s="40" t="s">
        <v>95</v>
      </c>
      <c r="O30" s="522">
        <v>44120</v>
      </c>
      <c r="P30" s="10">
        <v>78010</v>
      </c>
      <c r="Q30" s="522">
        <v>44141</v>
      </c>
      <c r="R30" s="523"/>
      <c r="S30" s="516">
        <v>30</v>
      </c>
      <c r="T30" s="10">
        <v>78010</v>
      </c>
      <c r="U30" s="12"/>
      <c r="V30" s="12"/>
      <c r="W30" s="12"/>
      <c r="X30" s="12"/>
      <c r="Y30" s="13"/>
      <c r="Z30" s="517"/>
      <c r="AA30" s="517"/>
      <c r="AB30" s="40" t="s">
        <v>95</v>
      </c>
      <c r="AC30" s="514"/>
      <c r="AD30" s="52"/>
      <c r="AE30" s="52"/>
      <c r="AF30" s="52"/>
      <c r="AG30" s="10"/>
      <c r="AH30" s="52"/>
      <c r="AI30" s="7"/>
      <c r="AJ30" s="10"/>
      <c r="AK30" s="52"/>
      <c r="AL30" s="52"/>
      <c r="AM30" s="10"/>
      <c r="AN30" s="52"/>
      <c r="AO30" s="52"/>
      <c r="AP30" s="52"/>
      <c r="AQ30" s="52"/>
      <c r="AR30" s="52"/>
      <c r="AT30" s="52"/>
      <c r="AU30" s="52"/>
      <c r="AV30" s="10">
        <v>78010</v>
      </c>
      <c r="AW30" s="518"/>
      <c r="AX30" s="518"/>
      <c r="AY30" s="66"/>
      <c r="AZ30" s="52"/>
      <c r="BA30" s="514"/>
      <c r="BB30" s="517"/>
      <c r="BC30" s="520"/>
      <c r="BD30" s="183"/>
    </row>
    <row r="31" spans="1:56" s="6" customFormat="1" ht="48.75" customHeight="1" x14ac:dyDescent="0.25">
      <c r="A31" s="515"/>
      <c r="B31" s="528"/>
      <c r="C31" s="531"/>
      <c r="D31" s="515"/>
      <c r="E31" s="515"/>
      <c r="F31" s="518"/>
      <c r="G31" s="185" t="s">
        <v>43</v>
      </c>
      <c r="H31" s="518"/>
      <c r="I31" s="518"/>
      <c r="J31" s="10">
        <v>4921890</v>
      </c>
      <c r="K31" s="518"/>
      <c r="L31" s="518"/>
      <c r="M31" s="185" t="s">
        <v>43</v>
      </c>
      <c r="N31" s="40" t="s">
        <v>95</v>
      </c>
      <c r="O31" s="518"/>
      <c r="P31" s="10">
        <v>4921890</v>
      </c>
      <c r="Q31" s="518"/>
      <c r="R31" s="524"/>
      <c r="S31" s="518"/>
      <c r="T31" s="10">
        <v>4921890</v>
      </c>
      <c r="U31" s="12"/>
      <c r="V31" s="12"/>
      <c r="W31" s="12"/>
      <c r="X31" s="12"/>
      <c r="Y31" s="13"/>
      <c r="Z31" s="518"/>
      <c r="AA31" s="518"/>
      <c r="AB31" s="40" t="s">
        <v>95</v>
      </c>
      <c r="AC31" s="515"/>
      <c r="AD31" s="52"/>
      <c r="AE31" s="52"/>
      <c r="AF31" s="52"/>
      <c r="AG31" s="10"/>
      <c r="AH31" s="52"/>
      <c r="AI31" s="7"/>
      <c r="AJ31" s="10"/>
      <c r="AK31" s="52"/>
      <c r="AL31" s="52"/>
      <c r="AM31" s="10"/>
      <c r="AN31" s="52"/>
      <c r="AO31" s="52"/>
      <c r="AP31" s="52"/>
      <c r="AQ31" s="52"/>
      <c r="AR31" s="52"/>
      <c r="AT31" s="83"/>
      <c r="AU31" s="52"/>
      <c r="AV31" s="10">
        <v>4921890</v>
      </c>
      <c r="AW31" s="83">
        <v>44195</v>
      </c>
      <c r="AX31" s="7">
        <v>2020001815</v>
      </c>
      <c r="AY31" s="66"/>
      <c r="AZ31" s="52"/>
      <c r="BA31" s="515"/>
      <c r="BB31" s="518"/>
      <c r="BC31" s="521"/>
      <c r="BD31" s="183"/>
    </row>
    <row r="32" spans="1:56" s="6" customFormat="1" ht="96" customHeight="1" x14ac:dyDescent="0.25">
      <c r="A32" s="53" t="s">
        <v>246</v>
      </c>
      <c r="B32" s="465" t="s">
        <v>223</v>
      </c>
      <c r="C32" s="109" t="s">
        <v>245</v>
      </c>
      <c r="D32" s="40" t="s">
        <v>224</v>
      </c>
      <c r="E32" s="111" t="s">
        <v>226</v>
      </c>
      <c r="F32" s="110" t="s">
        <v>227</v>
      </c>
      <c r="G32" s="112" t="s">
        <v>130</v>
      </c>
      <c r="H32" s="110">
        <v>2020000770</v>
      </c>
      <c r="I32" s="113">
        <v>43993</v>
      </c>
      <c r="J32" s="10">
        <v>24559744.43</v>
      </c>
      <c r="K32" s="121">
        <v>44018</v>
      </c>
      <c r="L32" s="125">
        <v>2020000986</v>
      </c>
      <c r="M32" s="112" t="s">
        <v>130</v>
      </c>
      <c r="N32" s="40" t="s">
        <v>131</v>
      </c>
      <c r="O32" s="121">
        <v>44020</v>
      </c>
      <c r="P32" s="10">
        <v>24559182.93</v>
      </c>
      <c r="Q32" s="121">
        <v>44019</v>
      </c>
      <c r="R32" s="121">
        <v>44020</v>
      </c>
      <c r="S32" s="110">
        <v>1</v>
      </c>
      <c r="T32" s="10">
        <v>24559182.93</v>
      </c>
      <c r="U32" s="12"/>
      <c r="V32" s="12"/>
      <c r="W32" s="12"/>
      <c r="X32" s="12"/>
      <c r="Y32" s="13"/>
      <c r="Z32" s="83">
        <v>44049</v>
      </c>
      <c r="AA32" s="83">
        <v>44063</v>
      </c>
      <c r="AB32" s="40" t="s">
        <v>131</v>
      </c>
      <c r="AC32" s="111" t="s">
        <v>132</v>
      </c>
      <c r="AD32" s="52"/>
      <c r="AE32" s="52"/>
      <c r="AF32" s="52"/>
      <c r="AG32" s="10"/>
      <c r="AH32" s="52"/>
      <c r="AI32" s="7"/>
      <c r="AJ32" s="10"/>
      <c r="AK32" s="52"/>
      <c r="AL32" s="52"/>
      <c r="AM32" s="10"/>
      <c r="AN32" s="52"/>
      <c r="AO32" s="52"/>
      <c r="AP32" s="52"/>
      <c r="AQ32" s="52"/>
      <c r="AR32" s="52"/>
      <c r="AS32" s="141"/>
      <c r="AT32" s="52"/>
      <c r="AU32" s="52"/>
      <c r="AV32" s="10">
        <v>24559182.829999998</v>
      </c>
      <c r="AW32" s="83">
        <v>44064</v>
      </c>
      <c r="AX32" s="7">
        <v>2020000997</v>
      </c>
      <c r="AY32" s="66"/>
      <c r="AZ32" s="52"/>
      <c r="BA32" s="111" t="s">
        <v>228</v>
      </c>
      <c r="BB32" s="110">
        <v>3155709287</v>
      </c>
      <c r="BC32" s="114" t="s">
        <v>229</v>
      </c>
      <c r="BD32" s="52" t="s">
        <v>384</v>
      </c>
    </row>
    <row r="33" spans="1:56" s="6" customFormat="1" ht="84.75" customHeight="1" x14ac:dyDescent="0.25">
      <c r="A33" s="53" t="s">
        <v>252</v>
      </c>
      <c r="B33" s="465" t="s">
        <v>231</v>
      </c>
      <c r="C33" s="109" t="s">
        <v>232</v>
      </c>
      <c r="D33" s="40" t="s">
        <v>225</v>
      </c>
      <c r="E33" s="111" t="s">
        <v>226</v>
      </c>
      <c r="F33" s="110" t="s">
        <v>227</v>
      </c>
      <c r="G33" s="112" t="s">
        <v>130</v>
      </c>
      <c r="H33" s="110">
        <v>2020000768</v>
      </c>
      <c r="I33" s="113">
        <v>43993</v>
      </c>
      <c r="J33" s="10">
        <v>24500621.68</v>
      </c>
      <c r="K33" s="123">
        <v>44018</v>
      </c>
      <c r="L33" s="130">
        <v>2020000987</v>
      </c>
      <c r="M33" s="112" t="s">
        <v>130</v>
      </c>
      <c r="N33" s="40" t="s">
        <v>131</v>
      </c>
      <c r="O33" s="123">
        <v>44018</v>
      </c>
      <c r="P33" s="10">
        <v>24475015.079999998</v>
      </c>
      <c r="Q33" s="123">
        <v>44018</v>
      </c>
      <c r="R33" s="123">
        <v>44019</v>
      </c>
      <c r="S33" s="110">
        <v>1</v>
      </c>
      <c r="T33" s="10">
        <v>24475015.079999998</v>
      </c>
      <c r="U33" s="12"/>
      <c r="V33" s="12"/>
      <c r="W33" s="12"/>
      <c r="X33" s="12"/>
      <c r="Y33" s="13"/>
      <c r="Z33" s="83">
        <v>44049</v>
      </c>
      <c r="AA33" s="83">
        <v>44063</v>
      </c>
      <c r="AB33" s="40" t="s">
        <v>131</v>
      </c>
      <c r="AC33" s="111" t="s">
        <v>132</v>
      </c>
      <c r="AD33" s="52"/>
      <c r="AE33" s="52"/>
      <c r="AF33" s="52"/>
      <c r="AG33" s="10"/>
      <c r="AH33" s="52"/>
      <c r="AI33" s="7"/>
      <c r="AJ33" s="10"/>
      <c r="AK33" s="52"/>
      <c r="AL33" s="52"/>
      <c r="AM33" s="52"/>
      <c r="AN33" s="52"/>
      <c r="AO33" s="52"/>
      <c r="AP33" s="141"/>
      <c r="AQ33" s="52"/>
      <c r="AR33" s="52"/>
      <c r="AS33" s="52"/>
      <c r="AT33" s="52"/>
      <c r="AU33" s="52"/>
      <c r="AV33" s="10">
        <v>24475015.079999998</v>
      </c>
      <c r="AW33" s="83">
        <v>44068</v>
      </c>
      <c r="AX33" s="7">
        <v>2020001008</v>
      </c>
      <c r="AY33" s="66"/>
      <c r="AZ33" s="52"/>
      <c r="BA33" s="111" t="s">
        <v>228</v>
      </c>
      <c r="BB33" s="110">
        <v>3155709287</v>
      </c>
      <c r="BC33" s="114" t="s">
        <v>229</v>
      </c>
      <c r="BD33" s="52" t="s">
        <v>384</v>
      </c>
    </row>
    <row r="34" spans="1:56" s="6" customFormat="1" ht="132" customHeight="1" x14ac:dyDescent="0.25">
      <c r="A34" s="53" t="s">
        <v>253</v>
      </c>
      <c r="B34" s="54" t="s">
        <v>216</v>
      </c>
      <c r="C34" s="40" t="s">
        <v>213</v>
      </c>
      <c r="D34" s="40" t="s">
        <v>214</v>
      </c>
      <c r="E34" s="53" t="s">
        <v>98</v>
      </c>
      <c r="F34" s="52" t="s">
        <v>97</v>
      </c>
      <c r="G34" s="7" t="s">
        <v>217</v>
      </c>
      <c r="H34" s="112">
        <v>2020000749</v>
      </c>
      <c r="I34" s="51">
        <v>43987</v>
      </c>
      <c r="J34" s="10">
        <v>23995791.300000001</v>
      </c>
      <c r="K34" s="51">
        <v>44018</v>
      </c>
      <c r="L34" s="126">
        <v>2020000988</v>
      </c>
      <c r="M34" s="7" t="s">
        <v>217</v>
      </c>
      <c r="N34" s="53" t="s">
        <v>218</v>
      </c>
      <c r="O34" s="83">
        <v>44018</v>
      </c>
      <c r="P34" s="10">
        <v>23989941.300000001</v>
      </c>
      <c r="Q34" s="83">
        <v>44019</v>
      </c>
      <c r="R34" s="51">
        <v>44020</v>
      </c>
      <c r="S34" s="112">
        <v>1</v>
      </c>
      <c r="T34" s="10">
        <v>23989941.300000001</v>
      </c>
      <c r="U34" s="12"/>
      <c r="V34" s="12"/>
      <c r="W34" s="12"/>
      <c r="X34" s="12"/>
      <c r="Y34" s="13"/>
      <c r="Z34" s="83">
        <v>44049</v>
      </c>
      <c r="AA34" s="83">
        <v>44076</v>
      </c>
      <c r="AB34" s="53" t="s">
        <v>218</v>
      </c>
      <c r="AC34" s="40" t="s">
        <v>219</v>
      </c>
      <c r="AD34" s="52"/>
      <c r="AE34" s="52"/>
      <c r="AF34" s="52"/>
      <c r="AG34" s="10"/>
      <c r="AH34" s="52"/>
      <c r="AI34" s="7"/>
      <c r="AJ34" s="10"/>
      <c r="AK34" s="52"/>
      <c r="AL34" s="52"/>
      <c r="AM34" s="52"/>
      <c r="AN34" s="52"/>
      <c r="AO34" s="52"/>
      <c r="AP34" s="52"/>
      <c r="AQ34" s="52"/>
      <c r="AR34" s="52"/>
      <c r="AS34" s="52"/>
      <c r="AT34" s="52"/>
      <c r="AU34" s="52"/>
      <c r="AV34" s="10">
        <v>23989941.300000001</v>
      </c>
      <c r="AW34" s="83">
        <v>44095</v>
      </c>
      <c r="AX34" s="7">
        <v>2020001152</v>
      </c>
      <c r="AY34" s="66"/>
      <c r="AZ34" s="52"/>
      <c r="BA34" s="40" t="s">
        <v>99</v>
      </c>
      <c r="BB34" s="52">
        <v>3143343703</v>
      </c>
      <c r="BC34" s="64" t="s">
        <v>230</v>
      </c>
      <c r="BD34" s="52"/>
    </row>
    <row r="35" spans="1:56" s="6" customFormat="1" ht="133.5" customHeight="1" x14ac:dyDescent="0.25">
      <c r="A35" s="53" t="s">
        <v>265</v>
      </c>
      <c r="B35" s="54" t="s">
        <v>220</v>
      </c>
      <c r="C35" s="40" t="s">
        <v>215</v>
      </c>
      <c r="D35" s="40" t="s">
        <v>221</v>
      </c>
      <c r="E35" s="53" t="s">
        <v>98</v>
      </c>
      <c r="F35" s="52" t="s">
        <v>97</v>
      </c>
      <c r="G35" s="7" t="s">
        <v>130</v>
      </c>
      <c r="H35" s="112">
        <v>2020000769</v>
      </c>
      <c r="I35" s="51">
        <v>43993</v>
      </c>
      <c r="J35" s="10">
        <v>24554544.760000002</v>
      </c>
      <c r="K35" s="51">
        <v>44018</v>
      </c>
      <c r="L35" s="148">
        <v>2020000989</v>
      </c>
      <c r="M35" s="7" t="s">
        <v>130</v>
      </c>
      <c r="N35" s="53" t="s">
        <v>222</v>
      </c>
      <c r="O35" s="83">
        <v>44018</v>
      </c>
      <c r="P35" s="10">
        <v>24554117.629999999</v>
      </c>
      <c r="Q35" s="83">
        <v>44020</v>
      </c>
      <c r="R35" s="51">
        <v>44020</v>
      </c>
      <c r="S35" s="112">
        <v>1</v>
      </c>
      <c r="T35" s="10">
        <v>24554117.629999999</v>
      </c>
      <c r="U35" s="12"/>
      <c r="V35" s="12"/>
      <c r="W35" s="12"/>
      <c r="X35" s="12"/>
      <c r="Y35" s="13"/>
      <c r="Z35" s="83">
        <v>44049</v>
      </c>
      <c r="AA35" s="83">
        <v>44092</v>
      </c>
      <c r="AB35" s="53" t="s">
        <v>222</v>
      </c>
      <c r="AC35" s="40" t="s">
        <v>219</v>
      </c>
      <c r="AD35" s="52"/>
      <c r="AE35" s="52"/>
      <c r="AF35" s="52"/>
      <c r="AG35" s="10"/>
      <c r="AH35" s="52"/>
      <c r="AI35" s="7"/>
      <c r="AJ35" s="10"/>
      <c r="AK35" s="52"/>
      <c r="AL35" s="52"/>
      <c r="AM35" s="52"/>
      <c r="AN35" s="52"/>
      <c r="AO35" s="52"/>
      <c r="AP35" s="52"/>
      <c r="AQ35" s="52"/>
      <c r="AR35" s="52"/>
      <c r="AS35" s="52"/>
      <c r="AT35" s="52"/>
      <c r="AU35" s="52"/>
      <c r="AV35" s="10">
        <v>24554117.629999999</v>
      </c>
      <c r="AW35" s="83">
        <v>44099</v>
      </c>
      <c r="AX35" s="7">
        <v>2020001160</v>
      </c>
      <c r="AY35" s="66"/>
      <c r="AZ35" s="52"/>
      <c r="BA35" s="40" t="s">
        <v>99</v>
      </c>
      <c r="BB35" s="52">
        <v>3143343703</v>
      </c>
      <c r="BC35" s="64" t="s">
        <v>230</v>
      </c>
      <c r="BD35" s="52"/>
    </row>
    <row r="36" spans="1:56" s="6" customFormat="1" ht="120.75" customHeight="1" x14ac:dyDescent="0.25">
      <c r="A36" s="53" t="s">
        <v>264</v>
      </c>
      <c r="B36" s="54" t="s">
        <v>255</v>
      </c>
      <c r="C36" s="40" t="s">
        <v>256</v>
      </c>
      <c r="D36" s="40" t="s">
        <v>257</v>
      </c>
      <c r="E36" s="53" t="s">
        <v>258</v>
      </c>
      <c r="F36" s="52" t="s">
        <v>259</v>
      </c>
      <c r="G36" s="7" t="s">
        <v>260</v>
      </c>
      <c r="H36" s="112">
        <v>2020000757</v>
      </c>
      <c r="I36" s="51">
        <v>43991</v>
      </c>
      <c r="J36" s="10">
        <v>13799676</v>
      </c>
      <c r="K36" s="51">
        <v>44033</v>
      </c>
      <c r="L36" s="112">
        <v>2020001008</v>
      </c>
      <c r="M36" s="7" t="s">
        <v>260</v>
      </c>
      <c r="N36" s="53" t="s">
        <v>261</v>
      </c>
      <c r="O36" s="83">
        <v>44033</v>
      </c>
      <c r="P36" s="10">
        <v>13799676</v>
      </c>
      <c r="Q36" s="83">
        <v>44035</v>
      </c>
      <c r="R36" s="51">
        <v>44070</v>
      </c>
      <c r="S36" s="138">
        <v>3</v>
      </c>
      <c r="T36" s="10">
        <v>13799676</v>
      </c>
      <c r="U36" s="12"/>
      <c r="V36" s="12"/>
      <c r="W36" s="12"/>
      <c r="X36" s="12"/>
      <c r="Y36" s="13"/>
      <c r="Z36" s="83">
        <v>44163</v>
      </c>
      <c r="AA36" s="83">
        <v>44196</v>
      </c>
      <c r="AB36" s="53" t="s">
        <v>261</v>
      </c>
      <c r="AC36" s="40" t="s">
        <v>133</v>
      </c>
      <c r="AD36" s="10">
        <v>6899838</v>
      </c>
      <c r="AE36" s="83">
        <v>44082</v>
      </c>
      <c r="AF36" s="52">
        <v>2020001104</v>
      </c>
      <c r="AG36" s="10"/>
      <c r="AH36" s="52"/>
      <c r="AI36" s="7"/>
      <c r="AJ36" s="10"/>
      <c r="AK36" s="52"/>
      <c r="AL36" s="52"/>
      <c r="AM36" s="52"/>
      <c r="AN36" s="52"/>
      <c r="AO36" s="52"/>
      <c r="AP36" s="52"/>
      <c r="AQ36" s="52"/>
      <c r="AR36" s="52"/>
      <c r="AS36" s="52"/>
      <c r="AT36" s="52"/>
      <c r="AU36" s="52"/>
      <c r="AV36" s="10"/>
      <c r="AW36" s="52"/>
      <c r="AX36" s="7"/>
      <c r="AY36" s="66"/>
      <c r="AZ36" s="52"/>
      <c r="BA36" s="40" t="s">
        <v>262</v>
      </c>
      <c r="BB36" s="52">
        <v>3104583487</v>
      </c>
      <c r="BC36" s="64" t="s">
        <v>263</v>
      </c>
      <c r="BD36" s="52"/>
    </row>
    <row r="37" spans="1:56" s="6" customFormat="1" ht="36.75" customHeight="1" x14ac:dyDescent="0.25">
      <c r="A37" s="513" t="s">
        <v>285</v>
      </c>
      <c r="B37" s="563" t="s">
        <v>50</v>
      </c>
      <c r="C37" s="529" t="s">
        <v>291</v>
      </c>
      <c r="D37" s="513" t="s">
        <v>292</v>
      </c>
      <c r="E37" s="513" t="s">
        <v>286</v>
      </c>
      <c r="F37" s="516" t="s">
        <v>287</v>
      </c>
      <c r="G37" s="7" t="s">
        <v>43</v>
      </c>
      <c r="H37" s="516">
        <v>2020000375</v>
      </c>
      <c r="I37" s="522">
        <v>43894</v>
      </c>
      <c r="J37" s="10">
        <v>19656896</v>
      </c>
      <c r="K37" s="522">
        <v>44036</v>
      </c>
      <c r="L37" s="516">
        <v>2020001011</v>
      </c>
      <c r="M37" s="7" t="s">
        <v>43</v>
      </c>
      <c r="N37" s="53" t="s">
        <v>95</v>
      </c>
      <c r="O37" s="522">
        <v>44036</v>
      </c>
      <c r="P37" s="10">
        <v>19656896</v>
      </c>
      <c r="Q37" s="522">
        <v>44069</v>
      </c>
      <c r="R37" s="522">
        <v>44069</v>
      </c>
      <c r="S37" s="516" t="s">
        <v>288</v>
      </c>
      <c r="T37" s="525">
        <v>24571120</v>
      </c>
      <c r="U37" s="12"/>
      <c r="V37" s="12"/>
      <c r="W37" s="12"/>
      <c r="X37" s="12"/>
      <c r="Y37" s="13"/>
      <c r="Z37" s="522">
        <v>44161</v>
      </c>
      <c r="AA37" s="522">
        <v>44168</v>
      </c>
      <c r="AB37" s="53" t="s">
        <v>95</v>
      </c>
      <c r="AC37" s="513" t="s">
        <v>133</v>
      </c>
      <c r="AD37" s="52"/>
      <c r="AE37" s="52"/>
      <c r="AF37" s="52"/>
      <c r="AG37" s="10"/>
      <c r="AH37" s="52"/>
      <c r="AI37" s="7"/>
      <c r="AJ37" s="10"/>
      <c r="AK37" s="52"/>
      <c r="AL37" s="52"/>
      <c r="AM37" s="52"/>
      <c r="AN37" s="52"/>
      <c r="AO37" s="52"/>
      <c r="AP37" s="52"/>
      <c r="AQ37" s="52"/>
      <c r="AR37" s="52"/>
      <c r="AS37" s="10">
        <v>16474360</v>
      </c>
      <c r="AT37" s="83">
        <v>44104</v>
      </c>
      <c r="AU37" s="52">
        <v>2020001172</v>
      </c>
      <c r="AV37" s="525"/>
      <c r="AW37" s="516"/>
      <c r="AX37" s="516"/>
      <c r="AY37" s="66"/>
      <c r="AZ37" s="52"/>
      <c r="BA37" s="513" t="s">
        <v>289</v>
      </c>
      <c r="BB37" s="516">
        <v>3102353301</v>
      </c>
      <c r="BC37" s="519" t="s">
        <v>290</v>
      </c>
      <c r="BD37" s="52"/>
    </row>
    <row r="38" spans="1:56" s="6" customFormat="1" ht="56.25" customHeight="1" x14ac:dyDescent="0.25">
      <c r="A38" s="515"/>
      <c r="B38" s="584"/>
      <c r="C38" s="530"/>
      <c r="D38" s="515"/>
      <c r="E38" s="514"/>
      <c r="F38" s="517"/>
      <c r="G38" s="7" t="s">
        <v>44</v>
      </c>
      <c r="H38" s="518"/>
      <c r="I38" s="524"/>
      <c r="J38" s="10">
        <v>4914224</v>
      </c>
      <c r="K38" s="524"/>
      <c r="L38" s="518"/>
      <c r="M38" s="7" t="s">
        <v>44</v>
      </c>
      <c r="N38" s="53" t="s">
        <v>95</v>
      </c>
      <c r="O38" s="524"/>
      <c r="P38" s="10">
        <v>4914224</v>
      </c>
      <c r="Q38" s="524"/>
      <c r="R38" s="523"/>
      <c r="S38" s="518"/>
      <c r="T38" s="527"/>
      <c r="U38" s="12"/>
      <c r="V38" s="12"/>
      <c r="W38" s="12"/>
      <c r="X38" s="12"/>
      <c r="Y38" s="13"/>
      <c r="Z38" s="517"/>
      <c r="AA38" s="517"/>
      <c r="AB38" s="53" t="s">
        <v>95</v>
      </c>
      <c r="AC38" s="514"/>
      <c r="AD38" s="52"/>
      <c r="AE38" s="52"/>
      <c r="AF38" s="52"/>
      <c r="AG38" s="10"/>
      <c r="AH38" s="52"/>
      <c r="AI38" s="7"/>
      <c r="AJ38" s="10"/>
      <c r="AK38" s="52"/>
      <c r="AL38" s="52"/>
      <c r="AM38" s="52"/>
      <c r="AN38" s="52"/>
      <c r="AO38" s="52"/>
      <c r="AP38" s="52"/>
      <c r="AQ38" s="52"/>
      <c r="AR38" s="52"/>
      <c r="AS38" s="52"/>
      <c r="AT38" s="52"/>
      <c r="AU38" s="52"/>
      <c r="AV38" s="527"/>
      <c r="AW38" s="518"/>
      <c r="AX38" s="518"/>
      <c r="AY38" s="66"/>
      <c r="AZ38" s="52"/>
      <c r="BA38" s="514"/>
      <c r="BB38" s="517"/>
      <c r="BC38" s="520"/>
      <c r="BD38" s="52"/>
    </row>
    <row r="39" spans="1:56" s="6" customFormat="1" ht="56.25" customHeight="1" x14ac:dyDescent="0.25">
      <c r="A39" s="513" t="s">
        <v>453</v>
      </c>
      <c r="B39" s="584"/>
      <c r="C39" s="530"/>
      <c r="D39" s="513" t="s">
        <v>115</v>
      </c>
      <c r="E39" s="514"/>
      <c r="F39" s="517"/>
      <c r="G39" s="7" t="s">
        <v>415</v>
      </c>
      <c r="H39" s="516">
        <v>2020001359</v>
      </c>
      <c r="I39" s="522">
        <v>44120</v>
      </c>
      <c r="J39" s="10">
        <v>3000000</v>
      </c>
      <c r="K39" s="522">
        <v>44120</v>
      </c>
      <c r="L39" s="516">
        <v>2020001462</v>
      </c>
      <c r="M39" s="7" t="s">
        <v>415</v>
      </c>
      <c r="N39" s="53" t="s">
        <v>452</v>
      </c>
      <c r="O39" s="522">
        <v>44120</v>
      </c>
      <c r="P39" s="10">
        <v>3000000</v>
      </c>
      <c r="Q39" s="522"/>
      <c r="R39" s="523"/>
      <c r="S39" s="516" t="s">
        <v>288</v>
      </c>
      <c r="T39" s="10">
        <v>3000000</v>
      </c>
      <c r="U39" s="12"/>
      <c r="V39" s="12"/>
      <c r="W39" s="12"/>
      <c r="X39" s="12"/>
      <c r="Y39" s="13"/>
      <c r="Z39" s="517"/>
      <c r="AA39" s="517"/>
      <c r="AB39" s="53" t="s">
        <v>452</v>
      </c>
      <c r="AC39" s="514"/>
      <c r="AD39" s="52"/>
      <c r="AE39" s="52"/>
      <c r="AF39" s="52"/>
      <c r="AG39" s="10"/>
      <c r="AH39" s="52"/>
      <c r="AI39" s="7"/>
      <c r="AJ39" s="10"/>
      <c r="AK39" s="52"/>
      <c r="AL39" s="52"/>
      <c r="AM39" s="52"/>
      <c r="AN39" s="52"/>
      <c r="AO39" s="52"/>
      <c r="AP39" s="52"/>
      <c r="AQ39" s="52"/>
      <c r="AR39" s="52"/>
      <c r="AS39" s="52"/>
      <c r="AT39" s="52"/>
      <c r="AU39" s="52"/>
      <c r="AV39" s="184"/>
      <c r="AW39" s="183"/>
      <c r="AX39" s="183"/>
      <c r="AY39" s="66"/>
      <c r="AZ39" s="52"/>
      <c r="BA39" s="514"/>
      <c r="BB39" s="517"/>
      <c r="BC39" s="520"/>
      <c r="BD39" s="52"/>
    </row>
    <row r="40" spans="1:56" s="6" customFormat="1" ht="56.25" customHeight="1" x14ac:dyDescent="0.25">
      <c r="A40" s="515"/>
      <c r="B40" s="528"/>
      <c r="C40" s="531"/>
      <c r="D40" s="515"/>
      <c r="E40" s="515"/>
      <c r="F40" s="518"/>
      <c r="G40" s="7" t="s">
        <v>43</v>
      </c>
      <c r="H40" s="518"/>
      <c r="I40" s="524"/>
      <c r="J40" s="10">
        <v>9285000</v>
      </c>
      <c r="K40" s="524"/>
      <c r="L40" s="518"/>
      <c r="M40" s="7" t="s">
        <v>43</v>
      </c>
      <c r="N40" s="53" t="s">
        <v>95</v>
      </c>
      <c r="O40" s="524"/>
      <c r="P40" s="10">
        <v>9284999.9900000002</v>
      </c>
      <c r="Q40" s="524"/>
      <c r="R40" s="524"/>
      <c r="S40" s="518"/>
      <c r="T40" s="10">
        <v>9284999.9900000002</v>
      </c>
      <c r="U40" s="12"/>
      <c r="V40" s="12"/>
      <c r="W40" s="12"/>
      <c r="X40" s="12"/>
      <c r="Y40" s="13"/>
      <c r="Z40" s="518"/>
      <c r="AA40" s="518"/>
      <c r="AB40" s="53" t="s">
        <v>95</v>
      </c>
      <c r="AC40" s="515"/>
      <c r="AD40" s="52"/>
      <c r="AE40" s="52"/>
      <c r="AF40" s="52"/>
      <c r="AG40" s="10"/>
      <c r="AH40" s="52"/>
      <c r="AI40" s="7"/>
      <c r="AJ40" s="10"/>
      <c r="AK40" s="52"/>
      <c r="AL40" s="52"/>
      <c r="AM40" s="52"/>
      <c r="AN40" s="52"/>
      <c r="AO40" s="52"/>
      <c r="AP40" s="52"/>
      <c r="AQ40" s="52"/>
      <c r="AR40" s="52"/>
      <c r="AS40" s="52"/>
      <c r="AT40" s="52"/>
      <c r="AU40" s="52"/>
      <c r="AV40" s="184"/>
      <c r="AW40" s="183"/>
      <c r="AX40" s="183"/>
      <c r="AY40" s="66"/>
      <c r="AZ40" s="52"/>
      <c r="BA40" s="515"/>
      <c r="BB40" s="518"/>
      <c r="BC40" s="521"/>
      <c r="BD40" s="52"/>
    </row>
    <row r="41" spans="1:56" s="6" customFormat="1" ht="78" customHeight="1" x14ac:dyDescent="0.25">
      <c r="A41" s="53" t="s">
        <v>276</v>
      </c>
      <c r="B41" s="54" t="s">
        <v>282</v>
      </c>
      <c r="C41" s="40" t="s">
        <v>283</v>
      </c>
      <c r="D41" s="40" t="s">
        <v>284</v>
      </c>
      <c r="E41" s="53" t="s">
        <v>226</v>
      </c>
      <c r="F41" s="52" t="s">
        <v>281</v>
      </c>
      <c r="G41" s="7" t="s">
        <v>130</v>
      </c>
      <c r="H41" s="132">
        <v>2020000848</v>
      </c>
      <c r="I41" s="51">
        <v>44012</v>
      </c>
      <c r="J41" s="10">
        <v>24506963</v>
      </c>
      <c r="K41" s="51">
        <v>44048</v>
      </c>
      <c r="L41" s="132">
        <v>2020001108</v>
      </c>
      <c r="M41" s="7" t="s">
        <v>130</v>
      </c>
      <c r="N41" s="53" t="s">
        <v>131</v>
      </c>
      <c r="O41" s="83">
        <v>44048</v>
      </c>
      <c r="P41" s="10">
        <v>24506963</v>
      </c>
      <c r="Q41" s="83">
        <v>44049</v>
      </c>
      <c r="R41" s="51">
        <v>44053</v>
      </c>
      <c r="S41" s="132">
        <v>1</v>
      </c>
      <c r="T41" s="10">
        <v>24506963</v>
      </c>
      <c r="U41" s="12"/>
      <c r="V41" s="12"/>
      <c r="W41" s="12"/>
      <c r="X41" s="12"/>
      <c r="Y41" s="13"/>
      <c r="Z41" s="83">
        <v>44082</v>
      </c>
      <c r="AA41" s="83">
        <v>44089</v>
      </c>
      <c r="AB41" s="53" t="s">
        <v>131</v>
      </c>
      <c r="AC41" s="40" t="s">
        <v>219</v>
      </c>
      <c r="AD41" s="52"/>
      <c r="AE41" s="52"/>
      <c r="AF41" s="52"/>
      <c r="AG41" s="10"/>
      <c r="AH41" s="52"/>
      <c r="AI41" s="7"/>
      <c r="AJ41" s="10"/>
      <c r="AK41" s="52"/>
      <c r="AL41" s="52"/>
      <c r="AM41" s="52"/>
      <c r="AN41" s="52"/>
      <c r="AO41" s="52"/>
      <c r="AP41" s="52"/>
      <c r="AQ41" s="52"/>
      <c r="AR41" s="52"/>
      <c r="AS41" s="52"/>
      <c r="AT41" s="52"/>
      <c r="AU41" s="52"/>
      <c r="AV41" s="10">
        <v>24506963</v>
      </c>
      <c r="AW41" s="83">
        <v>44091</v>
      </c>
      <c r="AX41" s="7">
        <v>20200010146</v>
      </c>
      <c r="AY41" s="66"/>
      <c r="AZ41" s="52"/>
      <c r="BA41" s="131" t="s">
        <v>228</v>
      </c>
      <c r="BB41" s="130">
        <v>3155709287</v>
      </c>
      <c r="BC41" s="133" t="s">
        <v>229</v>
      </c>
      <c r="BD41" s="52"/>
    </row>
    <row r="42" spans="1:56" s="6" customFormat="1" ht="95.25" customHeight="1" x14ac:dyDescent="0.25">
      <c r="A42" s="53" t="s">
        <v>275</v>
      </c>
      <c r="B42" s="54" t="s">
        <v>277</v>
      </c>
      <c r="C42" s="40" t="s">
        <v>280</v>
      </c>
      <c r="D42" s="40" t="s">
        <v>278</v>
      </c>
      <c r="E42" s="53" t="s">
        <v>226</v>
      </c>
      <c r="F42" s="52" t="s">
        <v>281</v>
      </c>
      <c r="G42" s="7" t="s">
        <v>279</v>
      </c>
      <c r="H42" s="132">
        <v>2020000786</v>
      </c>
      <c r="I42" s="51">
        <v>44005</v>
      </c>
      <c r="J42" s="10">
        <v>6500000</v>
      </c>
      <c r="K42" s="51">
        <v>44048</v>
      </c>
      <c r="L42" s="132">
        <v>2020001109</v>
      </c>
      <c r="M42" s="7" t="s">
        <v>279</v>
      </c>
      <c r="N42" s="53" t="s">
        <v>201</v>
      </c>
      <c r="O42" s="83">
        <v>44048</v>
      </c>
      <c r="P42" s="10">
        <v>6444308.6500000004</v>
      </c>
      <c r="Q42" s="83">
        <v>44049</v>
      </c>
      <c r="R42" s="51">
        <v>44049</v>
      </c>
      <c r="S42" s="132">
        <v>15</v>
      </c>
      <c r="T42" s="10">
        <v>6444308.6500000004</v>
      </c>
      <c r="U42" s="12"/>
      <c r="V42" s="12"/>
      <c r="W42" s="12"/>
      <c r="X42" s="12"/>
      <c r="Y42" s="13"/>
      <c r="Z42" s="83">
        <v>44063</v>
      </c>
      <c r="AA42" s="83">
        <v>44074</v>
      </c>
      <c r="AB42" s="53" t="s">
        <v>201</v>
      </c>
      <c r="AC42" s="40" t="s">
        <v>219</v>
      </c>
      <c r="AD42" s="52"/>
      <c r="AE42" s="52"/>
      <c r="AF42" s="52"/>
      <c r="AG42" s="10"/>
      <c r="AH42" s="52"/>
      <c r="AI42" s="7"/>
      <c r="AJ42" s="10"/>
      <c r="AK42" s="52"/>
      <c r="AL42" s="52"/>
      <c r="AM42" s="52"/>
      <c r="AN42" s="52"/>
      <c r="AO42" s="52"/>
      <c r="AP42" s="52"/>
      <c r="AQ42" s="52"/>
      <c r="AR42" s="52"/>
      <c r="AS42" s="52"/>
      <c r="AT42" s="52"/>
      <c r="AU42" s="52"/>
      <c r="AV42" s="10">
        <v>6444308.6500000004</v>
      </c>
      <c r="AW42" s="83">
        <v>44074</v>
      </c>
      <c r="AX42" s="7">
        <v>2020001075</v>
      </c>
      <c r="AY42" s="66"/>
      <c r="AZ42" s="52"/>
      <c r="BA42" s="131" t="s">
        <v>228</v>
      </c>
      <c r="BB42" s="130">
        <v>3155709287</v>
      </c>
      <c r="BC42" s="133" t="s">
        <v>229</v>
      </c>
      <c r="BD42" s="52" t="s">
        <v>384</v>
      </c>
    </row>
    <row r="43" spans="1:56" s="6" customFormat="1" ht="95.25" customHeight="1" x14ac:dyDescent="0.25">
      <c r="A43" s="53" t="s">
        <v>386</v>
      </c>
      <c r="B43" s="54" t="s">
        <v>387</v>
      </c>
      <c r="C43" s="40" t="s">
        <v>388</v>
      </c>
      <c r="D43" s="40" t="s">
        <v>389</v>
      </c>
      <c r="E43" s="53" t="s">
        <v>159</v>
      </c>
      <c r="F43" s="52" t="s">
        <v>174</v>
      </c>
      <c r="G43" s="7" t="s">
        <v>130</v>
      </c>
      <c r="H43" s="147">
        <v>2020000845</v>
      </c>
      <c r="I43" s="51">
        <v>44008</v>
      </c>
      <c r="J43" s="10">
        <v>21033013.559999999</v>
      </c>
      <c r="K43" s="51">
        <v>44063</v>
      </c>
      <c r="L43" s="147">
        <v>2020001136</v>
      </c>
      <c r="M43" s="7" t="s">
        <v>130</v>
      </c>
      <c r="N43" s="53" t="s">
        <v>239</v>
      </c>
      <c r="O43" s="83">
        <v>44063</v>
      </c>
      <c r="P43" s="10">
        <v>21033016.559999999</v>
      </c>
      <c r="Q43" s="83">
        <v>44088</v>
      </c>
      <c r="R43" s="51">
        <v>44088</v>
      </c>
      <c r="S43" s="147">
        <v>1</v>
      </c>
      <c r="T43" s="10">
        <v>21033016.559999999</v>
      </c>
      <c r="U43" s="12"/>
      <c r="V43" s="12"/>
      <c r="W43" s="12"/>
      <c r="X43" s="12"/>
      <c r="Y43" s="13"/>
      <c r="Z43" s="83">
        <v>44195</v>
      </c>
      <c r="AA43" s="83">
        <v>44195</v>
      </c>
      <c r="AB43" s="53" t="s">
        <v>239</v>
      </c>
      <c r="AC43" s="40" t="s">
        <v>323</v>
      </c>
      <c r="AD43" s="52"/>
      <c r="AE43" s="52"/>
      <c r="AF43" s="52"/>
      <c r="AG43" s="10"/>
      <c r="AH43" s="52"/>
      <c r="AI43" s="7"/>
      <c r="AJ43" s="10"/>
      <c r="AK43" s="52"/>
      <c r="AL43" s="52"/>
      <c r="AM43" s="52"/>
      <c r="AN43" s="52"/>
      <c r="AO43" s="52"/>
      <c r="AP43" s="52"/>
      <c r="AQ43" s="52"/>
      <c r="AR43" s="52"/>
      <c r="AS43" s="52"/>
      <c r="AT43" s="52"/>
      <c r="AU43" s="52"/>
      <c r="AV43" s="10">
        <v>21033016.559999999</v>
      </c>
      <c r="AW43" s="406"/>
      <c r="AX43" s="143"/>
      <c r="AY43" s="66"/>
      <c r="AZ43" s="52"/>
      <c r="BA43" s="40" t="s">
        <v>161</v>
      </c>
      <c r="BB43" s="52">
        <v>3117448575</v>
      </c>
      <c r="BC43" s="64" t="s">
        <v>162</v>
      </c>
      <c r="BD43" s="52"/>
    </row>
    <row r="44" spans="1:56" s="6" customFormat="1" ht="120.75" customHeight="1" x14ac:dyDescent="0.25">
      <c r="A44" s="53" t="s">
        <v>293</v>
      </c>
      <c r="B44" s="54" t="s">
        <v>294</v>
      </c>
      <c r="C44" s="40" t="s">
        <v>295</v>
      </c>
      <c r="D44" s="40" t="s">
        <v>296</v>
      </c>
      <c r="E44" s="53" t="s">
        <v>302</v>
      </c>
      <c r="F44" s="52" t="s">
        <v>299</v>
      </c>
      <c r="G44" s="7" t="s">
        <v>297</v>
      </c>
      <c r="H44" s="136">
        <v>2020000784</v>
      </c>
      <c r="I44" s="51">
        <v>44000</v>
      </c>
      <c r="J44" s="10">
        <v>24568084.710000001</v>
      </c>
      <c r="K44" s="51">
        <v>44063</v>
      </c>
      <c r="L44" s="136">
        <v>2020001138</v>
      </c>
      <c r="M44" s="7" t="s">
        <v>297</v>
      </c>
      <c r="N44" s="53" t="s">
        <v>298</v>
      </c>
      <c r="O44" s="83">
        <v>44063</v>
      </c>
      <c r="P44" s="10">
        <v>24568084.710000001</v>
      </c>
      <c r="Q44" s="83">
        <v>44068</v>
      </c>
      <c r="R44" s="51">
        <v>44068</v>
      </c>
      <c r="S44" s="136">
        <v>1</v>
      </c>
      <c r="T44" s="10">
        <v>24568084.710000001</v>
      </c>
      <c r="U44" s="12"/>
      <c r="V44" s="12"/>
      <c r="W44" s="12"/>
      <c r="X44" s="12"/>
      <c r="Y44" s="13"/>
      <c r="Z44" s="83">
        <v>44099</v>
      </c>
      <c r="AA44" s="83">
        <v>44120</v>
      </c>
      <c r="AB44" s="53" t="s">
        <v>298</v>
      </c>
      <c r="AC44" s="40" t="s">
        <v>219</v>
      </c>
      <c r="AD44" s="52"/>
      <c r="AE44" s="52"/>
      <c r="AF44" s="52"/>
      <c r="AG44" s="10"/>
      <c r="AH44" s="52"/>
      <c r="AI44" s="7"/>
      <c r="AJ44" s="10"/>
      <c r="AK44" s="52"/>
      <c r="AL44" s="52"/>
      <c r="AM44" s="52"/>
      <c r="AN44" s="52"/>
      <c r="AO44" s="52"/>
      <c r="AP44" s="52"/>
      <c r="AQ44" s="52"/>
      <c r="AR44" s="52"/>
      <c r="AS44" s="52"/>
      <c r="AT44" s="52"/>
      <c r="AU44" s="52"/>
      <c r="AV44" s="10">
        <v>24568084.710000001</v>
      </c>
      <c r="AW44" s="83">
        <v>44186</v>
      </c>
      <c r="AX44" s="7">
        <v>2020001662</v>
      </c>
      <c r="AY44" s="66"/>
      <c r="AZ44" s="52"/>
      <c r="BA44" s="135" t="s">
        <v>300</v>
      </c>
      <c r="BB44" s="134">
        <v>3222504457</v>
      </c>
      <c r="BC44" s="137" t="s">
        <v>301</v>
      </c>
      <c r="BD44" s="52"/>
    </row>
    <row r="45" spans="1:56" s="6" customFormat="1" ht="120.75" customHeight="1" x14ac:dyDescent="0.25">
      <c r="A45" s="53" t="s">
        <v>303</v>
      </c>
      <c r="B45" s="54" t="s">
        <v>50</v>
      </c>
      <c r="C45" s="40" t="s">
        <v>308</v>
      </c>
      <c r="D45" s="40" t="s">
        <v>305</v>
      </c>
      <c r="E45" s="53" t="s">
        <v>306</v>
      </c>
      <c r="F45" s="52" t="s">
        <v>307</v>
      </c>
      <c r="G45" s="7" t="s">
        <v>43</v>
      </c>
      <c r="H45" s="136">
        <v>2020000969</v>
      </c>
      <c r="I45" s="51">
        <v>44043</v>
      </c>
      <c r="J45" s="10">
        <v>24571000</v>
      </c>
      <c r="K45" s="51">
        <v>44063</v>
      </c>
      <c r="L45" s="136">
        <v>2020001139</v>
      </c>
      <c r="M45" s="7" t="s">
        <v>43</v>
      </c>
      <c r="N45" s="53" t="s">
        <v>95</v>
      </c>
      <c r="O45" s="83">
        <v>44063</v>
      </c>
      <c r="P45" s="10">
        <v>24571000</v>
      </c>
      <c r="Q45" s="83">
        <v>44067</v>
      </c>
      <c r="R45" s="51">
        <v>44069</v>
      </c>
      <c r="S45" s="136">
        <v>60</v>
      </c>
      <c r="T45" s="10">
        <v>24571000</v>
      </c>
      <c r="U45" s="12"/>
      <c r="V45" s="12"/>
      <c r="W45" s="12"/>
      <c r="X45" s="12"/>
      <c r="Y45" s="13"/>
      <c r="Z45" s="83">
        <v>44130</v>
      </c>
      <c r="AA45" s="83">
        <v>44196</v>
      </c>
      <c r="AB45" s="53" t="s">
        <v>304</v>
      </c>
      <c r="AC45" s="40" t="s">
        <v>133</v>
      </c>
      <c r="AD45" s="13">
        <v>12285500</v>
      </c>
      <c r="AE45" s="83">
        <v>44074</v>
      </c>
      <c r="AF45" s="52">
        <v>2020001072</v>
      </c>
      <c r="AG45" s="10"/>
      <c r="AH45" s="52"/>
      <c r="AI45" s="7"/>
      <c r="AJ45" s="10"/>
      <c r="AK45" s="52"/>
      <c r="AL45" s="52"/>
      <c r="AM45" s="52"/>
      <c r="AN45" s="52"/>
      <c r="AO45" s="52"/>
      <c r="AP45" s="52"/>
      <c r="AQ45" s="52"/>
      <c r="AR45" s="52"/>
      <c r="AS45" s="52"/>
      <c r="AT45" s="52"/>
      <c r="AU45" s="52"/>
      <c r="AV45" s="10"/>
      <c r="AW45" s="52"/>
      <c r="AX45" s="7"/>
      <c r="AY45" s="66"/>
      <c r="AZ45" s="52"/>
      <c r="BA45" s="135" t="s">
        <v>310</v>
      </c>
      <c r="BB45" s="134">
        <v>3504055984</v>
      </c>
      <c r="BC45" s="137" t="s">
        <v>309</v>
      </c>
      <c r="BD45" s="52"/>
    </row>
    <row r="46" spans="1:56" s="6" customFormat="1" ht="36" customHeight="1" x14ac:dyDescent="0.25">
      <c r="A46" s="513" t="s">
        <v>311</v>
      </c>
      <c r="B46" s="563" t="s">
        <v>312</v>
      </c>
      <c r="C46" s="529" t="s">
        <v>390</v>
      </c>
      <c r="D46" s="513" t="s">
        <v>327</v>
      </c>
      <c r="E46" s="513" t="s">
        <v>328</v>
      </c>
      <c r="F46" s="516" t="s">
        <v>329</v>
      </c>
      <c r="G46" s="7" t="s">
        <v>314</v>
      </c>
      <c r="H46" s="516">
        <v>2020000649</v>
      </c>
      <c r="I46" s="522">
        <v>43966</v>
      </c>
      <c r="J46" s="10">
        <v>83728637.549999997</v>
      </c>
      <c r="K46" s="522">
        <v>44063</v>
      </c>
      <c r="L46" s="516">
        <v>2020001142</v>
      </c>
      <c r="M46" s="7" t="s">
        <v>314</v>
      </c>
      <c r="N46" s="53" t="s">
        <v>95</v>
      </c>
      <c r="O46" s="522">
        <v>44063</v>
      </c>
      <c r="P46" s="10">
        <v>83728637.549999997</v>
      </c>
      <c r="Q46" s="522">
        <v>44068</v>
      </c>
      <c r="R46" s="522">
        <v>44069</v>
      </c>
      <c r="S46" s="516">
        <v>60</v>
      </c>
      <c r="T46" s="525">
        <v>154979803.55000001</v>
      </c>
      <c r="U46" s="12"/>
      <c r="V46" s="12"/>
      <c r="W46" s="12"/>
      <c r="X46" s="12"/>
      <c r="Y46" s="13"/>
      <c r="Z46" s="522">
        <v>44186</v>
      </c>
      <c r="AA46" s="522">
        <v>44195</v>
      </c>
      <c r="AB46" s="53" t="s">
        <v>304</v>
      </c>
      <c r="AC46" s="513" t="s">
        <v>133</v>
      </c>
      <c r="AD46" s="52"/>
      <c r="AE46" s="52"/>
      <c r="AF46" s="52"/>
      <c r="AG46" s="10"/>
      <c r="AH46" s="52"/>
      <c r="AI46" s="7"/>
      <c r="AJ46" s="10"/>
      <c r="AK46" s="52"/>
      <c r="AL46" s="52"/>
      <c r="AM46" s="52"/>
      <c r="AN46" s="52"/>
      <c r="AO46" s="52"/>
      <c r="AP46" s="52"/>
      <c r="AQ46" s="52"/>
      <c r="AR46" s="52"/>
      <c r="AS46" s="52"/>
      <c r="AT46" s="52"/>
      <c r="AU46" s="52"/>
      <c r="AV46" s="10"/>
      <c r="AW46" s="52"/>
      <c r="AX46" s="7"/>
      <c r="AY46" s="66"/>
      <c r="AZ46" s="52"/>
      <c r="BA46" s="513" t="s">
        <v>331</v>
      </c>
      <c r="BB46" s="516">
        <v>3207508565</v>
      </c>
      <c r="BC46" s="568" t="s">
        <v>330</v>
      </c>
      <c r="BD46" s="52"/>
    </row>
    <row r="47" spans="1:56" s="6" customFormat="1" ht="70.5" customHeight="1" x14ac:dyDescent="0.25">
      <c r="A47" s="515"/>
      <c r="B47" s="528"/>
      <c r="C47" s="531"/>
      <c r="D47" s="515"/>
      <c r="E47" s="515"/>
      <c r="F47" s="518"/>
      <c r="G47" s="7" t="s">
        <v>315</v>
      </c>
      <c r="H47" s="518"/>
      <c r="I47" s="524"/>
      <c r="J47" s="10">
        <v>71251166</v>
      </c>
      <c r="K47" s="524"/>
      <c r="L47" s="518"/>
      <c r="M47" s="7" t="s">
        <v>315</v>
      </c>
      <c r="N47" s="53" t="s">
        <v>95</v>
      </c>
      <c r="O47" s="524"/>
      <c r="P47" s="10">
        <v>71251166</v>
      </c>
      <c r="Q47" s="524"/>
      <c r="R47" s="524"/>
      <c r="S47" s="518"/>
      <c r="T47" s="527"/>
      <c r="U47" s="12"/>
      <c r="V47" s="12"/>
      <c r="W47" s="12"/>
      <c r="X47" s="12"/>
      <c r="Y47" s="13"/>
      <c r="Z47" s="524"/>
      <c r="AA47" s="518"/>
      <c r="AB47" s="53" t="s">
        <v>304</v>
      </c>
      <c r="AC47" s="515"/>
      <c r="AD47" s="52"/>
      <c r="AE47" s="52"/>
      <c r="AF47" s="52"/>
      <c r="AG47" s="10"/>
      <c r="AH47" s="52"/>
      <c r="AI47" s="7"/>
      <c r="AJ47" s="10"/>
      <c r="AK47" s="52"/>
      <c r="AL47" s="52"/>
      <c r="AM47" s="52"/>
      <c r="AN47" s="52"/>
      <c r="AO47" s="52"/>
      <c r="AP47" s="52"/>
      <c r="AQ47" s="52"/>
      <c r="AR47" s="52"/>
      <c r="AS47" s="52"/>
      <c r="AT47" s="52"/>
      <c r="AU47" s="52"/>
      <c r="AV47" s="10"/>
      <c r="AW47" s="52"/>
      <c r="AX47" s="7"/>
      <c r="AY47" s="66"/>
      <c r="AZ47" s="52"/>
      <c r="BA47" s="515"/>
      <c r="BB47" s="518"/>
      <c r="BC47" s="594"/>
      <c r="BD47" s="52"/>
    </row>
    <row r="48" spans="1:56" s="417" customFormat="1" ht="70.5" customHeight="1" x14ac:dyDescent="0.25">
      <c r="A48" s="413" t="s">
        <v>391</v>
      </c>
      <c r="B48" s="467" t="s">
        <v>429</v>
      </c>
      <c r="C48" s="418" t="s">
        <v>392</v>
      </c>
      <c r="D48" s="419" t="s">
        <v>393</v>
      </c>
      <c r="E48" s="419" t="s">
        <v>409</v>
      </c>
      <c r="F48" s="407" t="s">
        <v>410</v>
      </c>
      <c r="G48" s="143"/>
      <c r="H48" s="407">
        <v>1120</v>
      </c>
      <c r="I48" s="410">
        <v>43971</v>
      </c>
      <c r="J48" s="88">
        <v>2735508396</v>
      </c>
      <c r="K48" s="410">
        <v>44067</v>
      </c>
      <c r="L48" s="407">
        <v>1920</v>
      </c>
      <c r="M48" s="143"/>
      <c r="N48" s="413" t="s">
        <v>411</v>
      </c>
      <c r="O48" s="410">
        <v>44067</v>
      </c>
      <c r="P48" s="88">
        <v>2701475009</v>
      </c>
      <c r="Q48" s="410">
        <v>44104</v>
      </c>
      <c r="R48" s="410">
        <v>44123</v>
      </c>
      <c r="S48" s="407">
        <v>8</v>
      </c>
      <c r="T48" s="412">
        <v>2701475009</v>
      </c>
      <c r="U48" s="464" t="s">
        <v>837</v>
      </c>
      <c r="V48" s="451" t="s">
        <v>826</v>
      </c>
      <c r="W48" s="452">
        <v>621</v>
      </c>
      <c r="X48" s="450">
        <v>44238</v>
      </c>
      <c r="Y48" s="207">
        <v>1450700682</v>
      </c>
      <c r="Z48" s="410"/>
      <c r="AA48" s="407"/>
      <c r="AB48" s="413" t="s">
        <v>412</v>
      </c>
      <c r="AC48" s="419" t="s">
        <v>482</v>
      </c>
      <c r="AD48" s="129"/>
      <c r="AE48" s="129"/>
      <c r="AF48" s="129"/>
      <c r="AG48" s="420">
        <v>2701475009</v>
      </c>
      <c r="AH48" s="406">
        <v>44187</v>
      </c>
      <c r="AI48" s="143">
        <v>202000099</v>
      </c>
      <c r="AJ48" s="88"/>
      <c r="AK48" s="129"/>
      <c r="AL48" s="129"/>
      <c r="AM48" s="129"/>
      <c r="AN48" s="129"/>
      <c r="AO48" s="129"/>
      <c r="AP48" s="129"/>
      <c r="AQ48" s="129"/>
      <c r="AR48" s="129"/>
      <c r="AS48" s="129"/>
      <c r="AT48" s="129"/>
      <c r="AU48" s="129"/>
      <c r="AV48" s="88"/>
      <c r="AW48" s="129"/>
      <c r="AX48" s="143"/>
      <c r="AY48" s="88"/>
      <c r="AZ48" s="129"/>
      <c r="BA48" s="419" t="s">
        <v>414</v>
      </c>
      <c r="BB48" s="407">
        <v>3105594652</v>
      </c>
      <c r="BC48" s="421" t="s">
        <v>413</v>
      </c>
      <c r="BD48" s="129"/>
    </row>
    <row r="49" spans="1:56" s="6" customFormat="1" ht="100.5" customHeight="1" x14ac:dyDescent="0.25">
      <c r="A49" s="53" t="s">
        <v>313</v>
      </c>
      <c r="B49" s="54" t="s">
        <v>255</v>
      </c>
      <c r="C49" s="40" t="s">
        <v>266</v>
      </c>
      <c r="D49" s="40" t="s">
        <v>267</v>
      </c>
      <c r="E49" s="53" t="s">
        <v>268</v>
      </c>
      <c r="F49" s="52" t="s">
        <v>326</v>
      </c>
      <c r="G49" s="7" t="s">
        <v>260</v>
      </c>
      <c r="H49" s="112">
        <v>2020000759</v>
      </c>
      <c r="I49" s="51">
        <v>43991</v>
      </c>
      <c r="J49" s="10">
        <v>229994607</v>
      </c>
      <c r="K49" s="51">
        <v>44068</v>
      </c>
      <c r="L49" s="139">
        <v>2020001150</v>
      </c>
      <c r="M49" s="7" t="s">
        <v>260</v>
      </c>
      <c r="N49" s="53" t="s">
        <v>261</v>
      </c>
      <c r="O49" s="83">
        <v>44068</v>
      </c>
      <c r="P49" s="10">
        <v>229989463.84</v>
      </c>
      <c r="Q49" s="83">
        <v>44070</v>
      </c>
      <c r="R49" s="51">
        <v>44071</v>
      </c>
      <c r="S49" s="112">
        <v>3</v>
      </c>
      <c r="T49" s="10">
        <v>229989463.84</v>
      </c>
      <c r="U49" s="12"/>
      <c r="V49" s="12"/>
      <c r="W49" s="12"/>
      <c r="X49" s="12"/>
      <c r="Y49" s="13"/>
      <c r="Z49" s="83">
        <v>44163</v>
      </c>
      <c r="AA49" s="83">
        <v>44193</v>
      </c>
      <c r="AB49" s="53" t="s">
        <v>261</v>
      </c>
      <c r="AC49" s="40" t="s">
        <v>481</v>
      </c>
      <c r="AD49" s="52"/>
      <c r="AE49" s="52"/>
      <c r="AF49" s="52"/>
      <c r="AG49" s="10"/>
      <c r="AH49" s="52"/>
      <c r="AI49" s="7"/>
      <c r="AJ49" s="10"/>
      <c r="AK49" s="52"/>
      <c r="AL49" s="52"/>
      <c r="AM49" s="52"/>
      <c r="AN49" s="52"/>
      <c r="AO49" s="52"/>
      <c r="AP49" s="52"/>
      <c r="AQ49" s="52"/>
      <c r="AR49" s="52"/>
      <c r="AS49" s="55">
        <v>203061460.80000001</v>
      </c>
      <c r="AT49" s="83">
        <v>44161</v>
      </c>
      <c r="AU49" s="52">
        <v>2020001500</v>
      </c>
      <c r="AV49" s="10">
        <v>26928000</v>
      </c>
      <c r="AW49" s="83">
        <v>44194</v>
      </c>
      <c r="AX49" s="7">
        <v>20200010792</v>
      </c>
      <c r="AY49" s="66"/>
      <c r="AZ49" s="52"/>
      <c r="BA49" s="40" t="s">
        <v>269</v>
      </c>
      <c r="BB49" s="40" t="s">
        <v>270</v>
      </c>
      <c r="BC49" s="64" t="s">
        <v>271</v>
      </c>
      <c r="BD49" s="52"/>
    </row>
    <row r="50" spans="1:56" s="6" customFormat="1" ht="78.75" customHeight="1" x14ac:dyDescent="0.25">
      <c r="A50" s="53" t="s">
        <v>316</v>
      </c>
      <c r="B50" s="54" t="s">
        <v>317</v>
      </c>
      <c r="C50" s="40" t="s">
        <v>318</v>
      </c>
      <c r="D50" s="40" t="s">
        <v>319</v>
      </c>
      <c r="E50" s="53" t="s">
        <v>455</v>
      </c>
      <c r="F50" s="52" t="s">
        <v>320</v>
      </c>
      <c r="G50" s="7" t="s">
        <v>321</v>
      </c>
      <c r="H50" s="112">
        <v>2020001054</v>
      </c>
      <c r="I50" s="51">
        <v>44054</v>
      </c>
      <c r="J50" s="10">
        <v>21974549.75</v>
      </c>
      <c r="K50" s="51">
        <v>44069</v>
      </c>
      <c r="L50" s="112">
        <v>2020001151</v>
      </c>
      <c r="M50" s="7" t="s">
        <v>321</v>
      </c>
      <c r="N50" s="53" t="s">
        <v>322</v>
      </c>
      <c r="O50" s="83">
        <v>44069</v>
      </c>
      <c r="P50" s="10">
        <v>21974549.75</v>
      </c>
      <c r="Q50" s="83">
        <v>44071</v>
      </c>
      <c r="R50" s="51">
        <v>44076</v>
      </c>
      <c r="S50" s="112">
        <v>1</v>
      </c>
      <c r="T50" s="10">
        <v>21974549.75</v>
      </c>
      <c r="U50" s="12"/>
      <c r="V50" s="12"/>
      <c r="W50" s="12"/>
      <c r="X50" s="12"/>
      <c r="Y50" s="13"/>
      <c r="Z50" s="83">
        <v>44096</v>
      </c>
      <c r="AA50" s="83">
        <v>44120</v>
      </c>
      <c r="AB50" s="53" t="s">
        <v>322</v>
      </c>
      <c r="AC50" s="40" t="s">
        <v>323</v>
      </c>
      <c r="AD50" s="52"/>
      <c r="AE50" s="52"/>
      <c r="AF50" s="52"/>
      <c r="AG50" s="10"/>
      <c r="AH50" s="52"/>
      <c r="AI50" s="7"/>
      <c r="AJ50" s="10"/>
      <c r="AK50" s="52"/>
      <c r="AL50" s="52"/>
      <c r="AM50" s="52"/>
      <c r="AN50" s="52"/>
      <c r="AO50" s="52"/>
      <c r="AP50" s="52"/>
      <c r="AQ50" s="52"/>
      <c r="AR50" s="52"/>
      <c r="AS50" s="52"/>
      <c r="AT50" s="52"/>
      <c r="AU50" s="52"/>
      <c r="AV50" s="10">
        <v>21974549.75</v>
      </c>
      <c r="AW50" s="83">
        <v>44130</v>
      </c>
      <c r="AX50" s="7">
        <v>2020001319</v>
      </c>
      <c r="AY50" s="66"/>
      <c r="AZ50" s="52"/>
      <c r="BA50" s="40" t="s">
        <v>324</v>
      </c>
      <c r="BB50" s="52">
        <v>3112556058</v>
      </c>
      <c r="BC50" s="64" t="s">
        <v>325</v>
      </c>
      <c r="BD50" s="52"/>
    </row>
    <row r="51" spans="1:56" s="6" customFormat="1" ht="107.25" customHeight="1" x14ac:dyDescent="0.25">
      <c r="A51" s="53" t="s">
        <v>336</v>
      </c>
      <c r="B51" s="54" t="s">
        <v>337</v>
      </c>
      <c r="C51" s="40" t="s">
        <v>338</v>
      </c>
      <c r="D51" s="40" t="s">
        <v>339</v>
      </c>
      <c r="E51" s="53" t="s">
        <v>237</v>
      </c>
      <c r="F51" s="52" t="s">
        <v>238</v>
      </c>
      <c r="G51" s="7" t="s">
        <v>181</v>
      </c>
      <c r="H51" s="140">
        <v>2020001058</v>
      </c>
      <c r="I51" s="51">
        <v>44057</v>
      </c>
      <c r="J51" s="10">
        <v>24536286.260000002</v>
      </c>
      <c r="K51" s="51">
        <v>44069</v>
      </c>
      <c r="L51" s="140">
        <v>2020001152</v>
      </c>
      <c r="M51" s="7" t="s">
        <v>181</v>
      </c>
      <c r="N51" s="53" t="s">
        <v>182</v>
      </c>
      <c r="O51" s="83">
        <v>44069</v>
      </c>
      <c r="P51" s="10">
        <v>24536286.260000002</v>
      </c>
      <c r="Q51" s="83">
        <v>44076</v>
      </c>
      <c r="R51" s="51">
        <v>44076</v>
      </c>
      <c r="S51" s="140">
        <v>15</v>
      </c>
      <c r="T51" s="10">
        <v>24536286.260000002</v>
      </c>
      <c r="U51" s="12"/>
      <c r="V51" s="12"/>
      <c r="W51" s="12"/>
      <c r="X51" s="12"/>
      <c r="Y51" s="13"/>
      <c r="Z51" s="83">
        <v>44091</v>
      </c>
      <c r="AA51" s="83">
        <v>44131</v>
      </c>
      <c r="AB51" s="53" t="s">
        <v>182</v>
      </c>
      <c r="AC51" s="40" t="s">
        <v>323</v>
      </c>
      <c r="AD51" s="52"/>
      <c r="AE51" s="52"/>
      <c r="AF51" s="52"/>
      <c r="AG51" s="10"/>
      <c r="AH51" s="52"/>
      <c r="AI51" s="7"/>
      <c r="AJ51" s="10"/>
      <c r="AK51" s="52"/>
      <c r="AL51" s="52"/>
      <c r="AM51" s="52"/>
      <c r="AN51" s="52"/>
      <c r="AO51" s="52"/>
      <c r="AP51" s="52"/>
      <c r="AQ51" s="52"/>
      <c r="AR51" s="52"/>
      <c r="AS51" s="52"/>
      <c r="AT51" s="52"/>
      <c r="AU51" s="52"/>
      <c r="AV51" s="10">
        <v>24536286.260000002</v>
      </c>
      <c r="AW51" s="83">
        <v>44134</v>
      </c>
      <c r="AX51" s="7">
        <v>2020001335</v>
      </c>
      <c r="AY51" s="66"/>
      <c r="AZ51" s="52"/>
      <c r="BA51" s="40" t="s">
        <v>241</v>
      </c>
      <c r="BB51" s="52" t="s">
        <v>242</v>
      </c>
      <c r="BC51" s="64" t="s">
        <v>243</v>
      </c>
      <c r="BD51" s="52"/>
    </row>
    <row r="52" spans="1:56" s="6" customFormat="1" ht="107.25" customHeight="1" x14ac:dyDescent="0.25">
      <c r="A52" s="53" t="s">
        <v>370</v>
      </c>
      <c r="B52" s="54" t="s">
        <v>371</v>
      </c>
      <c r="C52" s="40" t="s">
        <v>421</v>
      </c>
      <c r="D52" s="40" t="s">
        <v>372</v>
      </c>
      <c r="E52" s="53" t="s">
        <v>373</v>
      </c>
      <c r="F52" s="52" t="s">
        <v>374</v>
      </c>
      <c r="G52" s="7" t="s">
        <v>375</v>
      </c>
      <c r="H52" s="146">
        <v>2020001056</v>
      </c>
      <c r="I52" s="51">
        <v>44057</v>
      </c>
      <c r="J52" s="10">
        <v>24484188.57</v>
      </c>
      <c r="K52" s="51">
        <v>44076</v>
      </c>
      <c r="L52" s="146">
        <v>2020001252</v>
      </c>
      <c r="M52" s="7" t="s">
        <v>375</v>
      </c>
      <c r="N52" s="53" t="s">
        <v>95</v>
      </c>
      <c r="O52" s="83">
        <v>44076</v>
      </c>
      <c r="P52" s="10">
        <v>24484110.25</v>
      </c>
      <c r="Q52" s="83">
        <v>44078</v>
      </c>
      <c r="R52" s="51">
        <v>44078</v>
      </c>
      <c r="S52" s="146">
        <v>1</v>
      </c>
      <c r="T52" s="10">
        <v>24484110.25</v>
      </c>
      <c r="U52" s="12"/>
      <c r="V52" s="12"/>
      <c r="W52" s="12"/>
      <c r="X52" s="12"/>
      <c r="Y52" s="13"/>
      <c r="Z52" s="83">
        <v>44106</v>
      </c>
      <c r="AA52" s="83">
        <v>44159</v>
      </c>
      <c r="AB52" s="53" t="s">
        <v>95</v>
      </c>
      <c r="AC52" s="40" t="s">
        <v>323</v>
      </c>
      <c r="AD52" s="52"/>
      <c r="AE52" s="52"/>
      <c r="AF52" s="52"/>
      <c r="AG52" s="10"/>
      <c r="AH52" s="52"/>
      <c r="AI52" s="7"/>
      <c r="AJ52" s="10"/>
      <c r="AK52" s="52"/>
      <c r="AL52" s="52"/>
      <c r="AM52" s="52"/>
      <c r="AN52" s="52"/>
      <c r="AO52" s="52"/>
      <c r="AP52" s="52"/>
      <c r="AQ52" s="52"/>
      <c r="AR52" s="52"/>
      <c r="AS52" s="52"/>
      <c r="AT52" s="52"/>
      <c r="AU52" s="52"/>
      <c r="AV52" s="10">
        <v>24484110.25</v>
      </c>
      <c r="AW52" s="83">
        <v>44168</v>
      </c>
      <c r="AX52" s="7">
        <v>2020001598</v>
      </c>
      <c r="AY52" s="66"/>
      <c r="AZ52" s="52"/>
      <c r="BA52" s="40" t="s">
        <v>376</v>
      </c>
      <c r="BB52" s="52">
        <v>3202201996</v>
      </c>
      <c r="BC52" s="64" t="s">
        <v>377</v>
      </c>
      <c r="BD52" s="52"/>
    </row>
    <row r="53" spans="1:56" s="6" customFormat="1" ht="67.5" customHeight="1" x14ac:dyDescent="0.25">
      <c r="A53" s="53" t="s">
        <v>359</v>
      </c>
      <c r="B53" s="54" t="s">
        <v>356</v>
      </c>
      <c r="C53" s="40" t="s">
        <v>357</v>
      </c>
      <c r="D53" s="40" t="s">
        <v>358</v>
      </c>
      <c r="E53" s="53" t="s">
        <v>360</v>
      </c>
      <c r="F53" s="52" t="s">
        <v>361</v>
      </c>
      <c r="G53" s="7" t="s">
        <v>321</v>
      </c>
      <c r="H53" s="112">
        <v>2020001057</v>
      </c>
      <c r="I53" s="51">
        <v>44057</v>
      </c>
      <c r="J53" s="10">
        <v>24552468.989999998</v>
      </c>
      <c r="K53" s="51">
        <v>44076</v>
      </c>
      <c r="L53" s="144">
        <v>2020001253</v>
      </c>
      <c r="M53" s="7" t="s">
        <v>321</v>
      </c>
      <c r="N53" s="53" t="s">
        <v>362</v>
      </c>
      <c r="O53" s="83">
        <v>44076</v>
      </c>
      <c r="P53" s="10">
        <v>24552468.989999998</v>
      </c>
      <c r="Q53" s="83">
        <v>44081</v>
      </c>
      <c r="R53" s="51">
        <v>44081</v>
      </c>
      <c r="S53" s="112">
        <v>1</v>
      </c>
      <c r="T53" s="10">
        <v>24552468.989999998</v>
      </c>
      <c r="U53" s="12"/>
      <c r="V53" s="12"/>
      <c r="W53" s="12"/>
      <c r="X53" s="12"/>
      <c r="Y53" s="13"/>
      <c r="Z53" s="83">
        <v>44110</v>
      </c>
      <c r="AA53" s="83">
        <v>44160</v>
      </c>
      <c r="AB53" s="53" t="s">
        <v>362</v>
      </c>
      <c r="AC53" s="40" t="s">
        <v>323</v>
      </c>
      <c r="AD53" s="52"/>
      <c r="AE53" s="52"/>
      <c r="AF53" s="52"/>
      <c r="AG53" s="10"/>
      <c r="AH53" s="52"/>
      <c r="AI53" s="7"/>
      <c r="AJ53" s="10"/>
      <c r="AK53" s="52"/>
      <c r="AL53" s="52"/>
      <c r="AM53" s="52"/>
      <c r="AN53" s="52"/>
      <c r="AO53" s="52"/>
      <c r="AP53" s="52"/>
      <c r="AQ53" s="52"/>
      <c r="AR53" s="52"/>
      <c r="AS53" s="52"/>
      <c r="AT53" s="52"/>
      <c r="AU53" s="52"/>
      <c r="AV53" s="10"/>
      <c r="AW53" s="52"/>
      <c r="AX53" s="7"/>
      <c r="AY53" s="66"/>
      <c r="AZ53" s="52"/>
      <c r="BA53" s="40" t="s">
        <v>363</v>
      </c>
      <c r="BB53" s="52">
        <v>3116217569</v>
      </c>
      <c r="BC53" s="64" t="s">
        <v>364</v>
      </c>
      <c r="BD53" s="52"/>
    </row>
    <row r="54" spans="1:56" s="6" customFormat="1" ht="67.5" customHeight="1" x14ac:dyDescent="0.25">
      <c r="A54" s="529" t="s">
        <v>365</v>
      </c>
      <c r="B54" s="563" t="s">
        <v>366</v>
      </c>
      <c r="C54" s="529" t="s">
        <v>367</v>
      </c>
      <c r="D54" s="529" t="s">
        <v>368</v>
      </c>
      <c r="E54" s="529" t="s">
        <v>360</v>
      </c>
      <c r="F54" s="563" t="s">
        <v>361</v>
      </c>
      <c r="G54" s="7" t="s">
        <v>321</v>
      </c>
      <c r="H54" s="516">
        <v>2020001062</v>
      </c>
      <c r="I54" s="522">
        <v>44062</v>
      </c>
      <c r="J54" s="10">
        <v>17004646.579999998</v>
      </c>
      <c r="K54" s="522">
        <v>44076</v>
      </c>
      <c r="L54" s="516">
        <v>2020001254</v>
      </c>
      <c r="M54" s="7" t="s">
        <v>321</v>
      </c>
      <c r="N54" s="53" t="s">
        <v>362</v>
      </c>
      <c r="O54" s="522">
        <v>44076</v>
      </c>
      <c r="P54" s="10">
        <v>17004646.579999998</v>
      </c>
      <c r="Q54" s="522">
        <v>44081</v>
      </c>
      <c r="R54" s="522">
        <v>44081</v>
      </c>
      <c r="S54" s="516">
        <v>1</v>
      </c>
      <c r="T54" s="525">
        <v>24243103.300000001</v>
      </c>
      <c r="U54" s="12"/>
      <c r="V54" s="12"/>
      <c r="W54" s="12"/>
      <c r="X54" s="12"/>
      <c r="Y54" s="13"/>
      <c r="Z54" s="522">
        <v>44110</v>
      </c>
      <c r="AA54" s="522">
        <v>44159</v>
      </c>
      <c r="AB54" s="53" t="s">
        <v>362</v>
      </c>
      <c r="AC54" s="513" t="s">
        <v>323</v>
      </c>
      <c r="AD54" s="52"/>
      <c r="AE54" s="52"/>
      <c r="AF54" s="52"/>
      <c r="AG54" s="10"/>
      <c r="AH54" s="52"/>
      <c r="AI54" s="7"/>
      <c r="AJ54" s="10"/>
      <c r="AK54" s="52"/>
      <c r="AL54" s="52"/>
      <c r="AM54" s="52"/>
      <c r="AN54" s="52"/>
      <c r="AO54" s="52"/>
      <c r="AP54" s="52"/>
      <c r="AQ54" s="52"/>
      <c r="AR54" s="52"/>
      <c r="AS54" s="52"/>
      <c r="AT54" s="52"/>
      <c r="AU54" s="52"/>
      <c r="AV54" s="10"/>
      <c r="AW54" s="52"/>
      <c r="AX54" s="7"/>
      <c r="AY54" s="66"/>
      <c r="AZ54" s="52"/>
      <c r="BA54" s="513" t="s">
        <v>363</v>
      </c>
      <c r="BB54" s="516">
        <v>3116217569</v>
      </c>
      <c r="BC54" s="519" t="s">
        <v>364</v>
      </c>
      <c r="BD54" s="52"/>
    </row>
    <row r="55" spans="1:56" s="6" customFormat="1" ht="67.5" customHeight="1" x14ac:dyDescent="0.25">
      <c r="A55" s="531"/>
      <c r="B55" s="528"/>
      <c r="C55" s="531"/>
      <c r="D55" s="531"/>
      <c r="E55" s="531"/>
      <c r="F55" s="528"/>
      <c r="G55" s="7" t="s">
        <v>181</v>
      </c>
      <c r="H55" s="518"/>
      <c r="I55" s="524"/>
      <c r="J55" s="10">
        <v>7238456.7199999997</v>
      </c>
      <c r="K55" s="524"/>
      <c r="L55" s="518"/>
      <c r="M55" s="7" t="s">
        <v>181</v>
      </c>
      <c r="N55" s="53" t="s">
        <v>369</v>
      </c>
      <c r="O55" s="524"/>
      <c r="P55" s="10">
        <v>7238456.7199999997</v>
      </c>
      <c r="Q55" s="524"/>
      <c r="R55" s="524"/>
      <c r="S55" s="518"/>
      <c r="T55" s="527"/>
      <c r="U55" s="12"/>
      <c r="V55" s="12"/>
      <c r="W55" s="12"/>
      <c r="X55" s="12"/>
      <c r="Y55" s="13"/>
      <c r="Z55" s="518"/>
      <c r="AA55" s="518"/>
      <c r="AB55" s="53" t="s">
        <v>369</v>
      </c>
      <c r="AC55" s="515"/>
      <c r="AD55" s="52"/>
      <c r="AE55" s="52"/>
      <c r="AF55" s="52"/>
      <c r="AG55" s="10"/>
      <c r="AH55" s="52"/>
      <c r="AI55" s="7"/>
      <c r="AJ55" s="10"/>
      <c r="AK55" s="52"/>
      <c r="AL55" s="52"/>
      <c r="AM55" s="52"/>
      <c r="AN55" s="52"/>
      <c r="AO55" s="52"/>
      <c r="AP55" s="52"/>
      <c r="AQ55" s="52"/>
      <c r="AR55" s="52"/>
      <c r="AS55" s="52"/>
      <c r="AT55" s="52"/>
      <c r="AU55" s="52"/>
      <c r="AV55" s="10"/>
      <c r="AW55" s="52"/>
      <c r="AX55" s="7"/>
      <c r="AY55" s="66"/>
      <c r="AZ55" s="52"/>
      <c r="BA55" s="515"/>
      <c r="BB55" s="518"/>
      <c r="BC55" s="521"/>
      <c r="BD55" s="52"/>
    </row>
    <row r="56" spans="1:56" s="6" customFormat="1" ht="67.5" customHeight="1" x14ac:dyDescent="0.25">
      <c r="A56" s="53" t="s">
        <v>394</v>
      </c>
      <c r="B56" s="465" t="s">
        <v>395</v>
      </c>
      <c r="C56" s="149" t="s">
        <v>396</v>
      </c>
      <c r="D56" s="40" t="s">
        <v>397</v>
      </c>
      <c r="E56" s="149" t="s">
        <v>360</v>
      </c>
      <c r="F56" s="150" t="s">
        <v>361</v>
      </c>
      <c r="G56" s="7" t="s">
        <v>103</v>
      </c>
      <c r="H56" s="152">
        <v>2020000936</v>
      </c>
      <c r="I56" s="153">
        <v>44020</v>
      </c>
      <c r="J56" s="10">
        <v>24252187.52</v>
      </c>
      <c r="K56" s="153">
        <v>44084</v>
      </c>
      <c r="L56" s="152">
        <v>2020001263</v>
      </c>
      <c r="M56" s="7" t="s">
        <v>103</v>
      </c>
      <c r="N56" s="53" t="s">
        <v>398</v>
      </c>
      <c r="O56" s="153">
        <v>44084</v>
      </c>
      <c r="P56" s="10">
        <v>24250761.609999999</v>
      </c>
      <c r="Q56" s="153">
        <v>44084</v>
      </c>
      <c r="R56" s="153">
        <v>44084</v>
      </c>
      <c r="S56" s="152">
        <v>1</v>
      </c>
      <c r="T56" s="393">
        <v>24250761.609999999</v>
      </c>
      <c r="U56" s="12"/>
      <c r="V56" s="12"/>
      <c r="W56" s="12"/>
      <c r="X56" s="12"/>
      <c r="Y56" s="13"/>
      <c r="Z56" s="408">
        <v>44110</v>
      </c>
      <c r="AA56" s="408">
        <v>44159</v>
      </c>
      <c r="AB56" s="53" t="s">
        <v>398</v>
      </c>
      <c r="AC56" s="151" t="s">
        <v>323</v>
      </c>
      <c r="AD56" s="52"/>
      <c r="AE56" s="52"/>
      <c r="AF56" s="52"/>
      <c r="AG56" s="10"/>
      <c r="AH56" s="52"/>
      <c r="AI56" s="7"/>
      <c r="AJ56" s="10"/>
      <c r="AK56" s="52"/>
      <c r="AL56" s="52"/>
      <c r="AM56" s="52"/>
      <c r="AN56" s="52"/>
      <c r="AO56" s="52"/>
      <c r="AP56" s="52"/>
      <c r="AQ56" s="52"/>
      <c r="AR56" s="52"/>
      <c r="AS56" s="52"/>
      <c r="AT56" s="52"/>
      <c r="AU56" s="52"/>
      <c r="AV56" s="10"/>
      <c r="AW56" s="52"/>
      <c r="AX56" s="7"/>
      <c r="AY56" s="66"/>
      <c r="AZ56" s="52"/>
      <c r="BA56" s="151" t="s">
        <v>399</v>
      </c>
      <c r="BB56" s="152">
        <v>3116217569</v>
      </c>
      <c r="BC56" s="154" t="s">
        <v>364</v>
      </c>
      <c r="BD56" s="52"/>
    </row>
    <row r="57" spans="1:56" s="6" customFormat="1" ht="68.25" customHeight="1" x14ac:dyDescent="0.25">
      <c r="A57" s="53" t="s">
        <v>378</v>
      </c>
      <c r="B57" s="54" t="s">
        <v>332</v>
      </c>
      <c r="C57" s="40" t="s">
        <v>333</v>
      </c>
      <c r="D57" s="40" t="s">
        <v>334</v>
      </c>
      <c r="E57" s="53" t="s">
        <v>226</v>
      </c>
      <c r="F57" s="52" t="s">
        <v>227</v>
      </c>
      <c r="G57" s="7" t="s">
        <v>130</v>
      </c>
      <c r="H57" s="112">
        <v>2020001063</v>
      </c>
      <c r="I57" s="112">
        <v>2020001063</v>
      </c>
      <c r="J57" s="10">
        <v>24577048.390000001</v>
      </c>
      <c r="K57" s="51">
        <v>44084</v>
      </c>
      <c r="L57" s="148">
        <v>2020111264</v>
      </c>
      <c r="M57" s="7" t="s">
        <v>130</v>
      </c>
      <c r="N57" s="53" t="s">
        <v>131</v>
      </c>
      <c r="O57" s="83">
        <v>44084</v>
      </c>
      <c r="P57" s="10">
        <v>24577048.390000001</v>
      </c>
      <c r="Q57" s="83">
        <v>44084</v>
      </c>
      <c r="R57" s="51">
        <v>44085</v>
      </c>
      <c r="S57" s="112">
        <v>1</v>
      </c>
      <c r="T57" s="10">
        <v>24577048.390000001</v>
      </c>
      <c r="U57" s="12"/>
      <c r="V57" s="12"/>
      <c r="W57" s="12"/>
      <c r="X57" s="12"/>
      <c r="Y57" s="13"/>
      <c r="Z57" s="83">
        <v>44104</v>
      </c>
      <c r="AA57" s="83">
        <v>44123</v>
      </c>
      <c r="AB57" s="53" t="s">
        <v>131</v>
      </c>
      <c r="AC57" s="40" t="s">
        <v>323</v>
      </c>
      <c r="AD57" s="52"/>
      <c r="AE57" s="52"/>
      <c r="AF57" s="52"/>
      <c r="AG57" s="10"/>
      <c r="AH57" s="52"/>
      <c r="AI57" s="7"/>
      <c r="AJ57" s="10"/>
      <c r="AK57" s="52"/>
      <c r="AL57" s="52"/>
      <c r="AM57" s="52"/>
      <c r="AN57" s="52"/>
      <c r="AO57" s="52"/>
      <c r="AP57" s="52"/>
      <c r="AQ57" s="52"/>
      <c r="AR57" s="52"/>
      <c r="AS57" s="52"/>
      <c r="AT57" s="52"/>
      <c r="AU57" s="52"/>
      <c r="AV57" s="10"/>
      <c r="AW57" s="52"/>
      <c r="AX57" s="7"/>
      <c r="AY57" s="66"/>
      <c r="AZ57" s="52"/>
      <c r="BA57" s="40" t="s">
        <v>335</v>
      </c>
      <c r="BB57" s="52">
        <v>3155709287</v>
      </c>
      <c r="BC57" s="64" t="s">
        <v>229</v>
      </c>
      <c r="BD57" s="52"/>
    </row>
    <row r="58" spans="1:56" s="6" customFormat="1" ht="68.25" customHeight="1" x14ac:dyDescent="0.25">
      <c r="A58" s="53" t="s">
        <v>400</v>
      </c>
      <c r="B58" s="54" t="s">
        <v>401</v>
      </c>
      <c r="C58" s="40" t="s">
        <v>402</v>
      </c>
      <c r="D58" s="40" t="s">
        <v>403</v>
      </c>
      <c r="E58" s="53" t="s">
        <v>404</v>
      </c>
      <c r="F58" s="52" t="s">
        <v>405</v>
      </c>
      <c r="G58" s="7" t="s">
        <v>297</v>
      </c>
      <c r="H58" s="112">
        <v>2020000543</v>
      </c>
      <c r="I58" s="51">
        <v>43936</v>
      </c>
      <c r="J58" s="10">
        <v>99999992.299999997</v>
      </c>
      <c r="K58" s="51">
        <v>44103</v>
      </c>
      <c r="L58" s="169">
        <v>2020001296</v>
      </c>
      <c r="M58" s="4" t="s">
        <v>297</v>
      </c>
      <c r="N58" s="53" t="s">
        <v>406</v>
      </c>
      <c r="O58" s="83">
        <v>44103</v>
      </c>
      <c r="P58" s="10">
        <v>99999992.299999997</v>
      </c>
      <c r="Q58" s="83">
        <v>44105</v>
      </c>
      <c r="R58" s="51">
        <v>44105</v>
      </c>
      <c r="S58" s="112">
        <v>30</v>
      </c>
      <c r="T58" s="10">
        <v>99999992.299999997</v>
      </c>
      <c r="U58" s="12"/>
      <c r="V58" s="12"/>
      <c r="W58" s="12"/>
      <c r="X58" s="12"/>
      <c r="Y58" s="13"/>
      <c r="Z58" s="83">
        <v>44161</v>
      </c>
      <c r="AA58" s="83">
        <v>44152</v>
      </c>
      <c r="AB58" s="53" t="s">
        <v>406</v>
      </c>
      <c r="AC58" s="40" t="s">
        <v>133</v>
      </c>
      <c r="AD58" s="52"/>
      <c r="AE58" s="52"/>
      <c r="AF58" s="52"/>
      <c r="AG58" s="10"/>
      <c r="AH58" s="52"/>
      <c r="AI58" s="7"/>
      <c r="AJ58" s="10"/>
      <c r="AK58" s="52"/>
      <c r="AL58" s="52"/>
      <c r="AM58" s="52"/>
      <c r="AN58" s="52"/>
      <c r="AO58" s="52"/>
      <c r="AP58" s="52"/>
      <c r="AQ58" s="52"/>
      <c r="AR58" s="52"/>
      <c r="AS58" s="52"/>
      <c r="AT58" s="52"/>
      <c r="AU58" s="52"/>
      <c r="AV58" s="10"/>
      <c r="AW58" s="52"/>
      <c r="AX58" s="7"/>
      <c r="AY58" s="66"/>
      <c r="AZ58" s="52"/>
      <c r="BA58" s="40" t="s">
        <v>407</v>
      </c>
      <c r="BB58" s="52">
        <v>3132621221</v>
      </c>
      <c r="BC58" s="167" t="s">
        <v>408</v>
      </c>
      <c r="BD58" s="52"/>
    </row>
    <row r="59" spans="1:56" s="6" customFormat="1" ht="63.75" x14ac:dyDescent="0.25">
      <c r="A59" s="53" t="s">
        <v>440</v>
      </c>
      <c r="B59" s="53" t="s">
        <v>441</v>
      </c>
      <c r="C59" s="40" t="s">
        <v>442</v>
      </c>
      <c r="D59" s="40" t="s">
        <v>443</v>
      </c>
      <c r="E59" s="53" t="s">
        <v>444</v>
      </c>
      <c r="F59" s="52" t="s">
        <v>445</v>
      </c>
      <c r="G59" s="7" t="s">
        <v>130</v>
      </c>
      <c r="H59" s="176">
        <v>2020000932</v>
      </c>
      <c r="I59" s="51">
        <v>44014</v>
      </c>
      <c r="J59" s="141">
        <v>10026915</v>
      </c>
      <c r="K59" s="51">
        <v>44105</v>
      </c>
      <c r="L59" s="176">
        <v>2020001392</v>
      </c>
      <c r="M59" s="7" t="s">
        <v>130</v>
      </c>
      <c r="N59" s="53" t="s">
        <v>131</v>
      </c>
      <c r="O59" s="83">
        <v>44105</v>
      </c>
      <c r="P59" s="52">
        <v>10026915</v>
      </c>
      <c r="Q59" s="83">
        <v>44112</v>
      </c>
      <c r="R59" s="51">
        <v>44112</v>
      </c>
      <c r="S59" s="176">
        <v>15</v>
      </c>
      <c r="T59" s="10">
        <v>10026915</v>
      </c>
      <c r="U59" s="12"/>
      <c r="V59" s="12"/>
      <c r="W59" s="12"/>
      <c r="X59" s="12"/>
      <c r="Y59" s="13"/>
      <c r="Z59" s="83">
        <v>44138</v>
      </c>
      <c r="AA59" s="83">
        <v>44169</v>
      </c>
      <c r="AB59" s="40" t="s">
        <v>131</v>
      </c>
      <c r="AC59" s="40" t="s">
        <v>133</v>
      </c>
      <c r="AD59" s="52"/>
      <c r="AE59" s="52"/>
      <c r="AF59" s="52"/>
      <c r="AG59" s="10"/>
      <c r="AH59" s="52"/>
      <c r="AI59" s="7"/>
      <c r="AJ59" s="10"/>
      <c r="AK59" s="52"/>
      <c r="AL59" s="52"/>
      <c r="AM59" s="52"/>
      <c r="AN59" s="52"/>
      <c r="AO59" s="52"/>
      <c r="AP59" s="52"/>
      <c r="AQ59" s="52"/>
      <c r="AR59" s="52"/>
      <c r="AS59" s="52"/>
      <c r="AT59" s="52"/>
      <c r="AU59" s="52"/>
      <c r="AV59" s="10"/>
      <c r="AW59" s="52"/>
      <c r="AX59" s="7"/>
      <c r="AY59" s="66"/>
      <c r="AZ59" s="52"/>
      <c r="BA59" s="40" t="s">
        <v>446</v>
      </c>
      <c r="BB59" s="52">
        <v>3143697346</v>
      </c>
      <c r="BC59" s="64" t="s">
        <v>447</v>
      </c>
      <c r="BD59" s="52"/>
    </row>
    <row r="60" spans="1:56" s="417" customFormat="1" ht="108.75" customHeight="1" x14ac:dyDescent="0.25">
      <c r="A60" s="413" t="s">
        <v>448</v>
      </c>
      <c r="B60" s="429" t="s">
        <v>379</v>
      </c>
      <c r="C60" s="414" t="s">
        <v>380</v>
      </c>
      <c r="D60" s="414" t="s">
        <v>381</v>
      </c>
      <c r="E60" s="413" t="s">
        <v>382</v>
      </c>
      <c r="F60" s="129" t="s">
        <v>836</v>
      </c>
      <c r="G60" s="143">
        <v>1220</v>
      </c>
      <c r="H60" s="415"/>
      <c r="I60" s="415">
        <v>43971</v>
      </c>
      <c r="J60" s="88">
        <v>207109385</v>
      </c>
      <c r="K60" s="415">
        <v>44110</v>
      </c>
      <c r="L60" s="124">
        <v>3120</v>
      </c>
      <c r="M60" s="124">
        <v>1220</v>
      </c>
      <c r="N60" s="413" t="s">
        <v>383</v>
      </c>
      <c r="O60" s="406">
        <v>44110</v>
      </c>
      <c r="P60" s="88">
        <v>207109385</v>
      </c>
      <c r="Q60" s="406">
        <v>44123</v>
      </c>
      <c r="R60" s="415">
        <v>44123</v>
      </c>
      <c r="S60" s="124">
        <v>8</v>
      </c>
      <c r="T60" s="88">
        <v>207109385</v>
      </c>
      <c r="U60" s="452">
        <v>921</v>
      </c>
      <c r="V60" s="451" t="s">
        <v>826</v>
      </c>
      <c r="W60" s="452">
        <v>921</v>
      </c>
      <c r="X60" s="450">
        <v>44238</v>
      </c>
      <c r="Y60" s="207">
        <v>207109385</v>
      </c>
      <c r="Z60" s="129"/>
      <c r="AA60" s="129"/>
      <c r="AB60" s="413" t="s">
        <v>383</v>
      </c>
      <c r="AC60" s="414" t="s">
        <v>133</v>
      </c>
      <c r="AD60" s="129"/>
      <c r="AE60" s="129"/>
      <c r="AF60" s="129"/>
      <c r="AG60" s="88"/>
      <c r="AH60" s="129"/>
      <c r="AI60" s="143"/>
      <c r="AJ60" s="88"/>
      <c r="AK60" s="129"/>
      <c r="AL60" s="129"/>
      <c r="AM60" s="129"/>
      <c r="AN60" s="129"/>
      <c r="AO60" s="129"/>
      <c r="AP60" s="129"/>
      <c r="AQ60" s="129"/>
      <c r="AR60" s="129"/>
      <c r="AS60" s="129"/>
      <c r="AT60" s="129"/>
      <c r="AU60" s="129"/>
      <c r="AV60" s="88"/>
      <c r="AW60" s="129"/>
      <c r="AX60" s="143"/>
      <c r="AY60" s="88"/>
      <c r="AZ60" s="129"/>
      <c r="BA60" s="414" t="s">
        <v>450</v>
      </c>
      <c r="BB60" s="129">
        <v>3114772308</v>
      </c>
      <c r="BC60" s="416" t="s">
        <v>451</v>
      </c>
      <c r="BD60" s="129"/>
    </row>
    <row r="61" spans="1:56" s="6" customFormat="1" ht="78" customHeight="1" x14ac:dyDescent="0.25">
      <c r="A61" s="405" t="s">
        <v>466</v>
      </c>
      <c r="B61" s="466" t="s">
        <v>457</v>
      </c>
      <c r="C61" s="72" t="s">
        <v>460</v>
      </c>
      <c r="D61" s="72" t="s">
        <v>458</v>
      </c>
      <c r="E61" s="179" t="s">
        <v>461</v>
      </c>
      <c r="F61" s="180" t="s">
        <v>462</v>
      </c>
      <c r="G61" s="7" t="s">
        <v>459</v>
      </c>
      <c r="H61" s="181">
        <v>2020000766</v>
      </c>
      <c r="I61" s="51">
        <v>43993</v>
      </c>
      <c r="J61" s="10">
        <v>379477042</v>
      </c>
      <c r="K61" s="177" t="s">
        <v>463</v>
      </c>
      <c r="L61" s="181">
        <v>2020001465</v>
      </c>
      <c r="M61" s="7" t="s">
        <v>459</v>
      </c>
      <c r="N61" s="53" t="s">
        <v>261</v>
      </c>
      <c r="O61" s="83">
        <v>44126</v>
      </c>
      <c r="P61" s="10">
        <v>355631382</v>
      </c>
      <c r="Q61" s="83">
        <v>44130</v>
      </c>
      <c r="R61" s="51">
        <v>44154</v>
      </c>
      <c r="S61" s="178">
        <v>3</v>
      </c>
      <c r="T61" s="10">
        <v>355631382</v>
      </c>
      <c r="U61" s="12"/>
      <c r="V61" s="12"/>
      <c r="W61" s="12"/>
      <c r="X61" s="12"/>
      <c r="Y61" s="13"/>
      <c r="Z61" s="83">
        <v>44193</v>
      </c>
      <c r="AA61" s="83">
        <v>44196</v>
      </c>
      <c r="AB61" s="53" t="s">
        <v>261</v>
      </c>
      <c r="AC61" s="40" t="s">
        <v>520</v>
      </c>
      <c r="AD61" s="52"/>
      <c r="AE61" s="52"/>
      <c r="AF61" s="52"/>
      <c r="AG61" s="10"/>
      <c r="AH61" s="52"/>
      <c r="AI61" s="7"/>
      <c r="AJ61" s="10"/>
      <c r="AK61" s="52"/>
      <c r="AL61" s="52"/>
      <c r="AM61" s="52"/>
      <c r="AN61" s="52"/>
      <c r="AO61" s="52"/>
      <c r="AP61" s="52"/>
      <c r="AQ61" s="52"/>
      <c r="AR61" s="52"/>
      <c r="AS61" s="52"/>
      <c r="AT61" s="52"/>
      <c r="AU61" s="52"/>
      <c r="AV61" s="10"/>
      <c r="AW61" s="52"/>
      <c r="AX61" s="7"/>
      <c r="AY61" s="66"/>
      <c r="AZ61" s="52"/>
      <c r="BA61" s="72" t="s">
        <v>465</v>
      </c>
      <c r="BB61" s="180">
        <v>3133779435</v>
      </c>
      <c r="BC61" s="182" t="s">
        <v>464</v>
      </c>
      <c r="BD61" s="52"/>
    </row>
    <row r="62" spans="1:56" s="6" customFormat="1" ht="78" customHeight="1" x14ac:dyDescent="0.25">
      <c r="A62" s="405" t="s">
        <v>467</v>
      </c>
      <c r="B62" s="468" t="s">
        <v>468</v>
      </c>
      <c r="C62" s="72" t="s">
        <v>469</v>
      </c>
      <c r="D62" s="40" t="s">
        <v>470</v>
      </c>
      <c r="E62" s="193" t="s">
        <v>471</v>
      </c>
      <c r="F62" s="194" t="s">
        <v>97</v>
      </c>
      <c r="G62" s="7" t="s">
        <v>130</v>
      </c>
      <c r="H62" s="195">
        <v>2020001168</v>
      </c>
      <c r="I62" s="51">
        <v>44076</v>
      </c>
      <c r="J62" s="10">
        <v>24523539.039999999</v>
      </c>
      <c r="K62" s="191">
        <v>44138</v>
      </c>
      <c r="L62" s="430">
        <v>2020001565</v>
      </c>
      <c r="M62" s="7" t="s">
        <v>130</v>
      </c>
      <c r="N62" s="53" t="s">
        <v>131</v>
      </c>
      <c r="O62" s="83">
        <v>44138</v>
      </c>
      <c r="P62" s="10">
        <v>24522915</v>
      </c>
      <c r="Q62" s="83">
        <v>44139</v>
      </c>
      <c r="R62" s="51">
        <v>44139</v>
      </c>
      <c r="S62" s="192">
        <v>1</v>
      </c>
      <c r="T62" s="10">
        <v>24522915</v>
      </c>
      <c r="U62" s="12"/>
      <c r="V62" s="12"/>
      <c r="W62" s="12"/>
      <c r="X62" s="12"/>
      <c r="Y62" s="13"/>
      <c r="Z62" s="83">
        <v>44196</v>
      </c>
      <c r="AA62" s="83">
        <v>44196</v>
      </c>
      <c r="AB62" s="53" t="s">
        <v>131</v>
      </c>
      <c r="AC62" s="40" t="s">
        <v>323</v>
      </c>
      <c r="AD62" s="52"/>
      <c r="AE62" s="52"/>
      <c r="AF62" s="52"/>
      <c r="AG62" s="10"/>
      <c r="AH62" s="52"/>
      <c r="AI62" s="7"/>
      <c r="AJ62" s="10"/>
      <c r="AK62" s="52"/>
      <c r="AL62" s="52"/>
      <c r="AM62" s="52"/>
      <c r="AN62" s="52"/>
      <c r="AO62" s="52"/>
      <c r="AP62" s="52"/>
      <c r="AQ62" s="52"/>
      <c r="AR62" s="52"/>
      <c r="AS62" s="52"/>
      <c r="AT62" s="52"/>
      <c r="AU62" s="52"/>
      <c r="AV62" s="10"/>
      <c r="AW62" s="52"/>
      <c r="AX62" s="7"/>
      <c r="AY62" s="66"/>
      <c r="AZ62" s="52"/>
      <c r="BA62" s="72" t="s">
        <v>472</v>
      </c>
      <c r="BB62" s="194">
        <v>3143343703</v>
      </c>
      <c r="BC62" s="182" t="s">
        <v>100</v>
      </c>
      <c r="BD62" s="52"/>
    </row>
    <row r="63" spans="1:56" s="6" customFormat="1" ht="89.25" x14ac:dyDescent="0.25">
      <c r="A63" s="53" t="s">
        <v>476</v>
      </c>
      <c r="B63" s="54" t="s">
        <v>431</v>
      </c>
      <c r="C63" s="40" t="s">
        <v>475</v>
      </c>
      <c r="D63" s="40" t="s">
        <v>433</v>
      </c>
      <c r="E63" s="53" t="s">
        <v>434</v>
      </c>
      <c r="F63" s="52" t="s">
        <v>435</v>
      </c>
      <c r="G63" s="7" t="s">
        <v>436</v>
      </c>
      <c r="H63" s="175">
        <v>2020000849</v>
      </c>
      <c r="I63" s="51">
        <v>44012</v>
      </c>
      <c r="J63" s="10">
        <v>59993044.329999998</v>
      </c>
      <c r="K63" s="51">
        <v>44140</v>
      </c>
      <c r="L63" s="175">
        <v>2020001610</v>
      </c>
      <c r="M63" s="7" t="s">
        <v>436</v>
      </c>
      <c r="N63" s="53" t="s">
        <v>131</v>
      </c>
      <c r="O63" s="83">
        <v>44140</v>
      </c>
      <c r="P63" s="10">
        <v>59993043</v>
      </c>
      <c r="Q63" s="83">
        <v>44141</v>
      </c>
      <c r="R63" s="51">
        <v>44144</v>
      </c>
      <c r="S63" s="175">
        <v>60</v>
      </c>
      <c r="T63" s="10">
        <v>59993043</v>
      </c>
      <c r="U63" s="12"/>
      <c r="V63" s="12"/>
      <c r="W63" s="12"/>
      <c r="X63" s="12"/>
      <c r="Y63" s="13"/>
      <c r="Z63" s="83">
        <v>44186</v>
      </c>
      <c r="AA63" s="83">
        <v>44193</v>
      </c>
      <c r="AB63" s="53" t="s">
        <v>131</v>
      </c>
      <c r="AC63" s="40" t="s">
        <v>133</v>
      </c>
      <c r="AD63" s="52"/>
      <c r="AE63" s="52"/>
      <c r="AF63" s="52"/>
      <c r="AG63" s="10"/>
      <c r="AH63" s="52"/>
      <c r="AI63" s="7"/>
      <c r="AJ63" s="10"/>
      <c r="AK63" s="52"/>
      <c r="AL63" s="52"/>
      <c r="AM63" s="52"/>
      <c r="AN63" s="52"/>
      <c r="AO63" s="52"/>
      <c r="AP63" s="52"/>
      <c r="AQ63" s="52"/>
      <c r="AR63" s="52"/>
      <c r="AS63" s="52"/>
      <c r="AT63" s="52"/>
      <c r="AU63" s="52"/>
      <c r="AV63" s="10"/>
      <c r="AW63" s="83"/>
      <c r="AX63" s="7"/>
      <c r="AY63" s="66"/>
      <c r="AZ63" s="52"/>
      <c r="BA63" s="40" t="s">
        <v>437</v>
      </c>
      <c r="BB63" s="40" t="s">
        <v>438</v>
      </c>
      <c r="BC63" s="64" t="s">
        <v>439</v>
      </c>
      <c r="BD63" s="52"/>
    </row>
    <row r="64" spans="1:56" s="6" customFormat="1" ht="80.25" customHeight="1" x14ac:dyDescent="0.25">
      <c r="A64" s="405" t="s">
        <v>674</v>
      </c>
      <c r="B64" s="466" t="s">
        <v>457</v>
      </c>
      <c r="C64" s="72" t="s">
        <v>496</v>
      </c>
      <c r="D64" s="40" t="s">
        <v>553</v>
      </c>
      <c r="E64" s="201" t="s">
        <v>497</v>
      </c>
      <c r="F64" s="202" t="s">
        <v>498</v>
      </c>
      <c r="G64" s="7" t="s">
        <v>459</v>
      </c>
      <c r="H64" s="203">
        <v>2020000766</v>
      </c>
      <c r="I64" s="51">
        <v>43993</v>
      </c>
      <c r="J64" s="10">
        <v>379477042</v>
      </c>
      <c r="K64" s="199">
        <v>44146</v>
      </c>
      <c r="L64" s="204">
        <v>2020001615</v>
      </c>
      <c r="M64" s="7" t="s">
        <v>459</v>
      </c>
      <c r="N64" s="53" t="s">
        <v>499</v>
      </c>
      <c r="O64" s="83">
        <v>44146</v>
      </c>
      <c r="P64" s="10">
        <v>23811900</v>
      </c>
      <c r="Q64" s="83">
        <v>44155</v>
      </c>
      <c r="R64" s="51">
        <v>44154</v>
      </c>
      <c r="S64" s="200">
        <v>3</v>
      </c>
      <c r="T64" s="10">
        <v>23811900</v>
      </c>
      <c r="U64" s="12"/>
      <c r="V64" s="12"/>
      <c r="W64" s="12"/>
      <c r="X64" s="12"/>
      <c r="Y64" s="13"/>
      <c r="Z64" s="403" t="s">
        <v>823</v>
      </c>
      <c r="AA64" s="51">
        <v>44196</v>
      </c>
      <c r="AB64" s="53" t="s">
        <v>499</v>
      </c>
      <c r="AC64" s="40" t="s">
        <v>133</v>
      </c>
      <c r="AD64" s="10">
        <v>11905950</v>
      </c>
      <c r="AE64" s="83">
        <v>44194</v>
      </c>
      <c r="AF64" s="52">
        <v>20201791</v>
      </c>
      <c r="AG64" s="10"/>
      <c r="AH64" s="52"/>
      <c r="AI64" s="7"/>
      <c r="AJ64" s="10"/>
      <c r="AK64" s="52"/>
      <c r="AL64" s="52"/>
      <c r="AM64" s="52"/>
      <c r="AN64" s="52"/>
      <c r="AO64" s="52"/>
      <c r="AP64" s="52"/>
      <c r="AQ64" s="52"/>
      <c r="AR64" s="52"/>
      <c r="AS64" s="52"/>
      <c r="AT64" s="52"/>
      <c r="AU64" s="52"/>
      <c r="AV64" s="10">
        <v>11905950</v>
      </c>
      <c r="AW64" s="83">
        <v>44195</v>
      </c>
      <c r="AX64" s="7">
        <v>2020001905</v>
      </c>
      <c r="AY64" s="66"/>
      <c r="AZ64" s="52"/>
      <c r="BA64" s="72"/>
      <c r="BB64" s="72"/>
      <c r="BC64" s="120"/>
      <c r="BD64" s="52"/>
    </row>
    <row r="65" spans="1:56" s="6" customFormat="1" ht="48" customHeight="1" x14ac:dyDescent="0.25">
      <c r="A65" s="529" t="s">
        <v>643</v>
      </c>
      <c r="B65" s="563" t="s">
        <v>50</v>
      </c>
      <c r="C65" s="529" t="s">
        <v>483</v>
      </c>
      <c r="D65" s="513" t="s">
        <v>484</v>
      </c>
      <c r="E65" s="513" t="s">
        <v>485</v>
      </c>
      <c r="F65" s="516">
        <v>1289141</v>
      </c>
      <c r="G65" s="7" t="s">
        <v>43</v>
      </c>
      <c r="H65" s="516">
        <v>2020001345</v>
      </c>
      <c r="I65" s="522">
        <v>44120</v>
      </c>
      <c r="J65" s="10">
        <v>21563364</v>
      </c>
      <c r="K65" s="522">
        <v>44154</v>
      </c>
      <c r="L65" s="516">
        <v>2020001635</v>
      </c>
      <c r="M65" s="7" t="s">
        <v>43</v>
      </c>
      <c r="N65" s="53" t="s">
        <v>95</v>
      </c>
      <c r="O65" s="522">
        <v>44154</v>
      </c>
      <c r="P65" s="10">
        <v>21563364</v>
      </c>
      <c r="Q65" s="522">
        <v>44161</v>
      </c>
      <c r="R65" s="516" t="s">
        <v>487</v>
      </c>
      <c r="S65" s="513" t="s">
        <v>488</v>
      </c>
      <c r="T65" s="10">
        <v>21563364</v>
      </c>
      <c r="U65" s="12"/>
      <c r="V65" s="12"/>
      <c r="W65" s="12"/>
      <c r="X65" s="12"/>
      <c r="Y65" s="13"/>
      <c r="Z65" s="522">
        <v>44195</v>
      </c>
      <c r="AA65" s="522">
        <v>44196</v>
      </c>
      <c r="AB65" s="53" t="s">
        <v>95</v>
      </c>
      <c r="AC65" s="513" t="s">
        <v>489</v>
      </c>
      <c r="AD65" s="52"/>
      <c r="AE65" s="52"/>
      <c r="AF65" s="52"/>
      <c r="AG65" s="10"/>
      <c r="AH65" s="52"/>
      <c r="AI65" s="7"/>
      <c r="AJ65" s="10"/>
      <c r="AK65" s="52"/>
      <c r="AL65" s="52"/>
      <c r="AM65" s="52"/>
      <c r="AN65" s="52"/>
      <c r="AO65" s="52"/>
      <c r="AP65" s="52"/>
      <c r="AQ65" s="52"/>
      <c r="AR65" s="52"/>
      <c r="AS65" s="52"/>
      <c r="AT65" s="52"/>
      <c r="AU65" s="52"/>
      <c r="AV65" s="10">
        <v>21563364</v>
      </c>
      <c r="AW65" s="522">
        <v>44195</v>
      </c>
      <c r="AX65" s="7">
        <v>2020001913</v>
      </c>
      <c r="AY65" s="66"/>
      <c r="AZ65" s="52"/>
      <c r="BA65" s="513" t="s">
        <v>112</v>
      </c>
      <c r="BB65" s="516">
        <v>3143343703</v>
      </c>
      <c r="BC65" s="519" t="s">
        <v>113</v>
      </c>
      <c r="BD65" s="52"/>
    </row>
    <row r="66" spans="1:56" s="6" customFormat="1" ht="43.5" customHeight="1" x14ac:dyDescent="0.25">
      <c r="A66" s="531"/>
      <c r="B66" s="528"/>
      <c r="C66" s="531"/>
      <c r="D66" s="515"/>
      <c r="E66" s="515"/>
      <c r="F66" s="518"/>
      <c r="G66" s="7" t="s">
        <v>415</v>
      </c>
      <c r="H66" s="518"/>
      <c r="I66" s="524"/>
      <c r="J66" s="10">
        <v>3000000</v>
      </c>
      <c r="K66" s="518"/>
      <c r="L66" s="518"/>
      <c r="M66" s="7" t="s">
        <v>415</v>
      </c>
      <c r="N66" s="53" t="s">
        <v>486</v>
      </c>
      <c r="O66" s="524"/>
      <c r="P66" s="10">
        <v>3000000</v>
      </c>
      <c r="Q66" s="524"/>
      <c r="R66" s="518"/>
      <c r="S66" s="515"/>
      <c r="T66" s="10">
        <v>3000000</v>
      </c>
      <c r="U66" s="12"/>
      <c r="V66" s="12"/>
      <c r="W66" s="12"/>
      <c r="X66" s="12"/>
      <c r="Y66" s="13"/>
      <c r="Z66" s="518"/>
      <c r="AA66" s="518"/>
      <c r="AB66" s="53" t="s">
        <v>486</v>
      </c>
      <c r="AC66" s="515"/>
      <c r="AD66" s="52"/>
      <c r="AE66" s="52"/>
      <c r="AF66" s="52"/>
      <c r="AG66" s="10"/>
      <c r="AH66" s="52"/>
      <c r="AI66" s="7"/>
      <c r="AJ66" s="10"/>
      <c r="AK66" s="52"/>
      <c r="AL66" s="52"/>
      <c r="AM66" s="52"/>
      <c r="AN66" s="52"/>
      <c r="AO66" s="52"/>
      <c r="AP66" s="52"/>
      <c r="AQ66" s="52"/>
      <c r="AR66" s="52"/>
      <c r="AS66" s="52"/>
      <c r="AT66" s="52"/>
      <c r="AU66" s="52"/>
      <c r="AV66" s="10">
        <v>3000000</v>
      </c>
      <c r="AW66" s="518"/>
      <c r="AX66" s="7">
        <v>2020001914</v>
      </c>
      <c r="AY66" s="66"/>
      <c r="AZ66" s="52"/>
      <c r="BA66" s="515"/>
      <c r="BB66" s="518"/>
      <c r="BC66" s="528"/>
      <c r="BD66" s="52"/>
    </row>
    <row r="67" spans="1:56" s="6" customFormat="1" ht="76.5" x14ac:dyDescent="0.25">
      <c r="A67" s="405" t="s">
        <v>549</v>
      </c>
      <c r="B67" s="466" t="s">
        <v>550</v>
      </c>
      <c r="C67" s="72" t="s">
        <v>552</v>
      </c>
      <c r="D67" s="40" t="s">
        <v>553</v>
      </c>
      <c r="E67" s="211" t="s">
        <v>159</v>
      </c>
      <c r="F67" s="213" t="s">
        <v>174</v>
      </c>
      <c r="G67" s="7" t="s">
        <v>459</v>
      </c>
      <c r="H67" s="212">
        <v>2020001496</v>
      </c>
      <c r="I67" s="51">
        <v>44153</v>
      </c>
      <c r="J67" s="10">
        <v>24567007.34</v>
      </c>
      <c r="K67" s="210">
        <v>44169</v>
      </c>
      <c r="L67" s="212">
        <v>2020001733</v>
      </c>
      <c r="M67" s="7" t="s">
        <v>459</v>
      </c>
      <c r="N67" s="53" t="s">
        <v>261</v>
      </c>
      <c r="O67" s="83">
        <v>44169</v>
      </c>
      <c r="P67" s="10">
        <v>24561817</v>
      </c>
      <c r="Q67" s="83">
        <v>44169</v>
      </c>
      <c r="R67" s="51">
        <v>44169</v>
      </c>
      <c r="S67" s="208" t="s">
        <v>551</v>
      </c>
      <c r="T67" s="10">
        <v>24561817</v>
      </c>
      <c r="U67" s="12"/>
      <c r="V67" s="12"/>
      <c r="W67" s="12"/>
      <c r="X67" s="12"/>
      <c r="Y67" s="13"/>
      <c r="Z67" s="83">
        <v>44186</v>
      </c>
      <c r="AA67" s="83">
        <v>44189</v>
      </c>
      <c r="AB67" s="53" t="s">
        <v>261</v>
      </c>
      <c r="AC67" s="40" t="s">
        <v>323</v>
      </c>
      <c r="AD67" s="52"/>
      <c r="AE67" s="52"/>
      <c r="AF67" s="52"/>
      <c r="AG67" s="10"/>
      <c r="AH67" s="52"/>
      <c r="AI67" s="7"/>
      <c r="AJ67" s="10"/>
      <c r="AK67" s="52"/>
      <c r="AL67" s="52"/>
      <c r="AM67" s="52"/>
      <c r="AN67" s="52"/>
      <c r="AO67" s="52"/>
      <c r="AP67" s="52"/>
      <c r="AQ67" s="52"/>
      <c r="AR67" s="52"/>
      <c r="AS67" s="52"/>
      <c r="AT67" s="52"/>
      <c r="AU67" s="52"/>
      <c r="AV67" s="10">
        <v>24561817</v>
      </c>
      <c r="AW67" s="83">
        <v>44194</v>
      </c>
      <c r="AX67" s="7">
        <v>2020001781</v>
      </c>
      <c r="AY67" s="66"/>
      <c r="AZ67" s="52"/>
      <c r="BA67" s="40" t="s">
        <v>161</v>
      </c>
      <c r="BB67" s="52">
        <v>3117448575</v>
      </c>
      <c r="BC67" s="64" t="s">
        <v>162</v>
      </c>
      <c r="BD67" s="52"/>
    </row>
    <row r="68" spans="1:56" s="6" customFormat="1" ht="78.75" customHeight="1" x14ac:dyDescent="0.25">
      <c r="A68" s="405" t="s">
        <v>556</v>
      </c>
      <c r="B68" s="466" t="s">
        <v>197</v>
      </c>
      <c r="C68" s="72" t="s">
        <v>557</v>
      </c>
      <c r="D68" s="40" t="s">
        <v>558</v>
      </c>
      <c r="E68" s="211" t="s">
        <v>226</v>
      </c>
      <c r="F68" s="213" t="s">
        <v>281</v>
      </c>
      <c r="G68" s="7" t="s">
        <v>559</v>
      </c>
      <c r="H68" s="217">
        <v>2020001475</v>
      </c>
      <c r="I68" s="51">
        <v>44152</v>
      </c>
      <c r="J68" s="10">
        <v>24000000</v>
      </c>
      <c r="K68" s="210">
        <v>44169</v>
      </c>
      <c r="L68" s="212">
        <v>2020001737</v>
      </c>
      <c r="M68" s="7" t="s">
        <v>559</v>
      </c>
      <c r="N68" s="53" t="s">
        <v>560</v>
      </c>
      <c r="O68" s="83">
        <v>44169</v>
      </c>
      <c r="P68" s="10">
        <v>23999641</v>
      </c>
      <c r="Q68" s="83">
        <v>44174</v>
      </c>
      <c r="R68" s="51">
        <v>44174</v>
      </c>
      <c r="S68" s="209" t="s">
        <v>551</v>
      </c>
      <c r="T68" s="10">
        <v>23999641</v>
      </c>
      <c r="U68" s="12"/>
      <c r="V68" s="12"/>
      <c r="W68" s="12"/>
      <c r="X68" s="12"/>
      <c r="Y68" s="13"/>
      <c r="Z68" s="83">
        <v>44188</v>
      </c>
      <c r="AA68" s="83">
        <v>44196</v>
      </c>
      <c r="AB68" s="53" t="s">
        <v>560</v>
      </c>
      <c r="AC68" s="40" t="s">
        <v>323</v>
      </c>
      <c r="AD68" s="52"/>
      <c r="AE68" s="52"/>
      <c r="AF68" s="52"/>
      <c r="AG68" s="10"/>
      <c r="AH68" s="52"/>
      <c r="AI68" s="7"/>
      <c r="AJ68" s="10"/>
      <c r="AK68" s="52"/>
      <c r="AL68" s="52"/>
      <c r="AM68" s="52"/>
      <c r="AN68" s="52"/>
      <c r="AO68" s="52"/>
      <c r="AP68" s="52"/>
      <c r="AQ68" s="52"/>
      <c r="AR68" s="52"/>
      <c r="AS68" s="52"/>
      <c r="AT68" s="52"/>
      <c r="AU68" s="52"/>
      <c r="AV68" s="10">
        <v>23999641</v>
      </c>
      <c r="AW68" s="83">
        <v>44195</v>
      </c>
      <c r="AX68" s="7">
        <v>2020001906</v>
      </c>
      <c r="AY68" s="66"/>
      <c r="AZ68" s="52"/>
      <c r="BA68" s="215" t="s">
        <v>228</v>
      </c>
      <c r="BB68" s="214">
        <v>3155709287</v>
      </c>
      <c r="BC68" s="216" t="s">
        <v>229</v>
      </c>
      <c r="BD68" s="52"/>
    </row>
    <row r="69" spans="1:56" s="6" customFormat="1" ht="135" x14ac:dyDescent="0.25">
      <c r="A69" s="53" t="s">
        <v>582</v>
      </c>
      <c r="B69" s="54" t="s">
        <v>521</v>
      </c>
      <c r="C69" s="40" t="s">
        <v>522</v>
      </c>
      <c r="D69" s="40" t="s">
        <v>527</v>
      </c>
      <c r="E69" s="463" t="s">
        <v>237</v>
      </c>
      <c r="F69" s="52" t="s">
        <v>238</v>
      </c>
      <c r="G69" s="7" t="s">
        <v>181</v>
      </c>
      <c r="H69" s="205">
        <v>2020001463</v>
      </c>
      <c r="I69" s="51">
        <v>44138</v>
      </c>
      <c r="J69" s="10">
        <v>23873990.5</v>
      </c>
      <c r="K69" s="51">
        <v>44175</v>
      </c>
      <c r="L69" s="221">
        <v>2020001745</v>
      </c>
      <c r="M69" s="7" t="s">
        <v>181</v>
      </c>
      <c r="N69" s="53" t="s">
        <v>182</v>
      </c>
      <c r="O69" s="219">
        <v>44175</v>
      </c>
      <c r="P69" s="10">
        <v>23873919</v>
      </c>
      <c r="Q69" s="83">
        <v>44179</v>
      </c>
      <c r="R69" s="51">
        <v>44179</v>
      </c>
      <c r="S69" s="51">
        <v>44196</v>
      </c>
      <c r="T69" s="10">
        <v>23873919</v>
      </c>
      <c r="U69" s="12"/>
      <c r="V69" s="12"/>
      <c r="W69" s="12"/>
      <c r="X69" s="12"/>
      <c r="Y69" s="13"/>
      <c r="Z69" s="83">
        <v>44194</v>
      </c>
      <c r="AA69" s="83">
        <v>44196</v>
      </c>
      <c r="AB69" s="53" t="s">
        <v>182</v>
      </c>
      <c r="AC69" s="40" t="s">
        <v>528</v>
      </c>
      <c r="AD69" s="52"/>
      <c r="AE69" s="52"/>
      <c r="AF69" s="52"/>
      <c r="AG69" s="10"/>
      <c r="AH69" s="52"/>
      <c r="AI69" s="7"/>
      <c r="AJ69" s="10"/>
      <c r="AK69" s="52"/>
      <c r="AL69" s="52"/>
      <c r="AM69" s="52"/>
      <c r="AN69" s="52"/>
      <c r="AO69" s="52"/>
      <c r="AP69" s="52"/>
      <c r="AQ69" s="52"/>
      <c r="AR69" s="52"/>
      <c r="AS69" s="52"/>
      <c r="AT69" s="52"/>
      <c r="AU69" s="52"/>
      <c r="AV69" s="10">
        <v>23873919</v>
      </c>
      <c r="AW69" s="83">
        <v>44242</v>
      </c>
      <c r="AX69" s="7">
        <v>2021000184</v>
      </c>
      <c r="AY69" s="66"/>
      <c r="AZ69" s="52"/>
      <c r="BA69" s="40" t="s">
        <v>529</v>
      </c>
      <c r="BB69" s="52">
        <v>3204934266</v>
      </c>
      <c r="BC69" s="64" t="s">
        <v>243</v>
      </c>
      <c r="BD69" s="52"/>
    </row>
    <row r="70" spans="1:56" s="6" customFormat="1" ht="63.75" x14ac:dyDescent="0.25">
      <c r="A70" s="72" t="s">
        <v>579</v>
      </c>
      <c r="B70" s="466" t="s">
        <v>530</v>
      </c>
      <c r="C70" s="72" t="s">
        <v>580</v>
      </c>
      <c r="D70" s="72" t="s">
        <v>531</v>
      </c>
      <c r="E70" s="462" t="s">
        <v>258</v>
      </c>
      <c r="F70" s="244" t="s">
        <v>259</v>
      </c>
      <c r="G70" s="7" t="s">
        <v>260</v>
      </c>
      <c r="H70" s="244">
        <v>2020001474</v>
      </c>
      <c r="I70" s="119">
        <v>44147</v>
      </c>
      <c r="J70" s="10">
        <v>59612238</v>
      </c>
      <c r="K70" s="119">
        <v>44175</v>
      </c>
      <c r="L70" s="244">
        <v>2020001746</v>
      </c>
      <c r="M70" s="7" t="s">
        <v>260</v>
      </c>
      <c r="N70" s="53" t="s">
        <v>261</v>
      </c>
      <c r="O70" s="119">
        <v>44175</v>
      </c>
      <c r="P70" s="10">
        <v>14695032</v>
      </c>
      <c r="Q70" s="83">
        <v>44176</v>
      </c>
      <c r="R70" s="51">
        <v>44176</v>
      </c>
      <c r="S70" s="220">
        <v>2</v>
      </c>
      <c r="T70" s="10">
        <v>14695032</v>
      </c>
      <c r="U70" s="12"/>
      <c r="V70" s="12"/>
      <c r="W70" s="12"/>
      <c r="X70" s="12"/>
      <c r="Y70" s="13"/>
      <c r="Z70" s="83">
        <v>44195</v>
      </c>
      <c r="AA70" s="83">
        <v>44196</v>
      </c>
      <c r="AB70" s="53" t="s">
        <v>261</v>
      </c>
      <c r="AC70" s="72" t="s">
        <v>532</v>
      </c>
      <c r="AD70" s="52"/>
      <c r="AE70" s="52"/>
      <c r="AF70" s="52"/>
      <c r="AG70" s="10"/>
      <c r="AH70" s="52"/>
      <c r="AI70" s="7"/>
      <c r="AJ70" s="10"/>
      <c r="AK70" s="52"/>
      <c r="AL70" s="52"/>
      <c r="AM70" s="52"/>
      <c r="AN70" s="52"/>
      <c r="AO70" s="52"/>
      <c r="AP70" s="52"/>
      <c r="AQ70" s="52"/>
      <c r="AR70" s="52"/>
      <c r="AS70" s="52"/>
      <c r="AT70" s="52"/>
      <c r="AU70" s="52"/>
      <c r="AV70" s="10"/>
      <c r="AW70" s="52"/>
      <c r="AX70" s="7"/>
      <c r="AY70" s="66"/>
      <c r="AZ70" s="52"/>
      <c r="BA70" s="72" t="s">
        <v>262</v>
      </c>
      <c r="BB70" s="244">
        <v>3104583487</v>
      </c>
      <c r="BC70" s="120" t="s">
        <v>263</v>
      </c>
      <c r="BD70" s="52"/>
    </row>
    <row r="71" spans="1:56" s="6" customFormat="1" ht="48" customHeight="1" x14ac:dyDescent="0.25">
      <c r="A71" s="529" t="s">
        <v>581</v>
      </c>
      <c r="B71" s="563" t="s">
        <v>50</v>
      </c>
      <c r="C71" s="529" t="s">
        <v>524</v>
      </c>
      <c r="D71" s="513" t="s">
        <v>523</v>
      </c>
      <c r="E71" s="513" t="s">
        <v>525</v>
      </c>
      <c r="F71" s="516" t="s">
        <v>287</v>
      </c>
      <c r="G71" s="7" t="s">
        <v>415</v>
      </c>
      <c r="H71" s="516">
        <v>2020001485</v>
      </c>
      <c r="I71" s="522">
        <v>44152</v>
      </c>
      <c r="J71" s="10">
        <v>1911441.17</v>
      </c>
      <c r="K71" s="522">
        <v>44175</v>
      </c>
      <c r="L71" s="516">
        <v>2020001747</v>
      </c>
      <c r="M71" s="7" t="s">
        <v>415</v>
      </c>
      <c r="N71" s="53" t="s">
        <v>201</v>
      </c>
      <c r="O71" s="522">
        <v>44175</v>
      </c>
      <c r="P71" s="10">
        <v>1911441.17</v>
      </c>
      <c r="Q71" s="522">
        <v>44180</v>
      </c>
      <c r="R71" s="522">
        <v>44180</v>
      </c>
      <c r="S71" s="513" t="s">
        <v>488</v>
      </c>
      <c r="T71" s="525">
        <v>24578000</v>
      </c>
      <c r="U71" s="12"/>
      <c r="V71" s="12"/>
      <c r="W71" s="12"/>
      <c r="X71" s="12"/>
      <c r="Y71" s="13"/>
      <c r="Z71" s="522">
        <v>44195</v>
      </c>
      <c r="AA71" s="522">
        <v>44195</v>
      </c>
      <c r="AB71" s="53" t="s">
        <v>201</v>
      </c>
      <c r="AC71" s="513" t="s">
        <v>489</v>
      </c>
      <c r="AD71" s="52"/>
      <c r="AE71" s="52"/>
      <c r="AF71" s="52"/>
      <c r="AG71" s="10"/>
      <c r="AH71" s="52"/>
      <c r="AI71" s="7"/>
      <c r="AJ71" s="10"/>
      <c r="AK71" s="52"/>
      <c r="AL71" s="52"/>
      <c r="AM71" s="52"/>
      <c r="AN71" s="52"/>
      <c r="AO71" s="52"/>
      <c r="AP71" s="52"/>
      <c r="AQ71" s="52"/>
      <c r="AR71" s="52"/>
      <c r="AS71" s="52"/>
      <c r="AT71" s="52"/>
      <c r="AU71" s="52"/>
      <c r="AV71" s="10"/>
      <c r="AW71" s="52"/>
      <c r="AX71" s="7"/>
      <c r="AY71" s="66"/>
      <c r="AZ71" s="52"/>
      <c r="BA71" s="513" t="s">
        <v>289</v>
      </c>
      <c r="BB71" s="516">
        <v>31023503301</v>
      </c>
      <c r="BC71" s="519" t="s">
        <v>290</v>
      </c>
      <c r="BD71" s="52"/>
    </row>
    <row r="72" spans="1:56" ht="37.5" customHeight="1" x14ac:dyDescent="0.25">
      <c r="A72" s="531"/>
      <c r="B72" s="528"/>
      <c r="C72" s="531"/>
      <c r="D72" s="515"/>
      <c r="E72" s="515"/>
      <c r="F72" s="518"/>
      <c r="G72" s="18" t="s">
        <v>526</v>
      </c>
      <c r="H72" s="518"/>
      <c r="I72" s="518"/>
      <c r="J72" s="10">
        <v>22666558.829999998</v>
      </c>
      <c r="K72" s="518"/>
      <c r="L72" s="518"/>
      <c r="M72" s="18" t="s">
        <v>526</v>
      </c>
      <c r="N72" s="53" t="s">
        <v>298</v>
      </c>
      <c r="O72" s="518"/>
      <c r="P72" s="10">
        <v>22666558.829999998</v>
      </c>
      <c r="Q72" s="518"/>
      <c r="R72" s="518"/>
      <c r="S72" s="515"/>
      <c r="T72" s="527"/>
      <c r="U72" s="14"/>
      <c r="V72" s="14"/>
      <c r="W72" s="14"/>
      <c r="X72" s="14"/>
      <c r="Y72" s="15"/>
      <c r="Z72" s="518"/>
      <c r="AA72" s="518"/>
      <c r="AB72" s="53" t="s">
        <v>298</v>
      </c>
      <c r="AC72" s="515"/>
      <c r="AD72" s="16"/>
      <c r="AE72" s="16"/>
      <c r="AF72" s="16"/>
      <c r="AG72" s="17"/>
      <c r="AH72" s="16"/>
      <c r="AI72" s="18"/>
      <c r="AJ72" s="17"/>
      <c r="AK72" s="16"/>
      <c r="AL72" s="16"/>
      <c r="AM72" s="16"/>
      <c r="AN72" s="16"/>
      <c r="AO72" s="16"/>
      <c r="AP72" s="16"/>
      <c r="AQ72" s="16"/>
      <c r="AR72" s="16"/>
      <c r="AS72" s="16"/>
      <c r="AT72" s="16"/>
      <c r="AU72" s="16"/>
      <c r="AV72" s="10"/>
      <c r="AW72" s="16"/>
      <c r="AX72" s="18"/>
      <c r="AY72" s="65"/>
      <c r="AZ72" s="16"/>
      <c r="BA72" s="515"/>
      <c r="BB72" s="518"/>
      <c r="BC72" s="528"/>
      <c r="BD72" s="16"/>
    </row>
    <row r="73" spans="1:56" ht="37.5" customHeight="1" x14ac:dyDescent="0.25">
      <c r="A73" s="580" t="s">
        <v>639</v>
      </c>
      <c r="B73" s="579" t="s">
        <v>503</v>
      </c>
      <c r="C73" s="580" t="s">
        <v>504</v>
      </c>
      <c r="D73" s="580" t="s">
        <v>505</v>
      </c>
      <c r="E73" s="580" t="s">
        <v>506</v>
      </c>
      <c r="F73" s="510" t="s">
        <v>640</v>
      </c>
      <c r="G73" s="143" t="s">
        <v>832</v>
      </c>
      <c r="H73" s="447">
        <v>2420</v>
      </c>
      <c r="I73" s="449">
        <v>44062</v>
      </c>
      <c r="J73" s="88">
        <v>7367101.1600000001</v>
      </c>
      <c r="K73" s="582">
        <v>44180</v>
      </c>
      <c r="L73" s="447">
        <v>3720</v>
      </c>
      <c r="M73" s="143" t="s">
        <v>832</v>
      </c>
      <c r="N73" s="413" t="s">
        <v>706</v>
      </c>
      <c r="O73" s="582">
        <v>44180</v>
      </c>
      <c r="P73" s="88">
        <v>7367101.1600000001</v>
      </c>
      <c r="Q73" s="582">
        <v>44188</v>
      </c>
      <c r="R73" s="582">
        <v>44188</v>
      </c>
      <c r="S73" s="580">
        <v>6</v>
      </c>
      <c r="T73" s="448">
        <v>7367101.1600000001</v>
      </c>
      <c r="U73" s="452">
        <v>1421</v>
      </c>
      <c r="V73" s="459" t="s">
        <v>827</v>
      </c>
      <c r="W73" s="452">
        <v>1421</v>
      </c>
      <c r="X73" s="450">
        <v>44238</v>
      </c>
      <c r="Y73" s="207">
        <v>7367101.1600000001</v>
      </c>
      <c r="Z73" s="510"/>
      <c r="AA73" s="510"/>
      <c r="AB73" s="413" t="s">
        <v>834</v>
      </c>
      <c r="AC73" s="580" t="s">
        <v>641</v>
      </c>
      <c r="AD73" s="460"/>
      <c r="AE73" s="460"/>
      <c r="AF73" s="460"/>
      <c r="AG73" s="89"/>
      <c r="AH73" s="460"/>
      <c r="AI73" s="461"/>
      <c r="AJ73" s="89"/>
      <c r="AK73" s="460"/>
      <c r="AL73" s="460"/>
      <c r="AM73" s="460"/>
      <c r="AN73" s="460"/>
      <c r="AO73" s="460"/>
      <c r="AP73" s="460"/>
      <c r="AQ73" s="460"/>
      <c r="AR73" s="460"/>
      <c r="AS73" s="460"/>
      <c r="AT73" s="460"/>
      <c r="AU73" s="460"/>
      <c r="AV73" s="88"/>
      <c r="AW73" s="460"/>
      <c r="AX73" s="461"/>
      <c r="AY73" s="89"/>
      <c r="AZ73" s="460"/>
      <c r="BA73" s="580" t="s">
        <v>642</v>
      </c>
      <c r="BB73" s="510"/>
      <c r="BC73" s="572" t="s">
        <v>377</v>
      </c>
      <c r="BD73" s="460"/>
    </row>
    <row r="74" spans="1:56" s="417" customFormat="1" ht="38.25" x14ac:dyDescent="0.25">
      <c r="A74" s="581"/>
      <c r="B74" s="573"/>
      <c r="C74" s="581"/>
      <c r="D74" s="581"/>
      <c r="E74" s="581"/>
      <c r="F74" s="512"/>
      <c r="G74" s="124" t="s">
        <v>831</v>
      </c>
      <c r="H74" s="457">
        <v>2520</v>
      </c>
      <c r="I74" s="458">
        <v>44062</v>
      </c>
      <c r="J74" s="420">
        <v>694565461.54999995</v>
      </c>
      <c r="K74" s="583"/>
      <c r="L74" s="124">
        <v>3620</v>
      </c>
      <c r="M74" s="124" t="s">
        <v>831</v>
      </c>
      <c r="N74" s="413" t="s">
        <v>507</v>
      </c>
      <c r="O74" s="583"/>
      <c r="P74" s="88">
        <v>694565461.54999995</v>
      </c>
      <c r="Q74" s="583"/>
      <c r="R74" s="583"/>
      <c r="S74" s="581"/>
      <c r="T74" s="88">
        <v>694565461.54999995</v>
      </c>
      <c r="U74" s="452">
        <v>1321</v>
      </c>
      <c r="V74" s="451" t="s">
        <v>833</v>
      </c>
      <c r="W74" s="452">
        <v>1321</v>
      </c>
      <c r="X74" s="450">
        <v>44238</v>
      </c>
      <c r="Y74" s="207">
        <v>486195823.10000002</v>
      </c>
      <c r="Z74" s="512"/>
      <c r="AA74" s="512"/>
      <c r="AB74" s="413" t="s">
        <v>507</v>
      </c>
      <c r="AC74" s="581"/>
      <c r="AD74" s="129"/>
      <c r="AE74" s="129"/>
      <c r="AF74" s="129"/>
      <c r="AG74" s="88"/>
      <c r="AH74" s="129"/>
      <c r="AI74" s="143"/>
      <c r="AJ74" s="88"/>
      <c r="AK74" s="129"/>
      <c r="AL74" s="129"/>
      <c r="AM74" s="129"/>
      <c r="AN74" s="129"/>
      <c r="AO74" s="129"/>
      <c r="AP74" s="129"/>
      <c r="AQ74" s="129"/>
      <c r="AR74" s="129"/>
      <c r="AS74" s="129"/>
      <c r="AT74" s="129"/>
      <c r="AU74" s="129"/>
      <c r="AV74" s="88"/>
      <c r="AW74" s="129"/>
      <c r="AX74" s="143"/>
      <c r="AY74" s="88"/>
      <c r="AZ74" s="129"/>
      <c r="BA74" s="581"/>
      <c r="BB74" s="512"/>
      <c r="BC74" s="576"/>
      <c r="BD74" s="129"/>
    </row>
    <row r="75" spans="1:56" s="417" customFormat="1" ht="31.5" customHeight="1" x14ac:dyDescent="0.25">
      <c r="A75" s="577" t="s">
        <v>709</v>
      </c>
      <c r="B75" s="579" t="s">
        <v>417</v>
      </c>
      <c r="C75" s="577" t="s">
        <v>824</v>
      </c>
      <c r="D75" s="580" t="s">
        <v>419</v>
      </c>
      <c r="E75" s="580" t="s">
        <v>500</v>
      </c>
      <c r="F75" s="510" t="s">
        <v>825</v>
      </c>
      <c r="G75" s="143">
        <v>2120</v>
      </c>
      <c r="H75" s="124">
        <v>2120</v>
      </c>
      <c r="I75" s="415">
        <v>44062</v>
      </c>
      <c r="J75" s="88">
        <v>1321642612</v>
      </c>
      <c r="K75" s="582">
        <v>44183</v>
      </c>
      <c r="L75" s="129">
        <v>3820</v>
      </c>
      <c r="M75" s="124">
        <v>2120</v>
      </c>
      <c r="N75" s="413" t="s">
        <v>420</v>
      </c>
      <c r="O75" s="582">
        <v>44183</v>
      </c>
      <c r="P75" s="88">
        <v>1321547563</v>
      </c>
      <c r="Q75" s="582">
        <v>44195</v>
      </c>
      <c r="R75" s="582">
        <v>44228</v>
      </c>
      <c r="S75" s="510">
        <v>6</v>
      </c>
      <c r="T75" s="88">
        <v>1321547563</v>
      </c>
      <c r="U75" s="452">
        <v>1521</v>
      </c>
      <c r="V75" s="451" t="s">
        <v>828</v>
      </c>
      <c r="W75" s="452">
        <v>1521</v>
      </c>
      <c r="X75" s="450">
        <v>44238</v>
      </c>
      <c r="Y75" s="207">
        <v>1321547563</v>
      </c>
      <c r="Z75" s="510"/>
      <c r="AA75" s="510"/>
      <c r="AB75" s="413" t="s">
        <v>420</v>
      </c>
      <c r="AC75" s="580" t="s">
        <v>704</v>
      </c>
      <c r="AD75" s="129"/>
      <c r="AE75" s="129"/>
      <c r="AF75" s="129"/>
      <c r="AG75" s="88"/>
      <c r="AH75" s="129"/>
      <c r="AI75" s="143"/>
      <c r="AJ75" s="88"/>
      <c r="AK75" s="129"/>
      <c r="AL75" s="129"/>
      <c r="AM75" s="129"/>
      <c r="AN75" s="129"/>
      <c r="AO75" s="129"/>
      <c r="AP75" s="129"/>
      <c r="AQ75" s="129"/>
      <c r="AR75" s="129"/>
      <c r="AS75" s="129"/>
      <c r="AT75" s="129"/>
      <c r="AU75" s="129"/>
      <c r="AV75" s="88"/>
      <c r="AW75" s="129"/>
      <c r="AX75" s="143"/>
      <c r="AY75" s="574"/>
      <c r="AZ75" s="510"/>
      <c r="BA75" s="580" t="s">
        <v>501</v>
      </c>
      <c r="BB75" s="510">
        <v>3114969429</v>
      </c>
      <c r="BC75" s="572" t="s">
        <v>502</v>
      </c>
      <c r="BD75" s="129"/>
    </row>
    <row r="76" spans="1:56" s="417" customFormat="1" ht="34.5" customHeight="1" x14ac:dyDescent="0.25">
      <c r="A76" s="578"/>
      <c r="B76" s="573"/>
      <c r="C76" s="578"/>
      <c r="D76" s="581"/>
      <c r="E76" s="581"/>
      <c r="F76" s="512"/>
      <c r="G76" s="143">
        <v>2220</v>
      </c>
      <c r="H76" s="124">
        <v>2220</v>
      </c>
      <c r="I76" s="415">
        <v>44062</v>
      </c>
      <c r="J76" s="88">
        <v>704411462</v>
      </c>
      <c r="K76" s="512"/>
      <c r="L76" s="129">
        <v>3920</v>
      </c>
      <c r="M76" s="124">
        <v>2220</v>
      </c>
      <c r="N76" s="413" t="s">
        <v>420</v>
      </c>
      <c r="O76" s="512"/>
      <c r="P76" s="88">
        <v>704411462</v>
      </c>
      <c r="Q76" s="512"/>
      <c r="R76" s="512"/>
      <c r="S76" s="512"/>
      <c r="T76" s="88">
        <v>704411462</v>
      </c>
      <c r="U76" s="452">
        <v>1621</v>
      </c>
      <c r="V76" s="451" t="s">
        <v>829</v>
      </c>
      <c r="W76" s="452">
        <v>1621</v>
      </c>
      <c r="X76" s="450">
        <v>44238</v>
      </c>
      <c r="Y76" s="207">
        <v>704411462</v>
      </c>
      <c r="Z76" s="512"/>
      <c r="AA76" s="512"/>
      <c r="AB76" s="413" t="s">
        <v>420</v>
      </c>
      <c r="AC76" s="581"/>
      <c r="AD76" s="129"/>
      <c r="AE76" s="129"/>
      <c r="AF76" s="129"/>
      <c r="AG76" s="88"/>
      <c r="AH76" s="129"/>
      <c r="AI76" s="143"/>
      <c r="AJ76" s="88"/>
      <c r="AK76" s="129"/>
      <c r="AL76" s="129"/>
      <c r="AM76" s="129"/>
      <c r="AN76" s="129"/>
      <c r="AO76" s="129"/>
      <c r="AP76" s="129"/>
      <c r="AQ76" s="129"/>
      <c r="AR76" s="129"/>
      <c r="AS76" s="129"/>
      <c r="AT76" s="129"/>
      <c r="AU76" s="129"/>
      <c r="AV76" s="88"/>
      <c r="AW76" s="129"/>
      <c r="AX76" s="143"/>
      <c r="AY76" s="575"/>
      <c r="AZ76" s="512"/>
      <c r="BA76" s="581"/>
      <c r="BB76" s="512"/>
      <c r="BC76" s="573"/>
      <c r="BD76" s="129"/>
    </row>
    <row r="77" spans="1:56" s="417" customFormat="1" ht="102" x14ac:dyDescent="0.25">
      <c r="A77" s="413" t="s">
        <v>703</v>
      </c>
      <c r="B77" s="429" t="s">
        <v>417</v>
      </c>
      <c r="C77" s="414" t="s">
        <v>510</v>
      </c>
      <c r="D77" s="414" t="s">
        <v>511</v>
      </c>
      <c r="E77" s="413" t="s">
        <v>704</v>
      </c>
      <c r="F77" s="124" t="s">
        <v>705</v>
      </c>
      <c r="G77" s="143">
        <v>2020</v>
      </c>
      <c r="H77" s="124">
        <v>2020</v>
      </c>
      <c r="I77" s="415">
        <v>44062</v>
      </c>
      <c r="J77" s="88">
        <v>148535781</v>
      </c>
      <c r="K77" s="415">
        <v>44183</v>
      </c>
      <c r="L77" s="124">
        <v>4020</v>
      </c>
      <c r="M77" s="124">
        <v>4020</v>
      </c>
      <c r="N77" s="429" t="s">
        <v>706</v>
      </c>
      <c r="O77" s="406">
        <v>44183</v>
      </c>
      <c r="P77" s="88">
        <v>148535781</v>
      </c>
      <c r="Q77" s="406">
        <v>44195</v>
      </c>
      <c r="R77" s="415">
        <v>44228</v>
      </c>
      <c r="S77" s="124">
        <v>6</v>
      </c>
      <c r="T77" s="88">
        <v>148535781</v>
      </c>
      <c r="U77" s="452">
        <v>1721</v>
      </c>
      <c r="V77" s="451" t="s">
        <v>828</v>
      </c>
      <c r="W77" s="452">
        <v>1721</v>
      </c>
      <c r="X77" s="450">
        <v>44237</v>
      </c>
      <c r="Y77" s="207">
        <v>148535781</v>
      </c>
      <c r="Z77" s="129"/>
      <c r="AA77" s="129"/>
      <c r="AB77" s="429" t="s">
        <v>706</v>
      </c>
      <c r="AC77" s="414" t="s">
        <v>689</v>
      </c>
      <c r="AD77" s="129"/>
      <c r="AE77" s="129"/>
      <c r="AF77" s="129"/>
      <c r="AG77" s="88"/>
      <c r="AH77" s="129"/>
      <c r="AI77" s="143"/>
      <c r="AJ77" s="88"/>
      <c r="AK77" s="129"/>
      <c r="AL77" s="129"/>
      <c r="AM77" s="129"/>
      <c r="AN77" s="129"/>
      <c r="AO77" s="129"/>
      <c r="AP77" s="129"/>
      <c r="AQ77" s="129"/>
      <c r="AR77" s="129"/>
      <c r="AS77" s="129"/>
      <c r="AT77" s="129"/>
      <c r="AU77" s="129"/>
      <c r="AV77" s="88"/>
      <c r="AW77" s="129"/>
      <c r="AX77" s="143"/>
      <c r="AY77" s="88"/>
      <c r="AZ77" s="129"/>
      <c r="BA77" s="414" t="s">
        <v>708</v>
      </c>
      <c r="BB77" s="129">
        <v>3112308749</v>
      </c>
      <c r="BC77" s="416" t="s">
        <v>707</v>
      </c>
      <c r="BD77" s="129"/>
    </row>
    <row r="78" spans="1:56" s="6" customFormat="1" ht="102" x14ac:dyDescent="0.25">
      <c r="A78" s="53" t="s">
        <v>676</v>
      </c>
      <c r="B78" s="54" t="s">
        <v>139</v>
      </c>
      <c r="C78" s="40" t="s">
        <v>569</v>
      </c>
      <c r="D78" s="40" t="s">
        <v>570</v>
      </c>
      <c r="E78" s="53" t="s">
        <v>571</v>
      </c>
      <c r="F78" s="52" t="s">
        <v>572</v>
      </c>
      <c r="G78" s="7" t="s">
        <v>573</v>
      </c>
      <c r="H78" s="218">
        <v>2020001510</v>
      </c>
      <c r="I78" s="51">
        <v>44161</v>
      </c>
      <c r="J78" s="10">
        <v>23419279</v>
      </c>
      <c r="K78" s="51">
        <v>44186</v>
      </c>
      <c r="L78" s="245">
        <v>2020001763</v>
      </c>
      <c r="M78" s="7" t="s">
        <v>573</v>
      </c>
      <c r="N78" s="53" t="s">
        <v>486</v>
      </c>
      <c r="O78" s="51">
        <v>44186</v>
      </c>
      <c r="P78" s="52">
        <v>23418998</v>
      </c>
      <c r="Q78" s="83">
        <v>44187</v>
      </c>
      <c r="R78" s="51">
        <v>43852</v>
      </c>
      <c r="S78" s="235" t="s">
        <v>480</v>
      </c>
      <c r="T78" s="10" t="s">
        <v>677</v>
      </c>
      <c r="U78" s="12"/>
      <c r="V78" s="12"/>
      <c r="W78" s="12"/>
      <c r="X78" s="12"/>
      <c r="Y78" s="13"/>
      <c r="Z78" s="83">
        <v>43859</v>
      </c>
      <c r="AA78" s="83">
        <v>44195</v>
      </c>
      <c r="AB78" s="53" t="s">
        <v>486</v>
      </c>
      <c r="AC78" s="40" t="s">
        <v>323</v>
      </c>
      <c r="AD78" s="52"/>
      <c r="AE78" s="52"/>
      <c r="AF78" s="52"/>
      <c r="AG78" s="10"/>
      <c r="AH78" s="52"/>
      <c r="AI78" s="7"/>
      <c r="AJ78" s="10"/>
      <c r="AK78" s="52"/>
      <c r="AL78" s="52"/>
      <c r="AM78" s="52"/>
      <c r="AN78" s="52"/>
      <c r="AO78" s="52"/>
      <c r="AP78" s="52"/>
      <c r="AQ78" s="52"/>
      <c r="AR78" s="52"/>
      <c r="AS78" s="52"/>
      <c r="AT78" s="52"/>
      <c r="AU78" s="52"/>
      <c r="AV78" s="10"/>
      <c r="AW78" s="52"/>
      <c r="AX78" s="7"/>
      <c r="AY78" s="66"/>
      <c r="AZ78" s="52"/>
      <c r="BA78" s="40" t="s">
        <v>574</v>
      </c>
      <c r="BB78" s="52">
        <v>3144409297</v>
      </c>
      <c r="BC78" s="64" t="s">
        <v>575</v>
      </c>
      <c r="BD78" s="52"/>
    </row>
    <row r="79" spans="1:56" s="6" customFormat="1" ht="76.5" x14ac:dyDescent="0.25">
      <c r="A79" s="53" t="s">
        <v>679</v>
      </c>
      <c r="B79" s="54" t="s">
        <v>576</v>
      </c>
      <c r="C79" s="40" t="s">
        <v>577</v>
      </c>
      <c r="D79" s="40" t="s">
        <v>578</v>
      </c>
      <c r="E79" s="53" t="s">
        <v>159</v>
      </c>
      <c r="F79" s="52" t="s">
        <v>160</v>
      </c>
      <c r="G79" s="7" t="s">
        <v>573</v>
      </c>
      <c r="H79" s="236">
        <v>2020001507</v>
      </c>
      <c r="I79" s="51">
        <v>44159</v>
      </c>
      <c r="J79" s="10">
        <v>24567950.68</v>
      </c>
      <c r="K79" s="51">
        <v>44186</v>
      </c>
      <c r="L79" s="236">
        <v>2020001764</v>
      </c>
      <c r="M79" s="7" t="s">
        <v>573</v>
      </c>
      <c r="N79" s="53" t="s">
        <v>486</v>
      </c>
      <c r="O79" s="83">
        <v>44186</v>
      </c>
      <c r="P79" s="10">
        <v>24567929</v>
      </c>
      <c r="Q79" s="83">
        <v>44189</v>
      </c>
      <c r="R79" s="51">
        <v>44189</v>
      </c>
      <c r="S79" s="242" t="s">
        <v>480</v>
      </c>
      <c r="T79" s="10">
        <v>24567929</v>
      </c>
      <c r="U79" s="12"/>
      <c r="V79" s="12"/>
      <c r="W79" s="12"/>
      <c r="X79" s="12"/>
      <c r="Y79" s="13"/>
      <c r="Z79" s="83">
        <v>44196</v>
      </c>
      <c r="AA79" s="83">
        <v>44196</v>
      </c>
      <c r="AB79" s="53" t="s">
        <v>486</v>
      </c>
      <c r="AC79" s="40" t="s">
        <v>323</v>
      </c>
      <c r="AD79" s="52"/>
      <c r="AE79" s="52"/>
      <c r="AF79" s="52"/>
      <c r="AG79" s="10"/>
      <c r="AH79" s="52"/>
      <c r="AI79" s="7"/>
      <c r="AJ79" s="10"/>
      <c r="AK79" s="52"/>
      <c r="AL79" s="52"/>
      <c r="AM79" s="52"/>
      <c r="AN79" s="52"/>
      <c r="AO79" s="52"/>
      <c r="AP79" s="52"/>
      <c r="AQ79" s="52"/>
      <c r="AR79" s="52"/>
      <c r="AS79" s="52"/>
      <c r="AT79" s="52"/>
      <c r="AU79" s="52"/>
      <c r="AV79" s="10">
        <v>24567929</v>
      </c>
      <c r="AW79" s="83">
        <v>44195</v>
      </c>
      <c r="AX79" s="7">
        <v>2020001942</v>
      </c>
      <c r="AY79" s="66"/>
      <c r="AZ79" s="52"/>
      <c r="BA79" s="40" t="s">
        <v>161</v>
      </c>
      <c r="BB79" s="52">
        <v>3117448575</v>
      </c>
      <c r="BC79" s="64" t="s">
        <v>162</v>
      </c>
      <c r="BD79" s="52"/>
    </row>
    <row r="80" spans="1:56" s="417" customFormat="1" ht="76.5" x14ac:dyDescent="0.25">
      <c r="A80" s="413" t="s">
        <v>644</v>
      </c>
      <c r="B80" s="429" t="s">
        <v>503</v>
      </c>
      <c r="C80" s="414" t="s">
        <v>508</v>
      </c>
      <c r="D80" s="414" t="s">
        <v>509</v>
      </c>
      <c r="E80" s="413" t="s">
        <v>645</v>
      </c>
      <c r="F80" s="129" t="s">
        <v>646</v>
      </c>
      <c r="G80" s="143">
        <v>2320</v>
      </c>
      <c r="H80" s="124">
        <v>2320</v>
      </c>
      <c r="I80" s="415">
        <v>44061</v>
      </c>
      <c r="J80" s="88">
        <v>75179873.150000006</v>
      </c>
      <c r="K80" s="415">
        <v>44186</v>
      </c>
      <c r="L80" s="124">
        <v>4120</v>
      </c>
      <c r="M80" s="124">
        <v>4120</v>
      </c>
      <c r="N80" s="413" t="s">
        <v>507</v>
      </c>
      <c r="O80" s="406">
        <v>44186</v>
      </c>
      <c r="P80" s="88">
        <v>75179873</v>
      </c>
      <c r="Q80" s="406">
        <v>44188</v>
      </c>
      <c r="R80" s="415">
        <v>44188</v>
      </c>
      <c r="S80" s="413">
        <v>4</v>
      </c>
      <c r="T80" s="88">
        <v>75179873</v>
      </c>
      <c r="U80" s="452">
        <v>1821</v>
      </c>
      <c r="V80" s="451" t="s">
        <v>827</v>
      </c>
      <c r="W80" s="452">
        <v>1821</v>
      </c>
      <c r="X80" s="453">
        <v>44238</v>
      </c>
      <c r="Y80" s="207">
        <v>75179873</v>
      </c>
      <c r="Z80" s="129"/>
      <c r="AA80" s="129"/>
      <c r="AB80" s="413" t="s">
        <v>507</v>
      </c>
      <c r="AC80" s="414" t="s">
        <v>532</v>
      </c>
      <c r="AD80" s="129"/>
      <c r="AE80" s="129"/>
      <c r="AF80" s="129"/>
      <c r="AG80" s="88"/>
      <c r="AH80" s="129"/>
      <c r="AI80" s="143"/>
      <c r="AJ80" s="88"/>
      <c r="AK80" s="129"/>
      <c r="AL80" s="129"/>
      <c r="AM80" s="129"/>
      <c r="AN80" s="129"/>
      <c r="AO80" s="129"/>
      <c r="AP80" s="129"/>
      <c r="AQ80" s="129"/>
      <c r="AR80" s="129"/>
      <c r="AS80" s="129"/>
      <c r="AT80" s="129"/>
      <c r="AU80" s="129"/>
      <c r="AV80" s="88"/>
      <c r="AW80" s="129"/>
      <c r="AX80" s="143"/>
      <c r="AY80" s="88"/>
      <c r="AZ80" s="129"/>
      <c r="BA80" s="414" t="s">
        <v>647</v>
      </c>
      <c r="BB80" s="129">
        <v>3212849737</v>
      </c>
      <c r="BC80" s="416" t="s">
        <v>648</v>
      </c>
      <c r="BD80" s="129"/>
    </row>
    <row r="81" spans="1:56" s="6" customFormat="1" ht="51" x14ac:dyDescent="0.25">
      <c r="A81" s="405" t="s">
        <v>651</v>
      </c>
      <c r="B81" s="466" t="s">
        <v>652</v>
      </c>
      <c r="C81" s="72" t="s">
        <v>653</v>
      </c>
      <c r="D81" s="72" t="s">
        <v>654</v>
      </c>
      <c r="E81" s="229" t="s">
        <v>655</v>
      </c>
      <c r="F81" s="230" t="s">
        <v>656</v>
      </c>
      <c r="G81" s="7" t="s">
        <v>657</v>
      </c>
      <c r="H81" s="7">
        <v>2020001486</v>
      </c>
      <c r="I81" s="228">
        <v>44153</v>
      </c>
      <c r="J81" s="10">
        <v>21155344</v>
      </c>
      <c r="K81" s="228">
        <v>44186</v>
      </c>
      <c r="L81" s="227">
        <v>2020001767</v>
      </c>
      <c r="M81" s="7" t="s">
        <v>657</v>
      </c>
      <c r="N81" s="53" t="s">
        <v>95</v>
      </c>
      <c r="O81" s="119">
        <v>44186</v>
      </c>
      <c r="P81" s="10">
        <v>21155344</v>
      </c>
      <c r="Q81" s="119">
        <v>44187</v>
      </c>
      <c r="R81" s="228">
        <v>44187</v>
      </c>
      <c r="S81" s="229" t="s">
        <v>488</v>
      </c>
      <c r="T81" s="75">
        <v>21155344</v>
      </c>
      <c r="U81" s="12"/>
      <c r="V81" s="12"/>
      <c r="W81" s="12"/>
      <c r="X81" s="12"/>
      <c r="Y81" s="13"/>
      <c r="Z81" s="83">
        <v>44195</v>
      </c>
      <c r="AA81" s="83">
        <v>44195</v>
      </c>
      <c r="AB81" s="53" t="s">
        <v>95</v>
      </c>
      <c r="AC81" s="72" t="s">
        <v>658</v>
      </c>
      <c r="AD81" s="52"/>
      <c r="AE81" s="52"/>
      <c r="AF81" s="52"/>
      <c r="AG81" s="10"/>
      <c r="AH81" s="52"/>
      <c r="AI81" s="7"/>
      <c r="AJ81" s="10"/>
      <c r="AK81" s="52"/>
      <c r="AL81" s="52"/>
      <c r="AM81" s="52"/>
      <c r="AN81" s="52"/>
      <c r="AO81" s="52"/>
      <c r="AP81" s="52"/>
      <c r="AQ81" s="52"/>
      <c r="AR81" s="52"/>
      <c r="AS81" s="52"/>
      <c r="AT81" s="52"/>
      <c r="AU81" s="52"/>
      <c r="AV81" s="10"/>
      <c r="AW81" s="52"/>
      <c r="AX81" s="7"/>
      <c r="AY81" s="66"/>
      <c r="AZ81" s="52"/>
      <c r="BA81" s="72" t="s">
        <v>659</v>
      </c>
      <c r="BB81" s="230">
        <v>3208532797</v>
      </c>
      <c r="BC81" s="120" t="s">
        <v>660</v>
      </c>
      <c r="BD81" s="52"/>
    </row>
    <row r="82" spans="1:56" ht="36.75" customHeight="1" x14ac:dyDescent="0.25">
      <c r="A82" s="529" t="s">
        <v>692</v>
      </c>
      <c r="B82" s="563" t="s">
        <v>512</v>
      </c>
      <c r="C82" s="529" t="s">
        <v>513</v>
      </c>
      <c r="D82" s="529" t="s">
        <v>514</v>
      </c>
      <c r="E82" s="529" t="s">
        <v>373</v>
      </c>
      <c r="F82" s="563" t="s">
        <v>374</v>
      </c>
      <c r="G82" s="18" t="s">
        <v>533</v>
      </c>
      <c r="H82" s="516">
        <v>2020000814</v>
      </c>
      <c r="I82" s="522">
        <v>44005</v>
      </c>
      <c r="J82" s="17">
        <v>50732039</v>
      </c>
      <c r="K82" s="522">
        <v>44188</v>
      </c>
      <c r="L82" s="516">
        <v>2020001717</v>
      </c>
      <c r="M82" s="7" t="s">
        <v>533</v>
      </c>
      <c r="N82" s="53" t="s">
        <v>536</v>
      </c>
      <c r="O82" s="522">
        <v>44188</v>
      </c>
      <c r="P82" s="52">
        <v>50731557</v>
      </c>
      <c r="Q82" s="522">
        <v>44189</v>
      </c>
      <c r="R82" s="522">
        <v>44189</v>
      </c>
      <c r="S82" s="516">
        <v>30</v>
      </c>
      <c r="T82" s="525">
        <v>71939504</v>
      </c>
      <c r="U82" s="12"/>
      <c r="V82" s="12"/>
      <c r="W82" s="12"/>
      <c r="X82" s="12"/>
      <c r="Y82" s="13"/>
      <c r="Z82" s="522">
        <v>44195</v>
      </c>
      <c r="AA82" s="522">
        <v>44196</v>
      </c>
      <c r="AB82" s="40" t="s">
        <v>131</v>
      </c>
      <c r="AC82" s="513" t="s">
        <v>697</v>
      </c>
      <c r="AD82" s="52"/>
      <c r="AE82" s="52"/>
      <c r="AF82" s="52"/>
      <c r="AG82" s="10"/>
      <c r="AH82" s="16"/>
      <c r="AI82" s="18"/>
      <c r="AJ82" s="17"/>
      <c r="AK82" s="16"/>
      <c r="AL82" s="16"/>
      <c r="AM82" s="16"/>
      <c r="AN82" s="16"/>
      <c r="AO82" s="16"/>
      <c r="AP82" s="16"/>
      <c r="AQ82" s="16"/>
      <c r="AR82" s="16"/>
      <c r="AS82" s="16"/>
      <c r="AT82" s="16"/>
      <c r="AU82" s="16"/>
      <c r="AV82" s="10"/>
      <c r="AW82" s="16"/>
      <c r="AX82" s="18"/>
      <c r="AY82" s="65"/>
      <c r="AZ82" s="16"/>
      <c r="BA82" s="513" t="s">
        <v>376</v>
      </c>
      <c r="BB82" s="516">
        <v>3202201996</v>
      </c>
      <c r="BC82" s="519" t="s">
        <v>377</v>
      </c>
      <c r="BD82" s="16"/>
    </row>
    <row r="83" spans="1:56" ht="63.75" x14ac:dyDescent="0.25">
      <c r="A83" s="530"/>
      <c r="B83" s="584"/>
      <c r="C83" s="530"/>
      <c r="D83" s="530"/>
      <c r="E83" s="530"/>
      <c r="F83" s="584"/>
      <c r="G83" s="18" t="s">
        <v>534</v>
      </c>
      <c r="H83" s="517"/>
      <c r="I83" s="517"/>
      <c r="J83" s="17">
        <v>13078826.960000001</v>
      </c>
      <c r="K83" s="517"/>
      <c r="L83" s="517"/>
      <c r="M83" s="7" t="s">
        <v>534</v>
      </c>
      <c r="N83" s="53" t="s">
        <v>537</v>
      </c>
      <c r="O83" s="517"/>
      <c r="P83" s="52">
        <v>13078826.960000001</v>
      </c>
      <c r="Q83" s="517"/>
      <c r="R83" s="517"/>
      <c r="S83" s="517"/>
      <c r="T83" s="526"/>
      <c r="U83" s="12"/>
      <c r="V83" s="12"/>
      <c r="W83" s="12"/>
      <c r="X83" s="12"/>
      <c r="Y83" s="13"/>
      <c r="Z83" s="517"/>
      <c r="AA83" s="517"/>
      <c r="AB83" s="40" t="s">
        <v>695</v>
      </c>
      <c r="AC83" s="514"/>
      <c r="AD83" s="52"/>
      <c r="AE83" s="52"/>
      <c r="AF83" s="52"/>
      <c r="AG83" s="10"/>
      <c r="AH83" s="16"/>
      <c r="AI83" s="18"/>
      <c r="AJ83" s="17"/>
      <c r="AK83" s="16"/>
      <c r="AL83" s="16"/>
      <c r="AM83" s="16"/>
      <c r="AN83" s="16"/>
      <c r="AO83" s="16"/>
      <c r="AP83" s="16"/>
      <c r="AQ83" s="16"/>
      <c r="AR83" s="16"/>
      <c r="AS83" s="16"/>
      <c r="AT83" s="16"/>
      <c r="AU83" s="16"/>
      <c r="AV83" s="10"/>
      <c r="AW83" s="16"/>
      <c r="AX83" s="18"/>
      <c r="AY83" s="65"/>
      <c r="AZ83" s="16"/>
      <c r="BA83" s="514"/>
      <c r="BB83" s="517"/>
      <c r="BC83" s="584"/>
      <c r="BD83" s="16"/>
    </row>
    <row r="84" spans="1:56" ht="51" x14ac:dyDescent="0.25">
      <c r="A84" s="531"/>
      <c r="B84" s="528"/>
      <c r="C84" s="531"/>
      <c r="D84" s="531"/>
      <c r="E84" s="531"/>
      <c r="F84" s="528"/>
      <c r="G84" s="18" t="s">
        <v>535</v>
      </c>
      <c r="H84" s="518"/>
      <c r="I84" s="518"/>
      <c r="J84" s="17">
        <v>8129120.04</v>
      </c>
      <c r="K84" s="518"/>
      <c r="L84" s="518"/>
      <c r="M84" s="7" t="s">
        <v>535</v>
      </c>
      <c r="N84" s="53" t="s">
        <v>538</v>
      </c>
      <c r="O84" s="518"/>
      <c r="P84" s="52">
        <v>8129120.04</v>
      </c>
      <c r="Q84" s="518"/>
      <c r="R84" s="518"/>
      <c r="S84" s="518"/>
      <c r="T84" s="527"/>
      <c r="U84" s="12"/>
      <c r="V84" s="12"/>
      <c r="W84" s="12"/>
      <c r="X84" s="12"/>
      <c r="Y84" s="13"/>
      <c r="Z84" s="518"/>
      <c r="AA84" s="518"/>
      <c r="AB84" s="40" t="s">
        <v>696</v>
      </c>
      <c r="AC84" s="515"/>
      <c r="AD84" s="52"/>
      <c r="AE84" s="52"/>
      <c r="AF84" s="52"/>
      <c r="AG84" s="10"/>
      <c r="AH84" s="16"/>
      <c r="AI84" s="18"/>
      <c r="AJ84" s="17"/>
      <c r="AK84" s="16"/>
      <c r="AL84" s="16"/>
      <c r="AM84" s="16"/>
      <c r="AN84" s="16"/>
      <c r="AO84" s="16"/>
      <c r="AP84" s="16"/>
      <c r="AQ84" s="16"/>
      <c r="AR84" s="16"/>
      <c r="AS84" s="16"/>
      <c r="AT84" s="16"/>
      <c r="AU84" s="16"/>
      <c r="AV84" s="10"/>
      <c r="AW84" s="16"/>
      <c r="AX84" s="18"/>
      <c r="AY84" s="65"/>
      <c r="AZ84" s="16"/>
      <c r="BA84" s="515"/>
      <c r="BB84" s="518"/>
      <c r="BC84" s="528"/>
      <c r="BD84" s="16"/>
    </row>
    <row r="85" spans="1:56" s="6" customFormat="1" ht="63.75" x14ac:dyDescent="0.25">
      <c r="A85" s="53" t="s">
        <v>672</v>
      </c>
      <c r="B85" s="54" t="s">
        <v>604</v>
      </c>
      <c r="C85" s="40" t="s">
        <v>605</v>
      </c>
      <c r="D85" s="40" t="s">
        <v>606</v>
      </c>
      <c r="E85" s="223" t="s">
        <v>226</v>
      </c>
      <c r="F85" s="222" t="s">
        <v>227</v>
      </c>
      <c r="G85" s="7" t="s">
        <v>591</v>
      </c>
      <c r="H85" s="224">
        <v>2020001605</v>
      </c>
      <c r="I85" s="51">
        <v>44172</v>
      </c>
      <c r="J85" s="10">
        <v>24561040</v>
      </c>
      <c r="K85" s="237">
        <v>44189</v>
      </c>
      <c r="L85" s="224">
        <v>2020001776</v>
      </c>
      <c r="M85" s="7" t="s">
        <v>591</v>
      </c>
      <c r="N85" s="53" t="s">
        <v>607</v>
      </c>
      <c r="O85" s="83">
        <v>44189</v>
      </c>
      <c r="P85" s="10">
        <v>24560102</v>
      </c>
      <c r="Q85" s="83">
        <v>44189</v>
      </c>
      <c r="R85" s="51">
        <v>44189</v>
      </c>
      <c r="S85" s="242" t="s">
        <v>688</v>
      </c>
      <c r="T85" s="10">
        <v>24560102</v>
      </c>
      <c r="U85" s="12"/>
      <c r="V85" s="12"/>
      <c r="W85" s="12"/>
      <c r="X85" s="12"/>
      <c r="Y85" s="13"/>
      <c r="Z85" s="83">
        <v>44195</v>
      </c>
      <c r="AA85" s="83">
        <v>44196</v>
      </c>
      <c r="AB85" s="53" t="s">
        <v>607</v>
      </c>
      <c r="AC85" s="40" t="s">
        <v>323</v>
      </c>
      <c r="AD85" s="52"/>
      <c r="AE85" s="52"/>
      <c r="AF85" s="52"/>
      <c r="AG85" s="10"/>
      <c r="AH85" s="52"/>
      <c r="AI85" s="7"/>
      <c r="AJ85" s="10"/>
      <c r="AK85" s="52"/>
      <c r="AL85" s="52"/>
      <c r="AM85" s="52"/>
      <c r="AN85" s="52"/>
      <c r="AO85" s="52"/>
      <c r="AP85" s="52"/>
      <c r="AQ85" s="52"/>
      <c r="AR85" s="52"/>
      <c r="AS85" s="52"/>
      <c r="AT85" s="52"/>
      <c r="AU85" s="52"/>
      <c r="AV85" s="10"/>
      <c r="AW85" s="52"/>
      <c r="AX85" s="7"/>
      <c r="AY85" s="66"/>
      <c r="AZ85" s="52"/>
      <c r="BA85" s="223" t="s">
        <v>228</v>
      </c>
      <c r="BB85" s="222">
        <v>3155709287</v>
      </c>
      <c r="BC85" s="225" t="s">
        <v>229</v>
      </c>
      <c r="BD85" s="52"/>
    </row>
    <row r="86" spans="1:56" s="6" customFormat="1" ht="48.75" customHeight="1" x14ac:dyDescent="0.25">
      <c r="A86" s="513" t="s">
        <v>649</v>
      </c>
      <c r="B86" s="563" t="s">
        <v>588</v>
      </c>
      <c r="C86" s="529" t="s">
        <v>589</v>
      </c>
      <c r="D86" s="513" t="s">
        <v>590</v>
      </c>
      <c r="E86" s="513" t="s">
        <v>455</v>
      </c>
      <c r="F86" s="516" t="s">
        <v>650</v>
      </c>
      <c r="G86" s="7" t="s">
        <v>591</v>
      </c>
      <c r="H86" s="516">
        <v>2020001608</v>
      </c>
      <c r="I86" s="522">
        <v>44172</v>
      </c>
      <c r="J86" s="10">
        <v>5001580</v>
      </c>
      <c r="K86" s="597">
        <v>44189</v>
      </c>
      <c r="L86" s="516">
        <v>2020001777</v>
      </c>
      <c r="M86" s="7" t="s">
        <v>591</v>
      </c>
      <c r="N86" s="53" t="s">
        <v>596</v>
      </c>
      <c r="O86" s="522">
        <v>44189</v>
      </c>
      <c r="P86" s="10">
        <v>5001580</v>
      </c>
      <c r="Q86" s="522">
        <v>44189</v>
      </c>
      <c r="R86" s="522">
        <v>44189</v>
      </c>
      <c r="S86" s="516">
        <v>1</v>
      </c>
      <c r="T86" s="525">
        <v>24376793</v>
      </c>
      <c r="U86" s="12"/>
      <c r="V86" s="12"/>
      <c r="W86" s="12"/>
      <c r="X86" s="12"/>
      <c r="Y86" s="13"/>
      <c r="Z86" s="522">
        <v>44195</v>
      </c>
      <c r="AA86" s="522">
        <v>44196</v>
      </c>
      <c r="AB86" s="53" t="s">
        <v>596</v>
      </c>
      <c r="AC86" s="513" t="s">
        <v>323</v>
      </c>
      <c r="AD86" s="52"/>
      <c r="AE86" s="52"/>
      <c r="AF86" s="52"/>
      <c r="AG86" s="10"/>
      <c r="AH86" s="52"/>
      <c r="AI86" s="7"/>
      <c r="AJ86" s="10"/>
      <c r="AK86" s="52"/>
      <c r="AL86" s="52"/>
      <c r="AM86" s="52"/>
      <c r="AN86" s="52"/>
      <c r="AO86" s="52"/>
      <c r="AP86" s="52"/>
      <c r="AQ86" s="52"/>
      <c r="AR86" s="52"/>
      <c r="AS86" s="52"/>
      <c r="AT86" s="52"/>
      <c r="AU86" s="52"/>
      <c r="AV86" s="10">
        <v>5001580</v>
      </c>
      <c r="AW86" s="522">
        <v>44195</v>
      </c>
      <c r="AX86" s="516">
        <v>2020001900</v>
      </c>
      <c r="AY86" s="66"/>
      <c r="AZ86" s="52"/>
      <c r="BA86" s="513" t="s">
        <v>324</v>
      </c>
      <c r="BB86" s="516">
        <v>3112556058</v>
      </c>
      <c r="BC86" s="519" t="s">
        <v>325</v>
      </c>
      <c r="BD86" s="52"/>
    </row>
    <row r="87" spans="1:56" s="6" customFormat="1" ht="60.75" customHeight="1" x14ac:dyDescent="0.25">
      <c r="A87" s="514"/>
      <c r="B87" s="584"/>
      <c r="C87" s="530"/>
      <c r="D87" s="514"/>
      <c r="E87" s="514"/>
      <c r="F87" s="517"/>
      <c r="G87" s="7" t="s">
        <v>592</v>
      </c>
      <c r="H87" s="517"/>
      <c r="I87" s="523"/>
      <c r="J87" s="10">
        <v>9975548</v>
      </c>
      <c r="K87" s="526"/>
      <c r="L87" s="517"/>
      <c r="M87" s="7" t="s">
        <v>592</v>
      </c>
      <c r="N87" s="53" t="s">
        <v>595</v>
      </c>
      <c r="O87" s="517"/>
      <c r="P87" s="10">
        <v>9975548</v>
      </c>
      <c r="Q87" s="517"/>
      <c r="R87" s="517"/>
      <c r="S87" s="517"/>
      <c r="T87" s="526"/>
      <c r="U87" s="12"/>
      <c r="V87" s="12"/>
      <c r="W87" s="12"/>
      <c r="X87" s="12"/>
      <c r="Y87" s="13"/>
      <c r="Z87" s="517"/>
      <c r="AA87" s="517"/>
      <c r="AB87" s="53" t="s">
        <v>595</v>
      </c>
      <c r="AC87" s="514"/>
      <c r="AD87" s="52"/>
      <c r="AE87" s="52"/>
      <c r="AF87" s="52"/>
      <c r="AG87" s="10"/>
      <c r="AH87" s="52"/>
      <c r="AI87" s="7"/>
      <c r="AJ87" s="10"/>
      <c r="AK87" s="52"/>
      <c r="AL87" s="52"/>
      <c r="AM87" s="52"/>
      <c r="AN87" s="52"/>
      <c r="AO87" s="52"/>
      <c r="AP87" s="52"/>
      <c r="AQ87" s="52"/>
      <c r="AR87" s="52"/>
      <c r="AS87" s="52"/>
      <c r="AT87" s="52"/>
      <c r="AU87" s="52"/>
      <c r="AV87" s="10">
        <v>9975548</v>
      </c>
      <c r="AW87" s="517"/>
      <c r="AX87" s="518"/>
      <c r="AY87" s="66"/>
      <c r="AZ87" s="52"/>
      <c r="BA87" s="514"/>
      <c r="BB87" s="517"/>
      <c r="BC87" s="520"/>
      <c r="BD87" s="52"/>
    </row>
    <row r="88" spans="1:56" s="6" customFormat="1" ht="63.75" x14ac:dyDescent="0.25">
      <c r="A88" s="514"/>
      <c r="B88" s="584"/>
      <c r="C88" s="530"/>
      <c r="D88" s="514"/>
      <c r="E88" s="514"/>
      <c r="F88" s="517"/>
      <c r="G88" s="7" t="s">
        <v>593</v>
      </c>
      <c r="H88" s="517"/>
      <c r="I88" s="523"/>
      <c r="J88" s="10">
        <v>2500000</v>
      </c>
      <c r="K88" s="526"/>
      <c r="L88" s="517"/>
      <c r="M88" s="7" t="s">
        <v>593</v>
      </c>
      <c r="N88" s="226" t="s">
        <v>598</v>
      </c>
      <c r="O88" s="517"/>
      <c r="P88" s="10">
        <v>2496442</v>
      </c>
      <c r="Q88" s="517"/>
      <c r="R88" s="517"/>
      <c r="S88" s="517"/>
      <c r="T88" s="526"/>
      <c r="U88" s="12"/>
      <c r="V88" s="12"/>
      <c r="W88" s="12"/>
      <c r="X88" s="12"/>
      <c r="Y88" s="13"/>
      <c r="Z88" s="517"/>
      <c r="AA88" s="517"/>
      <c r="AB88" s="226" t="s">
        <v>598</v>
      </c>
      <c r="AC88" s="514"/>
      <c r="AD88" s="52"/>
      <c r="AE88" s="52"/>
      <c r="AF88" s="52"/>
      <c r="AG88" s="10"/>
      <c r="AH88" s="52"/>
      <c r="AI88" s="7"/>
      <c r="AJ88" s="10"/>
      <c r="AK88" s="52"/>
      <c r="AL88" s="52"/>
      <c r="AM88" s="52"/>
      <c r="AN88" s="52"/>
      <c r="AO88" s="52"/>
      <c r="AP88" s="52"/>
      <c r="AQ88" s="52"/>
      <c r="AR88" s="52"/>
      <c r="AS88" s="52"/>
      <c r="AT88" s="52"/>
      <c r="AU88" s="52"/>
      <c r="AV88" s="10">
        <v>2496442</v>
      </c>
      <c r="AW88" s="517"/>
      <c r="AX88" s="516">
        <v>2020001901</v>
      </c>
      <c r="AY88" s="66"/>
      <c r="AZ88" s="52"/>
      <c r="BA88" s="514"/>
      <c r="BB88" s="517"/>
      <c r="BC88" s="520"/>
      <c r="BD88" s="52"/>
    </row>
    <row r="89" spans="1:56" s="6" customFormat="1" ht="78" customHeight="1" x14ac:dyDescent="0.25">
      <c r="A89" s="514"/>
      <c r="B89" s="584"/>
      <c r="C89" s="530"/>
      <c r="D89" s="514"/>
      <c r="E89" s="514"/>
      <c r="F89" s="517"/>
      <c r="G89" s="7" t="s">
        <v>586</v>
      </c>
      <c r="H89" s="517"/>
      <c r="I89" s="523"/>
      <c r="J89" s="10">
        <v>2903223.45</v>
      </c>
      <c r="K89" s="526"/>
      <c r="L89" s="517"/>
      <c r="M89" s="7" t="s">
        <v>586</v>
      </c>
      <c r="N89" s="40" t="s">
        <v>597</v>
      </c>
      <c r="O89" s="517"/>
      <c r="P89" s="10">
        <v>2903223</v>
      </c>
      <c r="Q89" s="517"/>
      <c r="R89" s="517"/>
      <c r="S89" s="517"/>
      <c r="T89" s="526"/>
      <c r="U89" s="12"/>
      <c r="V89" s="12"/>
      <c r="W89" s="12"/>
      <c r="X89" s="12"/>
      <c r="Y89" s="13"/>
      <c r="Z89" s="517"/>
      <c r="AA89" s="517"/>
      <c r="AB89" s="40" t="s">
        <v>597</v>
      </c>
      <c r="AC89" s="514"/>
      <c r="AD89" s="52"/>
      <c r="AE89" s="52"/>
      <c r="AF89" s="52"/>
      <c r="AG89" s="10"/>
      <c r="AH89" s="52"/>
      <c r="AI89" s="7"/>
      <c r="AJ89" s="10"/>
      <c r="AK89" s="52"/>
      <c r="AL89" s="52"/>
      <c r="AM89" s="52"/>
      <c r="AN89" s="52"/>
      <c r="AO89" s="52"/>
      <c r="AP89" s="52"/>
      <c r="AQ89" s="52"/>
      <c r="AR89" s="52"/>
      <c r="AS89" s="52"/>
      <c r="AT89" s="52"/>
      <c r="AU89" s="52"/>
      <c r="AV89" s="10">
        <v>2903223</v>
      </c>
      <c r="AW89" s="518"/>
      <c r="AX89" s="518"/>
      <c r="AY89" s="66"/>
      <c r="AZ89" s="52"/>
      <c r="BA89" s="514"/>
      <c r="BB89" s="517"/>
      <c r="BC89" s="520"/>
      <c r="BD89" s="52"/>
    </row>
    <row r="90" spans="1:56" s="6" customFormat="1" ht="61.5" customHeight="1" x14ac:dyDescent="0.25">
      <c r="A90" s="515"/>
      <c r="B90" s="528"/>
      <c r="C90" s="531"/>
      <c r="D90" s="515"/>
      <c r="E90" s="515"/>
      <c r="F90" s="518"/>
      <c r="G90" s="7" t="s">
        <v>594</v>
      </c>
      <c r="H90" s="518"/>
      <c r="I90" s="524"/>
      <c r="J90" s="10">
        <v>4000000</v>
      </c>
      <c r="K90" s="527"/>
      <c r="L90" s="518"/>
      <c r="M90" s="7" t="s">
        <v>594</v>
      </c>
      <c r="N90" s="53" t="s">
        <v>595</v>
      </c>
      <c r="O90" s="518"/>
      <c r="P90" s="10">
        <v>4000000</v>
      </c>
      <c r="Q90" s="518"/>
      <c r="R90" s="518"/>
      <c r="S90" s="518"/>
      <c r="T90" s="527"/>
      <c r="U90" s="12"/>
      <c r="V90" s="12"/>
      <c r="W90" s="12"/>
      <c r="X90" s="12"/>
      <c r="Y90" s="13"/>
      <c r="Z90" s="518"/>
      <c r="AA90" s="518"/>
      <c r="AB90" s="53" t="s">
        <v>595</v>
      </c>
      <c r="AC90" s="515"/>
      <c r="AD90" s="52"/>
      <c r="AE90" s="52"/>
      <c r="AF90" s="52"/>
      <c r="AG90" s="10"/>
      <c r="AH90" s="52"/>
      <c r="AI90" s="7"/>
      <c r="AJ90" s="10"/>
      <c r="AK90" s="52"/>
      <c r="AL90" s="52"/>
      <c r="AM90" s="52"/>
      <c r="AN90" s="52"/>
      <c r="AO90" s="52"/>
      <c r="AP90" s="52"/>
      <c r="AQ90" s="52"/>
      <c r="AR90" s="52"/>
      <c r="AS90" s="52"/>
      <c r="AT90" s="52"/>
      <c r="AU90" s="52"/>
      <c r="AV90" s="10">
        <v>4000000</v>
      </c>
      <c r="AW90" s="52"/>
      <c r="AX90" s="7"/>
      <c r="AY90" s="66"/>
      <c r="AZ90" s="52"/>
      <c r="BA90" s="515"/>
      <c r="BB90" s="518"/>
      <c r="BC90" s="521"/>
      <c r="BD90" s="52"/>
    </row>
    <row r="91" spans="1:56" s="6" customFormat="1" ht="95.25" customHeight="1" x14ac:dyDescent="0.25">
      <c r="A91" s="53" t="s">
        <v>661</v>
      </c>
      <c r="B91" s="54" t="s">
        <v>583</v>
      </c>
      <c r="C91" s="40" t="s">
        <v>584</v>
      </c>
      <c r="D91" s="40" t="s">
        <v>585</v>
      </c>
      <c r="E91" s="53" t="s">
        <v>237</v>
      </c>
      <c r="F91" s="231" t="s">
        <v>662</v>
      </c>
      <c r="G91" s="54" t="s">
        <v>586</v>
      </c>
      <c r="H91" s="224">
        <v>2020001606</v>
      </c>
      <c r="I91" s="51">
        <v>44172</v>
      </c>
      <c r="J91" s="10">
        <v>24464278.219999999</v>
      </c>
      <c r="K91" s="51">
        <v>44189</v>
      </c>
      <c r="L91" s="240">
        <v>2020001779</v>
      </c>
      <c r="M91" s="7" t="s">
        <v>586</v>
      </c>
      <c r="N91" s="53" t="s">
        <v>587</v>
      </c>
      <c r="O91" s="83">
        <v>44189</v>
      </c>
      <c r="P91" s="10">
        <v>24463959</v>
      </c>
      <c r="Q91" s="83">
        <v>43885</v>
      </c>
      <c r="R91" s="51">
        <v>44189</v>
      </c>
      <c r="S91" s="224">
        <v>1</v>
      </c>
      <c r="T91" s="10">
        <v>24463959</v>
      </c>
      <c r="V91" s="12"/>
      <c r="W91" s="12"/>
      <c r="X91" s="12"/>
      <c r="Y91" s="13"/>
      <c r="Z91" s="83">
        <v>44195</v>
      </c>
      <c r="AA91" s="83">
        <v>44196</v>
      </c>
      <c r="AB91" s="53" t="s">
        <v>587</v>
      </c>
      <c r="AC91" s="40" t="s">
        <v>323</v>
      </c>
      <c r="AD91" s="52"/>
      <c r="AE91" s="52"/>
      <c r="AF91" s="52"/>
      <c r="AG91" s="10"/>
      <c r="AH91" s="52"/>
      <c r="AI91" s="7"/>
      <c r="AJ91" s="10"/>
      <c r="AK91" s="52"/>
      <c r="AL91" s="52"/>
      <c r="AM91" s="52"/>
      <c r="AN91" s="52"/>
      <c r="AO91" s="52"/>
      <c r="AP91" s="52"/>
      <c r="AQ91" s="52"/>
      <c r="AR91" s="52"/>
      <c r="AS91" s="52"/>
      <c r="AT91" s="52"/>
      <c r="AU91" s="52"/>
      <c r="AV91" s="10">
        <v>24463959</v>
      </c>
      <c r="AW91" s="83">
        <v>44327</v>
      </c>
      <c r="AX91" s="7">
        <v>2021000437</v>
      </c>
      <c r="AY91" s="66"/>
      <c r="AZ91" s="52"/>
      <c r="BA91" s="72" t="s">
        <v>241</v>
      </c>
      <c r="BB91" s="72" t="s">
        <v>242</v>
      </c>
      <c r="BC91" s="120" t="s">
        <v>243</v>
      </c>
      <c r="BD91" s="52"/>
    </row>
    <row r="92" spans="1:56" s="6" customFormat="1" ht="89.25" x14ac:dyDescent="0.25">
      <c r="A92" s="53" t="s">
        <v>673</v>
      </c>
      <c r="B92" s="54" t="s">
        <v>599</v>
      </c>
      <c r="C92" s="40" t="s">
        <v>600</v>
      </c>
      <c r="D92" s="40" t="s">
        <v>602</v>
      </c>
      <c r="E92" s="40" t="s">
        <v>603</v>
      </c>
      <c r="F92" s="52" t="s">
        <v>160</v>
      </c>
      <c r="G92" s="4" t="s">
        <v>591</v>
      </c>
      <c r="H92" s="224">
        <v>2020001607</v>
      </c>
      <c r="I92" s="51">
        <v>44172</v>
      </c>
      <c r="J92" s="10">
        <v>24437379.98</v>
      </c>
      <c r="K92" s="237">
        <v>44189</v>
      </c>
      <c r="L92" s="243">
        <v>2020001780</v>
      </c>
      <c r="M92" s="4" t="s">
        <v>591</v>
      </c>
      <c r="N92" s="53" t="s">
        <v>601</v>
      </c>
      <c r="O92" s="83">
        <v>44189</v>
      </c>
      <c r="P92" s="10">
        <v>24437309</v>
      </c>
      <c r="Q92" s="83">
        <v>44189</v>
      </c>
      <c r="R92" s="51">
        <v>43854</v>
      </c>
      <c r="S92" s="224">
        <v>1</v>
      </c>
      <c r="T92" s="10">
        <v>24437309</v>
      </c>
      <c r="U92" s="12"/>
      <c r="V92" s="12"/>
      <c r="W92" s="12"/>
      <c r="X92" s="12"/>
      <c r="Y92" s="13"/>
      <c r="Z92" s="83">
        <v>44196</v>
      </c>
      <c r="AA92" s="83">
        <v>44196</v>
      </c>
      <c r="AB92" s="53" t="s">
        <v>601</v>
      </c>
      <c r="AC92" s="40" t="s">
        <v>323</v>
      </c>
      <c r="AD92" s="52"/>
      <c r="AE92" s="52"/>
      <c r="AF92" s="52"/>
      <c r="AG92" s="10"/>
      <c r="AH92" s="52"/>
      <c r="AI92" s="7"/>
      <c r="AJ92" s="10"/>
      <c r="AK92" s="52"/>
      <c r="AL92" s="52"/>
      <c r="AM92" s="52"/>
      <c r="AN92" s="52"/>
      <c r="AO92" s="52"/>
      <c r="AP92" s="52"/>
      <c r="AQ92" s="52"/>
      <c r="AR92" s="52"/>
      <c r="AS92" s="52"/>
      <c r="AT92" s="52"/>
      <c r="AU92" s="52"/>
      <c r="AV92" s="10"/>
      <c r="AW92" s="52"/>
      <c r="AX92" s="7"/>
      <c r="AY92" s="66"/>
      <c r="AZ92" s="52"/>
      <c r="BA92" s="40" t="s">
        <v>161</v>
      </c>
      <c r="BB92" s="52">
        <v>3117448575</v>
      </c>
      <c r="BC92" s="64" t="s">
        <v>162</v>
      </c>
      <c r="BD92" s="52"/>
    </row>
    <row r="93" spans="1:56" s="6" customFormat="1" ht="114.75" customHeight="1" x14ac:dyDescent="0.25">
      <c r="A93" s="53" t="s">
        <v>667</v>
      </c>
      <c r="B93" s="54" t="s">
        <v>624</v>
      </c>
      <c r="C93" s="40" t="s">
        <v>625</v>
      </c>
      <c r="D93" s="40" t="s">
        <v>626</v>
      </c>
      <c r="E93" s="53" t="s">
        <v>668</v>
      </c>
      <c r="F93" s="52" t="s">
        <v>669</v>
      </c>
      <c r="G93" s="7" t="s">
        <v>103</v>
      </c>
      <c r="H93" s="224">
        <v>2020001616</v>
      </c>
      <c r="I93" s="51">
        <v>44176</v>
      </c>
      <c r="J93" s="10">
        <v>24448912.800000001</v>
      </c>
      <c r="K93" s="237">
        <v>44189</v>
      </c>
      <c r="L93" s="427">
        <v>2020001788</v>
      </c>
      <c r="M93" s="7" t="s">
        <v>103</v>
      </c>
      <c r="N93" s="53" t="s">
        <v>627</v>
      </c>
      <c r="O93" s="83">
        <v>44189</v>
      </c>
      <c r="P93" s="10">
        <v>24448884</v>
      </c>
      <c r="Q93" s="83">
        <v>44189</v>
      </c>
      <c r="R93" s="51">
        <v>44189</v>
      </c>
      <c r="S93" s="404" t="s">
        <v>480</v>
      </c>
      <c r="T93" s="10">
        <v>24448884</v>
      </c>
      <c r="U93" s="12"/>
      <c r="V93" s="12"/>
      <c r="W93" s="12"/>
      <c r="X93" s="12"/>
      <c r="Y93" s="13"/>
      <c r="Z93" s="83">
        <v>44195</v>
      </c>
      <c r="AA93" s="83">
        <v>44196</v>
      </c>
      <c r="AB93" s="53" t="s">
        <v>627</v>
      </c>
      <c r="AC93" s="40" t="s">
        <v>323</v>
      </c>
      <c r="AD93" s="52"/>
      <c r="AE93" s="52"/>
      <c r="AF93" s="52"/>
      <c r="AG93" s="10"/>
      <c r="AH93" s="52"/>
      <c r="AI93" s="7"/>
      <c r="AJ93" s="10"/>
      <c r="AK93" s="52"/>
      <c r="AL93" s="52"/>
      <c r="AM93" s="52"/>
      <c r="AN93" s="52"/>
      <c r="AO93" s="52"/>
      <c r="AP93" s="52"/>
      <c r="AQ93" s="52"/>
      <c r="AR93" s="52"/>
      <c r="AS93" s="52"/>
      <c r="AT93" s="52"/>
      <c r="AU93" s="52"/>
      <c r="AV93" s="10">
        <v>24448884</v>
      </c>
      <c r="AW93" s="83">
        <v>44195</v>
      </c>
      <c r="AX93" s="7">
        <v>2020001897</v>
      </c>
      <c r="AY93" s="66"/>
      <c r="AZ93" s="52"/>
      <c r="BA93" s="40" t="s">
        <v>628</v>
      </c>
      <c r="BB93" s="52">
        <v>3507633996</v>
      </c>
      <c r="BC93" s="64" t="s">
        <v>629</v>
      </c>
      <c r="BD93" s="52"/>
    </row>
    <row r="94" spans="1:56" s="6" customFormat="1" ht="73.5" customHeight="1" x14ac:dyDescent="0.25">
      <c r="A94" s="53" t="s">
        <v>671</v>
      </c>
      <c r="B94" s="54" t="s">
        <v>567</v>
      </c>
      <c r="C94" s="53" t="s">
        <v>568</v>
      </c>
      <c r="D94" s="40" t="s">
        <v>608</v>
      </c>
      <c r="E94" s="53" t="s">
        <v>455</v>
      </c>
      <c r="F94" s="52" t="s">
        <v>320</v>
      </c>
      <c r="G94" s="52" t="s">
        <v>592</v>
      </c>
      <c r="H94" s="232">
        <v>2020001604</v>
      </c>
      <c r="I94" s="51">
        <v>44172</v>
      </c>
      <c r="J94" s="10">
        <v>24024451.18</v>
      </c>
      <c r="K94" s="51">
        <v>44189</v>
      </c>
      <c r="L94" s="238">
        <v>2020001790</v>
      </c>
      <c r="M94" s="52" t="s">
        <v>592</v>
      </c>
      <c r="N94" s="53" t="s">
        <v>670</v>
      </c>
      <c r="O94" s="51">
        <v>44189</v>
      </c>
      <c r="P94" s="10">
        <v>24023080</v>
      </c>
      <c r="Q94" s="51">
        <v>44189</v>
      </c>
      <c r="R94" s="51">
        <v>44189</v>
      </c>
      <c r="S94" s="232" t="s">
        <v>480</v>
      </c>
      <c r="T94" s="55">
        <v>24023080</v>
      </c>
      <c r="U94" s="12"/>
      <c r="V94" s="12"/>
      <c r="W94" s="12"/>
      <c r="X94" s="12"/>
      <c r="Y94" s="13"/>
      <c r="Z94" s="83">
        <v>44189</v>
      </c>
      <c r="AA94" s="83">
        <v>44196</v>
      </c>
      <c r="AB94" s="53" t="s">
        <v>670</v>
      </c>
      <c r="AC94" s="233" t="s">
        <v>323</v>
      </c>
      <c r="AD94" s="52"/>
      <c r="AE94" s="52"/>
      <c r="AF94" s="52"/>
      <c r="AG94" s="10"/>
      <c r="AH94" s="52"/>
      <c r="AI94" s="7"/>
      <c r="AJ94" s="10"/>
      <c r="AK94" s="52"/>
      <c r="AL94" s="52"/>
      <c r="AM94" s="52"/>
      <c r="AN94" s="52"/>
      <c r="AO94" s="52"/>
      <c r="AP94" s="52"/>
      <c r="AQ94" s="52"/>
      <c r="AR94" s="52"/>
      <c r="AS94" s="52"/>
      <c r="AT94" s="52"/>
      <c r="AU94" s="52"/>
      <c r="AV94" s="10">
        <v>24023080</v>
      </c>
      <c r="AW94" s="83">
        <v>44195</v>
      </c>
      <c r="AX94" s="7">
        <v>20200001904</v>
      </c>
      <c r="AY94" s="66"/>
      <c r="AZ94" s="52"/>
      <c r="BA94" s="40" t="s">
        <v>324</v>
      </c>
      <c r="BB94" s="52">
        <v>3112556058</v>
      </c>
      <c r="BC94" s="64" t="s">
        <v>325</v>
      </c>
      <c r="BD94" s="52"/>
    </row>
    <row r="95" spans="1:56" s="6" customFormat="1" ht="51.75" customHeight="1" x14ac:dyDescent="0.25">
      <c r="A95" s="529" t="s">
        <v>663</v>
      </c>
      <c r="B95" s="563" t="s">
        <v>530</v>
      </c>
      <c r="C95" s="529" t="s">
        <v>561</v>
      </c>
      <c r="D95" s="529" t="s">
        <v>562</v>
      </c>
      <c r="E95" s="529" t="s">
        <v>563</v>
      </c>
      <c r="F95" s="516" t="s">
        <v>564</v>
      </c>
      <c r="G95" s="52" t="s">
        <v>260</v>
      </c>
      <c r="H95" s="516">
        <v>2020001474</v>
      </c>
      <c r="I95" s="522">
        <v>44147</v>
      </c>
      <c r="J95" s="10">
        <v>59612238</v>
      </c>
      <c r="K95" s="522">
        <v>44189</v>
      </c>
      <c r="L95" s="516">
        <v>2020001791</v>
      </c>
      <c r="M95" s="52" t="s">
        <v>260</v>
      </c>
      <c r="N95" s="53" t="s">
        <v>261</v>
      </c>
      <c r="O95" s="522">
        <v>44189</v>
      </c>
      <c r="P95" s="10">
        <v>44917206</v>
      </c>
      <c r="Q95" s="522">
        <v>44189</v>
      </c>
      <c r="R95" s="522">
        <v>44189</v>
      </c>
      <c r="S95" s="516">
        <v>2</v>
      </c>
      <c r="T95" s="525">
        <v>244917206</v>
      </c>
      <c r="U95" s="12"/>
      <c r="V95" s="12"/>
      <c r="W95" s="12"/>
      <c r="X95" s="12"/>
      <c r="Y95" s="13"/>
      <c r="Z95" s="522">
        <v>44195</v>
      </c>
      <c r="AA95" s="522">
        <v>44196</v>
      </c>
      <c r="AB95" s="53" t="s">
        <v>261</v>
      </c>
      <c r="AC95" s="513" t="s">
        <v>664</v>
      </c>
      <c r="AD95" s="52"/>
      <c r="AE95" s="52"/>
      <c r="AF95" s="52"/>
      <c r="AG95" s="10"/>
      <c r="AH95" s="52"/>
      <c r="AI95" s="7"/>
      <c r="AJ95" s="10"/>
      <c r="AK95" s="52"/>
      <c r="AL95" s="52"/>
      <c r="AM95" s="52"/>
      <c r="AN95" s="52"/>
      <c r="AO95" s="52"/>
      <c r="AP95" s="52"/>
      <c r="AQ95" s="52"/>
      <c r="AR95" s="52"/>
      <c r="AS95" s="52"/>
      <c r="AT95" s="52"/>
      <c r="AU95" s="52"/>
      <c r="AV95" s="10"/>
      <c r="AW95" s="52"/>
      <c r="AX95" s="7"/>
      <c r="AY95" s="66"/>
      <c r="AZ95" s="52"/>
      <c r="BA95" s="513" t="s">
        <v>565</v>
      </c>
      <c r="BB95" s="513">
        <v>3209019686</v>
      </c>
      <c r="BC95" s="519" t="s">
        <v>566</v>
      </c>
      <c r="BD95" s="52"/>
    </row>
    <row r="96" spans="1:56" s="6" customFormat="1" ht="53.25" customHeight="1" x14ac:dyDescent="0.25">
      <c r="A96" s="531"/>
      <c r="B96" s="528"/>
      <c r="C96" s="531"/>
      <c r="D96" s="531"/>
      <c r="E96" s="531"/>
      <c r="F96" s="518"/>
      <c r="G96" s="52" t="s">
        <v>459</v>
      </c>
      <c r="H96" s="518"/>
      <c r="I96" s="524"/>
      <c r="J96" s="10">
        <v>200000000</v>
      </c>
      <c r="K96" s="524"/>
      <c r="L96" s="518"/>
      <c r="M96" s="52" t="s">
        <v>459</v>
      </c>
      <c r="N96" s="53" t="s">
        <v>261</v>
      </c>
      <c r="O96" s="524"/>
      <c r="P96" s="10">
        <v>200000000</v>
      </c>
      <c r="Q96" s="524"/>
      <c r="R96" s="524"/>
      <c r="S96" s="518"/>
      <c r="T96" s="527"/>
      <c r="U96" s="12"/>
      <c r="V96" s="12"/>
      <c r="W96" s="12"/>
      <c r="X96" s="12"/>
      <c r="Y96" s="13"/>
      <c r="Z96" s="518"/>
      <c r="AA96" s="518"/>
      <c r="AB96" s="53" t="s">
        <v>261</v>
      </c>
      <c r="AC96" s="515"/>
      <c r="AD96" s="52"/>
      <c r="AE96" s="52"/>
      <c r="AF96" s="52"/>
      <c r="AG96" s="10"/>
      <c r="AH96" s="52"/>
      <c r="AI96" s="7"/>
      <c r="AJ96" s="10"/>
      <c r="AK96" s="52"/>
      <c r="AL96" s="52"/>
      <c r="AM96" s="52"/>
      <c r="AN96" s="52"/>
      <c r="AO96" s="52"/>
      <c r="AP96" s="52"/>
      <c r="AQ96" s="52"/>
      <c r="AR96" s="52"/>
      <c r="AS96" s="52"/>
      <c r="AT96" s="52"/>
      <c r="AU96" s="52"/>
      <c r="AV96" s="10"/>
      <c r="AW96" s="52"/>
      <c r="AX96" s="7"/>
      <c r="AY96" s="66"/>
      <c r="AZ96" s="52"/>
      <c r="BA96" s="515"/>
      <c r="BB96" s="515"/>
      <c r="BC96" s="521"/>
      <c r="BD96" s="52"/>
    </row>
    <row r="97" spans="1:56" s="6" customFormat="1" ht="76.5" x14ac:dyDescent="0.25">
      <c r="A97" s="53" t="s">
        <v>675</v>
      </c>
      <c r="B97" s="54" t="s">
        <v>633</v>
      </c>
      <c r="C97" s="40" t="s">
        <v>634</v>
      </c>
      <c r="D97" s="40" t="s">
        <v>678</v>
      </c>
      <c r="E97" s="40" t="s">
        <v>635</v>
      </c>
      <c r="F97" s="234" t="s">
        <v>410</v>
      </c>
      <c r="G97" s="7" t="s">
        <v>636</v>
      </c>
      <c r="H97" s="224">
        <v>2020001600</v>
      </c>
      <c r="I97" s="51">
        <v>44172</v>
      </c>
      <c r="J97" s="10">
        <v>24568307.399999999</v>
      </c>
      <c r="K97" s="237">
        <v>44189</v>
      </c>
      <c r="L97" s="238">
        <v>2020001792</v>
      </c>
      <c r="M97" s="7" t="s">
        <v>636</v>
      </c>
      <c r="N97" s="53" t="s">
        <v>486</v>
      </c>
      <c r="O97" s="83">
        <v>44189</v>
      </c>
      <c r="P97" s="10">
        <v>24538032</v>
      </c>
      <c r="Q97" s="83">
        <v>44189</v>
      </c>
      <c r="R97" s="51">
        <v>44189</v>
      </c>
      <c r="S97" s="235" t="s">
        <v>680</v>
      </c>
      <c r="T97" s="10">
        <v>24538032</v>
      </c>
      <c r="U97" s="12"/>
      <c r="V97" s="12"/>
      <c r="W97" s="12"/>
      <c r="X97" s="12"/>
      <c r="Y97" s="13"/>
      <c r="Z97" s="83">
        <v>44195</v>
      </c>
      <c r="AA97" s="83">
        <v>44196</v>
      </c>
      <c r="AB97" s="53" t="s">
        <v>486</v>
      </c>
      <c r="AC97" s="40" t="s">
        <v>323</v>
      </c>
      <c r="AD97" s="52"/>
      <c r="AE97" s="52"/>
      <c r="AF97" s="52"/>
      <c r="AG97" s="10"/>
      <c r="AH97" s="52"/>
      <c r="AI97" s="7"/>
      <c r="AJ97" s="10"/>
      <c r="AK97" s="52"/>
      <c r="AL97" s="52"/>
      <c r="AM97" s="52"/>
      <c r="AN97" s="52"/>
      <c r="AO97" s="52"/>
      <c r="AP97" s="52"/>
      <c r="AQ97" s="52"/>
      <c r="AR97" s="52"/>
      <c r="AS97" s="52"/>
      <c r="AT97" s="52"/>
      <c r="AU97" s="52"/>
      <c r="AV97" s="10">
        <v>24538032</v>
      </c>
      <c r="AW97" s="83">
        <v>44195</v>
      </c>
      <c r="AX97" s="7">
        <v>2020001894</v>
      </c>
      <c r="AY97" s="66"/>
      <c r="AZ97" s="52"/>
      <c r="BA97" s="40" t="s">
        <v>637</v>
      </c>
      <c r="BB97" s="52">
        <v>3105594652</v>
      </c>
      <c r="BC97" s="64" t="s">
        <v>638</v>
      </c>
      <c r="BD97" s="52"/>
    </row>
    <row r="98" spans="1:56" s="6" customFormat="1" ht="102" x14ac:dyDescent="0.25">
      <c r="A98" s="53" t="s">
        <v>681</v>
      </c>
      <c r="B98" s="54" t="s">
        <v>617</v>
      </c>
      <c r="C98" s="40" t="s">
        <v>745</v>
      </c>
      <c r="D98" s="40" t="s">
        <v>619</v>
      </c>
      <c r="E98" s="53" t="s">
        <v>571</v>
      </c>
      <c r="F98" s="52" t="s">
        <v>572</v>
      </c>
      <c r="G98" s="7" t="s">
        <v>594</v>
      </c>
      <c r="H98" s="224">
        <v>2020001609</v>
      </c>
      <c r="I98" s="51">
        <v>44172</v>
      </c>
      <c r="J98" s="10">
        <v>24442263</v>
      </c>
      <c r="K98" s="237">
        <v>44193</v>
      </c>
      <c r="L98" s="224">
        <v>2020001794</v>
      </c>
      <c r="M98" s="7" t="s">
        <v>594</v>
      </c>
      <c r="N98" s="53" t="s">
        <v>609</v>
      </c>
      <c r="O98" s="83">
        <v>44193</v>
      </c>
      <c r="P98" s="10">
        <v>2441031</v>
      </c>
      <c r="Q98" s="83">
        <v>44194</v>
      </c>
      <c r="R98" s="51">
        <v>44194</v>
      </c>
      <c r="S98" s="224" t="s">
        <v>702</v>
      </c>
      <c r="T98" s="10">
        <v>24441031</v>
      </c>
      <c r="U98" s="12"/>
      <c r="V98" s="12"/>
      <c r="W98" s="12"/>
      <c r="X98" s="12"/>
      <c r="Y98" s="13"/>
      <c r="Z98" s="83">
        <v>44196</v>
      </c>
      <c r="AA98" s="83">
        <v>44196</v>
      </c>
      <c r="AB98" s="53" t="s">
        <v>609</v>
      </c>
      <c r="AC98" s="40" t="s">
        <v>323</v>
      </c>
      <c r="AD98" s="52"/>
      <c r="AE98" s="52"/>
      <c r="AF98" s="52"/>
      <c r="AG98" s="10"/>
      <c r="AH98" s="52"/>
      <c r="AI98" s="7"/>
      <c r="AJ98" s="10"/>
      <c r="AK98" s="52"/>
      <c r="AL98" s="52"/>
      <c r="AM98" s="52"/>
      <c r="AN98" s="52"/>
      <c r="AO98" s="52"/>
      <c r="AP98" s="52"/>
      <c r="AQ98" s="52"/>
      <c r="AR98" s="52"/>
      <c r="AS98" s="52"/>
      <c r="AT98" s="52"/>
      <c r="AU98" s="52"/>
      <c r="AV98" s="10"/>
      <c r="AW98" s="52"/>
      <c r="AX98" s="7"/>
      <c r="AY98" s="66"/>
      <c r="AZ98" s="52"/>
      <c r="BA98" s="40" t="s">
        <v>574</v>
      </c>
      <c r="BB98" s="52">
        <v>3144409297</v>
      </c>
      <c r="BC98" s="64" t="s">
        <v>575</v>
      </c>
      <c r="BD98" s="52"/>
    </row>
    <row r="99" spans="1:56" s="6" customFormat="1" ht="76.5" x14ac:dyDescent="0.25">
      <c r="A99" s="53" t="s">
        <v>701</v>
      </c>
      <c r="B99" s="54" t="s">
        <v>620</v>
      </c>
      <c r="C99" s="40" t="s">
        <v>622</v>
      </c>
      <c r="D99" s="40" t="s">
        <v>621</v>
      </c>
      <c r="E99" s="53" t="s">
        <v>404</v>
      </c>
      <c r="F99" s="52" t="s">
        <v>613</v>
      </c>
      <c r="G99" s="7" t="s">
        <v>623</v>
      </c>
      <c r="H99" s="224">
        <v>2020001590</v>
      </c>
      <c r="I99" s="51">
        <v>44166</v>
      </c>
      <c r="J99" s="10">
        <v>9986651.2699999996</v>
      </c>
      <c r="K99" s="237">
        <v>44194</v>
      </c>
      <c r="L99" s="224">
        <v>2020001801</v>
      </c>
      <c r="M99" s="7" t="s">
        <v>623</v>
      </c>
      <c r="N99" s="53" t="s">
        <v>486</v>
      </c>
      <c r="O99" s="83">
        <v>43859</v>
      </c>
      <c r="P99" s="10">
        <v>9985032</v>
      </c>
      <c r="Q99" s="83">
        <v>43859</v>
      </c>
      <c r="R99" s="51">
        <v>44194</v>
      </c>
      <c r="S99" s="224" t="s">
        <v>480</v>
      </c>
      <c r="T99" s="10">
        <v>9985032</v>
      </c>
      <c r="U99" s="12"/>
      <c r="V99" s="12"/>
      <c r="W99" s="12"/>
      <c r="X99" s="12"/>
      <c r="Y99" s="13"/>
      <c r="Z99" s="83">
        <v>44196</v>
      </c>
      <c r="AA99" s="83">
        <v>44196</v>
      </c>
      <c r="AB99" s="53" t="s">
        <v>486</v>
      </c>
      <c r="AC99" s="40" t="s">
        <v>323</v>
      </c>
      <c r="AD99" s="52"/>
      <c r="AE99" s="52"/>
      <c r="AF99" s="52"/>
      <c r="AG99" s="10"/>
      <c r="AH99" s="52"/>
      <c r="AI99" s="7"/>
      <c r="AJ99" s="10"/>
      <c r="AK99" s="52"/>
      <c r="AL99" s="52"/>
      <c r="AM99" s="52"/>
      <c r="AN99" s="52"/>
      <c r="AO99" s="52"/>
      <c r="AP99" s="52"/>
      <c r="AQ99" s="52"/>
      <c r="AR99" s="52"/>
      <c r="AS99" s="52"/>
      <c r="AT99" s="52"/>
      <c r="AU99" s="52"/>
      <c r="AV99" s="10"/>
      <c r="AW99" s="52"/>
      <c r="AX99" s="7"/>
      <c r="AY99" s="66"/>
      <c r="AZ99" s="52"/>
      <c r="BA99" s="40" t="s">
        <v>615</v>
      </c>
      <c r="BB99" s="52">
        <v>3132621221</v>
      </c>
      <c r="BC99" s="64" t="s">
        <v>614</v>
      </c>
      <c r="BD99" s="52"/>
    </row>
    <row r="100" spans="1:56" s="6" customFormat="1" ht="51" x14ac:dyDescent="0.25">
      <c r="A100" s="53" t="s">
        <v>699</v>
      </c>
      <c r="B100" s="54" t="s">
        <v>610</v>
      </c>
      <c r="C100" s="40" t="s">
        <v>611</v>
      </c>
      <c r="D100" s="40" t="s">
        <v>612</v>
      </c>
      <c r="E100" s="53" t="s">
        <v>404</v>
      </c>
      <c r="F100" s="52" t="s">
        <v>613</v>
      </c>
      <c r="G100" s="7" t="s">
        <v>616</v>
      </c>
      <c r="H100" s="224">
        <v>2020001484</v>
      </c>
      <c r="I100" s="51">
        <v>44152</v>
      </c>
      <c r="J100" s="10">
        <v>13024299.130000001</v>
      </c>
      <c r="K100" s="237">
        <v>44194</v>
      </c>
      <c r="L100" s="224">
        <v>2020001802</v>
      </c>
      <c r="M100" s="7" t="s">
        <v>616</v>
      </c>
      <c r="N100" s="53" t="s">
        <v>298</v>
      </c>
      <c r="O100" s="83">
        <v>44194</v>
      </c>
      <c r="P100" s="10">
        <v>1313012</v>
      </c>
      <c r="Q100" s="83">
        <v>44194</v>
      </c>
      <c r="R100" s="51">
        <v>44194</v>
      </c>
      <c r="S100" s="242" t="s">
        <v>700</v>
      </c>
      <c r="T100" s="10">
        <v>13013012</v>
      </c>
      <c r="U100" s="12"/>
      <c r="V100" s="12"/>
      <c r="W100" s="12"/>
      <c r="X100" s="12"/>
      <c r="Y100" s="13"/>
      <c r="Z100" s="83">
        <v>44196</v>
      </c>
      <c r="AA100" s="83">
        <v>44196</v>
      </c>
      <c r="AB100" s="53" t="s">
        <v>298</v>
      </c>
      <c r="AC100" s="40" t="s">
        <v>323</v>
      </c>
      <c r="AD100" s="52"/>
      <c r="AE100" s="52"/>
      <c r="AF100" s="52"/>
      <c r="AG100" s="10"/>
      <c r="AH100" s="52"/>
      <c r="AI100" s="7"/>
      <c r="AJ100" s="10"/>
      <c r="AK100" s="52"/>
      <c r="AL100" s="52"/>
      <c r="AM100" s="52"/>
      <c r="AN100" s="52"/>
      <c r="AO100" s="52"/>
      <c r="AP100" s="52"/>
      <c r="AQ100" s="52"/>
      <c r="AR100" s="52"/>
      <c r="AS100" s="52"/>
      <c r="AT100" s="52"/>
      <c r="AU100" s="52"/>
      <c r="AV100" s="10"/>
      <c r="AW100" s="52"/>
      <c r="AX100" s="7"/>
      <c r="AY100" s="66"/>
      <c r="AZ100" s="52"/>
      <c r="BA100" s="40" t="s">
        <v>615</v>
      </c>
      <c r="BB100" s="52">
        <v>3132621221</v>
      </c>
      <c r="BC100" s="64" t="s">
        <v>614</v>
      </c>
      <c r="BD100" s="52"/>
    </row>
    <row r="101" spans="1:56" s="6" customFormat="1" ht="64.5" customHeight="1" x14ac:dyDescent="0.25">
      <c r="A101" s="53" t="s">
        <v>698</v>
      </c>
      <c r="B101" s="54" t="s">
        <v>630</v>
      </c>
      <c r="C101" s="40" t="s">
        <v>631</v>
      </c>
      <c r="D101" s="40" t="s">
        <v>632</v>
      </c>
      <c r="E101" s="53" t="s">
        <v>404</v>
      </c>
      <c r="F101" s="52" t="s">
        <v>613</v>
      </c>
      <c r="G101" s="7" t="s">
        <v>526</v>
      </c>
      <c r="H101" s="224">
        <v>2020001481</v>
      </c>
      <c r="I101" s="51">
        <v>44152</v>
      </c>
      <c r="J101" s="10">
        <v>23999001</v>
      </c>
      <c r="K101" s="237">
        <v>44194</v>
      </c>
      <c r="L101" s="224">
        <v>2020001803</v>
      </c>
      <c r="M101" s="7" t="s">
        <v>526</v>
      </c>
      <c r="N101" s="53" t="s">
        <v>298</v>
      </c>
      <c r="O101" s="83">
        <v>44194</v>
      </c>
      <c r="P101" s="10">
        <v>23993061</v>
      </c>
      <c r="Q101" s="83">
        <v>44194</v>
      </c>
      <c r="R101" s="51">
        <v>44194</v>
      </c>
      <c r="S101" s="51">
        <v>44196</v>
      </c>
      <c r="T101" s="10">
        <v>2993061</v>
      </c>
      <c r="U101" s="12"/>
      <c r="V101" s="12"/>
      <c r="W101" s="12"/>
      <c r="X101" s="12"/>
      <c r="Y101" s="13"/>
      <c r="Z101" s="83">
        <v>44196</v>
      </c>
      <c r="AA101" s="83">
        <v>44196</v>
      </c>
      <c r="AB101" s="53" t="s">
        <v>298</v>
      </c>
      <c r="AC101" s="40" t="s">
        <v>323</v>
      </c>
      <c r="AD101" s="52"/>
      <c r="AE101" s="52"/>
      <c r="AF101" s="52"/>
      <c r="AG101" s="10"/>
      <c r="AH101" s="52"/>
      <c r="AI101" s="7"/>
      <c r="AJ101" s="10"/>
      <c r="AK101" s="52"/>
      <c r="AL101" s="52"/>
      <c r="AM101" s="52"/>
      <c r="AN101" s="52"/>
      <c r="AO101" s="52"/>
      <c r="AP101" s="52"/>
      <c r="AQ101" s="52"/>
      <c r="AR101" s="52"/>
      <c r="AS101" s="52"/>
      <c r="AT101" s="52"/>
      <c r="AU101" s="52"/>
      <c r="AV101" s="10"/>
      <c r="AW101" s="52"/>
      <c r="AX101" s="7"/>
      <c r="AY101" s="66"/>
      <c r="AZ101" s="52"/>
      <c r="BA101" s="40" t="s">
        <v>615</v>
      </c>
      <c r="BB101" s="52">
        <v>3132621221</v>
      </c>
      <c r="BC101" s="64" t="s">
        <v>614</v>
      </c>
      <c r="BD101" s="52"/>
    </row>
    <row r="102" spans="1:56" s="6" customFormat="1" ht="63.75" x14ac:dyDescent="0.25">
      <c r="A102" s="53" t="s">
        <v>682</v>
      </c>
      <c r="B102" s="54" t="s">
        <v>683</v>
      </c>
      <c r="C102" s="40" t="s">
        <v>684</v>
      </c>
      <c r="D102" s="40" t="s">
        <v>685</v>
      </c>
      <c r="E102" s="40" t="s">
        <v>686</v>
      </c>
      <c r="F102" s="239" t="s">
        <v>687</v>
      </c>
      <c r="G102" s="7" t="s">
        <v>526</v>
      </c>
      <c r="H102" s="240">
        <v>2020001509</v>
      </c>
      <c r="I102" s="51">
        <v>44159</v>
      </c>
      <c r="J102" s="10">
        <v>9600000</v>
      </c>
      <c r="K102" s="237">
        <v>44194</v>
      </c>
      <c r="L102" s="240">
        <v>2020001807</v>
      </c>
      <c r="M102" s="7" t="s">
        <v>526</v>
      </c>
      <c r="N102" s="53" t="s">
        <v>406</v>
      </c>
      <c r="O102" s="83">
        <v>44194</v>
      </c>
      <c r="P102" s="10">
        <v>9600000</v>
      </c>
      <c r="Q102" s="83">
        <v>44195</v>
      </c>
      <c r="R102" s="51">
        <v>44195</v>
      </c>
      <c r="S102" s="241" t="s">
        <v>688</v>
      </c>
      <c r="T102" s="10">
        <v>9600000</v>
      </c>
      <c r="U102" s="12"/>
      <c r="V102" s="12"/>
      <c r="W102" s="12"/>
      <c r="X102" s="12"/>
      <c r="Y102" s="13"/>
      <c r="Z102" s="83">
        <v>44196</v>
      </c>
      <c r="AA102" s="83">
        <v>44196</v>
      </c>
      <c r="AB102" s="53" t="s">
        <v>406</v>
      </c>
      <c r="AC102" s="40" t="s">
        <v>689</v>
      </c>
      <c r="AD102" s="52"/>
      <c r="AE102" s="52"/>
      <c r="AF102" s="52"/>
      <c r="AG102" s="10"/>
      <c r="AH102" s="52"/>
      <c r="AI102" s="7"/>
      <c r="AJ102" s="10"/>
      <c r="AK102" s="52"/>
      <c r="AL102" s="52"/>
      <c r="AM102" s="52"/>
      <c r="AN102" s="52"/>
      <c r="AO102" s="52"/>
      <c r="AP102" s="52"/>
      <c r="AQ102" s="52"/>
      <c r="AR102" s="52"/>
      <c r="AS102" s="52"/>
      <c r="AT102" s="52"/>
      <c r="AU102" s="52"/>
      <c r="AV102" s="10">
        <v>9600000</v>
      </c>
      <c r="AW102" s="83">
        <v>44195</v>
      </c>
      <c r="AX102" s="7">
        <v>2020001908</v>
      </c>
      <c r="AY102" s="66"/>
      <c r="AZ102" s="52"/>
      <c r="BA102" s="40" t="s">
        <v>690</v>
      </c>
      <c r="BB102" s="52">
        <v>3208444782</v>
      </c>
      <c r="BC102" s="64" t="s">
        <v>691</v>
      </c>
      <c r="BD102" s="52"/>
    </row>
  </sheetData>
  <mergeCells count="412">
    <mergeCell ref="AW14:AW16"/>
    <mergeCell ref="I37:I38"/>
    <mergeCell ref="S30:S31"/>
    <mergeCell ref="A30:A31"/>
    <mergeCell ref="B28:B31"/>
    <mergeCell ref="C28:C31"/>
    <mergeCell ref="T95:T96"/>
    <mergeCell ref="AC5:AC6"/>
    <mergeCell ref="AC14:AC17"/>
    <mergeCell ref="A95:A96"/>
    <mergeCell ref="B95:B96"/>
    <mergeCell ref="C95:C96"/>
    <mergeCell ref="D95:D96"/>
    <mergeCell ref="E95:E96"/>
    <mergeCell ref="F95:F96"/>
    <mergeCell ref="I95:I96"/>
    <mergeCell ref="C82:C84"/>
    <mergeCell ref="D82:D84"/>
    <mergeCell ref="F82:F84"/>
    <mergeCell ref="O86:O90"/>
    <mergeCell ref="Q86:Q90"/>
    <mergeCell ref="AK9:AK10"/>
    <mergeCell ref="AL9:AL10"/>
    <mergeCell ref="AH14:AH15"/>
    <mergeCell ref="BC9:BC12"/>
    <mergeCell ref="BA14:BA17"/>
    <mergeCell ref="AJ9:AJ10"/>
    <mergeCell ref="BA9:BA12"/>
    <mergeCell ref="T86:T90"/>
    <mergeCell ref="A71:A72"/>
    <mergeCell ref="B71:B72"/>
    <mergeCell ref="A86:A90"/>
    <mergeCell ref="B86:B90"/>
    <mergeCell ref="C86:C90"/>
    <mergeCell ref="D86:D90"/>
    <mergeCell ref="E86:E90"/>
    <mergeCell ref="F86:F90"/>
    <mergeCell ref="AA65:AA66"/>
    <mergeCell ref="AW65:AW66"/>
    <mergeCell ref="A82:A84"/>
    <mergeCell ref="D39:D40"/>
    <mergeCell ref="L46:L47"/>
    <mergeCell ref="A39:A40"/>
    <mergeCell ref="I86:I90"/>
    <mergeCell ref="H86:H90"/>
    <mergeCell ref="L86:L90"/>
    <mergeCell ref="K86:K90"/>
    <mergeCell ref="B82:B84"/>
    <mergeCell ref="AI9:AI10"/>
    <mergeCell ref="L14:L15"/>
    <mergeCell ref="E9:E12"/>
    <mergeCell ref="F9:F12"/>
    <mergeCell ref="H11:H12"/>
    <mergeCell ref="I11:I12"/>
    <mergeCell ref="K11:K12"/>
    <mergeCell ref="AH9:AH10"/>
    <mergeCell ref="R14:R17"/>
    <mergeCell ref="I16:I17"/>
    <mergeCell ref="AG14:AG15"/>
    <mergeCell ref="Q16:Q17"/>
    <mergeCell ref="L16:L17"/>
    <mergeCell ref="Q9:Q10"/>
    <mergeCell ref="H16:H17"/>
    <mergeCell ref="B37:B40"/>
    <mergeCell ref="C37:C40"/>
    <mergeCell ref="BD3:BD4"/>
    <mergeCell ref="BD28:BD29"/>
    <mergeCell ref="AA5:AA6"/>
    <mergeCell ref="Z7:Z8"/>
    <mergeCell ref="AA7:AA8"/>
    <mergeCell ref="BB7:BB8"/>
    <mergeCell ref="BC7:BC8"/>
    <mergeCell ref="BC3:BC4"/>
    <mergeCell ref="BA3:BA4"/>
    <mergeCell ref="BB3:BB4"/>
    <mergeCell ref="BA5:BA6"/>
    <mergeCell ref="BB5:BB6"/>
    <mergeCell ref="BC5:BC6"/>
    <mergeCell ref="BC28:BC31"/>
    <mergeCell ref="AW24:AW25"/>
    <mergeCell ref="AY3:AZ3"/>
    <mergeCell ref="AW5:AW6"/>
    <mergeCell ref="AY5:AY6"/>
    <mergeCell ref="BB9:BB12"/>
    <mergeCell ref="AG9:AG10"/>
    <mergeCell ref="Z14:Z17"/>
    <mergeCell ref="AA14:AA17"/>
    <mergeCell ref="BB14:BB17"/>
    <mergeCell ref="AC7:AC8"/>
    <mergeCell ref="BC14:BC17"/>
    <mergeCell ref="BA7:BA8"/>
    <mergeCell ref="R9:R12"/>
    <mergeCell ref="BC46:BC47"/>
    <mergeCell ref="S21:S22"/>
    <mergeCell ref="AC21:AC22"/>
    <mergeCell ref="BA21:BA22"/>
    <mergeCell ref="S14:S15"/>
    <mergeCell ref="T14:T15"/>
    <mergeCell ref="BB28:BB31"/>
    <mergeCell ref="BB21:BB22"/>
    <mergeCell ref="AF14:AF15"/>
    <mergeCell ref="AI14:AI15"/>
    <mergeCell ref="BC21:BC22"/>
    <mergeCell ref="BC24:BC25"/>
    <mergeCell ref="BB24:BB25"/>
    <mergeCell ref="Z37:Z40"/>
    <mergeCell ref="AA37:AA40"/>
    <mergeCell ref="AC46:AC47"/>
    <mergeCell ref="BB46:BB47"/>
    <mergeCell ref="BA46:BA47"/>
    <mergeCell ref="BA24:BA25"/>
    <mergeCell ref="AH28:AH29"/>
    <mergeCell ref="A11:A12"/>
    <mergeCell ref="B9:B12"/>
    <mergeCell ref="C9:C12"/>
    <mergeCell ref="D11:D12"/>
    <mergeCell ref="D9:D10"/>
    <mergeCell ref="O9:O10"/>
    <mergeCell ref="H9:H10"/>
    <mergeCell ref="I9:I10"/>
    <mergeCell ref="K9:K10"/>
    <mergeCell ref="L9:L10"/>
    <mergeCell ref="F14:F17"/>
    <mergeCell ref="E14:E17"/>
    <mergeCell ref="B24:B25"/>
    <mergeCell ref="C24:C25"/>
    <mergeCell ref="D14:D15"/>
    <mergeCell ref="F24:F25"/>
    <mergeCell ref="E24:E25"/>
    <mergeCell ref="K16:K17"/>
    <mergeCell ref="O16:O17"/>
    <mergeCell ref="S16:S17"/>
    <mergeCell ref="Z24:Z25"/>
    <mergeCell ref="K28:K29"/>
    <mergeCell ref="D28:D29"/>
    <mergeCell ref="AX9:AX10"/>
    <mergeCell ref="BA28:BA31"/>
    <mergeCell ref="L28:L29"/>
    <mergeCell ref="O28:O29"/>
    <mergeCell ref="Q28:Q29"/>
    <mergeCell ref="S28:S29"/>
    <mergeCell ref="O14:O15"/>
    <mergeCell ref="Q14:Q15"/>
    <mergeCell ref="O11:O12"/>
    <mergeCell ref="Q11:Q12"/>
    <mergeCell ref="S11:S12"/>
    <mergeCell ref="AA21:AA22"/>
    <mergeCell ref="Z9:Z12"/>
    <mergeCell ref="AW11:AW12"/>
    <mergeCell ref="AV9:AV10"/>
    <mergeCell ref="AW9:AW10"/>
    <mergeCell ref="AA9:AA12"/>
    <mergeCell ref="Z28:Z31"/>
    <mergeCell ref="AA28:AA31"/>
    <mergeCell ref="AA24:AA25"/>
    <mergeCell ref="AC28:AC31"/>
    <mergeCell ref="S24:S25"/>
    <mergeCell ref="AW21:AW22"/>
    <mergeCell ref="Z21:Z22"/>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T3:T4"/>
    <mergeCell ref="Z3:Z4"/>
    <mergeCell ref="U3:U4"/>
    <mergeCell ref="V3:V4"/>
    <mergeCell ref="W3:W4"/>
    <mergeCell ref="X3:X4"/>
    <mergeCell ref="Y3:Y4"/>
    <mergeCell ref="AA3:AA4"/>
    <mergeCell ref="AD3:AX3"/>
    <mergeCell ref="R5:R6"/>
    <mergeCell ref="S5:S6"/>
    <mergeCell ref="Z5:Z6"/>
    <mergeCell ref="AX37:AX38"/>
    <mergeCell ref="A37:A38"/>
    <mergeCell ref="D37:D38"/>
    <mergeCell ref="K37:K38"/>
    <mergeCell ref="L37:L38"/>
    <mergeCell ref="O37:O38"/>
    <mergeCell ref="B5:B6"/>
    <mergeCell ref="C5:C6"/>
    <mergeCell ref="E5:E6"/>
    <mergeCell ref="F5:F6"/>
    <mergeCell ref="I14:I15"/>
    <mergeCell ref="K14:K15"/>
    <mergeCell ref="C7:C8"/>
    <mergeCell ref="E7:E8"/>
    <mergeCell ref="F7:F8"/>
    <mergeCell ref="R7:R8"/>
    <mergeCell ref="S7:S8"/>
    <mergeCell ref="AW7:AW8"/>
    <mergeCell ref="H14:H15"/>
    <mergeCell ref="B21:B22"/>
    <mergeCell ref="AX11:AX12"/>
    <mergeCell ref="AV11:AV12"/>
    <mergeCell ref="D16:D17"/>
    <mergeCell ref="T11:T12"/>
    <mergeCell ref="AC9:AC12"/>
    <mergeCell ref="T9:T10"/>
    <mergeCell ref="A9:A10"/>
    <mergeCell ref="S9:S10"/>
    <mergeCell ref="D30:D31"/>
    <mergeCell ref="E28:E31"/>
    <mergeCell ref="F28:F31"/>
    <mergeCell ref="H30:H31"/>
    <mergeCell ref="R28:R31"/>
    <mergeCell ref="C21:C22"/>
    <mergeCell ref="E21:E22"/>
    <mergeCell ref="F21:F22"/>
    <mergeCell ref="A14:A15"/>
    <mergeCell ref="I30:I31"/>
    <mergeCell ref="K30:K31"/>
    <mergeCell ref="R24:R25"/>
    <mergeCell ref="H28:H29"/>
    <mergeCell ref="A28:A29"/>
    <mergeCell ref="A16:A17"/>
    <mergeCell ref="B14:B17"/>
    <mergeCell ref="C14:C17"/>
    <mergeCell ref="E37:E40"/>
    <mergeCell ref="F37:F40"/>
    <mergeCell ref="H39:H40"/>
    <mergeCell ref="H37:H38"/>
    <mergeCell ref="I28:I29"/>
    <mergeCell ref="E82:E84"/>
    <mergeCell ref="R21:R22"/>
    <mergeCell ref="L30:L31"/>
    <mergeCell ref="O30:O31"/>
    <mergeCell ref="Q30:Q31"/>
    <mergeCell ref="L39:L40"/>
    <mergeCell ref="O39:O40"/>
    <mergeCell ref="Q39:Q40"/>
    <mergeCell ref="R37:R40"/>
    <mergeCell ref="K39:K40"/>
    <mergeCell ref="I39:I40"/>
    <mergeCell ref="I65:I66"/>
    <mergeCell ref="K65:K66"/>
    <mergeCell ref="I54:I55"/>
    <mergeCell ref="K54:K55"/>
    <mergeCell ref="I46:I47"/>
    <mergeCell ref="K46:K47"/>
    <mergeCell ref="R73:R74"/>
    <mergeCell ref="BC95:BC96"/>
    <mergeCell ref="BC86:BC90"/>
    <mergeCell ref="BA86:BA90"/>
    <mergeCell ref="O82:O84"/>
    <mergeCell ref="H82:H84"/>
    <mergeCell ref="I82:I84"/>
    <mergeCell ref="K82:K84"/>
    <mergeCell ref="K75:K76"/>
    <mergeCell ref="Q82:Q84"/>
    <mergeCell ref="R82:R84"/>
    <mergeCell ref="BC82:BC84"/>
    <mergeCell ref="O95:O96"/>
    <mergeCell ref="Q95:Q96"/>
    <mergeCell ref="R95:R96"/>
    <mergeCell ref="H95:H96"/>
    <mergeCell ref="AC95:AC96"/>
    <mergeCell ref="K95:K96"/>
    <mergeCell ref="S86:S90"/>
    <mergeCell ref="Z95:Z96"/>
    <mergeCell ref="AA95:AA96"/>
    <mergeCell ref="L95:L96"/>
    <mergeCell ref="L82:L84"/>
    <mergeCell ref="R86:R90"/>
    <mergeCell ref="BB86:BB90"/>
    <mergeCell ref="AW86:AW89"/>
    <mergeCell ref="BA95:BA96"/>
    <mergeCell ref="BB95:BB96"/>
    <mergeCell ref="AX86:AX87"/>
    <mergeCell ref="AX88:AX89"/>
    <mergeCell ref="Z86:Z90"/>
    <mergeCell ref="AA86:AA90"/>
    <mergeCell ref="AC86:AC90"/>
    <mergeCell ref="S95:S96"/>
    <mergeCell ref="BA82:BA84"/>
    <mergeCell ref="BB82:BB84"/>
    <mergeCell ref="Z82:Z84"/>
    <mergeCell ref="AA82:AA84"/>
    <mergeCell ref="BA75:BA76"/>
    <mergeCell ref="BA65:BA66"/>
    <mergeCell ref="T54:T55"/>
    <mergeCell ref="Z54:Z55"/>
    <mergeCell ref="AA54:AA55"/>
    <mergeCell ref="AC54:AC55"/>
    <mergeCell ref="AC65:AC66"/>
    <mergeCell ref="BB65:BB66"/>
    <mergeCell ref="T71:T72"/>
    <mergeCell ref="AC75:AC76"/>
    <mergeCell ref="BB73:BB74"/>
    <mergeCell ref="Z73:Z74"/>
    <mergeCell ref="AA73:AA74"/>
    <mergeCell ref="AC73:AC74"/>
    <mergeCell ref="BA73:BA74"/>
    <mergeCell ref="Z75:Z76"/>
    <mergeCell ref="AA75:AA76"/>
    <mergeCell ref="AC82:AC84"/>
    <mergeCell ref="S73:S74"/>
    <mergeCell ref="A65:A66"/>
    <mergeCell ref="B65:B66"/>
    <mergeCell ref="C65:C66"/>
    <mergeCell ref="Z71:Z72"/>
    <mergeCell ref="AA71:AA72"/>
    <mergeCell ref="D65:D66"/>
    <mergeCell ref="F65:F66"/>
    <mergeCell ref="R71:R72"/>
    <mergeCell ref="S71:S72"/>
    <mergeCell ref="S82:S84"/>
    <mergeCell ref="T82:T84"/>
    <mergeCell ref="S75:S76"/>
    <mergeCell ref="E46:E47"/>
    <mergeCell ref="F46:F47"/>
    <mergeCell ref="H46:H47"/>
    <mergeCell ref="C54:C55"/>
    <mergeCell ref="D54:D55"/>
    <mergeCell ref="E54:E55"/>
    <mergeCell ref="F54:F55"/>
    <mergeCell ref="C46:C47"/>
    <mergeCell ref="D46:D47"/>
    <mergeCell ref="R46:R47"/>
    <mergeCell ref="S46:S47"/>
    <mergeCell ref="H65:H66"/>
    <mergeCell ref="H54:H55"/>
    <mergeCell ref="I71:I72"/>
    <mergeCell ref="O75:O76"/>
    <mergeCell ref="Q75:Q76"/>
    <mergeCell ref="R75:R76"/>
    <mergeCell ref="E73:E74"/>
    <mergeCell ref="K73:K74"/>
    <mergeCell ref="O73:O74"/>
    <mergeCell ref="Q73:Q74"/>
    <mergeCell ref="A54:A55"/>
    <mergeCell ref="B54:B55"/>
    <mergeCell ref="O46:O47"/>
    <mergeCell ref="Q46:Q47"/>
    <mergeCell ref="A75:A76"/>
    <mergeCell ref="B75:B76"/>
    <mergeCell ref="C75:C76"/>
    <mergeCell ref="D75:D76"/>
    <mergeCell ref="E75:E76"/>
    <mergeCell ref="F75:F76"/>
    <mergeCell ref="C71:C72"/>
    <mergeCell ref="D71:D72"/>
    <mergeCell ref="E71:E72"/>
    <mergeCell ref="F71:F72"/>
    <mergeCell ref="A73:A74"/>
    <mergeCell ref="B73:B74"/>
    <mergeCell ref="C73:C74"/>
    <mergeCell ref="D73:D74"/>
    <mergeCell ref="F73:F74"/>
    <mergeCell ref="H71:H72"/>
    <mergeCell ref="E65:E66"/>
    <mergeCell ref="K71:K72"/>
    <mergeCell ref="A46:A47"/>
    <mergeCell ref="B46:B47"/>
    <mergeCell ref="AX28:AX30"/>
    <mergeCell ref="L71:L72"/>
    <mergeCell ref="O71:O72"/>
    <mergeCell ref="Q54:Q55"/>
    <mergeCell ref="R54:R55"/>
    <mergeCell ref="S54:S55"/>
    <mergeCell ref="Q71:Q72"/>
    <mergeCell ref="R65:R66"/>
    <mergeCell ref="S65:S66"/>
    <mergeCell ref="AL28:AL29"/>
    <mergeCell ref="Q37:Q38"/>
    <mergeCell ref="S37:S38"/>
    <mergeCell ref="AW28:AW30"/>
    <mergeCell ref="AK28:AK29"/>
    <mergeCell ref="T46:T47"/>
    <mergeCell ref="Z46:Z47"/>
    <mergeCell ref="AI28:AI29"/>
    <mergeCell ref="L65:L66"/>
    <mergeCell ref="O65:O66"/>
    <mergeCell ref="Q65:Q66"/>
    <mergeCell ref="L54:L55"/>
    <mergeCell ref="O54:O55"/>
    <mergeCell ref="AA46:AA47"/>
    <mergeCell ref="S39:S40"/>
    <mergeCell ref="T37:T38"/>
    <mergeCell ref="BC75:BC76"/>
    <mergeCell ref="AY75:AY76"/>
    <mergeCell ref="Z65:Z66"/>
    <mergeCell ref="AC37:AC40"/>
    <mergeCell ref="BA37:BA40"/>
    <mergeCell ref="BB75:BB76"/>
    <mergeCell ref="BA54:BA55"/>
    <mergeCell ref="BC65:BC66"/>
    <mergeCell ref="BB71:BB72"/>
    <mergeCell ref="BC71:BC72"/>
    <mergeCell ref="AC71:AC72"/>
    <mergeCell ref="AW37:AW38"/>
    <mergeCell ref="BA71:BA72"/>
    <mergeCell ref="AZ75:AZ76"/>
    <mergeCell ref="BB54:BB55"/>
    <mergeCell ref="BC54:BC55"/>
    <mergeCell ref="BC37:BC40"/>
    <mergeCell ref="BB37:BB40"/>
    <mergeCell ref="BC73:BC74"/>
    <mergeCell ref="AV37:AV38"/>
  </mergeCells>
  <hyperlinks>
    <hyperlink ref="BC5" r:id="rId1"/>
    <hyperlink ref="BC7" r:id="rId2"/>
    <hyperlink ref="BC9" r:id="rId3"/>
    <hyperlink ref="BC13" r:id="rId4"/>
    <hyperlink ref="BC14" r:id="rId5"/>
    <hyperlink ref="BC18" r:id="rId6"/>
    <hyperlink ref="BC21" r:id="rId7"/>
    <hyperlink ref="BC19" r:id="rId8"/>
    <hyperlink ref="BC20" r:id="rId9"/>
    <hyperlink ref="BC23" r:id="rId10"/>
    <hyperlink ref="BC24" r:id="rId11"/>
    <hyperlink ref="BC26" r:id="rId12"/>
    <hyperlink ref="BC28" r:id="rId13"/>
    <hyperlink ref="BC32" r:id="rId14"/>
    <hyperlink ref="BC34" r:id="rId15"/>
    <hyperlink ref="BC35" r:id="rId16"/>
    <hyperlink ref="BC33" r:id="rId17"/>
    <hyperlink ref="BC27" r:id="rId18"/>
    <hyperlink ref="BC36" r:id="rId19"/>
    <hyperlink ref="BC49" r:id="rId20"/>
    <hyperlink ref="BC42" r:id="rId21"/>
    <hyperlink ref="BC41" r:id="rId22"/>
    <hyperlink ref="BC37" r:id="rId23"/>
    <hyperlink ref="BC44" r:id="rId24"/>
    <hyperlink ref="BC45" r:id="rId25"/>
    <hyperlink ref="BC50" r:id="rId26"/>
    <hyperlink ref="BC51" r:id="rId27"/>
    <hyperlink ref="BC53" r:id="rId28"/>
    <hyperlink ref="BC54" r:id="rId29"/>
    <hyperlink ref="BC52" r:id="rId30"/>
    <hyperlink ref="BC43" r:id="rId31"/>
    <hyperlink ref="BC57" r:id="rId32"/>
    <hyperlink ref="BC56" r:id="rId33"/>
    <hyperlink ref="BC58" r:id="rId34"/>
    <hyperlink ref="BC63" r:id="rId35"/>
    <hyperlink ref="BC59" r:id="rId36"/>
    <hyperlink ref="BC60" r:id="rId37"/>
    <hyperlink ref="BC61" r:id="rId38"/>
    <hyperlink ref="BC62" r:id="rId39"/>
    <hyperlink ref="BC65" r:id="rId40"/>
    <hyperlink ref="BC75" r:id="rId41"/>
    <hyperlink ref="BC71" r:id="rId42"/>
    <hyperlink ref="BC69" r:id="rId43"/>
    <hyperlink ref="BC82" r:id="rId44"/>
    <hyperlink ref="BC67" r:id="rId45"/>
    <hyperlink ref="BC68" r:id="rId46"/>
    <hyperlink ref="BC95" r:id="rId47"/>
    <hyperlink ref="BC78" r:id="rId48"/>
    <hyperlink ref="BC91" r:id="rId49"/>
    <hyperlink ref="BC86" r:id="rId50"/>
    <hyperlink ref="BC92" r:id="rId51"/>
    <hyperlink ref="BC85" r:id="rId52"/>
    <hyperlink ref="BC100" r:id="rId53"/>
    <hyperlink ref="BC99" r:id="rId54"/>
    <hyperlink ref="BC93" r:id="rId55"/>
    <hyperlink ref="BC101" r:id="rId56"/>
    <hyperlink ref="BC97" r:id="rId57"/>
    <hyperlink ref="BC73" r:id="rId58"/>
    <hyperlink ref="BC80" r:id="rId59"/>
    <hyperlink ref="BC81" r:id="rId60"/>
    <hyperlink ref="BC94" r:id="rId61"/>
    <hyperlink ref="BC102" r:id="rId62"/>
    <hyperlink ref="BC98" r:id="rId63"/>
    <hyperlink ref="BC79" r:id="rId64"/>
    <hyperlink ref="BC70" r:id="rId65"/>
    <hyperlink ref="BC77" r:id="rId66"/>
  </hyperlinks>
  <pageMargins left="0.7" right="0.7" top="0.75" bottom="0.75" header="0.3" footer="0.3"/>
  <pageSetup orientation="portrait" horizontalDpi="0" verticalDpi="0" r:id="rId6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8"/>
  <sheetViews>
    <sheetView zoomScale="90" zoomScaleNormal="90" workbookViewId="0">
      <pane xSplit="3" ySplit="4" topLeftCell="E5" activePane="bottomRight" state="frozen"/>
      <selection pane="topRight" activeCell="D1" sqref="D1"/>
      <selection pane="bottomLeft" activeCell="A5" sqref="A5"/>
      <selection pane="bottomRight" activeCell="C9" sqref="C9:C10"/>
    </sheetView>
  </sheetViews>
  <sheetFormatPr baseColWidth="10" defaultRowHeight="12.75" x14ac:dyDescent="0.25"/>
  <cols>
    <col min="1" max="1" width="11.42578125" style="2"/>
    <col min="2" max="2" width="17.7109375" style="1" customWidth="1"/>
    <col min="3" max="3" width="28.28515625" style="43" customWidth="1"/>
    <col min="4" max="4" width="11.42578125" style="1"/>
    <col min="5" max="5" width="11.42578125" style="2" customWidth="1"/>
    <col min="6" max="6" width="12.85546875" style="1" customWidth="1"/>
    <col min="7" max="7" width="19" style="20" customWidth="1"/>
    <col min="8" max="8" width="15" style="21" customWidth="1"/>
    <col min="9" max="9" width="15.28515625" style="21" customWidth="1"/>
    <col min="10" max="10" width="17.85546875" style="1" customWidth="1"/>
    <col min="11" max="11" width="18.85546875" style="49" customWidth="1"/>
    <col min="12" max="12" width="15" style="21" customWidth="1"/>
    <col min="13" max="13" width="18.85546875" style="21" customWidth="1"/>
    <col min="14" max="14" width="15" style="44" customWidth="1"/>
    <col min="15" max="15" width="12.85546875" style="1" customWidth="1"/>
    <col min="16" max="16" width="15.85546875" style="1" customWidth="1"/>
    <col min="17" max="17" width="12" style="1" hidden="1" customWidth="1"/>
    <col min="18" max="18" width="15.7109375" style="21" customWidth="1"/>
    <col min="19" max="19" width="11.42578125" style="49" customWidth="1"/>
    <col min="20" max="20" width="16.7109375" style="22" bestFit="1" customWidth="1"/>
    <col min="21" max="21" width="15.7109375" style="23" hidden="1" customWidth="1"/>
    <col min="22" max="22" width="16.85546875" style="23" hidden="1" customWidth="1"/>
    <col min="23" max="24" width="15.7109375" style="23" hidden="1" customWidth="1"/>
    <col min="25" max="25" width="19" style="24" hidden="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2" customWidth="1"/>
    <col min="34" max="34" width="11.42578125" style="1"/>
    <col min="35" max="35" width="14.7109375" style="20" bestFit="1" customWidth="1"/>
    <col min="36" max="36" width="16.42578125" style="22"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5" bestFit="1" customWidth="1"/>
    <col min="49" max="49" width="12.7109375" style="1" customWidth="1"/>
    <col min="50" max="50" width="11.28515625" style="20" customWidth="1"/>
    <col min="51" max="51" width="16.28515625" style="22" customWidth="1"/>
    <col min="52" max="52" width="5.85546875" style="1" customWidth="1"/>
    <col min="53" max="53" width="11.42578125" style="1"/>
    <col min="54" max="54" width="14.7109375" style="1" bestFit="1" customWidth="1"/>
    <col min="55" max="55" width="43.28515625" style="43" customWidth="1"/>
    <col min="56" max="16384" width="11.42578125" style="1"/>
  </cols>
  <sheetData>
    <row r="1" spans="1:56" x14ac:dyDescent="0.25">
      <c r="A1" s="555" t="s">
        <v>0</v>
      </c>
      <c r="B1" s="556"/>
      <c r="C1" s="556"/>
      <c r="D1" s="556"/>
      <c r="E1" s="556"/>
      <c r="F1" s="556"/>
      <c r="G1" s="556"/>
      <c r="H1" s="556"/>
      <c r="I1" s="556"/>
      <c r="J1" s="556"/>
      <c r="K1" s="556"/>
      <c r="L1" s="556"/>
      <c r="M1" s="556"/>
      <c r="N1" s="556"/>
      <c r="O1" s="556"/>
      <c r="P1" s="556"/>
      <c r="Q1" s="557"/>
      <c r="R1" s="558" t="s">
        <v>0</v>
      </c>
      <c r="S1" s="559"/>
      <c r="T1" s="559"/>
      <c r="U1" s="559"/>
      <c r="V1" s="559"/>
      <c r="W1" s="559"/>
      <c r="X1" s="559"/>
      <c r="Y1" s="559"/>
      <c r="Z1" s="559"/>
      <c r="AA1" s="559"/>
      <c r="AB1" s="559"/>
      <c r="AC1" s="559"/>
      <c r="AD1" s="559"/>
      <c r="AE1" s="559"/>
      <c r="AF1" s="559"/>
      <c r="AG1" s="559"/>
      <c r="AH1" s="559"/>
      <c r="AI1" s="559"/>
      <c r="AJ1" s="559"/>
      <c r="AK1" s="559"/>
      <c r="AL1" s="559"/>
      <c r="AM1" s="559"/>
      <c r="AN1" s="559"/>
      <c r="AO1" s="559"/>
      <c r="AP1" s="559"/>
      <c r="AQ1" s="559"/>
      <c r="AR1" s="559"/>
      <c r="AS1" s="559"/>
      <c r="AT1" s="559"/>
      <c r="AU1" s="559"/>
      <c r="AV1" s="559"/>
      <c r="AW1" s="559"/>
      <c r="AX1" s="559"/>
      <c r="AY1" s="559"/>
      <c r="AZ1" s="559"/>
    </row>
    <row r="2" spans="1:56" x14ac:dyDescent="0.25">
      <c r="A2" s="560" t="s">
        <v>49</v>
      </c>
      <c r="B2" s="561"/>
      <c r="C2" s="561"/>
      <c r="D2" s="561"/>
      <c r="E2" s="561"/>
      <c r="F2" s="561"/>
      <c r="G2" s="561"/>
      <c r="H2" s="561"/>
      <c r="I2" s="561"/>
      <c r="J2" s="561"/>
      <c r="K2" s="561"/>
      <c r="L2" s="561"/>
      <c r="M2" s="561"/>
      <c r="N2" s="561"/>
      <c r="O2" s="561"/>
      <c r="P2" s="561"/>
      <c r="Q2" s="562"/>
      <c r="R2" s="560" t="s">
        <v>38</v>
      </c>
      <c r="S2" s="561"/>
      <c r="T2" s="561"/>
      <c r="U2" s="561"/>
      <c r="V2" s="561"/>
      <c r="W2" s="561"/>
      <c r="X2" s="561"/>
      <c r="Y2" s="561"/>
      <c r="Z2" s="561"/>
      <c r="AA2" s="561"/>
      <c r="AB2" s="561"/>
      <c r="AC2" s="561"/>
      <c r="AD2" s="561"/>
      <c r="AE2" s="561"/>
      <c r="AF2" s="561"/>
      <c r="AG2" s="561"/>
      <c r="AH2" s="561"/>
      <c r="AI2" s="561"/>
      <c r="AJ2" s="561"/>
      <c r="AK2" s="561"/>
      <c r="AL2" s="561"/>
      <c r="AM2" s="561"/>
      <c r="AN2" s="561"/>
      <c r="AO2" s="561"/>
      <c r="AP2" s="561"/>
      <c r="AQ2" s="561"/>
      <c r="AR2" s="561"/>
      <c r="AS2" s="561"/>
      <c r="AT2" s="561"/>
      <c r="AU2" s="561"/>
      <c r="AV2" s="561"/>
      <c r="AW2" s="561"/>
      <c r="AX2" s="561"/>
      <c r="AY2" s="561"/>
      <c r="AZ2" s="561"/>
    </row>
    <row r="3" spans="1:56" ht="19.5" customHeight="1" x14ac:dyDescent="0.25">
      <c r="A3" s="563" t="s">
        <v>1</v>
      </c>
      <c r="B3" s="513" t="s">
        <v>2</v>
      </c>
      <c r="C3" s="564" t="s">
        <v>3</v>
      </c>
      <c r="D3" s="513" t="s">
        <v>41</v>
      </c>
      <c r="E3" s="566" t="s">
        <v>4</v>
      </c>
      <c r="F3" s="566"/>
      <c r="G3" s="551" t="s">
        <v>5</v>
      </c>
      <c r="H3" s="549"/>
      <c r="I3" s="549"/>
      <c r="J3" s="550"/>
      <c r="K3" s="567" t="s">
        <v>6</v>
      </c>
      <c r="L3" s="551" t="s">
        <v>7</v>
      </c>
      <c r="M3" s="549"/>
      <c r="N3" s="549"/>
      <c r="O3" s="549"/>
      <c r="P3" s="550"/>
      <c r="Q3" s="567" t="s">
        <v>8</v>
      </c>
      <c r="R3" s="567" t="s">
        <v>9</v>
      </c>
      <c r="S3" s="567" t="s">
        <v>10</v>
      </c>
      <c r="T3" s="553" t="s">
        <v>11</v>
      </c>
      <c r="U3" s="546" t="s">
        <v>39</v>
      </c>
      <c r="V3" s="546" t="s">
        <v>12</v>
      </c>
      <c r="W3" s="546" t="s">
        <v>13</v>
      </c>
      <c r="X3" s="546" t="s">
        <v>14</v>
      </c>
      <c r="Y3" s="548" t="s">
        <v>15</v>
      </c>
      <c r="Z3" s="513" t="s">
        <v>16</v>
      </c>
      <c r="AA3" s="513" t="s">
        <v>17</v>
      </c>
      <c r="AB3" s="46" t="s">
        <v>18</v>
      </c>
      <c r="AC3" s="3" t="s">
        <v>19</v>
      </c>
      <c r="AD3" s="549" t="s">
        <v>20</v>
      </c>
      <c r="AE3" s="549"/>
      <c r="AF3" s="549"/>
      <c r="AG3" s="549"/>
      <c r="AH3" s="549"/>
      <c r="AI3" s="549"/>
      <c r="AJ3" s="549"/>
      <c r="AK3" s="549"/>
      <c r="AL3" s="549"/>
      <c r="AM3" s="549"/>
      <c r="AN3" s="549"/>
      <c r="AO3" s="549"/>
      <c r="AP3" s="549"/>
      <c r="AQ3" s="549"/>
      <c r="AR3" s="549"/>
      <c r="AS3" s="549"/>
      <c r="AT3" s="549"/>
      <c r="AU3" s="549"/>
      <c r="AV3" s="549"/>
      <c r="AW3" s="549"/>
      <c r="AX3" s="550"/>
      <c r="AY3" s="551" t="s">
        <v>21</v>
      </c>
      <c r="AZ3" s="550"/>
      <c r="BA3" s="552" t="s">
        <v>22</v>
      </c>
      <c r="BB3" s="552" t="s">
        <v>23</v>
      </c>
      <c r="BC3" s="516" t="s">
        <v>24</v>
      </c>
      <c r="BD3" s="1" t="s">
        <v>60</v>
      </c>
    </row>
    <row r="4" spans="1:56" s="6" customFormat="1" ht="21" customHeight="1" x14ac:dyDescent="0.25">
      <c r="A4" s="528"/>
      <c r="B4" s="515"/>
      <c r="C4" s="565"/>
      <c r="D4" s="515"/>
      <c r="E4" s="54" t="s">
        <v>25</v>
      </c>
      <c r="F4" s="46" t="s">
        <v>26</v>
      </c>
      <c r="G4" s="46" t="s">
        <v>12</v>
      </c>
      <c r="H4" s="46" t="s">
        <v>27</v>
      </c>
      <c r="I4" s="46" t="s">
        <v>28</v>
      </c>
      <c r="J4" s="46" t="s">
        <v>29</v>
      </c>
      <c r="K4" s="567"/>
      <c r="L4" s="46" t="s">
        <v>30</v>
      </c>
      <c r="M4" s="46" t="s">
        <v>12</v>
      </c>
      <c r="N4" s="54" t="s">
        <v>31</v>
      </c>
      <c r="O4" s="46" t="s">
        <v>28</v>
      </c>
      <c r="P4" s="46" t="s">
        <v>32</v>
      </c>
      <c r="Q4" s="567"/>
      <c r="R4" s="567"/>
      <c r="S4" s="567"/>
      <c r="T4" s="554"/>
      <c r="U4" s="547"/>
      <c r="V4" s="547"/>
      <c r="W4" s="547"/>
      <c r="X4" s="547"/>
      <c r="Y4" s="548"/>
      <c r="Z4" s="515"/>
      <c r="AA4" s="515"/>
      <c r="AB4" s="46"/>
      <c r="AC4" s="46"/>
      <c r="AD4" s="46" t="s">
        <v>33</v>
      </c>
      <c r="AE4" s="46" t="s">
        <v>28</v>
      </c>
      <c r="AF4" s="48" t="s">
        <v>34</v>
      </c>
      <c r="AG4" s="55" t="s">
        <v>35</v>
      </c>
      <c r="AH4" s="46" t="s">
        <v>28</v>
      </c>
      <c r="AI4" s="4" t="s">
        <v>34</v>
      </c>
      <c r="AJ4" s="55" t="s">
        <v>35</v>
      </c>
      <c r="AK4" s="46" t="s">
        <v>28</v>
      </c>
      <c r="AL4" s="48" t="s">
        <v>34</v>
      </c>
      <c r="AM4" s="46" t="s">
        <v>35</v>
      </c>
      <c r="AN4" s="46" t="s">
        <v>28</v>
      </c>
      <c r="AO4" s="48" t="s">
        <v>34</v>
      </c>
      <c r="AP4" s="46" t="s">
        <v>35</v>
      </c>
      <c r="AQ4" s="46" t="s">
        <v>28</v>
      </c>
      <c r="AR4" s="48" t="s">
        <v>34</v>
      </c>
      <c r="AS4" s="46" t="s">
        <v>35</v>
      </c>
      <c r="AT4" s="46" t="s">
        <v>28</v>
      </c>
      <c r="AU4" s="48" t="s">
        <v>34</v>
      </c>
      <c r="AV4" s="55" t="s">
        <v>36</v>
      </c>
      <c r="AW4" s="46" t="s">
        <v>28</v>
      </c>
      <c r="AX4" s="4" t="s">
        <v>34</v>
      </c>
      <c r="AY4" s="28" t="s">
        <v>37</v>
      </c>
      <c r="AZ4" s="46"/>
      <c r="BA4" s="552"/>
      <c r="BB4" s="552"/>
      <c r="BC4" s="518"/>
      <c r="BD4" s="58"/>
    </row>
    <row r="5" spans="1:56" s="29" customFormat="1" ht="52.5" customHeight="1" x14ac:dyDescent="0.25">
      <c r="A5" s="567" t="s">
        <v>84</v>
      </c>
      <c r="B5" s="513" t="s">
        <v>50</v>
      </c>
      <c r="C5" s="529" t="s">
        <v>57</v>
      </c>
      <c r="D5" s="513" t="s">
        <v>42</v>
      </c>
      <c r="E5" s="513" t="s">
        <v>45</v>
      </c>
      <c r="F5" s="516" t="s">
        <v>58</v>
      </c>
      <c r="G5" s="7" t="s">
        <v>43</v>
      </c>
      <c r="H5" s="516">
        <v>2020000045</v>
      </c>
      <c r="I5" s="522">
        <v>43467</v>
      </c>
      <c r="J5" s="10">
        <v>3263760</v>
      </c>
      <c r="K5" s="587">
        <v>43832</v>
      </c>
      <c r="L5" s="516"/>
      <c r="M5" s="7" t="s">
        <v>43</v>
      </c>
      <c r="N5" s="53" t="s">
        <v>47</v>
      </c>
      <c r="O5" s="522">
        <v>43832</v>
      </c>
      <c r="P5" s="55">
        <v>3263760</v>
      </c>
      <c r="Q5" s="51"/>
      <c r="R5" s="522">
        <v>43840</v>
      </c>
      <c r="S5" s="516">
        <v>3</v>
      </c>
      <c r="T5" s="525">
        <v>5439600</v>
      </c>
      <c r="U5" s="12"/>
      <c r="V5" s="12"/>
      <c r="W5" s="12"/>
      <c r="X5" s="12"/>
      <c r="Y5" s="13"/>
      <c r="Z5" s="522">
        <v>43920</v>
      </c>
      <c r="AA5" s="522"/>
      <c r="AB5" s="53" t="s">
        <v>47</v>
      </c>
      <c r="AC5" s="513" t="s">
        <v>54</v>
      </c>
      <c r="AD5" s="52"/>
      <c r="AE5" s="52"/>
      <c r="AF5" s="52"/>
      <c r="AG5" s="10"/>
      <c r="AH5" s="52"/>
      <c r="AI5" s="7"/>
      <c r="AJ5" s="10"/>
      <c r="AK5" s="52"/>
      <c r="AL5" s="52"/>
      <c r="AM5" s="52"/>
      <c r="AN5" s="52"/>
      <c r="AO5" s="52"/>
      <c r="AP5" s="52"/>
      <c r="AQ5" s="52"/>
      <c r="AR5" s="52"/>
      <c r="AS5" s="52"/>
      <c r="AT5" s="52"/>
      <c r="AU5" s="52"/>
      <c r="AV5" s="10"/>
      <c r="AW5" s="51"/>
      <c r="AX5" s="7"/>
      <c r="AY5" s="10"/>
      <c r="AZ5" s="52"/>
      <c r="BA5" s="513" t="s">
        <v>46</v>
      </c>
      <c r="BB5" s="516">
        <v>3214591352</v>
      </c>
      <c r="BC5" s="519" t="s">
        <v>59</v>
      </c>
      <c r="BD5" s="57">
        <v>32053</v>
      </c>
    </row>
    <row r="6" spans="1:56" ht="51" x14ac:dyDescent="0.25">
      <c r="A6" s="567"/>
      <c r="B6" s="515"/>
      <c r="C6" s="531"/>
      <c r="D6" s="515"/>
      <c r="E6" s="515"/>
      <c r="F6" s="518"/>
      <c r="G6" s="7" t="s">
        <v>44</v>
      </c>
      <c r="H6" s="518"/>
      <c r="I6" s="524"/>
      <c r="J6" s="17">
        <v>2175840</v>
      </c>
      <c r="K6" s="588"/>
      <c r="L6" s="518"/>
      <c r="M6" s="7" t="s">
        <v>44</v>
      </c>
      <c r="N6" s="53" t="s">
        <v>47</v>
      </c>
      <c r="O6" s="524"/>
      <c r="P6" s="55">
        <v>2175840</v>
      </c>
      <c r="Q6" s="16"/>
      <c r="R6" s="524"/>
      <c r="S6" s="518"/>
      <c r="T6" s="527"/>
      <c r="U6" s="14"/>
      <c r="V6" s="14"/>
      <c r="W6" s="14"/>
      <c r="X6" s="14"/>
      <c r="Y6" s="15"/>
      <c r="Z6" s="524"/>
      <c r="AA6" s="524"/>
      <c r="AB6" s="53" t="s">
        <v>47</v>
      </c>
      <c r="AC6" s="515"/>
      <c r="AD6" s="16"/>
      <c r="AE6" s="16"/>
      <c r="AF6" s="16"/>
      <c r="AG6" s="17"/>
      <c r="AH6" s="16"/>
      <c r="AI6" s="18"/>
      <c r="AJ6" s="17"/>
      <c r="AK6" s="16"/>
      <c r="AL6" s="16"/>
      <c r="AM6" s="16"/>
      <c r="AN6" s="16"/>
      <c r="AO6" s="16"/>
      <c r="AP6" s="16"/>
      <c r="AQ6" s="16"/>
      <c r="AR6" s="16"/>
      <c r="AS6" s="16"/>
      <c r="AT6" s="16"/>
      <c r="AU6" s="16"/>
      <c r="AV6" s="10"/>
      <c r="AW6" s="16"/>
      <c r="AX6" s="18"/>
      <c r="AY6" s="17"/>
      <c r="AZ6" s="16"/>
      <c r="BA6" s="515"/>
      <c r="BB6" s="518"/>
      <c r="BC6" s="598"/>
    </row>
    <row r="7" spans="1:56" s="6" customFormat="1" ht="91.5" customHeight="1" x14ac:dyDescent="0.25">
      <c r="A7" s="513" t="s">
        <v>83</v>
      </c>
      <c r="B7" s="513" t="s">
        <v>50</v>
      </c>
      <c r="C7" s="529" t="s">
        <v>51</v>
      </c>
      <c r="D7" s="513" t="s">
        <v>42</v>
      </c>
      <c r="E7" s="513" t="s">
        <v>52</v>
      </c>
      <c r="F7" s="516" t="s">
        <v>53</v>
      </c>
      <c r="G7" s="7" t="s">
        <v>43</v>
      </c>
      <c r="H7" s="516">
        <v>2020000048</v>
      </c>
      <c r="I7" s="522">
        <v>43467</v>
      </c>
      <c r="J7" s="55">
        <v>3189600</v>
      </c>
      <c r="K7" s="587">
        <v>43832</v>
      </c>
      <c r="L7" s="516">
        <v>2020000031</v>
      </c>
      <c r="M7" s="7" t="s">
        <v>43</v>
      </c>
      <c r="N7" s="53" t="s">
        <v>47</v>
      </c>
      <c r="O7" s="522">
        <v>43832</v>
      </c>
      <c r="P7" s="55">
        <v>3189600</v>
      </c>
      <c r="Q7" s="587"/>
      <c r="R7" s="587">
        <v>43840</v>
      </c>
      <c r="S7" s="513" t="s">
        <v>82</v>
      </c>
      <c r="T7" s="553">
        <v>5316000</v>
      </c>
      <c r="U7" s="9"/>
      <c r="V7" s="9"/>
      <c r="W7" s="9"/>
      <c r="X7" s="9"/>
      <c r="Y7" s="47"/>
      <c r="Z7" s="587"/>
      <c r="AA7" s="587"/>
      <c r="AB7" s="53" t="s">
        <v>47</v>
      </c>
      <c r="AC7" s="513" t="s">
        <v>54</v>
      </c>
      <c r="AD7" s="46"/>
      <c r="AE7" s="46"/>
      <c r="AF7" s="48"/>
      <c r="AG7" s="55"/>
      <c r="AH7" s="46"/>
      <c r="AI7" s="4"/>
      <c r="AJ7" s="55"/>
      <c r="AK7" s="46"/>
      <c r="AL7" s="48"/>
      <c r="AM7" s="46"/>
      <c r="AN7" s="46"/>
      <c r="AO7" s="48"/>
      <c r="AP7" s="46"/>
      <c r="AQ7" s="46"/>
      <c r="AR7" s="48"/>
      <c r="AS7" s="46"/>
      <c r="AT7" s="46"/>
      <c r="AU7" s="48"/>
      <c r="AV7" s="55"/>
      <c r="AW7" s="51"/>
      <c r="AX7" s="4"/>
      <c r="AY7" s="28"/>
      <c r="AZ7" s="46"/>
      <c r="BA7" s="513" t="s">
        <v>56</v>
      </c>
      <c r="BB7" s="516">
        <v>3213037586</v>
      </c>
      <c r="BC7" s="519" t="s">
        <v>55</v>
      </c>
      <c r="BD7" s="58">
        <v>23718</v>
      </c>
    </row>
    <row r="8" spans="1:56" s="6" customFormat="1" ht="57" customHeight="1" x14ac:dyDescent="0.25">
      <c r="A8" s="515"/>
      <c r="B8" s="515"/>
      <c r="C8" s="531"/>
      <c r="D8" s="515"/>
      <c r="E8" s="515"/>
      <c r="F8" s="518"/>
      <c r="G8" s="7" t="s">
        <v>44</v>
      </c>
      <c r="H8" s="518"/>
      <c r="I8" s="524"/>
      <c r="J8" s="55">
        <v>2126400</v>
      </c>
      <c r="K8" s="588"/>
      <c r="L8" s="518"/>
      <c r="M8" s="7" t="s">
        <v>44</v>
      </c>
      <c r="N8" s="53" t="s">
        <v>47</v>
      </c>
      <c r="O8" s="524"/>
      <c r="P8" s="55">
        <v>2126400</v>
      </c>
      <c r="Q8" s="588"/>
      <c r="R8" s="588"/>
      <c r="S8" s="515"/>
      <c r="T8" s="554"/>
      <c r="U8" s="9"/>
      <c r="V8" s="9"/>
      <c r="W8" s="9"/>
      <c r="X8" s="9"/>
      <c r="Y8" s="47"/>
      <c r="Z8" s="588"/>
      <c r="AA8" s="588"/>
      <c r="AB8" s="53" t="s">
        <v>47</v>
      </c>
      <c r="AC8" s="515"/>
      <c r="AD8" s="46"/>
      <c r="AE8" s="46"/>
      <c r="AF8" s="48"/>
      <c r="AG8" s="55"/>
      <c r="AH8" s="46"/>
      <c r="AI8" s="4"/>
      <c r="AJ8" s="55"/>
      <c r="AK8" s="46"/>
      <c r="AL8" s="48"/>
      <c r="AM8" s="46"/>
      <c r="AN8" s="46"/>
      <c r="AO8" s="48"/>
      <c r="AP8" s="46"/>
      <c r="AQ8" s="46"/>
      <c r="AR8" s="48"/>
      <c r="AS8" s="46"/>
      <c r="AT8" s="46"/>
      <c r="AU8" s="48"/>
      <c r="AV8" s="55"/>
      <c r="AW8" s="45"/>
      <c r="AX8" s="4"/>
      <c r="AY8" s="28"/>
      <c r="AZ8" s="46"/>
      <c r="BA8" s="515"/>
      <c r="BB8" s="518"/>
      <c r="BC8" s="598"/>
    </row>
    <row r="9" spans="1:56" ht="48.75" customHeight="1" x14ac:dyDescent="0.25">
      <c r="A9" s="601" t="s">
        <v>88</v>
      </c>
      <c r="B9" s="513" t="s">
        <v>50</v>
      </c>
      <c r="C9" s="529" t="s">
        <v>86</v>
      </c>
      <c r="D9" s="513" t="s">
        <v>42</v>
      </c>
      <c r="E9" s="513" t="s">
        <v>87</v>
      </c>
      <c r="F9" s="516">
        <v>12978125</v>
      </c>
      <c r="G9" s="7" t="s">
        <v>43</v>
      </c>
      <c r="H9" s="516">
        <v>2020000092</v>
      </c>
      <c r="I9" s="522">
        <v>43832</v>
      </c>
      <c r="J9" s="10">
        <v>5883043</v>
      </c>
      <c r="K9" s="522">
        <v>43843</v>
      </c>
      <c r="L9" s="516">
        <v>2020000079</v>
      </c>
      <c r="M9" s="7" t="s">
        <v>43</v>
      </c>
      <c r="N9" s="53" t="s">
        <v>47</v>
      </c>
      <c r="O9" s="522">
        <v>43843</v>
      </c>
      <c r="P9" s="10">
        <v>5883043</v>
      </c>
      <c r="Q9" s="16"/>
      <c r="R9" s="522">
        <v>43844</v>
      </c>
      <c r="S9" s="513" t="s">
        <v>89</v>
      </c>
      <c r="T9" s="525">
        <v>9805072</v>
      </c>
      <c r="U9" s="14"/>
      <c r="V9" s="14"/>
      <c r="W9" s="14"/>
      <c r="X9" s="14"/>
      <c r="Y9" s="15"/>
      <c r="Z9" s="16"/>
      <c r="AA9" s="16"/>
      <c r="AB9" s="53" t="s">
        <v>47</v>
      </c>
      <c r="AC9" s="513" t="s">
        <v>54</v>
      </c>
      <c r="AD9" s="16"/>
      <c r="AE9" s="16"/>
      <c r="AF9" s="16"/>
      <c r="AG9" s="17"/>
      <c r="AH9" s="16"/>
      <c r="AI9" s="18"/>
      <c r="AJ9" s="17"/>
      <c r="AK9" s="16"/>
      <c r="AL9" s="16"/>
      <c r="AM9" s="16"/>
      <c r="AN9" s="16"/>
      <c r="AO9" s="16"/>
      <c r="AP9" s="16"/>
      <c r="AQ9" s="16"/>
      <c r="AR9" s="16"/>
      <c r="AS9" s="16"/>
      <c r="AT9" s="16"/>
      <c r="AU9" s="16"/>
      <c r="AV9" s="10"/>
      <c r="AW9" s="16"/>
      <c r="AX9" s="18"/>
      <c r="AY9" s="17"/>
      <c r="AZ9" s="16"/>
      <c r="BA9" s="513" t="s">
        <v>90</v>
      </c>
      <c r="BB9" s="516">
        <v>3146055272</v>
      </c>
      <c r="BC9" s="568" t="s">
        <v>91</v>
      </c>
    </row>
    <row r="10" spans="1:56" ht="32.25" customHeight="1" x14ac:dyDescent="0.25">
      <c r="A10" s="602"/>
      <c r="B10" s="515"/>
      <c r="C10" s="531"/>
      <c r="D10" s="515"/>
      <c r="E10" s="515"/>
      <c r="F10" s="518"/>
      <c r="G10" s="7" t="s">
        <v>44</v>
      </c>
      <c r="H10" s="518"/>
      <c r="I10" s="518"/>
      <c r="J10" s="10">
        <v>3922029</v>
      </c>
      <c r="K10" s="518"/>
      <c r="L10" s="518"/>
      <c r="M10" s="7" t="s">
        <v>44</v>
      </c>
      <c r="N10" s="53" t="s">
        <v>47</v>
      </c>
      <c r="O10" s="518"/>
      <c r="P10" s="10">
        <v>3922029</v>
      </c>
      <c r="Q10" s="16"/>
      <c r="R10" s="518"/>
      <c r="S10" s="515"/>
      <c r="T10" s="527"/>
      <c r="U10" s="14"/>
      <c r="V10" s="14"/>
      <c r="W10" s="14"/>
      <c r="X10" s="14"/>
      <c r="Y10" s="15"/>
      <c r="Z10" s="16"/>
      <c r="AA10" s="16"/>
      <c r="AB10" s="53" t="s">
        <v>47</v>
      </c>
      <c r="AC10" s="515"/>
      <c r="AD10" s="16"/>
      <c r="AE10" s="16"/>
      <c r="AF10" s="16"/>
      <c r="AG10" s="17"/>
      <c r="AH10" s="16"/>
      <c r="AI10" s="18"/>
      <c r="AJ10" s="17"/>
      <c r="AK10" s="16"/>
      <c r="AL10" s="16"/>
      <c r="AM10" s="16"/>
      <c r="AN10" s="16"/>
      <c r="AO10" s="16"/>
      <c r="AP10" s="16"/>
      <c r="AQ10" s="16"/>
      <c r="AR10" s="16"/>
      <c r="AS10" s="16"/>
      <c r="AT10" s="16"/>
      <c r="AU10" s="16"/>
      <c r="AV10" s="10"/>
      <c r="AW10" s="16"/>
      <c r="AX10" s="18"/>
      <c r="AY10" s="17"/>
      <c r="AZ10" s="16"/>
      <c r="BA10" s="515"/>
      <c r="BB10" s="518"/>
      <c r="BC10" s="518"/>
    </row>
    <row r="11" spans="1:56" s="6" customFormat="1" ht="48.75" customHeight="1" x14ac:dyDescent="0.25">
      <c r="A11" s="567" t="s">
        <v>85</v>
      </c>
      <c r="B11" s="513" t="s">
        <v>50</v>
      </c>
      <c r="C11" s="529" t="s">
        <v>61</v>
      </c>
      <c r="D11" s="513" t="s">
        <v>42</v>
      </c>
      <c r="E11" s="513" t="s">
        <v>62</v>
      </c>
      <c r="F11" s="516" t="s">
        <v>63</v>
      </c>
      <c r="G11" s="7" t="s">
        <v>43</v>
      </c>
      <c r="H11" s="516">
        <v>2020000047</v>
      </c>
      <c r="I11" s="522">
        <v>43832</v>
      </c>
      <c r="J11" s="55">
        <v>3189600</v>
      </c>
      <c r="K11" s="599"/>
      <c r="L11" s="516"/>
      <c r="M11" s="7" t="s">
        <v>43</v>
      </c>
      <c r="N11" s="53" t="s">
        <v>47</v>
      </c>
      <c r="O11" s="582"/>
      <c r="P11" s="55">
        <v>3189600</v>
      </c>
      <c r="Q11" s="52"/>
      <c r="R11" s="46"/>
      <c r="S11" s="46"/>
      <c r="T11" s="525">
        <v>5316000</v>
      </c>
      <c r="U11" s="12"/>
      <c r="V11" s="12"/>
      <c r="W11" s="12"/>
      <c r="X11" s="12"/>
      <c r="Y11" s="13"/>
      <c r="Z11" s="516"/>
      <c r="AA11" s="516"/>
      <c r="AB11" s="53" t="s">
        <v>47</v>
      </c>
      <c r="AC11" s="513" t="s">
        <v>54</v>
      </c>
      <c r="AD11" s="52"/>
      <c r="AE11" s="52"/>
      <c r="AF11" s="52"/>
      <c r="AG11" s="10"/>
      <c r="AH11" s="52"/>
      <c r="AI11" s="7"/>
      <c r="AJ11" s="10"/>
      <c r="AK11" s="52"/>
      <c r="AL11" s="52"/>
      <c r="AM11" s="52"/>
      <c r="AN11" s="52"/>
      <c r="AO11" s="52"/>
      <c r="AP11" s="52"/>
      <c r="AQ11" s="52"/>
      <c r="AR11" s="52"/>
      <c r="AS11" s="52"/>
      <c r="AT11" s="52"/>
      <c r="AU11" s="52"/>
      <c r="AV11" s="10"/>
      <c r="AW11" s="52"/>
      <c r="AX11" s="7"/>
      <c r="AY11" s="10"/>
      <c r="AZ11" s="52"/>
      <c r="BA11" s="513" t="s">
        <v>64</v>
      </c>
      <c r="BB11" s="516">
        <v>3128676810</v>
      </c>
      <c r="BC11" s="516"/>
      <c r="BD11" s="58">
        <v>21695</v>
      </c>
    </row>
    <row r="12" spans="1:56" s="6" customFormat="1" ht="51" x14ac:dyDescent="0.25">
      <c r="A12" s="567"/>
      <c r="B12" s="515"/>
      <c r="C12" s="531"/>
      <c r="D12" s="515"/>
      <c r="E12" s="515"/>
      <c r="F12" s="518"/>
      <c r="G12" s="7" t="s">
        <v>44</v>
      </c>
      <c r="H12" s="518"/>
      <c r="I12" s="518"/>
      <c r="J12" s="55">
        <v>2126400</v>
      </c>
      <c r="K12" s="600"/>
      <c r="L12" s="518"/>
      <c r="M12" s="7" t="s">
        <v>44</v>
      </c>
      <c r="N12" s="53" t="s">
        <v>47</v>
      </c>
      <c r="O12" s="583"/>
      <c r="P12" s="55">
        <v>2126400</v>
      </c>
      <c r="Q12" s="52"/>
      <c r="R12" s="46"/>
      <c r="S12" s="46"/>
      <c r="T12" s="527"/>
      <c r="U12" s="12"/>
      <c r="V12" s="12"/>
      <c r="W12" s="12"/>
      <c r="X12" s="12"/>
      <c r="Y12" s="13"/>
      <c r="Z12" s="518"/>
      <c r="AA12" s="518"/>
      <c r="AB12" s="53" t="s">
        <v>47</v>
      </c>
      <c r="AC12" s="515"/>
      <c r="AD12" s="52"/>
      <c r="AE12" s="52"/>
      <c r="AF12" s="52"/>
      <c r="AG12" s="10"/>
      <c r="AH12" s="52"/>
      <c r="AI12" s="7"/>
      <c r="AJ12" s="10"/>
      <c r="AK12" s="52"/>
      <c r="AL12" s="52"/>
      <c r="AM12" s="52"/>
      <c r="AN12" s="52"/>
      <c r="AO12" s="52"/>
      <c r="AP12" s="52"/>
      <c r="AQ12" s="52"/>
      <c r="AR12" s="52"/>
      <c r="AS12" s="52"/>
      <c r="AT12" s="52"/>
      <c r="AU12" s="52"/>
      <c r="AV12" s="10"/>
      <c r="AW12" s="52"/>
      <c r="AX12" s="7"/>
      <c r="AY12" s="10"/>
      <c r="AZ12" s="52"/>
      <c r="BA12" s="515"/>
      <c r="BB12" s="518"/>
      <c r="BC12" s="518"/>
    </row>
    <row r="13" spans="1:56" s="6" customFormat="1" ht="48.75" customHeight="1" x14ac:dyDescent="0.25">
      <c r="A13" s="567" t="s">
        <v>71</v>
      </c>
      <c r="B13" s="513" t="s">
        <v>50</v>
      </c>
      <c r="C13" s="529" t="s">
        <v>72</v>
      </c>
      <c r="D13" s="513" t="s">
        <v>42</v>
      </c>
      <c r="E13" s="513" t="s">
        <v>73</v>
      </c>
      <c r="F13" s="516">
        <v>1124865007</v>
      </c>
      <c r="G13" s="7" t="s">
        <v>43</v>
      </c>
      <c r="H13" s="516">
        <v>2020000044</v>
      </c>
      <c r="I13" s="522">
        <v>43832</v>
      </c>
      <c r="J13" s="55">
        <v>2828977</v>
      </c>
      <c r="K13" s="587">
        <v>43843</v>
      </c>
      <c r="L13" s="516"/>
      <c r="M13" s="7" t="s">
        <v>43</v>
      </c>
      <c r="N13" s="53" t="s">
        <v>47</v>
      </c>
      <c r="O13" s="522">
        <v>43843</v>
      </c>
      <c r="P13" s="55">
        <v>2828977</v>
      </c>
      <c r="Q13" s="52"/>
      <c r="R13" s="522">
        <v>43843</v>
      </c>
      <c r="S13" s="513" t="s">
        <v>80</v>
      </c>
      <c r="T13" s="525">
        <v>4714961</v>
      </c>
      <c r="U13" s="12"/>
      <c r="V13" s="12"/>
      <c r="W13" s="12"/>
      <c r="X13" s="12"/>
      <c r="Y13" s="13"/>
      <c r="Z13" s="516"/>
      <c r="AA13" s="516"/>
      <c r="AB13" s="53" t="s">
        <v>47</v>
      </c>
      <c r="AC13" s="513" t="s">
        <v>54</v>
      </c>
      <c r="AD13" s="52"/>
      <c r="AE13" s="52"/>
      <c r="AF13" s="52"/>
      <c r="AG13" s="10"/>
      <c r="AH13" s="52"/>
      <c r="AI13" s="7"/>
      <c r="AJ13" s="10"/>
      <c r="AK13" s="52"/>
      <c r="AL13" s="52"/>
      <c r="AM13" s="52"/>
      <c r="AN13" s="52"/>
      <c r="AO13" s="52"/>
      <c r="AP13" s="52"/>
      <c r="AQ13" s="52"/>
      <c r="AR13" s="52"/>
      <c r="AS13" s="52"/>
      <c r="AT13" s="52"/>
      <c r="AU13" s="52"/>
      <c r="AV13" s="10"/>
      <c r="AW13" s="52"/>
      <c r="AX13" s="7"/>
      <c r="AY13" s="10"/>
      <c r="AZ13" s="52"/>
      <c r="BA13" s="513" t="s">
        <v>74</v>
      </c>
      <c r="BB13" s="516">
        <v>3128676810</v>
      </c>
      <c r="BC13" s="568" t="s">
        <v>75</v>
      </c>
      <c r="BD13" s="58">
        <v>35672</v>
      </c>
    </row>
    <row r="14" spans="1:56" s="6" customFormat="1" ht="61.5" customHeight="1" x14ac:dyDescent="0.25">
      <c r="A14" s="567"/>
      <c r="B14" s="515"/>
      <c r="C14" s="531"/>
      <c r="D14" s="515"/>
      <c r="E14" s="515"/>
      <c r="F14" s="518"/>
      <c r="G14" s="7" t="s">
        <v>44</v>
      </c>
      <c r="H14" s="518"/>
      <c r="I14" s="518"/>
      <c r="J14" s="55">
        <v>1885984</v>
      </c>
      <c r="K14" s="588"/>
      <c r="L14" s="518"/>
      <c r="M14" s="7" t="s">
        <v>44</v>
      </c>
      <c r="N14" s="53" t="s">
        <v>47</v>
      </c>
      <c r="O14" s="524"/>
      <c r="P14" s="55">
        <v>1885984</v>
      </c>
      <c r="Q14" s="52"/>
      <c r="R14" s="518"/>
      <c r="S14" s="515"/>
      <c r="T14" s="527"/>
      <c r="U14" s="12"/>
      <c r="V14" s="12"/>
      <c r="W14" s="12"/>
      <c r="X14" s="12"/>
      <c r="Y14" s="13"/>
      <c r="Z14" s="518"/>
      <c r="AA14" s="518"/>
      <c r="AB14" s="53" t="s">
        <v>47</v>
      </c>
      <c r="AC14" s="515"/>
      <c r="AD14" s="52"/>
      <c r="AE14" s="52"/>
      <c r="AF14" s="52"/>
      <c r="AG14" s="10"/>
      <c r="AH14" s="52"/>
      <c r="AI14" s="7"/>
      <c r="AJ14" s="10"/>
      <c r="AK14" s="52"/>
      <c r="AL14" s="52"/>
      <c r="AM14" s="52"/>
      <c r="AN14" s="52"/>
      <c r="AO14" s="52"/>
      <c r="AP14" s="52"/>
      <c r="AQ14" s="52"/>
      <c r="AR14" s="52"/>
      <c r="AS14" s="52"/>
      <c r="AT14" s="52"/>
      <c r="AU14" s="52"/>
      <c r="AV14" s="10"/>
      <c r="AW14" s="52"/>
      <c r="AX14" s="7"/>
      <c r="AY14" s="10"/>
      <c r="AZ14" s="52"/>
      <c r="BA14" s="515"/>
      <c r="BB14" s="518"/>
      <c r="BC14" s="518"/>
    </row>
    <row r="15" spans="1:56" s="6" customFormat="1" ht="48.75" customHeight="1" x14ac:dyDescent="0.25">
      <c r="A15" s="567" t="s">
        <v>76</v>
      </c>
      <c r="B15" s="513" t="s">
        <v>50</v>
      </c>
      <c r="C15" s="529" t="s">
        <v>77</v>
      </c>
      <c r="D15" s="513" t="s">
        <v>42</v>
      </c>
      <c r="E15" s="513" t="s">
        <v>78</v>
      </c>
      <c r="F15" s="516">
        <v>77038090</v>
      </c>
      <c r="G15" s="7" t="s">
        <v>43</v>
      </c>
      <c r="H15" s="516">
        <v>2020000046</v>
      </c>
      <c r="I15" s="522">
        <v>43832</v>
      </c>
      <c r="J15" s="55">
        <v>2828977</v>
      </c>
      <c r="K15" s="587">
        <v>43843</v>
      </c>
      <c r="L15" s="516"/>
      <c r="M15" s="7" t="s">
        <v>43</v>
      </c>
      <c r="N15" s="53" t="s">
        <v>47</v>
      </c>
      <c r="O15" s="522">
        <v>43843</v>
      </c>
      <c r="P15" s="55">
        <v>2828977</v>
      </c>
      <c r="Q15" s="52"/>
      <c r="R15" s="522">
        <v>43843</v>
      </c>
      <c r="S15" s="513" t="s">
        <v>79</v>
      </c>
      <c r="T15" s="525">
        <v>4714961</v>
      </c>
      <c r="U15" s="12"/>
      <c r="V15" s="12"/>
      <c r="W15" s="12"/>
      <c r="X15" s="12"/>
      <c r="Y15" s="13"/>
      <c r="Z15" s="516"/>
      <c r="AA15" s="516"/>
      <c r="AB15" s="53" t="s">
        <v>47</v>
      </c>
      <c r="AC15" s="513" t="s">
        <v>54</v>
      </c>
      <c r="AD15" s="52"/>
      <c r="AE15" s="52"/>
      <c r="AF15" s="52"/>
      <c r="AG15" s="10"/>
      <c r="AH15" s="52"/>
      <c r="AI15" s="7"/>
      <c r="AJ15" s="10"/>
      <c r="AK15" s="52"/>
      <c r="AL15" s="52"/>
      <c r="AM15" s="52"/>
      <c r="AN15" s="52"/>
      <c r="AO15" s="52"/>
      <c r="AP15" s="52"/>
      <c r="AQ15" s="52"/>
      <c r="AR15" s="52"/>
      <c r="AS15" s="52"/>
      <c r="AT15" s="52"/>
      <c r="AU15" s="52"/>
      <c r="AV15" s="10"/>
      <c r="AW15" s="52"/>
      <c r="AX15" s="7"/>
      <c r="AY15" s="10"/>
      <c r="AZ15" s="52"/>
      <c r="BA15" s="513" t="s">
        <v>81</v>
      </c>
      <c r="BB15" s="516">
        <v>3118223417</v>
      </c>
      <c r="BC15" s="568"/>
      <c r="BD15" s="58">
        <v>26226</v>
      </c>
    </row>
    <row r="16" spans="1:56" s="6" customFormat="1" ht="36.75" customHeight="1" x14ac:dyDescent="0.25">
      <c r="A16" s="567"/>
      <c r="B16" s="515"/>
      <c r="C16" s="531"/>
      <c r="D16" s="515"/>
      <c r="E16" s="515"/>
      <c r="F16" s="518"/>
      <c r="G16" s="7" t="s">
        <v>44</v>
      </c>
      <c r="H16" s="518"/>
      <c r="I16" s="518"/>
      <c r="J16" s="55">
        <v>1885984</v>
      </c>
      <c r="K16" s="588"/>
      <c r="L16" s="518"/>
      <c r="M16" s="7" t="s">
        <v>44</v>
      </c>
      <c r="N16" s="53" t="s">
        <v>47</v>
      </c>
      <c r="O16" s="524"/>
      <c r="P16" s="55">
        <v>1885984</v>
      </c>
      <c r="Q16" s="52"/>
      <c r="R16" s="518"/>
      <c r="S16" s="515"/>
      <c r="T16" s="527"/>
      <c r="U16" s="12"/>
      <c r="V16" s="12"/>
      <c r="W16" s="12"/>
      <c r="X16" s="12"/>
      <c r="Y16" s="13"/>
      <c r="Z16" s="518"/>
      <c r="AA16" s="518"/>
      <c r="AB16" s="53" t="s">
        <v>47</v>
      </c>
      <c r="AC16" s="515"/>
      <c r="AD16" s="52"/>
      <c r="AE16" s="52"/>
      <c r="AF16" s="52"/>
      <c r="AG16" s="10"/>
      <c r="AH16" s="52"/>
      <c r="AI16" s="7"/>
      <c r="AJ16" s="10"/>
      <c r="AK16" s="52"/>
      <c r="AL16" s="52"/>
      <c r="AM16" s="52"/>
      <c r="AN16" s="52"/>
      <c r="AO16" s="52"/>
      <c r="AP16" s="52"/>
      <c r="AQ16" s="52"/>
      <c r="AR16" s="52"/>
      <c r="AS16" s="52"/>
      <c r="AT16" s="52"/>
      <c r="AU16" s="52"/>
      <c r="AV16" s="10"/>
      <c r="AW16" s="52"/>
      <c r="AX16" s="7"/>
      <c r="AY16" s="10"/>
      <c r="AZ16" s="52"/>
      <c r="BA16" s="515"/>
      <c r="BB16" s="518"/>
      <c r="BC16" s="518"/>
    </row>
    <row r="17" spans="1:56" s="6" customFormat="1" ht="53.25" customHeight="1" x14ac:dyDescent="0.25">
      <c r="A17" s="513" t="s">
        <v>65</v>
      </c>
      <c r="B17" s="513" t="s">
        <v>50</v>
      </c>
      <c r="C17" s="529" t="s">
        <v>66</v>
      </c>
      <c r="D17" s="513" t="s">
        <v>42</v>
      </c>
      <c r="E17" s="513" t="s">
        <v>67</v>
      </c>
      <c r="F17" s="516">
        <v>18144825</v>
      </c>
      <c r="G17" s="7" t="s">
        <v>43</v>
      </c>
      <c r="H17" s="516">
        <v>2020000048</v>
      </c>
      <c r="I17" s="522">
        <v>43467</v>
      </c>
      <c r="J17" s="55">
        <v>2445362</v>
      </c>
      <c r="K17" s="587">
        <v>43851</v>
      </c>
      <c r="L17" s="516">
        <v>2020000107</v>
      </c>
      <c r="M17" s="7" t="s">
        <v>43</v>
      </c>
      <c r="N17" s="53" t="s">
        <v>47</v>
      </c>
      <c r="O17" s="522">
        <v>43851</v>
      </c>
      <c r="P17" s="55">
        <v>2445362</v>
      </c>
      <c r="Q17" s="587"/>
      <c r="R17" s="587">
        <v>43851</v>
      </c>
      <c r="S17" s="513" t="s">
        <v>68</v>
      </c>
      <c r="T17" s="553">
        <v>4075603</v>
      </c>
      <c r="U17" s="9"/>
      <c r="V17" s="9"/>
      <c r="W17" s="9"/>
      <c r="X17" s="9"/>
      <c r="Y17" s="59"/>
      <c r="Z17" s="587"/>
      <c r="AA17" s="587"/>
      <c r="AB17" s="53" t="s">
        <v>47</v>
      </c>
      <c r="AC17" s="513" t="s">
        <v>54</v>
      </c>
      <c r="AD17" s="61"/>
      <c r="AE17" s="61"/>
      <c r="AF17" s="60"/>
      <c r="AG17" s="55"/>
      <c r="AH17" s="61"/>
      <c r="AI17" s="4"/>
      <c r="AJ17" s="55"/>
      <c r="AK17" s="61"/>
      <c r="AL17" s="60"/>
      <c r="AM17" s="61"/>
      <c r="AN17" s="61"/>
      <c r="AO17" s="60"/>
      <c r="AP17" s="61"/>
      <c r="AQ17" s="61"/>
      <c r="AR17" s="60"/>
      <c r="AS17" s="61"/>
      <c r="AT17" s="61"/>
      <c r="AU17" s="60"/>
      <c r="AV17" s="55"/>
      <c r="AW17" s="51"/>
      <c r="AX17" s="4"/>
      <c r="AY17" s="28"/>
      <c r="AZ17" s="61"/>
      <c r="BA17" s="513" t="s">
        <v>69</v>
      </c>
      <c r="BB17" s="516">
        <v>3112487557</v>
      </c>
      <c r="BC17" s="519" t="s">
        <v>70</v>
      </c>
      <c r="BD17" s="58">
        <v>26758</v>
      </c>
    </row>
    <row r="18" spans="1:56" s="6" customFormat="1" ht="56.25" customHeight="1" x14ac:dyDescent="0.25">
      <c r="A18" s="515"/>
      <c r="B18" s="515"/>
      <c r="C18" s="531"/>
      <c r="D18" s="515"/>
      <c r="E18" s="515"/>
      <c r="F18" s="518"/>
      <c r="G18" s="7" t="s">
        <v>44</v>
      </c>
      <c r="H18" s="518"/>
      <c r="I18" s="524"/>
      <c r="J18" s="55">
        <v>1630241</v>
      </c>
      <c r="K18" s="588"/>
      <c r="L18" s="518"/>
      <c r="M18" s="7" t="s">
        <v>44</v>
      </c>
      <c r="N18" s="53" t="s">
        <v>47</v>
      </c>
      <c r="O18" s="524"/>
      <c r="P18" s="55">
        <v>1630241</v>
      </c>
      <c r="Q18" s="588"/>
      <c r="R18" s="588"/>
      <c r="S18" s="515"/>
      <c r="T18" s="554"/>
      <c r="U18" s="9"/>
      <c r="V18" s="9"/>
      <c r="W18" s="9"/>
      <c r="X18" s="9"/>
      <c r="Y18" s="59"/>
      <c r="Z18" s="588"/>
      <c r="AA18" s="588"/>
      <c r="AB18" s="53" t="s">
        <v>47</v>
      </c>
      <c r="AC18" s="515"/>
      <c r="AD18" s="61"/>
      <c r="AE18" s="61"/>
      <c r="AF18" s="60"/>
      <c r="AG18" s="55"/>
      <c r="AH18" s="61"/>
      <c r="AI18" s="4"/>
      <c r="AJ18" s="55"/>
      <c r="AK18" s="61"/>
      <c r="AL18" s="60"/>
      <c r="AM18" s="61"/>
      <c r="AN18" s="61"/>
      <c r="AO18" s="60"/>
      <c r="AP18" s="61"/>
      <c r="AQ18" s="61"/>
      <c r="AR18" s="60"/>
      <c r="AS18" s="61"/>
      <c r="AT18" s="61"/>
      <c r="AU18" s="60"/>
      <c r="AV18" s="55"/>
      <c r="AW18" s="62"/>
      <c r="AX18" s="4"/>
      <c r="AY18" s="28"/>
      <c r="AZ18" s="61"/>
      <c r="BA18" s="515"/>
      <c r="BB18" s="518"/>
      <c r="BC18" s="598"/>
    </row>
    <row r="19" spans="1:56" s="29" customFormat="1" ht="52.5" customHeight="1" x14ac:dyDescent="0.25">
      <c r="A19" s="567" t="s">
        <v>121</v>
      </c>
      <c r="B19" s="513" t="s">
        <v>50</v>
      </c>
      <c r="C19" s="529" t="s">
        <v>57</v>
      </c>
      <c r="D19" s="513" t="s">
        <v>42</v>
      </c>
      <c r="E19" s="513" t="s">
        <v>45</v>
      </c>
      <c r="F19" s="516" t="s">
        <v>58</v>
      </c>
      <c r="G19" s="7" t="s">
        <v>43</v>
      </c>
      <c r="H19" s="516">
        <v>2020000045</v>
      </c>
      <c r="I19" s="522">
        <v>43467</v>
      </c>
      <c r="J19" s="10">
        <v>3263760</v>
      </c>
      <c r="K19" s="587">
        <v>43832</v>
      </c>
      <c r="L19" s="522"/>
      <c r="M19" s="7" t="s">
        <v>43</v>
      </c>
      <c r="N19" s="53" t="s">
        <v>47</v>
      </c>
      <c r="O19" s="522">
        <v>43832</v>
      </c>
      <c r="P19" s="55">
        <v>3263760</v>
      </c>
      <c r="Q19" s="51"/>
      <c r="R19" s="522">
        <v>43840</v>
      </c>
      <c r="S19" s="516">
        <v>3</v>
      </c>
      <c r="T19" s="525">
        <v>5439600</v>
      </c>
      <c r="U19" s="12"/>
      <c r="V19" s="12"/>
      <c r="W19" s="12"/>
      <c r="X19" s="12"/>
      <c r="Y19" s="13"/>
      <c r="Z19" s="522"/>
      <c r="AA19" s="522"/>
      <c r="AB19" s="53" t="s">
        <v>47</v>
      </c>
      <c r="AC19" s="513" t="s">
        <v>54</v>
      </c>
      <c r="AD19" s="52"/>
      <c r="AE19" s="52"/>
      <c r="AF19" s="52"/>
      <c r="AG19" s="10"/>
      <c r="AH19" s="52"/>
      <c r="AI19" s="7"/>
      <c r="AJ19" s="10"/>
      <c r="AK19" s="52"/>
      <c r="AL19" s="52"/>
      <c r="AM19" s="52"/>
      <c r="AN19" s="52"/>
      <c r="AO19" s="52"/>
      <c r="AP19" s="52"/>
      <c r="AQ19" s="52"/>
      <c r="AR19" s="52"/>
      <c r="AS19" s="52"/>
      <c r="AT19" s="52"/>
      <c r="AU19" s="52"/>
      <c r="AV19" s="10"/>
      <c r="AW19" s="51"/>
      <c r="AX19" s="7"/>
      <c r="AY19" s="10"/>
      <c r="AZ19" s="52"/>
      <c r="BA19" s="513" t="s">
        <v>46</v>
      </c>
      <c r="BB19" s="516">
        <v>3214591352</v>
      </c>
      <c r="BC19" s="519" t="s">
        <v>59</v>
      </c>
      <c r="BD19" s="57">
        <v>32053</v>
      </c>
    </row>
    <row r="20" spans="1:56" ht="51" x14ac:dyDescent="0.25">
      <c r="A20" s="567"/>
      <c r="B20" s="515"/>
      <c r="C20" s="531"/>
      <c r="D20" s="515"/>
      <c r="E20" s="515"/>
      <c r="F20" s="518"/>
      <c r="G20" s="7" t="s">
        <v>44</v>
      </c>
      <c r="H20" s="518"/>
      <c r="I20" s="524"/>
      <c r="J20" s="10">
        <v>2175840</v>
      </c>
      <c r="K20" s="588"/>
      <c r="L20" s="518"/>
      <c r="M20" s="7" t="s">
        <v>44</v>
      </c>
      <c r="N20" s="53" t="s">
        <v>47</v>
      </c>
      <c r="O20" s="524"/>
      <c r="P20" s="55">
        <v>2175840</v>
      </c>
      <c r="Q20" s="16"/>
      <c r="R20" s="524"/>
      <c r="S20" s="518"/>
      <c r="T20" s="527"/>
      <c r="U20" s="14"/>
      <c r="V20" s="14"/>
      <c r="W20" s="14"/>
      <c r="X20" s="14"/>
      <c r="Y20" s="15"/>
      <c r="Z20" s="524"/>
      <c r="AA20" s="524"/>
      <c r="AB20" s="53" t="s">
        <v>47</v>
      </c>
      <c r="AC20" s="515"/>
      <c r="AD20" s="16"/>
      <c r="AE20" s="16"/>
      <c r="AF20" s="16"/>
      <c r="AG20" s="17"/>
      <c r="AH20" s="16"/>
      <c r="AI20" s="18"/>
      <c r="AJ20" s="17"/>
      <c r="AK20" s="16"/>
      <c r="AL20" s="16"/>
      <c r="AM20" s="16"/>
      <c r="AN20" s="16"/>
      <c r="AO20" s="16"/>
      <c r="AP20" s="16"/>
      <c r="AQ20" s="16"/>
      <c r="AR20" s="16"/>
      <c r="AS20" s="16"/>
      <c r="AT20" s="16"/>
      <c r="AU20" s="16"/>
      <c r="AV20" s="10"/>
      <c r="AW20" s="16"/>
      <c r="AX20" s="18"/>
      <c r="AY20" s="17"/>
      <c r="AZ20" s="16"/>
      <c r="BA20" s="515"/>
      <c r="BB20" s="518"/>
      <c r="BC20" s="598"/>
    </row>
    <row r="21" spans="1:56" x14ac:dyDescent="0.25">
      <c r="A21" s="19"/>
      <c r="B21" s="16"/>
      <c r="C21" s="56"/>
      <c r="D21" s="16"/>
      <c r="E21" s="19"/>
      <c r="F21" s="16"/>
      <c r="G21" s="18"/>
      <c r="H21" s="46"/>
      <c r="I21" s="46"/>
      <c r="J21" s="16"/>
      <c r="K21" s="50"/>
      <c r="L21" s="46"/>
      <c r="M21" s="46"/>
      <c r="N21" s="54"/>
      <c r="O21" s="16"/>
      <c r="P21" s="16"/>
      <c r="Q21" s="16"/>
      <c r="R21" s="46"/>
      <c r="S21" s="50"/>
      <c r="T21" s="17"/>
      <c r="U21" s="14"/>
      <c r="V21" s="14"/>
      <c r="W21" s="14"/>
      <c r="X21" s="14"/>
      <c r="Y21" s="15"/>
      <c r="Z21" s="16"/>
      <c r="AA21" s="16"/>
      <c r="AB21" s="16"/>
      <c r="AC21" s="16"/>
      <c r="AD21" s="16"/>
      <c r="AE21" s="16"/>
      <c r="AF21" s="16"/>
      <c r="AG21" s="17"/>
      <c r="AH21" s="16"/>
      <c r="AI21" s="18"/>
      <c r="AJ21" s="17"/>
      <c r="AK21" s="16"/>
      <c r="AL21" s="16"/>
      <c r="AM21" s="16"/>
      <c r="AN21" s="16"/>
      <c r="AO21" s="16"/>
      <c r="AP21" s="16"/>
      <c r="AQ21" s="16"/>
      <c r="AR21" s="16"/>
      <c r="AS21" s="16"/>
      <c r="AT21" s="16"/>
      <c r="AU21" s="16"/>
      <c r="AV21" s="10"/>
      <c r="AW21" s="16"/>
      <c r="AX21" s="18"/>
      <c r="AY21" s="17"/>
      <c r="AZ21" s="16"/>
      <c r="BA21" s="16"/>
      <c r="BB21" s="16"/>
      <c r="BC21" s="19"/>
    </row>
    <row r="22" spans="1:56" x14ac:dyDescent="0.25">
      <c r="A22" s="19"/>
      <c r="B22" s="16"/>
      <c r="C22" s="56"/>
      <c r="D22" s="16"/>
      <c r="E22" s="19"/>
      <c r="F22" s="16"/>
      <c r="G22" s="18"/>
      <c r="H22" s="46"/>
      <c r="I22" s="46"/>
      <c r="J22" s="16"/>
      <c r="K22" s="50"/>
      <c r="L22" s="46"/>
      <c r="M22" s="46"/>
      <c r="N22" s="54"/>
      <c r="O22" s="16"/>
      <c r="P22" s="16"/>
      <c r="Q22" s="16"/>
      <c r="R22" s="46"/>
      <c r="S22" s="50"/>
      <c r="T22" s="17"/>
      <c r="U22" s="14"/>
      <c r="V22" s="14"/>
      <c r="W22" s="14"/>
      <c r="X22" s="14"/>
      <c r="Y22" s="15"/>
      <c r="Z22" s="16"/>
      <c r="AA22" s="16"/>
      <c r="AB22" s="16"/>
      <c r="AC22" s="16"/>
      <c r="AD22" s="16"/>
      <c r="AE22" s="16"/>
      <c r="AF22" s="16"/>
      <c r="AG22" s="17"/>
      <c r="AH22" s="16"/>
      <c r="AI22" s="18"/>
      <c r="AJ22" s="17"/>
      <c r="AK22" s="16"/>
      <c r="AL22" s="16"/>
      <c r="AM22" s="16"/>
      <c r="AN22" s="16"/>
      <c r="AO22" s="16"/>
      <c r="AP22" s="16"/>
      <c r="AQ22" s="16"/>
      <c r="AR22" s="16"/>
      <c r="AS22" s="16"/>
      <c r="AT22" s="16"/>
      <c r="AU22" s="16"/>
      <c r="AV22" s="10"/>
      <c r="AW22" s="16"/>
      <c r="AX22" s="18"/>
      <c r="AY22" s="17"/>
      <c r="AZ22" s="16"/>
      <c r="BA22" s="16"/>
      <c r="BB22" s="16"/>
      <c r="BC22" s="56"/>
    </row>
    <row r="23" spans="1:56" x14ac:dyDescent="0.25">
      <c r="A23" s="19"/>
      <c r="B23" s="16"/>
      <c r="C23" s="56"/>
      <c r="D23" s="16"/>
      <c r="E23" s="19"/>
      <c r="F23" s="16"/>
      <c r="G23" s="18"/>
      <c r="H23" s="46"/>
      <c r="I23" s="46"/>
      <c r="J23" s="16"/>
      <c r="K23" s="50"/>
      <c r="L23" s="46"/>
      <c r="M23" s="46"/>
      <c r="N23" s="54"/>
      <c r="O23" s="16"/>
      <c r="P23" s="16"/>
      <c r="Q23" s="16"/>
      <c r="R23" s="46"/>
      <c r="S23" s="50"/>
      <c r="T23" s="17"/>
      <c r="U23" s="14"/>
      <c r="V23" s="14"/>
      <c r="W23" s="14"/>
      <c r="X23" s="14"/>
      <c r="Y23" s="15"/>
      <c r="Z23" s="16"/>
      <c r="AA23" s="16"/>
      <c r="AB23" s="16"/>
      <c r="AC23" s="16"/>
      <c r="AD23" s="16"/>
      <c r="AE23" s="16"/>
      <c r="AF23" s="16"/>
      <c r="AG23" s="17"/>
      <c r="AH23" s="16"/>
      <c r="AI23" s="18"/>
      <c r="AJ23" s="17"/>
      <c r="AK23" s="16"/>
      <c r="AL23" s="16"/>
      <c r="AM23" s="16"/>
      <c r="AN23" s="16"/>
      <c r="AO23" s="16"/>
      <c r="AP23" s="16"/>
      <c r="AQ23" s="16"/>
      <c r="AR23" s="16"/>
      <c r="AS23" s="16"/>
      <c r="AT23" s="16"/>
      <c r="AU23" s="16"/>
      <c r="AV23" s="10"/>
      <c r="AW23" s="16"/>
      <c r="AX23" s="18"/>
      <c r="AY23" s="17"/>
      <c r="AZ23" s="16"/>
      <c r="BA23" s="16"/>
      <c r="BB23" s="16"/>
      <c r="BC23" s="56"/>
    </row>
    <row r="24" spans="1:56" x14ac:dyDescent="0.25">
      <c r="A24" s="19"/>
      <c r="B24" s="16"/>
      <c r="C24" s="56"/>
      <c r="D24" s="16"/>
      <c r="E24" s="19"/>
      <c r="F24" s="16"/>
      <c r="G24" s="18"/>
      <c r="H24" s="46"/>
      <c r="I24" s="46"/>
      <c r="J24" s="16"/>
      <c r="K24" s="50"/>
      <c r="L24" s="46"/>
      <c r="M24" s="46"/>
      <c r="N24" s="54"/>
      <c r="O24" s="16"/>
      <c r="P24" s="16"/>
      <c r="Q24" s="16"/>
      <c r="R24" s="46"/>
      <c r="S24" s="50"/>
      <c r="T24" s="17"/>
      <c r="U24" s="14"/>
      <c r="V24" s="14"/>
      <c r="W24" s="14"/>
      <c r="X24" s="14"/>
      <c r="Y24" s="15"/>
      <c r="Z24" s="16"/>
      <c r="AA24" s="16"/>
      <c r="AB24" s="16"/>
      <c r="AC24" s="16"/>
      <c r="AD24" s="16"/>
      <c r="AE24" s="16"/>
      <c r="AF24" s="16"/>
      <c r="AG24" s="17"/>
      <c r="AH24" s="16"/>
      <c r="AI24" s="18"/>
      <c r="AJ24" s="17"/>
      <c r="AK24" s="16"/>
      <c r="AL24" s="16"/>
      <c r="AM24" s="16"/>
      <c r="AN24" s="16"/>
      <c r="AO24" s="16"/>
      <c r="AP24" s="16"/>
      <c r="AQ24" s="16"/>
      <c r="AR24" s="16"/>
      <c r="AS24" s="16"/>
      <c r="AT24" s="16"/>
      <c r="AU24" s="16"/>
      <c r="AV24" s="10"/>
      <c r="AW24" s="16"/>
      <c r="AX24" s="18"/>
      <c r="AY24" s="17"/>
      <c r="AZ24" s="16"/>
      <c r="BA24" s="16"/>
      <c r="BB24" s="16"/>
      <c r="BC24" s="56"/>
    </row>
    <row r="25" spans="1:56" x14ac:dyDescent="0.25">
      <c r="A25" s="19"/>
      <c r="B25" s="16"/>
      <c r="C25" s="56"/>
      <c r="D25" s="16"/>
      <c r="E25" s="19"/>
      <c r="F25" s="16"/>
      <c r="G25" s="18"/>
      <c r="H25" s="46"/>
      <c r="I25" s="46"/>
      <c r="J25" s="16"/>
      <c r="K25" s="50"/>
      <c r="L25" s="46"/>
      <c r="M25" s="46"/>
      <c r="N25" s="54"/>
      <c r="O25" s="16"/>
      <c r="P25" s="16"/>
      <c r="Q25" s="16"/>
      <c r="R25" s="46"/>
      <c r="S25" s="50"/>
      <c r="T25" s="17"/>
      <c r="U25" s="14"/>
      <c r="V25" s="14"/>
      <c r="W25" s="14"/>
      <c r="X25" s="14"/>
      <c r="Y25" s="15"/>
      <c r="Z25" s="16"/>
      <c r="AA25" s="16"/>
      <c r="AB25" s="16"/>
      <c r="AC25" s="16"/>
      <c r="AD25" s="16"/>
      <c r="AE25" s="16"/>
      <c r="AF25" s="16"/>
      <c r="AG25" s="17"/>
      <c r="AH25" s="16"/>
      <c r="AI25" s="18"/>
      <c r="AJ25" s="17"/>
      <c r="AK25" s="16"/>
      <c r="AL25" s="16"/>
      <c r="AM25" s="16"/>
      <c r="AN25" s="16"/>
      <c r="AO25" s="16"/>
      <c r="AP25" s="16"/>
      <c r="AQ25" s="16"/>
      <c r="AR25" s="16"/>
      <c r="AS25" s="16"/>
      <c r="AT25" s="16"/>
      <c r="AU25" s="16"/>
      <c r="AV25" s="10"/>
      <c r="AW25" s="16"/>
      <c r="AX25" s="18"/>
      <c r="AY25" s="17"/>
      <c r="AZ25" s="16"/>
      <c r="BA25" s="16"/>
      <c r="BB25" s="16"/>
      <c r="BC25" s="56"/>
    </row>
    <row r="26" spans="1:56" x14ac:dyDescent="0.25">
      <c r="A26" s="19"/>
      <c r="B26" s="16"/>
      <c r="C26" s="56"/>
      <c r="D26" s="16"/>
      <c r="E26" s="19"/>
      <c r="F26" s="16"/>
      <c r="G26" s="18"/>
      <c r="H26" s="46"/>
      <c r="I26" s="46"/>
      <c r="J26" s="16"/>
      <c r="K26" s="50"/>
      <c r="L26" s="46"/>
      <c r="M26" s="46"/>
      <c r="N26" s="54"/>
      <c r="O26" s="16"/>
      <c r="P26" s="16"/>
      <c r="Q26" s="16"/>
      <c r="R26" s="46"/>
      <c r="S26" s="50"/>
      <c r="T26" s="17"/>
      <c r="U26" s="14"/>
      <c r="V26" s="14"/>
      <c r="W26" s="14"/>
      <c r="X26" s="14"/>
      <c r="Y26" s="15"/>
      <c r="Z26" s="16"/>
      <c r="AA26" s="16"/>
      <c r="AB26" s="16"/>
      <c r="AC26" s="16"/>
      <c r="AD26" s="16"/>
      <c r="AE26" s="16"/>
      <c r="AF26" s="16"/>
      <c r="AG26" s="17"/>
      <c r="AH26" s="16"/>
      <c r="AI26" s="18"/>
      <c r="AJ26" s="17"/>
      <c r="AK26" s="16"/>
      <c r="AL26" s="16"/>
      <c r="AM26" s="16"/>
      <c r="AN26" s="16"/>
      <c r="AO26" s="16"/>
      <c r="AP26" s="16"/>
      <c r="AQ26" s="16"/>
      <c r="AR26" s="16"/>
      <c r="AS26" s="16"/>
      <c r="AT26" s="16"/>
      <c r="AU26" s="16"/>
      <c r="AV26" s="10"/>
      <c r="AW26" s="16"/>
      <c r="AX26" s="18"/>
      <c r="AY26" s="17"/>
      <c r="AZ26" s="16"/>
      <c r="BA26" s="16"/>
      <c r="BB26" s="16"/>
      <c r="BC26" s="56"/>
    </row>
    <row r="27" spans="1:56" x14ac:dyDescent="0.25">
      <c r="A27" s="19"/>
      <c r="B27" s="16"/>
      <c r="C27" s="56"/>
      <c r="D27" s="16"/>
      <c r="E27" s="19"/>
      <c r="F27" s="16"/>
      <c r="G27" s="18"/>
      <c r="H27" s="46"/>
      <c r="I27" s="46"/>
      <c r="J27" s="16"/>
      <c r="K27" s="50"/>
      <c r="L27" s="46"/>
      <c r="M27" s="46"/>
      <c r="N27" s="54"/>
      <c r="O27" s="16"/>
      <c r="P27" s="16"/>
      <c r="Q27" s="16"/>
      <c r="R27" s="46"/>
      <c r="S27" s="50"/>
      <c r="T27" s="17"/>
      <c r="U27" s="14"/>
      <c r="V27" s="14"/>
      <c r="W27" s="14"/>
      <c r="X27" s="14"/>
      <c r="Y27" s="15"/>
      <c r="Z27" s="16"/>
      <c r="AA27" s="16"/>
      <c r="AB27" s="16"/>
      <c r="AC27" s="16"/>
      <c r="AD27" s="16"/>
      <c r="AE27" s="16"/>
      <c r="AF27" s="16"/>
      <c r="AG27" s="17"/>
      <c r="AH27" s="16"/>
      <c r="AI27" s="18"/>
      <c r="AJ27" s="17"/>
      <c r="AK27" s="16"/>
      <c r="AL27" s="16"/>
      <c r="AM27" s="16"/>
      <c r="AN27" s="16"/>
      <c r="AO27" s="16"/>
      <c r="AP27" s="16"/>
      <c r="AQ27" s="16"/>
      <c r="AR27" s="16"/>
      <c r="AS27" s="16"/>
      <c r="AT27" s="16"/>
      <c r="AU27" s="16"/>
      <c r="AV27" s="10"/>
      <c r="AW27" s="16"/>
      <c r="AX27" s="18"/>
      <c r="AY27" s="17"/>
      <c r="AZ27" s="16"/>
      <c r="BA27" s="16"/>
      <c r="BB27" s="16"/>
      <c r="BC27" s="56"/>
    </row>
    <row r="28" spans="1:56" x14ac:dyDescent="0.25">
      <c r="A28" s="19"/>
      <c r="B28" s="16"/>
      <c r="C28" s="56"/>
      <c r="D28" s="16"/>
      <c r="E28" s="19"/>
      <c r="F28" s="16"/>
      <c r="G28" s="18"/>
      <c r="H28" s="46"/>
      <c r="I28" s="46"/>
      <c r="J28" s="16"/>
      <c r="K28" s="50"/>
      <c r="L28" s="46"/>
      <c r="M28" s="46"/>
      <c r="N28" s="54"/>
      <c r="O28" s="16"/>
      <c r="P28" s="16"/>
      <c r="Q28" s="16"/>
      <c r="R28" s="46"/>
      <c r="S28" s="50"/>
      <c r="T28" s="17"/>
      <c r="U28" s="14"/>
      <c r="V28" s="14"/>
      <c r="W28" s="14"/>
      <c r="X28" s="14"/>
      <c r="Y28" s="15"/>
      <c r="Z28" s="16"/>
      <c r="AA28" s="16"/>
      <c r="AB28" s="16"/>
      <c r="AC28" s="16"/>
      <c r="AD28" s="16"/>
      <c r="AE28" s="16"/>
      <c r="AF28" s="16"/>
      <c r="AG28" s="17"/>
      <c r="AH28" s="16"/>
      <c r="AI28" s="18"/>
      <c r="AJ28" s="17"/>
      <c r="AK28" s="16"/>
      <c r="AL28" s="16"/>
      <c r="AM28" s="16"/>
      <c r="AN28" s="16"/>
      <c r="AO28" s="16"/>
      <c r="AP28" s="16"/>
      <c r="AQ28" s="16"/>
      <c r="AR28" s="16"/>
      <c r="AS28" s="16"/>
      <c r="AT28" s="16"/>
      <c r="AU28" s="16"/>
      <c r="AV28" s="10"/>
      <c r="AW28" s="16"/>
      <c r="AX28" s="18"/>
      <c r="AY28" s="17"/>
      <c r="AZ28" s="16"/>
      <c r="BA28" s="16"/>
      <c r="BB28" s="16"/>
      <c r="BC28" s="56"/>
    </row>
  </sheetData>
  <mergeCells count="186">
    <mergeCell ref="BB19:BB20"/>
    <mergeCell ref="BC19:BC20"/>
    <mergeCell ref="L19:L20"/>
    <mergeCell ref="O19:O20"/>
    <mergeCell ref="R19:R20"/>
    <mergeCell ref="S19:S20"/>
    <mergeCell ref="T19:T20"/>
    <mergeCell ref="Z19:Z20"/>
    <mergeCell ref="AA19:AA20"/>
    <mergeCell ref="AC19:AC20"/>
    <mergeCell ref="BA19:BA20"/>
    <mergeCell ref="A19:A20"/>
    <mergeCell ref="B19:B20"/>
    <mergeCell ref="C19:C20"/>
    <mergeCell ref="D19:D20"/>
    <mergeCell ref="E19:E20"/>
    <mergeCell ref="F19:F20"/>
    <mergeCell ref="H19:H20"/>
    <mergeCell ref="I19:I20"/>
    <mergeCell ref="K19:K20"/>
    <mergeCell ref="A5:A6"/>
    <mergeCell ref="B5:B6"/>
    <mergeCell ref="C5:C6"/>
    <mergeCell ref="D5:D6"/>
    <mergeCell ref="E5:E6"/>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T3:T4"/>
    <mergeCell ref="F5:F6"/>
    <mergeCell ref="H5:H6"/>
    <mergeCell ref="BB3:BB4"/>
    <mergeCell ref="BC3:BC4"/>
    <mergeCell ref="U3:U4"/>
    <mergeCell ref="V3:V4"/>
    <mergeCell ref="W3:W4"/>
    <mergeCell ref="X3:X4"/>
    <mergeCell ref="Y3:Y4"/>
    <mergeCell ref="Z3:Z4"/>
    <mergeCell ref="AA3:AA4"/>
    <mergeCell ref="AD3:AX3"/>
    <mergeCell ref="AY3:AZ3"/>
    <mergeCell ref="BA3:BA4"/>
    <mergeCell ref="R7:R8"/>
    <mergeCell ref="S7:S8"/>
    <mergeCell ref="H7:H8"/>
    <mergeCell ref="I7:I8"/>
    <mergeCell ref="K7:K8"/>
    <mergeCell ref="L7:L8"/>
    <mergeCell ref="O7:O8"/>
    <mergeCell ref="Q7:Q8"/>
    <mergeCell ref="R5:R6"/>
    <mergeCell ref="S5:S6"/>
    <mergeCell ref="A7:A8"/>
    <mergeCell ref="B7:B8"/>
    <mergeCell ref="C7:C8"/>
    <mergeCell ref="D7:D8"/>
    <mergeCell ref="E7:E8"/>
    <mergeCell ref="F7:F8"/>
    <mergeCell ref="BC11:BC12"/>
    <mergeCell ref="I11:I12"/>
    <mergeCell ref="K11:K12"/>
    <mergeCell ref="L11:L12"/>
    <mergeCell ref="O11:O12"/>
    <mergeCell ref="T11:T12"/>
    <mergeCell ref="Z11:Z12"/>
    <mergeCell ref="BA7:BA8"/>
    <mergeCell ref="BB7:BB8"/>
    <mergeCell ref="BC7:BC8"/>
    <mergeCell ref="T7:T8"/>
    <mergeCell ref="Z7:Z8"/>
    <mergeCell ref="AA7:AA8"/>
    <mergeCell ref="AC7:AC8"/>
    <mergeCell ref="L9:L10"/>
    <mergeCell ref="O9:O10"/>
    <mergeCell ref="R9:R10"/>
    <mergeCell ref="A9:A10"/>
    <mergeCell ref="BA5:BA6"/>
    <mergeCell ref="BB5:BB6"/>
    <mergeCell ref="BC5:BC6"/>
    <mergeCell ref="I5:I6"/>
    <mergeCell ref="K5:K6"/>
    <mergeCell ref="L5:L6"/>
    <mergeCell ref="O5:O6"/>
    <mergeCell ref="T5:T6"/>
    <mergeCell ref="AC5:AC6"/>
    <mergeCell ref="Z5:Z6"/>
    <mergeCell ref="AA5:AA6"/>
    <mergeCell ref="A17:A18"/>
    <mergeCell ref="B17:B18"/>
    <mergeCell ref="C17:C18"/>
    <mergeCell ref="D17:D18"/>
    <mergeCell ref="E17:E18"/>
    <mergeCell ref="AA11:AA12"/>
    <mergeCell ref="AC11:AC12"/>
    <mergeCell ref="BA11:BA12"/>
    <mergeCell ref="BB11:BB12"/>
    <mergeCell ref="A11:A12"/>
    <mergeCell ref="B11:B12"/>
    <mergeCell ref="C11:C12"/>
    <mergeCell ref="D11:D12"/>
    <mergeCell ref="E11:E12"/>
    <mergeCell ref="F11:F12"/>
    <mergeCell ref="H11:H12"/>
    <mergeCell ref="O17:O18"/>
    <mergeCell ref="Q17:Q18"/>
    <mergeCell ref="R17:R18"/>
    <mergeCell ref="S17:S18"/>
    <mergeCell ref="T17:T18"/>
    <mergeCell ref="F17:F18"/>
    <mergeCell ref="H17:H18"/>
    <mergeCell ref="I17:I18"/>
    <mergeCell ref="L15:L16"/>
    <mergeCell ref="O15:O16"/>
    <mergeCell ref="T15:T16"/>
    <mergeCell ref="Z15:Z16"/>
    <mergeCell ref="K17:K18"/>
    <mergeCell ref="L17:L18"/>
    <mergeCell ref="A13:A14"/>
    <mergeCell ref="B13:B14"/>
    <mergeCell ref="C13:C14"/>
    <mergeCell ref="D13:D14"/>
    <mergeCell ref="E13:E14"/>
    <mergeCell ref="F13:F14"/>
    <mergeCell ref="H13:H14"/>
    <mergeCell ref="I13:I14"/>
    <mergeCell ref="K13:K14"/>
    <mergeCell ref="A15:A16"/>
    <mergeCell ref="B15:B16"/>
    <mergeCell ref="C15:C16"/>
    <mergeCell ref="D15:D16"/>
    <mergeCell ref="E15:E16"/>
    <mergeCell ref="F15:F16"/>
    <mergeCell ref="H15:H16"/>
    <mergeCell ref="I15:I16"/>
    <mergeCell ref="K15:K16"/>
    <mergeCell ref="BC17:BC18"/>
    <mergeCell ref="L13:L14"/>
    <mergeCell ref="O13:O14"/>
    <mergeCell ref="T13:T14"/>
    <mergeCell ref="Z13:Z14"/>
    <mergeCell ref="AA13:AA14"/>
    <mergeCell ref="AC13:AC14"/>
    <mergeCell ref="Z17:Z18"/>
    <mergeCell ref="AA17:AA18"/>
    <mergeCell ref="R15:R16"/>
    <mergeCell ref="S15:S16"/>
    <mergeCell ref="R13:R14"/>
    <mergeCell ref="S13:S14"/>
    <mergeCell ref="AC17:AC18"/>
    <mergeCell ref="BA17:BA18"/>
    <mergeCell ref="BB17:BB18"/>
    <mergeCell ref="AA15:AA16"/>
    <mergeCell ref="AC15:AC16"/>
    <mergeCell ref="BA15:BA16"/>
    <mergeCell ref="BB15:BB16"/>
    <mergeCell ref="BC15:BC16"/>
    <mergeCell ref="BA13:BA14"/>
    <mergeCell ref="BB13:BB14"/>
    <mergeCell ref="BC13:BC14"/>
    <mergeCell ref="B9:B10"/>
    <mergeCell ref="C9:C10"/>
    <mergeCell ref="D9:D10"/>
    <mergeCell ref="E9:E10"/>
    <mergeCell ref="F9:F10"/>
    <mergeCell ref="H9:H10"/>
    <mergeCell ref="I9:I10"/>
    <mergeCell ref="K9:K10"/>
    <mergeCell ref="BC9:BC10"/>
    <mergeCell ref="S9:S10"/>
    <mergeCell ref="T9:T10"/>
    <mergeCell ref="AC9:AC10"/>
    <mergeCell ref="BA9:BA10"/>
    <mergeCell ref="BB9:BB10"/>
  </mergeCells>
  <hyperlinks>
    <hyperlink ref="BC7" r:id="rId1"/>
    <hyperlink ref="BC5" r:id="rId2"/>
    <hyperlink ref="BC17" r:id="rId3"/>
    <hyperlink ref="BC13" r:id="rId4"/>
    <hyperlink ref="BC9" r:id="rId5"/>
    <hyperlink ref="BC19" r:id="rId6"/>
  </hyperlinks>
  <pageMargins left="0.7" right="0.7" top="0.75" bottom="0.75" header="0.3" footer="0.3"/>
  <pageSetup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C17"/>
  <sheetViews>
    <sheetView zoomScale="90" zoomScaleNormal="90" workbookViewId="0">
      <pane xSplit="3" ySplit="4" topLeftCell="E5" activePane="bottomRight" state="frozen"/>
      <selection pane="topRight" activeCell="D1" sqref="D1"/>
      <selection pane="bottomLeft" activeCell="A5" sqref="A5"/>
      <selection pane="bottomRight" activeCell="C7" sqref="C7:C8"/>
    </sheetView>
  </sheetViews>
  <sheetFormatPr baseColWidth="10" defaultRowHeight="12.75" x14ac:dyDescent="0.25"/>
  <cols>
    <col min="1" max="1" width="11.42578125" style="2"/>
    <col min="2" max="2" width="17.7109375" style="1" hidden="1" customWidth="1"/>
    <col min="3" max="3" width="28.28515625" style="43" customWidth="1"/>
    <col min="4" max="4" width="4.42578125" style="1" hidden="1" customWidth="1"/>
    <col min="5" max="5" width="23" style="2" customWidth="1"/>
    <col min="6" max="6" width="12.85546875" style="1" hidden="1" customWidth="1"/>
    <col min="7" max="7" width="19" style="20" hidden="1" customWidth="1"/>
    <col min="8" max="8" width="15" style="21" hidden="1" customWidth="1"/>
    <col min="9" max="9" width="15.28515625" style="21" hidden="1" customWidth="1"/>
    <col min="10" max="10" width="17.85546875" style="1" hidden="1" customWidth="1"/>
    <col min="11" max="11" width="18.85546875" style="100" hidden="1" customWidth="1"/>
    <col min="12" max="12" width="15" style="21" hidden="1" customWidth="1"/>
    <col min="13" max="13" width="18.85546875" style="21" hidden="1" customWidth="1"/>
    <col min="14" max="14" width="15" style="44" hidden="1" customWidth="1"/>
    <col min="15" max="15" width="12.85546875" style="1" hidden="1" customWidth="1"/>
    <col min="16" max="16" width="15.85546875" style="1" hidden="1" customWidth="1"/>
    <col min="17" max="17" width="12" style="1" hidden="1" customWidth="1"/>
    <col min="18" max="18" width="15.7109375" style="21" hidden="1" customWidth="1"/>
    <col min="19" max="19" width="11.42578125" style="100" hidden="1" customWidth="1"/>
    <col min="20" max="20" width="16.7109375" style="22" bestFit="1" customWidth="1"/>
    <col min="21" max="21" width="15.7109375" style="23" hidden="1" customWidth="1"/>
    <col min="22" max="22" width="16.85546875" style="23" hidden="1" customWidth="1"/>
    <col min="23" max="24" width="15.7109375" style="23" hidden="1" customWidth="1"/>
    <col min="25" max="25" width="19" style="24" hidden="1" customWidth="1"/>
    <col min="26" max="26" width="13.140625" style="1" hidden="1" customWidth="1"/>
    <col min="27" max="29" width="0" style="1" hidden="1" customWidth="1"/>
    <col min="30" max="30" width="14.5703125" style="1" hidden="1" customWidth="1"/>
    <col min="31" max="31" width="13.140625" style="1" hidden="1" customWidth="1"/>
    <col min="32" max="32" width="15" style="1" hidden="1" customWidth="1"/>
    <col min="33" max="33" width="16.85546875" style="22" hidden="1" customWidth="1"/>
    <col min="34" max="34" width="0" style="1" hidden="1" customWidth="1"/>
    <col min="35" max="35" width="14.7109375" style="20" hidden="1" customWidth="1"/>
    <col min="36" max="36" width="16.42578125" style="22" hidden="1" customWidth="1"/>
    <col min="37" max="37" width="9.5703125" style="1" hidden="1" customWidth="1"/>
    <col min="38" max="38" width="10.5703125" style="1" hidden="1" customWidth="1"/>
    <col min="39" max="39" width="15.7109375" style="1" hidden="1" customWidth="1"/>
    <col min="40" max="40" width="8.85546875" style="1" hidden="1" customWidth="1"/>
    <col min="41" max="41" width="11.42578125" style="1" hidden="1" customWidth="1"/>
    <col min="42" max="42" width="13.28515625" style="1" hidden="1" customWidth="1"/>
    <col min="43" max="44" width="8.85546875" style="1" hidden="1" customWidth="1"/>
    <col min="45" max="45" width="12.85546875" style="1" hidden="1" customWidth="1"/>
    <col min="46" max="46" width="8.85546875" style="1" hidden="1" customWidth="1"/>
    <col min="47" max="47" width="12.5703125" style="1" hidden="1" customWidth="1"/>
    <col min="48" max="48" width="15" style="25" hidden="1" customWidth="1"/>
    <col min="49" max="49" width="12.7109375" style="1" hidden="1" customWidth="1"/>
    <col min="50" max="50" width="11.28515625" style="20" hidden="1" customWidth="1"/>
    <col min="51" max="51" width="16.28515625" style="26" hidden="1" customWidth="1"/>
    <col min="52" max="52" width="5.85546875" style="1" hidden="1" customWidth="1"/>
    <col min="53" max="53" width="0" style="1" hidden="1" customWidth="1"/>
    <col min="54" max="54" width="14.7109375" style="1" hidden="1" customWidth="1"/>
    <col min="55" max="55" width="43.28515625" style="43" hidden="1" customWidth="1"/>
    <col min="56" max="16384" width="11.42578125" style="1"/>
  </cols>
  <sheetData>
    <row r="1" spans="1:55" x14ac:dyDescent="0.25">
      <c r="A1" s="558" t="s">
        <v>0</v>
      </c>
      <c r="B1" s="603"/>
      <c r="C1" s="603"/>
      <c r="D1" s="603"/>
      <c r="E1" s="603"/>
      <c r="F1" s="603"/>
      <c r="G1" s="603"/>
      <c r="H1" s="603"/>
      <c r="I1" s="603"/>
      <c r="J1" s="603"/>
      <c r="K1" s="603"/>
      <c r="L1" s="603"/>
      <c r="M1" s="603"/>
      <c r="N1" s="603"/>
      <c r="O1" s="603"/>
      <c r="P1" s="603"/>
      <c r="Q1" s="603"/>
      <c r="R1" s="603"/>
      <c r="S1" s="603"/>
      <c r="T1" s="603"/>
      <c r="U1" s="603"/>
      <c r="V1" s="603"/>
      <c r="W1" s="603"/>
      <c r="X1" s="603"/>
      <c r="Y1" s="603"/>
      <c r="Z1" s="603"/>
      <c r="AA1" s="603"/>
      <c r="AB1" s="603"/>
      <c r="AC1" s="603"/>
      <c r="AD1" s="603"/>
      <c r="AE1" s="603"/>
      <c r="AF1" s="603"/>
      <c r="AG1" s="603"/>
      <c r="AH1" s="603"/>
      <c r="AI1" s="603"/>
      <c r="AJ1" s="603"/>
      <c r="AK1" s="603"/>
      <c r="AL1" s="603"/>
      <c r="AM1" s="603"/>
      <c r="AN1" s="603"/>
      <c r="AO1" s="603"/>
      <c r="AP1" s="603"/>
      <c r="AQ1" s="603"/>
      <c r="AR1" s="603"/>
      <c r="AS1" s="603"/>
      <c r="AT1" s="603"/>
      <c r="AU1" s="603"/>
      <c r="AV1" s="603"/>
      <c r="AW1" s="603"/>
      <c r="AX1" s="603"/>
      <c r="AY1" s="603"/>
      <c r="AZ1" s="603"/>
    </row>
    <row r="2" spans="1:55" x14ac:dyDescent="0.25">
      <c r="A2" s="560" t="s">
        <v>49</v>
      </c>
      <c r="B2" s="561"/>
      <c r="C2" s="561"/>
      <c r="D2" s="561"/>
      <c r="E2" s="561"/>
      <c r="F2" s="561"/>
      <c r="G2" s="561"/>
      <c r="H2" s="561"/>
      <c r="I2" s="561"/>
      <c r="J2" s="561"/>
      <c r="K2" s="561"/>
      <c r="L2" s="561"/>
      <c r="M2" s="561"/>
      <c r="N2" s="561"/>
      <c r="O2" s="561"/>
      <c r="P2" s="561"/>
      <c r="Q2" s="561"/>
      <c r="R2" s="561"/>
      <c r="S2" s="561"/>
      <c r="T2" s="561"/>
      <c r="U2" s="561"/>
      <c r="V2" s="561"/>
      <c r="W2" s="561"/>
      <c r="X2" s="561"/>
      <c r="Y2" s="561"/>
      <c r="Z2" s="561"/>
      <c r="AA2" s="561"/>
      <c r="AB2" s="561"/>
      <c r="AC2" s="561"/>
      <c r="AD2" s="561"/>
      <c r="AE2" s="561"/>
      <c r="AF2" s="561"/>
      <c r="AG2" s="561"/>
      <c r="AH2" s="561"/>
      <c r="AI2" s="561"/>
      <c r="AJ2" s="561"/>
      <c r="AK2" s="561"/>
      <c r="AL2" s="561"/>
      <c r="AM2" s="561"/>
      <c r="AN2" s="561"/>
      <c r="AO2" s="561"/>
      <c r="AP2" s="561"/>
      <c r="AQ2" s="561"/>
      <c r="AR2" s="561"/>
      <c r="AS2" s="561"/>
      <c r="AT2" s="561"/>
      <c r="AU2" s="561"/>
      <c r="AV2" s="561"/>
      <c r="AW2" s="561"/>
      <c r="AX2" s="561"/>
      <c r="AY2" s="561"/>
      <c r="AZ2" s="561"/>
    </row>
    <row r="3" spans="1:55" ht="12.75" customHeight="1" x14ac:dyDescent="0.25">
      <c r="A3" s="563" t="s">
        <v>1</v>
      </c>
      <c r="B3" s="513" t="s">
        <v>2</v>
      </c>
      <c r="C3" s="564" t="s">
        <v>3</v>
      </c>
      <c r="D3" s="513" t="s">
        <v>41</v>
      </c>
      <c r="E3" s="566" t="s">
        <v>4</v>
      </c>
      <c r="F3" s="566"/>
      <c r="G3" s="551" t="s">
        <v>5</v>
      </c>
      <c r="H3" s="549"/>
      <c r="I3" s="549"/>
      <c r="J3" s="550"/>
      <c r="K3" s="567" t="s">
        <v>6</v>
      </c>
      <c r="L3" s="551" t="s">
        <v>7</v>
      </c>
      <c r="M3" s="549"/>
      <c r="N3" s="549"/>
      <c r="O3" s="549"/>
      <c r="P3" s="550"/>
      <c r="Q3" s="567" t="s">
        <v>8</v>
      </c>
      <c r="R3" s="567" t="s">
        <v>9</v>
      </c>
      <c r="S3" s="567" t="s">
        <v>10</v>
      </c>
      <c r="T3" s="553" t="s">
        <v>11</v>
      </c>
      <c r="U3" s="546" t="s">
        <v>39</v>
      </c>
      <c r="V3" s="546" t="s">
        <v>12</v>
      </c>
      <c r="W3" s="546" t="s">
        <v>13</v>
      </c>
      <c r="X3" s="546" t="s">
        <v>14</v>
      </c>
      <c r="Y3" s="548" t="s">
        <v>15</v>
      </c>
      <c r="Z3" s="513" t="s">
        <v>16</v>
      </c>
      <c r="AA3" s="513" t="s">
        <v>17</v>
      </c>
      <c r="AB3" s="99" t="s">
        <v>18</v>
      </c>
      <c r="AC3" s="3" t="s">
        <v>19</v>
      </c>
      <c r="AD3" s="549" t="s">
        <v>20</v>
      </c>
      <c r="AE3" s="549"/>
      <c r="AF3" s="549"/>
      <c r="AG3" s="549"/>
      <c r="AH3" s="549"/>
      <c r="AI3" s="549"/>
      <c r="AJ3" s="549"/>
      <c r="AK3" s="549"/>
      <c r="AL3" s="549"/>
      <c r="AM3" s="549"/>
      <c r="AN3" s="549"/>
      <c r="AO3" s="549"/>
      <c r="AP3" s="549"/>
      <c r="AQ3" s="549"/>
      <c r="AR3" s="549"/>
      <c r="AS3" s="549"/>
      <c r="AT3" s="549"/>
      <c r="AU3" s="549"/>
      <c r="AV3" s="549"/>
      <c r="AW3" s="549"/>
      <c r="AX3" s="550"/>
      <c r="AY3" s="551" t="s">
        <v>21</v>
      </c>
      <c r="AZ3" s="550"/>
      <c r="BA3" s="552" t="s">
        <v>22</v>
      </c>
      <c r="BB3" s="552" t="s">
        <v>23</v>
      </c>
      <c r="BC3" s="516" t="s">
        <v>24</v>
      </c>
    </row>
    <row r="4" spans="1:55" s="6" customFormat="1" ht="15.75" customHeight="1" x14ac:dyDescent="0.25">
      <c r="A4" s="528"/>
      <c r="B4" s="515"/>
      <c r="C4" s="565"/>
      <c r="D4" s="515"/>
      <c r="E4" s="99" t="s">
        <v>25</v>
      </c>
      <c r="F4" s="99" t="s">
        <v>26</v>
      </c>
      <c r="G4" s="99" t="s">
        <v>12</v>
      </c>
      <c r="H4" s="99" t="s">
        <v>27</v>
      </c>
      <c r="I4" s="99" t="s">
        <v>28</v>
      </c>
      <c r="J4" s="99" t="s">
        <v>29</v>
      </c>
      <c r="K4" s="567"/>
      <c r="L4" s="99" t="s">
        <v>30</v>
      </c>
      <c r="M4" s="99" t="s">
        <v>12</v>
      </c>
      <c r="N4" s="54" t="s">
        <v>31</v>
      </c>
      <c r="O4" s="99" t="s">
        <v>28</v>
      </c>
      <c r="P4" s="99" t="s">
        <v>32</v>
      </c>
      <c r="Q4" s="567"/>
      <c r="R4" s="567"/>
      <c r="S4" s="567"/>
      <c r="T4" s="554"/>
      <c r="U4" s="547"/>
      <c r="V4" s="547"/>
      <c r="W4" s="547"/>
      <c r="X4" s="547"/>
      <c r="Y4" s="548"/>
      <c r="Z4" s="515"/>
      <c r="AA4" s="515"/>
      <c r="AB4" s="99"/>
      <c r="AC4" s="99"/>
      <c r="AD4" s="99" t="s">
        <v>33</v>
      </c>
      <c r="AE4" s="99" t="s">
        <v>28</v>
      </c>
      <c r="AF4" s="101" t="s">
        <v>34</v>
      </c>
      <c r="AG4" s="55" t="s">
        <v>35</v>
      </c>
      <c r="AH4" s="99" t="s">
        <v>28</v>
      </c>
      <c r="AI4" s="4" t="s">
        <v>34</v>
      </c>
      <c r="AJ4" s="55" t="s">
        <v>35</v>
      </c>
      <c r="AK4" s="99" t="s">
        <v>28</v>
      </c>
      <c r="AL4" s="101" t="s">
        <v>34</v>
      </c>
      <c r="AM4" s="99" t="s">
        <v>35</v>
      </c>
      <c r="AN4" s="99" t="s">
        <v>28</v>
      </c>
      <c r="AO4" s="101" t="s">
        <v>34</v>
      </c>
      <c r="AP4" s="99" t="s">
        <v>35</v>
      </c>
      <c r="AQ4" s="99" t="s">
        <v>28</v>
      </c>
      <c r="AR4" s="101" t="s">
        <v>34</v>
      </c>
      <c r="AS4" s="99" t="s">
        <v>35</v>
      </c>
      <c r="AT4" s="99" t="s">
        <v>28</v>
      </c>
      <c r="AU4" s="101" t="s">
        <v>34</v>
      </c>
      <c r="AV4" s="55" t="s">
        <v>36</v>
      </c>
      <c r="AW4" s="99" t="s">
        <v>28</v>
      </c>
      <c r="AX4" s="4" t="s">
        <v>34</v>
      </c>
      <c r="AY4" s="5" t="s">
        <v>37</v>
      </c>
      <c r="AZ4" s="99"/>
      <c r="BA4" s="552"/>
      <c r="BB4" s="552"/>
      <c r="BC4" s="518"/>
    </row>
    <row r="5" spans="1:55" s="6" customFormat="1" ht="74.25" customHeight="1" x14ac:dyDescent="0.25">
      <c r="A5" s="53" t="s">
        <v>123</v>
      </c>
      <c r="B5" s="97" t="s">
        <v>92</v>
      </c>
      <c r="C5" s="72" t="s">
        <v>96</v>
      </c>
      <c r="D5" s="101" t="s">
        <v>93</v>
      </c>
      <c r="E5" s="92" t="s">
        <v>98</v>
      </c>
      <c r="F5" s="93" t="s">
        <v>97</v>
      </c>
      <c r="G5" s="7" t="s">
        <v>94</v>
      </c>
      <c r="H5" s="99">
        <v>2020000110</v>
      </c>
      <c r="I5" s="51">
        <v>43845</v>
      </c>
      <c r="J5" s="99">
        <v>24000000</v>
      </c>
      <c r="K5" s="8">
        <v>43886</v>
      </c>
      <c r="L5" s="99">
        <v>2020000270</v>
      </c>
      <c r="M5" s="7" t="s">
        <v>94</v>
      </c>
      <c r="N5" s="53" t="s">
        <v>95</v>
      </c>
      <c r="O5" s="51">
        <v>43886</v>
      </c>
      <c r="P5" s="55">
        <v>23965810</v>
      </c>
      <c r="Q5" s="8">
        <v>43888</v>
      </c>
      <c r="R5" s="105">
        <v>43888</v>
      </c>
      <c r="S5" s="97">
        <v>1</v>
      </c>
      <c r="T5" s="84">
        <v>28983971.73</v>
      </c>
      <c r="U5" s="9"/>
      <c r="V5" s="9"/>
      <c r="W5" s="9"/>
      <c r="X5" s="9"/>
      <c r="Y5" s="98"/>
      <c r="Z5" s="105">
        <v>43915</v>
      </c>
      <c r="AA5" s="105">
        <v>43929</v>
      </c>
      <c r="AB5" s="53" t="s">
        <v>95</v>
      </c>
      <c r="AC5" s="97" t="s">
        <v>40</v>
      </c>
      <c r="AD5" s="99"/>
      <c r="AE5" s="99"/>
      <c r="AF5" s="101"/>
      <c r="AG5" s="55"/>
      <c r="AH5" s="99"/>
      <c r="AI5" s="4"/>
      <c r="AJ5" s="55"/>
      <c r="AK5" s="99"/>
      <c r="AL5" s="101"/>
      <c r="AM5" s="99"/>
      <c r="AN5" s="99"/>
      <c r="AO5" s="101"/>
      <c r="AP5" s="99"/>
      <c r="AQ5" s="99"/>
      <c r="AR5" s="101"/>
      <c r="AS5" s="99"/>
      <c r="AT5" s="99"/>
      <c r="AU5" s="101"/>
      <c r="AV5" s="84">
        <v>23965810</v>
      </c>
      <c r="AW5" s="95">
        <v>43929</v>
      </c>
      <c r="AX5" s="4">
        <v>2020000389</v>
      </c>
      <c r="AY5" s="96">
        <v>0</v>
      </c>
      <c r="AZ5" s="99"/>
      <c r="BA5" s="97" t="s">
        <v>99</v>
      </c>
      <c r="BB5" s="93">
        <v>3143343703</v>
      </c>
      <c r="BC5" s="102" t="s">
        <v>100</v>
      </c>
    </row>
    <row r="6" spans="1:55" s="29" customFormat="1" ht="75.75" customHeight="1" x14ac:dyDescent="0.25">
      <c r="A6" s="53" t="s">
        <v>101</v>
      </c>
      <c r="B6" s="94" t="s">
        <v>107</v>
      </c>
      <c r="C6" s="72" t="s">
        <v>105</v>
      </c>
      <c r="D6" s="40" t="s">
        <v>102</v>
      </c>
      <c r="E6" s="92" t="s">
        <v>98</v>
      </c>
      <c r="F6" s="93" t="s">
        <v>97</v>
      </c>
      <c r="G6" s="27" t="s">
        <v>103</v>
      </c>
      <c r="H6" s="94">
        <v>2020000225</v>
      </c>
      <c r="I6" s="103">
        <v>43866</v>
      </c>
      <c r="J6" s="10">
        <v>24572964.309999999</v>
      </c>
      <c r="K6" s="41">
        <v>43886</v>
      </c>
      <c r="L6" s="94">
        <v>2020000271</v>
      </c>
      <c r="M6" s="27" t="s">
        <v>103</v>
      </c>
      <c r="N6" s="42" t="s">
        <v>104</v>
      </c>
      <c r="O6" s="103">
        <v>43886</v>
      </c>
      <c r="P6" s="10">
        <v>24568561.370000001</v>
      </c>
      <c r="Q6" s="103">
        <v>43889</v>
      </c>
      <c r="R6" s="95">
        <v>43889</v>
      </c>
      <c r="S6" s="93">
        <v>1</v>
      </c>
      <c r="T6" s="10">
        <v>29066018.489999998</v>
      </c>
      <c r="U6" s="12"/>
      <c r="V6" s="12"/>
      <c r="W6" s="12"/>
      <c r="X6" s="12"/>
      <c r="Y6" s="13"/>
      <c r="Z6" s="95">
        <v>43917</v>
      </c>
      <c r="AA6" s="95">
        <v>43929</v>
      </c>
      <c r="AB6" s="30" t="s">
        <v>48</v>
      </c>
      <c r="AC6" s="97" t="s">
        <v>40</v>
      </c>
      <c r="AD6" s="52"/>
      <c r="AE6" s="52"/>
      <c r="AF6" s="52"/>
      <c r="AG6" s="10"/>
      <c r="AH6" s="52"/>
      <c r="AI6" s="7"/>
      <c r="AJ6" s="10"/>
      <c r="AK6" s="52"/>
      <c r="AL6" s="52"/>
      <c r="AM6" s="52"/>
      <c r="AN6" s="52"/>
      <c r="AO6" s="52"/>
      <c r="AP6" s="52"/>
      <c r="AQ6" s="52"/>
      <c r="AR6" s="52"/>
      <c r="AS6" s="52"/>
      <c r="AT6" s="52"/>
      <c r="AU6" s="52"/>
      <c r="AV6" s="10">
        <v>24568561.370000001</v>
      </c>
      <c r="AW6" s="95">
        <v>43934</v>
      </c>
      <c r="AX6" s="7">
        <v>2020000394</v>
      </c>
      <c r="AY6" s="10"/>
      <c r="AZ6" s="52"/>
      <c r="BA6" s="97" t="s">
        <v>99</v>
      </c>
      <c r="BB6" s="93">
        <v>3143343703</v>
      </c>
      <c r="BC6" s="104" t="s">
        <v>100</v>
      </c>
    </row>
    <row r="7" spans="1:55" s="6" customFormat="1" ht="57.75" customHeight="1" x14ac:dyDescent="0.25">
      <c r="A7" s="529" t="s">
        <v>106</v>
      </c>
      <c r="B7" s="516" t="s">
        <v>50</v>
      </c>
      <c r="C7" s="529" t="s">
        <v>108</v>
      </c>
      <c r="D7" s="513" t="s">
        <v>109</v>
      </c>
      <c r="E7" s="513" t="s">
        <v>110</v>
      </c>
      <c r="F7" s="516" t="s">
        <v>111</v>
      </c>
      <c r="G7" s="54" t="s">
        <v>43</v>
      </c>
      <c r="H7" s="516">
        <v>2020000103</v>
      </c>
      <c r="I7" s="522">
        <v>43832</v>
      </c>
      <c r="J7" s="55">
        <v>14747090.4</v>
      </c>
      <c r="K7" s="522">
        <v>43894</v>
      </c>
      <c r="L7" s="516">
        <v>2020000378</v>
      </c>
      <c r="M7" s="54" t="s">
        <v>43</v>
      </c>
      <c r="N7" s="40" t="s">
        <v>95</v>
      </c>
      <c r="O7" s="522">
        <v>43894</v>
      </c>
      <c r="P7" s="55">
        <v>14747090.4</v>
      </c>
      <c r="Q7" s="522">
        <v>43896</v>
      </c>
      <c r="R7" s="522">
        <v>43896</v>
      </c>
      <c r="S7" s="516">
        <v>3</v>
      </c>
      <c r="T7" s="525">
        <v>24578484</v>
      </c>
      <c r="U7" s="12"/>
      <c r="V7" s="12"/>
      <c r="W7" s="12"/>
      <c r="X7" s="12"/>
      <c r="Y7" s="13"/>
      <c r="Z7" s="52"/>
      <c r="AA7" s="52"/>
      <c r="AB7" s="40" t="s">
        <v>95</v>
      </c>
      <c r="AC7" s="513" t="s">
        <v>133</v>
      </c>
      <c r="AD7" s="52"/>
      <c r="AE7" s="52"/>
      <c r="AF7" s="52"/>
      <c r="AG7" s="88"/>
      <c r="AH7" s="522">
        <v>43969</v>
      </c>
      <c r="AI7" s="516">
        <v>2020000573</v>
      </c>
      <c r="AJ7" s="10"/>
      <c r="AK7" s="52"/>
      <c r="AL7" s="52"/>
      <c r="AM7" s="52"/>
      <c r="AN7" s="52"/>
      <c r="AO7" s="52"/>
      <c r="AP7" s="52"/>
      <c r="AQ7" s="52"/>
      <c r="AR7" s="52"/>
      <c r="AS7" s="52"/>
      <c r="AT7" s="52"/>
      <c r="AU7" s="52"/>
      <c r="AV7" s="10"/>
      <c r="AW7" s="52"/>
      <c r="AX7" s="52"/>
      <c r="AY7" s="66"/>
      <c r="AZ7" s="52"/>
      <c r="BA7" s="513" t="s">
        <v>112</v>
      </c>
      <c r="BB7" s="516">
        <v>3112308930</v>
      </c>
      <c r="BC7" s="519" t="s">
        <v>113</v>
      </c>
    </row>
    <row r="8" spans="1:55" ht="51" customHeight="1" x14ac:dyDescent="0.25">
      <c r="A8" s="531"/>
      <c r="B8" s="518"/>
      <c r="C8" s="531"/>
      <c r="D8" s="515"/>
      <c r="E8" s="515"/>
      <c r="F8" s="518"/>
      <c r="G8" s="54" t="s">
        <v>44</v>
      </c>
      <c r="H8" s="518"/>
      <c r="I8" s="518"/>
      <c r="J8" s="55">
        <v>9831393.5999999996</v>
      </c>
      <c r="K8" s="518"/>
      <c r="L8" s="518"/>
      <c r="M8" s="54" t="s">
        <v>44</v>
      </c>
      <c r="N8" s="53" t="s">
        <v>95</v>
      </c>
      <c r="O8" s="518"/>
      <c r="P8" s="55">
        <v>9831393.5999999996</v>
      </c>
      <c r="Q8" s="518"/>
      <c r="R8" s="518"/>
      <c r="S8" s="518"/>
      <c r="T8" s="527"/>
      <c r="U8" s="14"/>
      <c r="V8" s="14"/>
      <c r="W8" s="14"/>
      <c r="X8" s="14"/>
      <c r="Y8" s="15"/>
      <c r="Z8" s="16"/>
      <c r="AA8" s="16"/>
      <c r="AB8" s="53" t="s">
        <v>95</v>
      </c>
      <c r="AC8" s="515"/>
      <c r="AD8" s="16"/>
      <c r="AE8" s="16"/>
      <c r="AF8" s="16"/>
      <c r="AG8" s="89"/>
      <c r="AH8" s="524"/>
      <c r="AI8" s="518"/>
      <c r="AJ8" s="17"/>
      <c r="AK8" s="16"/>
      <c r="AL8" s="16"/>
      <c r="AM8" s="16"/>
      <c r="AN8" s="16"/>
      <c r="AO8" s="16"/>
      <c r="AP8" s="16"/>
      <c r="AQ8" s="16"/>
      <c r="AR8" s="16"/>
      <c r="AS8" s="16"/>
      <c r="AT8" s="16"/>
      <c r="AU8" s="16"/>
      <c r="AV8" s="10"/>
      <c r="AW8" s="16"/>
      <c r="AX8" s="18"/>
      <c r="AY8" s="65"/>
      <c r="AZ8" s="16"/>
      <c r="BA8" s="515"/>
      <c r="BB8" s="518"/>
      <c r="BC8" s="528"/>
    </row>
    <row r="9" spans="1:55" s="6" customFormat="1" ht="84.75" customHeight="1" x14ac:dyDescent="0.25">
      <c r="A9" s="53" t="s">
        <v>124</v>
      </c>
      <c r="B9" s="52" t="s">
        <v>125</v>
      </c>
      <c r="C9" s="40" t="s">
        <v>126</v>
      </c>
      <c r="D9" s="40" t="s">
        <v>127</v>
      </c>
      <c r="E9" s="53" t="s">
        <v>128</v>
      </c>
      <c r="F9" s="52" t="s">
        <v>129</v>
      </c>
      <c r="G9" s="7" t="s">
        <v>130</v>
      </c>
      <c r="H9" s="99">
        <v>2020000403</v>
      </c>
      <c r="I9" s="51">
        <v>43901</v>
      </c>
      <c r="J9" s="10">
        <v>20957162.460000001</v>
      </c>
      <c r="K9" s="51">
        <v>43922</v>
      </c>
      <c r="L9" s="99">
        <v>2020000526</v>
      </c>
      <c r="M9" s="7" t="s">
        <v>130</v>
      </c>
      <c r="N9" s="53" t="s">
        <v>131</v>
      </c>
      <c r="O9" s="83">
        <v>43922</v>
      </c>
      <c r="P9" s="10">
        <v>20957162.460000001</v>
      </c>
      <c r="Q9" s="83">
        <v>43927</v>
      </c>
      <c r="R9" s="51">
        <v>43948</v>
      </c>
      <c r="S9" s="99">
        <v>1</v>
      </c>
      <c r="T9" s="10">
        <v>20957162.460000001</v>
      </c>
      <c r="U9" s="12"/>
      <c r="V9" s="12"/>
      <c r="W9" s="12"/>
      <c r="X9" s="12"/>
      <c r="Y9" s="13"/>
      <c r="Z9" s="52"/>
      <c r="AA9" s="52"/>
      <c r="AB9" s="53" t="s">
        <v>131</v>
      </c>
      <c r="AC9" s="40" t="s">
        <v>132</v>
      </c>
      <c r="AD9" s="52"/>
      <c r="AE9" s="52"/>
      <c r="AF9" s="52"/>
      <c r="AG9" s="10"/>
      <c r="AH9" s="52"/>
      <c r="AI9" s="7"/>
      <c r="AJ9" s="10"/>
      <c r="AK9" s="52"/>
      <c r="AL9" s="52"/>
      <c r="AM9" s="52"/>
      <c r="AN9" s="52"/>
      <c r="AO9" s="52"/>
      <c r="AP9" s="52"/>
      <c r="AQ9" s="52"/>
      <c r="AR9" s="52"/>
      <c r="AS9" s="52"/>
      <c r="AT9" s="52"/>
      <c r="AU9" s="52"/>
      <c r="AV9" s="10"/>
      <c r="AW9" s="52"/>
      <c r="AX9" s="7"/>
      <c r="AY9" s="66"/>
      <c r="AZ9" s="52"/>
      <c r="BA9" s="40" t="s">
        <v>134</v>
      </c>
      <c r="BB9" s="52">
        <v>3229459883</v>
      </c>
      <c r="BC9" s="64" t="s">
        <v>135</v>
      </c>
    </row>
    <row r="10" spans="1:55" s="6" customFormat="1" ht="105.75" customHeight="1" x14ac:dyDescent="0.25">
      <c r="A10" s="72" t="s">
        <v>163</v>
      </c>
      <c r="B10" s="93" t="s">
        <v>50</v>
      </c>
      <c r="C10" s="72" t="s">
        <v>148</v>
      </c>
      <c r="D10" s="97" t="s">
        <v>149</v>
      </c>
      <c r="E10" s="72" t="s">
        <v>150</v>
      </c>
      <c r="F10" s="93" t="s">
        <v>151</v>
      </c>
      <c r="G10" s="7" t="s">
        <v>44</v>
      </c>
      <c r="H10" s="93">
        <v>2020000374</v>
      </c>
      <c r="I10" s="95">
        <v>43894</v>
      </c>
      <c r="J10" s="10">
        <v>4902763.8</v>
      </c>
      <c r="K10" s="95">
        <v>43949</v>
      </c>
      <c r="L10" s="93">
        <v>2020000569</v>
      </c>
      <c r="M10" s="7" t="s">
        <v>44</v>
      </c>
      <c r="N10" s="53" t="s">
        <v>95</v>
      </c>
      <c r="O10" s="95">
        <v>43949</v>
      </c>
      <c r="P10" s="10">
        <v>4902763.8</v>
      </c>
      <c r="Q10" s="95">
        <v>43949</v>
      </c>
      <c r="R10" s="95">
        <v>43949</v>
      </c>
      <c r="S10" s="93">
        <v>1</v>
      </c>
      <c r="T10" s="75">
        <v>24513819</v>
      </c>
      <c r="U10" s="12"/>
      <c r="V10" s="12"/>
      <c r="W10" s="12"/>
      <c r="X10" s="12"/>
      <c r="Y10" s="13"/>
      <c r="Z10" s="52"/>
      <c r="AA10" s="52"/>
      <c r="AB10" s="53" t="s">
        <v>95</v>
      </c>
      <c r="AC10" s="97" t="s">
        <v>132</v>
      </c>
      <c r="AD10" s="52"/>
      <c r="AE10" s="52"/>
      <c r="AF10" s="52"/>
      <c r="AG10" s="10"/>
      <c r="AH10" s="52"/>
      <c r="AI10" s="7"/>
      <c r="AJ10" s="10"/>
      <c r="AK10" s="52"/>
      <c r="AL10" s="52"/>
      <c r="AM10" s="52"/>
      <c r="AN10" s="52"/>
      <c r="AO10" s="52"/>
      <c r="AP10" s="52"/>
      <c r="AQ10" s="52"/>
      <c r="AR10" s="52"/>
      <c r="AS10" s="52"/>
      <c r="AT10" s="52"/>
      <c r="AU10" s="52"/>
      <c r="AV10" s="10"/>
      <c r="AW10" s="52"/>
      <c r="AX10" s="7"/>
      <c r="AY10" s="66"/>
      <c r="AZ10" s="52"/>
      <c r="BA10" s="97" t="s">
        <v>152</v>
      </c>
      <c r="BB10" s="93">
        <v>3112338202</v>
      </c>
      <c r="BC10" s="106" t="s">
        <v>153</v>
      </c>
    </row>
    <row r="11" spans="1:55" s="6" customFormat="1" ht="89.25" customHeight="1" x14ac:dyDescent="0.25">
      <c r="A11" s="53" t="s">
        <v>154</v>
      </c>
      <c r="B11" s="52" t="s">
        <v>155</v>
      </c>
      <c r="C11" s="40" t="s">
        <v>158</v>
      </c>
      <c r="D11" s="40" t="s">
        <v>156</v>
      </c>
      <c r="E11" s="53" t="s">
        <v>159</v>
      </c>
      <c r="F11" s="52" t="s">
        <v>160</v>
      </c>
      <c r="G11" s="7" t="s">
        <v>157</v>
      </c>
      <c r="H11" s="99">
        <v>2020000409</v>
      </c>
      <c r="I11" s="51">
        <v>43901</v>
      </c>
      <c r="J11" s="10">
        <v>21998046.199999999</v>
      </c>
      <c r="K11" s="51">
        <v>43950</v>
      </c>
      <c r="L11" s="99">
        <v>2020000574</v>
      </c>
      <c r="M11" s="7" t="s">
        <v>157</v>
      </c>
      <c r="N11" s="53" t="s">
        <v>95</v>
      </c>
      <c r="O11" s="83">
        <v>43950</v>
      </c>
      <c r="P11" s="10">
        <v>21998046.199999999</v>
      </c>
      <c r="Q11" s="83">
        <v>43951</v>
      </c>
      <c r="R11" s="51">
        <v>43951</v>
      </c>
      <c r="S11" s="99">
        <v>1</v>
      </c>
      <c r="T11" s="10">
        <v>21998046.199999999</v>
      </c>
      <c r="U11" s="12"/>
      <c r="V11" s="12"/>
      <c r="W11" s="12"/>
      <c r="X11" s="12"/>
      <c r="Y11" s="13"/>
      <c r="Z11" s="52"/>
      <c r="AA11" s="52"/>
      <c r="AB11" s="40" t="s">
        <v>95</v>
      </c>
      <c r="AC11" s="40" t="s">
        <v>132</v>
      </c>
      <c r="AD11" s="52"/>
      <c r="AE11" s="52"/>
      <c r="AF11" s="52"/>
      <c r="AG11" s="10"/>
      <c r="AH11" s="52"/>
      <c r="AI11" s="7"/>
      <c r="AJ11" s="10"/>
      <c r="AK11" s="52"/>
      <c r="AL11" s="52"/>
      <c r="AM11" s="52"/>
      <c r="AN11" s="52"/>
      <c r="AO11" s="52"/>
      <c r="AP11" s="52"/>
      <c r="AQ11" s="52"/>
      <c r="AR11" s="52"/>
      <c r="AS11" s="52"/>
      <c r="AT11" s="52"/>
      <c r="AU11" s="52"/>
      <c r="AV11" s="10"/>
      <c r="AW11" s="52"/>
      <c r="AX11" s="7"/>
      <c r="AY11" s="66"/>
      <c r="AZ11" s="52"/>
      <c r="BA11" s="40" t="s">
        <v>161</v>
      </c>
      <c r="BB11" s="52">
        <v>3117448575</v>
      </c>
      <c r="BC11" s="64" t="s">
        <v>162</v>
      </c>
    </row>
    <row r="12" spans="1:55" s="6" customFormat="1" ht="102" x14ac:dyDescent="0.25">
      <c r="A12" s="53" t="s">
        <v>164</v>
      </c>
      <c r="B12" s="52" t="s">
        <v>175</v>
      </c>
      <c r="C12" s="40" t="s">
        <v>165</v>
      </c>
      <c r="D12" s="40" t="s">
        <v>166</v>
      </c>
      <c r="E12" s="53" t="s">
        <v>167</v>
      </c>
      <c r="F12" s="52" t="s">
        <v>168</v>
      </c>
      <c r="G12" s="7" t="s">
        <v>176</v>
      </c>
      <c r="H12" s="99">
        <v>2020000376</v>
      </c>
      <c r="I12" s="51">
        <v>43895</v>
      </c>
      <c r="J12" s="10">
        <v>21995646.309999999</v>
      </c>
      <c r="K12" s="51">
        <v>43950</v>
      </c>
      <c r="L12" s="99">
        <v>2020000576</v>
      </c>
      <c r="M12" s="7" t="s">
        <v>176</v>
      </c>
      <c r="N12" s="53" t="s">
        <v>95</v>
      </c>
      <c r="O12" s="83">
        <v>43950</v>
      </c>
      <c r="P12" s="10">
        <v>21990000</v>
      </c>
      <c r="Q12" s="83">
        <v>43958</v>
      </c>
      <c r="R12" s="51">
        <v>43965</v>
      </c>
      <c r="S12" s="99">
        <v>15</v>
      </c>
      <c r="T12" s="10">
        <v>21990000</v>
      </c>
      <c r="U12" s="12"/>
      <c r="V12" s="12"/>
      <c r="W12" s="12"/>
      <c r="X12" s="12"/>
      <c r="Y12" s="13"/>
      <c r="Z12" s="52"/>
      <c r="AA12" s="52"/>
      <c r="AB12" s="40" t="s">
        <v>95</v>
      </c>
      <c r="AC12" s="40" t="s">
        <v>132</v>
      </c>
      <c r="AD12" s="52"/>
      <c r="AE12" s="52"/>
      <c r="AF12" s="52"/>
      <c r="AG12" s="10"/>
      <c r="AH12" s="52"/>
      <c r="AI12" s="7"/>
      <c r="AJ12" s="10"/>
      <c r="AK12" s="52"/>
      <c r="AL12" s="52"/>
      <c r="AM12" s="52"/>
      <c r="AN12" s="52"/>
      <c r="AO12" s="52"/>
      <c r="AP12" s="52"/>
      <c r="AQ12" s="52"/>
      <c r="AR12" s="52"/>
      <c r="AS12" s="52"/>
      <c r="AT12" s="52"/>
      <c r="AU12" s="52"/>
      <c r="AV12" s="10"/>
      <c r="AW12" s="52"/>
      <c r="AX12" s="7"/>
      <c r="AY12" s="66"/>
      <c r="AZ12" s="52"/>
      <c r="BA12" s="40" t="s">
        <v>177</v>
      </c>
      <c r="BB12" s="52">
        <v>3183877514</v>
      </c>
      <c r="BC12" s="64" t="s">
        <v>178</v>
      </c>
    </row>
    <row r="13" spans="1:55" s="6" customFormat="1" ht="59.25" customHeight="1" x14ac:dyDescent="0.25">
      <c r="A13" s="53" t="s">
        <v>169</v>
      </c>
      <c r="B13" s="52" t="s">
        <v>179</v>
      </c>
      <c r="C13" s="40" t="s">
        <v>183</v>
      </c>
      <c r="D13" s="40" t="s">
        <v>180</v>
      </c>
      <c r="E13" s="53" t="s">
        <v>159</v>
      </c>
      <c r="F13" s="52" t="s">
        <v>174</v>
      </c>
      <c r="G13" s="7" t="s">
        <v>181</v>
      </c>
      <c r="H13" s="99">
        <v>2020000542</v>
      </c>
      <c r="I13" s="51">
        <v>43936</v>
      </c>
      <c r="J13" s="10">
        <v>19999455.370000001</v>
      </c>
      <c r="K13" s="51">
        <v>43964</v>
      </c>
      <c r="L13" s="99">
        <v>2020000684</v>
      </c>
      <c r="M13" s="7" t="s">
        <v>181</v>
      </c>
      <c r="N13" s="53" t="s">
        <v>182</v>
      </c>
      <c r="O13" s="83">
        <v>43964</v>
      </c>
      <c r="P13" s="10">
        <v>19999455.370000001</v>
      </c>
      <c r="Q13" s="83">
        <v>43964</v>
      </c>
      <c r="R13" s="51">
        <v>43964</v>
      </c>
      <c r="S13" s="99">
        <v>1</v>
      </c>
      <c r="T13" s="10">
        <v>19999455.370000001</v>
      </c>
      <c r="U13" s="12"/>
      <c r="V13" s="12"/>
      <c r="W13" s="12"/>
      <c r="X13" s="12"/>
      <c r="Y13" s="13"/>
      <c r="Z13" s="52"/>
      <c r="AA13" s="52"/>
      <c r="AB13" s="53" t="s">
        <v>182</v>
      </c>
      <c r="AC13" s="40" t="s">
        <v>132</v>
      </c>
      <c r="AD13" s="52"/>
      <c r="AE13" s="52"/>
      <c r="AF13" s="52"/>
      <c r="AG13" s="10"/>
      <c r="AH13" s="52"/>
      <c r="AI13" s="7"/>
      <c r="AJ13" s="10"/>
      <c r="AK13" s="52"/>
      <c r="AL13" s="52"/>
      <c r="AM13" s="52"/>
      <c r="AN13" s="52"/>
      <c r="AO13" s="52"/>
      <c r="AP13" s="52"/>
      <c r="AQ13" s="52"/>
      <c r="AR13" s="52"/>
      <c r="AS13" s="52"/>
      <c r="AT13" s="52"/>
      <c r="AU13" s="52"/>
      <c r="AV13" s="10"/>
      <c r="AW13" s="52"/>
      <c r="AX13" s="7"/>
      <c r="AY13" s="66"/>
      <c r="AZ13" s="52"/>
      <c r="BA13" s="40" t="s">
        <v>161</v>
      </c>
      <c r="BB13" s="52">
        <v>3117448575</v>
      </c>
      <c r="BC13" s="64" t="s">
        <v>162</v>
      </c>
    </row>
    <row r="14" spans="1:55" s="6" customFormat="1" ht="73.5" customHeight="1" x14ac:dyDescent="0.25">
      <c r="A14" s="53" t="s">
        <v>170</v>
      </c>
      <c r="B14" s="93" t="s">
        <v>171</v>
      </c>
      <c r="C14" s="72" t="s">
        <v>172</v>
      </c>
      <c r="D14" s="40" t="s">
        <v>173</v>
      </c>
      <c r="E14" s="92" t="s">
        <v>159</v>
      </c>
      <c r="F14" s="93" t="s">
        <v>174</v>
      </c>
      <c r="G14" s="7" t="s">
        <v>157</v>
      </c>
      <c r="H14" s="99">
        <v>2020000552</v>
      </c>
      <c r="I14" s="51">
        <v>43943</v>
      </c>
      <c r="J14" s="10">
        <v>23000000</v>
      </c>
      <c r="K14" s="51">
        <v>43964</v>
      </c>
      <c r="L14" s="99">
        <v>2020000686</v>
      </c>
      <c r="M14" s="7" t="s">
        <v>157</v>
      </c>
      <c r="N14" s="53" t="s">
        <v>95</v>
      </c>
      <c r="O14" s="83">
        <v>43964</v>
      </c>
      <c r="P14" s="10">
        <v>23000000</v>
      </c>
      <c r="Q14" s="83">
        <v>43964</v>
      </c>
      <c r="R14" s="95">
        <v>43965</v>
      </c>
      <c r="S14" s="93">
        <v>1</v>
      </c>
      <c r="T14" s="10">
        <v>32993691.539999999</v>
      </c>
      <c r="U14" s="12"/>
      <c r="V14" s="12"/>
      <c r="W14" s="12"/>
      <c r="X14" s="12"/>
      <c r="Y14" s="13"/>
      <c r="Z14" s="52"/>
      <c r="AA14" s="52"/>
      <c r="AB14" s="53" t="s">
        <v>95</v>
      </c>
      <c r="AC14" s="97" t="s">
        <v>132</v>
      </c>
      <c r="AD14" s="52"/>
      <c r="AE14" s="52"/>
      <c r="AF14" s="52"/>
      <c r="AG14" s="10"/>
      <c r="AH14" s="52"/>
      <c r="AI14" s="7"/>
      <c r="AJ14" s="10"/>
      <c r="AK14" s="52"/>
      <c r="AL14" s="52"/>
      <c r="AM14" s="52"/>
      <c r="AN14" s="52"/>
      <c r="AO14" s="52"/>
      <c r="AP14" s="52"/>
      <c r="AQ14" s="52"/>
      <c r="AR14" s="52"/>
      <c r="AS14" s="52"/>
      <c r="AT14" s="52"/>
      <c r="AU14" s="52"/>
      <c r="AV14" s="10"/>
      <c r="AW14" s="52"/>
      <c r="AX14" s="7"/>
      <c r="AY14" s="66"/>
      <c r="AZ14" s="52"/>
      <c r="BA14" s="97" t="s">
        <v>161</v>
      </c>
      <c r="BB14" s="93">
        <v>3117448575</v>
      </c>
      <c r="BC14" s="106" t="s">
        <v>162</v>
      </c>
    </row>
    <row r="15" spans="1:55" s="6" customFormat="1" ht="93" customHeight="1" x14ac:dyDescent="0.25">
      <c r="A15" s="53" t="s">
        <v>184</v>
      </c>
      <c r="B15" s="52" t="s">
        <v>185</v>
      </c>
      <c r="C15" s="40" t="s">
        <v>186</v>
      </c>
      <c r="D15" s="40" t="s">
        <v>187</v>
      </c>
      <c r="E15" s="53" t="s">
        <v>159</v>
      </c>
      <c r="F15" s="52" t="s">
        <v>174</v>
      </c>
      <c r="G15" s="7" t="s">
        <v>130</v>
      </c>
      <c r="H15" s="55">
        <v>2020000416</v>
      </c>
      <c r="I15" s="51">
        <v>43907</v>
      </c>
      <c r="J15" s="52">
        <v>23000000</v>
      </c>
      <c r="K15" s="51">
        <v>43964</v>
      </c>
      <c r="L15" s="99">
        <v>2020000685</v>
      </c>
      <c r="M15" s="7" t="s">
        <v>130</v>
      </c>
      <c r="N15" s="53" t="s">
        <v>188</v>
      </c>
      <c r="O15" s="83">
        <v>43964</v>
      </c>
      <c r="P15" s="10">
        <v>22999999.960000001</v>
      </c>
      <c r="Q15" s="83">
        <v>43966</v>
      </c>
      <c r="R15" s="51">
        <v>43966</v>
      </c>
      <c r="S15" s="99">
        <v>1</v>
      </c>
      <c r="T15" s="10">
        <v>22999999.960000001</v>
      </c>
      <c r="U15" s="12"/>
      <c r="V15" s="12"/>
      <c r="W15" s="12"/>
      <c r="X15" s="12"/>
      <c r="Y15" s="13"/>
      <c r="Z15" s="52"/>
      <c r="AA15" s="52"/>
      <c r="AB15" s="53" t="s">
        <v>188</v>
      </c>
      <c r="AC15" s="40" t="s">
        <v>132</v>
      </c>
      <c r="AD15" s="52"/>
      <c r="AE15" s="52"/>
      <c r="AF15" s="52"/>
      <c r="AG15" s="10"/>
      <c r="AH15" s="52"/>
      <c r="AI15" s="7"/>
      <c r="AJ15" s="10"/>
      <c r="AK15" s="52"/>
      <c r="AL15" s="52"/>
      <c r="AM15" s="52"/>
      <c r="AN15" s="52"/>
      <c r="AO15" s="52"/>
      <c r="AP15" s="52"/>
      <c r="AQ15" s="52"/>
      <c r="AR15" s="52"/>
      <c r="AS15" s="52"/>
      <c r="AT15" s="52"/>
      <c r="AU15" s="52"/>
      <c r="AV15" s="10"/>
      <c r="AW15" s="52"/>
      <c r="AX15" s="7"/>
      <c r="AY15" s="66"/>
      <c r="AZ15" s="52"/>
      <c r="BA15" s="40" t="s">
        <v>161</v>
      </c>
      <c r="BB15" s="52">
        <v>3117448575</v>
      </c>
      <c r="BC15" s="64" t="s">
        <v>162</v>
      </c>
    </row>
    <row r="16" spans="1:55" s="6" customFormat="1" ht="79.5" customHeight="1" x14ac:dyDescent="0.25">
      <c r="A16" s="53" t="s">
        <v>196</v>
      </c>
      <c r="B16" s="52" t="s">
        <v>197</v>
      </c>
      <c r="C16" s="40" t="s">
        <v>198</v>
      </c>
      <c r="D16" s="40" t="s">
        <v>199</v>
      </c>
      <c r="E16" s="53" t="s">
        <v>98</v>
      </c>
      <c r="F16" s="52" t="s">
        <v>97</v>
      </c>
      <c r="G16" s="7" t="s">
        <v>44</v>
      </c>
      <c r="H16" s="99">
        <v>2020000377</v>
      </c>
      <c r="I16" s="51">
        <v>43895</v>
      </c>
      <c r="J16" s="10">
        <v>22221313.309999999</v>
      </c>
      <c r="K16" s="51">
        <v>43985</v>
      </c>
      <c r="L16" s="99">
        <v>2020000780</v>
      </c>
      <c r="M16" s="7" t="s">
        <v>44</v>
      </c>
      <c r="N16" s="53" t="s">
        <v>95</v>
      </c>
      <c r="O16" s="83">
        <v>43985</v>
      </c>
      <c r="P16" s="10">
        <v>22221052.559999999</v>
      </c>
      <c r="Q16" s="83">
        <v>43985</v>
      </c>
      <c r="R16" s="51">
        <v>43986</v>
      </c>
      <c r="S16" s="99">
        <v>1</v>
      </c>
      <c r="T16" s="10">
        <v>22221052.559999999</v>
      </c>
      <c r="U16" s="12"/>
      <c r="V16" s="12"/>
      <c r="W16" s="12"/>
      <c r="X16" s="12"/>
      <c r="Y16" s="13"/>
      <c r="Z16" s="52"/>
      <c r="AA16" s="52"/>
      <c r="AB16" s="53" t="s">
        <v>95</v>
      </c>
      <c r="AC16" s="40" t="s">
        <v>132</v>
      </c>
      <c r="AD16" s="52"/>
      <c r="AE16" s="52"/>
      <c r="AF16" s="52"/>
      <c r="AG16" s="10"/>
      <c r="AH16" s="52"/>
      <c r="AI16" s="7"/>
      <c r="AJ16" s="10"/>
      <c r="AK16" s="52"/>
      <c r="AL16" s="52"/>
      <c r="AM16" s="52"/>
      <c r="AN16" s="52"/>
      <c r="AO16" s="52"/>
      <c r="AP16" s="52"/>
      <c r="AQ16" s="52"/>
      <c r="AR16" s="52"/>
      <c r="AS16" s="52"/>
      <c r="AT16" s="52"/>
      <c r="AU16" s="52"/>
      <c r="AV16" s="10"/>
      <c r="AW16" s="52"/>
      <c r="AX16" s="7"/>
      <c r="AY16" s="66"/>
      <c r="AZ16" s="52"/>
      <c r="BA16" s="40" t="s">
        <v>99</v>
      </c>
      <c r="BB16" s="52">
        <v>3143343703</v>
      </c>
      <c r="BC16" s="64" t="s">
        <v>100</v>
      </c>
    </row>
    <row r="17" spans="1:55" s="6" customFormat="1" ht="102" x14ac:dyDescent="0.25">
      <c r="A17" s="53" t="s">
        <v>202</v>
      </c>
      <c r="B17" s="52" t="s">
        <v>203</v>
      </c>
      <c r="C17" s="40" t="s">
        <v>204</v>
      </c>
      <c r="D17" s="40" t="s">
        <v>205</v>
      </c>
      <c r="E17" s="53" t="s">
        <v>159</v>
      </c>
      <c r="F17" s="52" t="s">
        <v>174</v>
      </c>
      <c r="G17" s="7" t="s">
        <v>130</v>
      </c>
      <c r="H17" s="99">
        <v>2020000569</v>
      </c>
      <c r="I17" s="51">
        <v>43951</v>
      </c>
      <c r="J17" s="10">
        <v>22974200.370000001</v>
      </c>
      <c r="K17" s="51">
        <v>43985</v>
      </c>
      <c r="L17" s="99">
        <v>2020000781</v>
      </c>
      <c r="M17" s="7" t="s">
        <v>130</v>
      </c>
      <c r="N17" s="53" t="s">
        <v>131</v>
      </c>
      <c r="O17" s="83">
        <v>43985</v>
      </c>
      <c r="P17" s="10">
        <v>22974200.219999999</v>
      </c>
      <c r="Q17" s="83">
        <v>43990</v>
      </c>
      <c r="R17" s="51">
        <v>43990</v>
      </c>
      <c r="S17" s="99">
        <v>1</v>
      </c>
      <c r="T17" s="10">
        <v>22974200.219999999</v>
      </c>
      <c r="U17" s="12"/>
      <c r="V17" s="12"/>
      <c r="W17" s="12"/>
      <c r="X17" s="12"/>
      <c r="Y17" s="13"/>
      <c r="Z17" s="52"/>
      <c r="AA17" s="52"/>
      <c r="AB17" s="53" t="s">
        <v>131</v>
      </c>
      <c r="AC17" s="40" t="s">
        <v>132</v>
      </c>
      <c r="AD17" s="52"/>
      <c r="AE17" s="52"/>
      <c r="AF17" s="52"/>
      <c r="AG17" s="10"/>
      <c r="AH17" s="52"/>
      <c r="AI17" s="7"/>
      <c r="AJ17" s="10"/>
      <c r="AK17" s="52"/>
      <c r="AL17" s="52"/>
      <c r="AM17" s="52"/>
      <c r="AN17" s="52"/>
      <c r="AO17" s="52"/>
      <c r="AP17" s="52"/>
      <c r="AQ17" s="52"/>
      <c r="AR17" s="52"/>
      <c r="AS17" s="52"/>
      <c r="AT17" s="52"/>
      <c r="AU17" s="52"/>
      <c r="AV17" s="10"/>
      <c r="AW17" s="52"/>
      <c r="AX17" s="7"/>
      <c r="AY17" s="66"/>
      <c r="AZ17" s="52"/>
      <c r="BA17" s="40" t="s">
        <v>161</v>
      </c>
      <c r="BB17" s="52">
        <v>3117448575</v>
      </c>
      <c r="BC17" s="64" t="s">
        <v>162</v>
      </c>
    </row>
  </sheetData>
  <mergeCells count="47">
    <mergeCell ref="T3:T4"/>
    <mergeCell ref="A3:A4"/>
    <mergeCell ref="B3:B4"/>
    <mergeCell ref="C3:C4"/>
    <mergeCell ref="D3:D4"/>
    <mergeCell ref="E3:F3"/>
    <mergeCell ref="G3:J3"/>
    <mergeCell ref="K3:K4"/>
    <mergeCell ref="L3:P3"/>
    <mergeCell ref="Q3:Q4"/>
    <mergeCell ref="R3:R4"/>
    <mergeCell ref="S3:S4"/>
    <mergeCell ref="BC3:BC4"/>
    <mergeCell ref="U3:U4"/>
    <mergeCell ref="V3:V4"/>
    <mergeCell ref="W3:W4"/>
    <mergeCell ref="X3:X4"/>
    <mergeCell ref="Y3:Y4"/>
    <mergeCell ref="Z3:Z4"/>
    <mergeCell ref="AA3:AA4"/>
    <mergeCell ref="AD3:AX3"/>
    <mergeCell ref="AY3:AZ3"/>
    <mergeCell ref="BA3:BA4"/>
    <mergeCell ref="BB3:BB4"/>
    <mergeCell ref="Q7:Q8"/>
    <mergeCell ref="A7:A8"/>
    <mergeCell ref="B7:B8"/>
    <mergeCell ref="C7:C8"/>
    <mergeCell ref="D7:D8"/>
    <mergeCell ref="E7:E8"/>
    <mergeCell ref="F7:F8"/>
    <mergeCell ref="A1:AZ1"/>
    <mergeCell ref="A2:AZ2"/>
    <mergeCell ref="BA7:BA8"/>
    <mergeCell ref="BB7:BB8"/>
    <mergeCell ref="BC7:BC8"/>
    <mergeCell ref="R7:R8"/>
    <mergeCell ref="S7:S8"/>
    <mergeCell ref="T7:T8"/>
    <mergeCell ref="AC7:AC8"/>
    <mergeCell ref="AH7:AH8"/>
    <mergeCell ref="AI7:AI8"/>
    <mergeCell ref="H7:H8"/>
    <mergeCell ref="I7:I8"/>
    <mergeCell ref="K7:K8"/>
    <mergeCell ref="L7:L8"/>
    <mergeCell ref="O7:O8"/>
  </mergeCells>
  <hyperlinks>
    <hyperlink ref="BC5" r:id="rId1"/>
    <hyperlink ref="BC6" r:id="rId2"/>
    <hyperlink ref="BC7" r:id="rId3"/>
    <hyperlink ref="BC9" r:id="rId4"/>
    <hyperlink ref="BC10" r:id="rId5"/>
    <hyperlink ref="BC14" r:id="rId6"/>
    <hyperlink ref="BC12" r:id="rId7"/>
    <hyperlink ref="BC13" r:id="rId8"/>
    <hyperlink ref="BC15" r:id="rId9"/>
    <hyperlink ref="BC16" r:id="rId10"/>
    <hyperlink ref="BC17" r:id="rId11"/>
  </hyperlinks>
  <printOptions horizontalCentered="1"/>
  <pageMargins left="0.70866141732283472" right="0.70866141732283472" top="0.74803149606299213" bottom="0.74803149606299213" header="0.31496062992125984" footer="0.31496062992125984"/>
  <pageSetup orientation="portrait" horizontalDpi="0" verticalDpi="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9"/>
  <sheetViews>
    <sheetView workbookViewId="0">
      <selection activeCell="B17" sqref="B17:B18"/>
    </sheetView>
  </sheetViews>
  <sheetFormatPr baseColWidth="10" defaultRowHeight="15" x14ac:dyDescent="0.25"/>
  <cols>
    <col min="1" max="1" width="19.5703125" style="189" customWidth="1"/>
    <col min="2" max="2" width="48.28515625" customWidth="1"/>
    <col min="3" max="3" width="11.42578125" style="190"/>
    <col min="4" max="4" width="22.140625" customWidth="1"/>
  </cols>
  <sheetData>
    <row r="3" spans="1:4" ht="38.25" x14ac:dyDescent="0.25">
      <c r="A3" s="53" t="s">
        <v>206</v>
      </c>
      <c r="B3" s="529" t="s">
        <v>96</v>
      </c>
      <c r="C3" s="53" t="s">
        <v>93</v>
      </c>
      <c r="D3" s="529" t="s">
        <v>98</v>
      </c>
    </row>
    <row r="4" spans="1:4" ht="25.5" x14ac:dyDescent="0.25">
      <c r="A4" s="53" t="s">
        <v>122</v>
      </c>
      <c r="B4" s="531"/>
      <c r="C4" s="53" t="s">
        <v>115</v>
      </c>
      <c r="D4" s="531"/>
    </row>
    <row r="5" spans="1:4" ht="38.25" x14ac:dyDescent="0.25">
      <c r="A5" s="53" t="s">
        <v>101</v>
      </c>
      <c r="B5" s="529" t="s">
        <v>105</v>
      </c>
      <c r="C5" s="53" t="s">
        <v>102</v>
      </c>
      <c r="D5" s="529" t="s">
        <v>98</v>
      </c>
    </row>
    <row r="6" spans="1:4" ht="25.5" x14ac:dyDescent="0.25">
      <c r="A6" s="187" t="s">
        <v>114</v>
      </c>
      <c r="B6" s="531"/>
      <c r="C6" s="187" t="s">
        <v>115</v>
      </c>
      <c r="D6" s="531"/>
    </row>
    <row r="7" spans="1:4" x14ac:dyDescent="0.25">
      <c r="A7" s="529" t="s">
        <v>106</v>
      </c>
      <c r="B7" s="529" t="s">
        <v>108</v>
      </c>
      <c r="C7" s="529" t="s">
        <v>109</v>
      </c>
      <c r="D7" s="513" t="s">
        <v>110</v>
      </c>
    </row>
    <row r="8" spans="1:4" x14ac:dyDescent="0.25">
      <c r="A8" s="531"/>
      <c r="B8" s="530"/>
      <c r="C8" s="531"/>
      <c r="D8" s="514"/>
    </row>
    <row r="9" spans="1:4" x14ac:dyDescent="0.25">
      <c r="A9" s="529" t="s">
        <v>254</v>
      </c>
      <c r="B9" s="530"/>
      <c r="C9" s="529" t="s">
        <v>115</v>
      </c>
      <c r="D9" s="514"/>
    </row>
    <row r="10" spans="1:4" x14ac:dyDescent="0.25">
      <c r="A10" s="531"/>
      <c r="B10" s="531"/>
      <c r="C10" s="531"/>
      <c r="D10" s="515"/>
    </row>
    <row r="11" spans="1:4" ht="38.25" x14ac:dyDescent="0.25">
      <c r="A11" s="53" t="s">
        <v>124</v>
      </c>
      <c r="B11" s="40" t="s">
        <v>126</v>
      </c>
      <c r="C11" s="53" t="s">
        <v>127</v>
      </c>
      <c r="D11" s="53" t="s">
        <v>128</v>
      </c>
    </row>
    <row r="12" spans="1:4" x14ac:dyDescent="0.25">
      <c r="A12" s="513" t="s">
        <v>163</v>
      </c>
      <c r="B12" s="529" t="s">
        <v>148</v>
      </c>
      <c r="C12" s="529" t="s">
        <v>149</v>
      </c>
      <c r="D12" s="513" t="s">
        <v>150</v>
      </c>
    </row>
    <row r="13" spans="1:4" ht="27.75" customHeight="1" x14ac:dyDescent="0.25">
      <c r="A13" s="515"/>
      <c r="B13" s="531"/>
      <c r="C13" s="531"/>
      <c r="D13" s="515"/>
    </row>
    <row r="14" spans="1:4" ht="38.25" x14ac:dyDescent="0.25">
      <c r="A14" s="53" t="s">
        <v>154</v>
      </c>
      <c r="B14" s="40" t="s">
        <v>158</v>
      </c>
      <c r="C14" s="53" t="s">
        <v>156</v>
      </c>
      <c r="D14" s="53" t="s">
        <v>159</v>
      </c>
    </row>
    <row r="15" spans="1:4" ht="38.25" x14ac:dyDescent="0.25">
      <c r="A15" s="53" t="s">
        <v>164</v>
      </c>
      <c r="B15" s="40" t="s">
        <v>165</v>
      </c>
      <c r="C15" s="53" t="s">
        <v>166</v>
      </c>
      <c r="D15" s="53" t="s">
        <v>167</v>
      </c>
    </row>
    <row r="16" spans="1:4" ht="38.25" x14ac:dyDescent="0.25">
      <c r="A16" s="53" t="s">
        <v>169</v>
      </c>
      <c r="B16" s="40" t="s">
        <v>183</v>
      </c>
      <c r="C16" s="53" t="s">
        <v>180</v>
      </c>
      <c r="D16" s="53" t="s">
        <v>159</v>
      </c>
    </row>
    <row r="17" spans="1:4" ht="29.25" customHeight="1" x14ac:dyDescent="0.25">
      <c r="A17" s="53" t="s">
        <v>170</v>
      </c>
      <c r="B17" s="529" t="s">
        <v>172</v>
      </c>
      <c r="C17" s="53" t="s">
        <v>173</v>
      </c>
      <c r="D17" s="529" t="s">
        <v>159</v>
      </c>
    </row>
    <row r="18" spans="1:4" ht="37.5" customHeight="1" x14ac:dyDescent="0.25">
      <c r="A18" s="53" t="s">
        <v>355</v>
      </c>
      <c r="B18" s="531"/>
      <c r="C18" s="53" t="s">
        <v>115</v>
      </c>
      <c r="D18" s="531"/>
    </row>
    <row r="19" spans="1:4" ht="51" x14ac:dyDescent="0.25">
      <c r="A19" s="53" t="s">
        <v>184</v>
      </c>
      <c r="B19" s="40" t="s">
        <v>186</v>
      </c>
      <c r="C19" s="53" t="s">
        <v>187</v>
      </c>
      <c r="D19" s="53" t="s">
        <v>159</v>
      </c>
    </row>
    <row r="20" spans="1:4" ht="38.25" x14ac:dyDescent="0.25">
      <c r="A20" s="513" t="s">
        <v>196</v>
      </c>
      <c r="B20" s="529" t="s">
        <v>198</v>
      </c>
      <c r="C20" s="53" t="s">
        <v>199</v>
      </c>
      <c r="D20" s="513" t="s">
        <v>98</v>
      </c>
    </row>
    <row r="21" spans="1:4" x14ac:dyDescent="0.25">
      <c r="A21" s="515"/>
      <c r="B21" s="531"/>
      <c r="C21" s="53"/>
      <c r="D21" s="515"/>
    </row>
    <row r="22" spans="1:4" ht="38.25" x14ac:dyDescent="0.25">
      <c r="A22" s="53" t="s">
        <v>202</v>
      </c>
      <c r="B22" s="40" t="s">
        <v>204</v>
      </c>
      <c r="C22" s="53" t="s">
        <v>205</v>
      </c>
      <c r="D22" s="53" t="s">
        <v>159</v>
      </c>
    </row>
    <row r="23" spans="1:4" ht="51" x14ac:dyDescent="0.25">
      <c r="A23" s="187" t="s">
        <v>244</v>
      </c>
      <c r="B23" s="72" t="s">
        <v>234</v>
      </c>
      <c r="C23" s="53" t="s">
        <v>235</v>
      </c>
      <c r="D23" s="187" t="s">
        <v>237</v>
      </c>
    </row>
    <row r="24" spans="1:4" x14ac:dyDescent="0.25">
      <c r="A24" s="513" t="s">
        <v>207</v>
      </c>
      <c r="B24" s="513" t="s">
        <v>208</v>
      </c>
      <c r="C24" s="529" t="s">
        <v>236</v>
      </c>
      <c r="D24" s="513" t="s">
        <v>209</v>
      </c>
    </row>
    <row r="25" spans="1:4" x14ac:dyDescent="0.25">
      <c r="A25" s="515"/>
      <c r="B25" s="514"/>
      <c r="C25" s="531"/>
      <c r="D25" s="514"/>
    </row>
    <row r="26" spans="1:4" x14ac:dyDescent="0.25">
      <c r="A26" s="513" t="s">
        <v>454</v>
      </c>
      <c r="B26" s="514"/>
      <c r="C26" s="529" t="s">
        <v>115</v>
      </c>
      <c r="D26" s="514"/>
    </row>
    <row r="27" spans="1:4" x14ac:dyDescent="0.25">
      <c r="A27" s="515"/>
      <c r="B27" s="515"/>
      <c r="C27" s="531"/>
      <c r="D27" s="515"/>
    </row>
    <row r="28" spans="1:4" ht="38.25" x14ac:dyDescent="0.25">
      <c r="A28" s="53" t="s">
        <v>246</v>
      </c>
      <c r="B28" s="188" t="s">
        <v>245</v>
      </c>
      <c r="C28" s="53" t="s">
        <v>224</v>
      </c>
      <c r="D28" s="186" t="s">
        <v>226</v>
      </c>
    </row>
    <row r="29" spans="1:4" ht="38.25" x14ac:dyDescent="0.25">
      <c r="A29" s="53" t="s">
        <v>252</v>
      </c>
      <c r="B29" s="188" t="s">
        <v>232</v>
      </c>
      <c r="C29" s="53" t="s">
        <v>225</v>
      </c>
      <c r="D29" s="186" t="s">
        <v>226</v>
      </c>
    </row>
    <row r="30" spans="1:4" ht="51" x14ac:dyDescent="0.25">
      <c r="A30" s="53" t="s">
        <v>253</v>
      </c>
      <c r="B30" s="40" t="s">
        <v>213</v>
      </c>
      <c r="C30" s="53" t="s">
        <v>214</v>
      </c>
      <c r="D30" s="53" t="s">
        <v>98</v>
      </c>
    </row>
    <row r="31" spans="1:4" ht="51" x14ac:dyDescent="0.25">
      <c r="A31" s="53" t="s">
        <v>265</v>
      </c>
      <c r="B31" s="40" t="s">
        <v>215</v>
      </c>
      <c r="C31" s="53" t="s">
        <v>221</v>
      </c>
      <c r="D31" s="53" t="s">
        <v>98</v>
      </c>
    </row>
    <row r="32" spans="1:4" ht="51" x14ac:dyDescent="0.25">
      <c r="A32" s="53" t="s">
        <v>264</v>
      </c>
      <c r="B32" s="40" t="s">
        <v>256</v>
      </c>
      <c r="C32" s="53" t="s">
        <v>257</v>
      </c>
      <c r="D32" s="53" t="s">
        <v>258</v>
      </c>
    </row>
    <row r="33" spans="1:4" x14ac:dyDescent="0.25">
      <c r="A33" s="513" t="s">
        <v>285</v>
      </c>
      <c r="B33" s="513" t="s">
        <v>291</v>
      </c>
      <c r="C33" s="529" t="s">
        <v>292</v>
      </c>
      <c r="D33" s="513" t="s">
        <v>286</v>
      </c>
    </row>
    <row r="34" spans="1:4" x14ac:dyDescent="0.25">
      <c r="A34" s="515"/>
      <c r="B34" s="514"/>
      <c r="C34" s="531"/>
      <c r="D34" s="514"/>
    </row>
    <row r="35" spans="1:4" x14ac:dyDescent="0.25">
      <c r="A35" s="513" t="s">
        <v>453</v>
      </c>
      <c r="B35" s="514"/>
      <c r="C35" s="529" t="s">
        <v>115</v>
      </c>
      <c r="D35" s="514"/>
    </row>
    <row r="36" spans="1:4" x14ac:dyDescent="0.25">
      <c r="A36" s="515"/>
      <c r="B36" s="515"/>
      <c r="C36" s="531"/>
      <c r="D36" s="515"/>
    </row>
    <row r="37" spans="1:4" ht="38.25" x14ac:dyDescent="0.25">
      <c r="A37" s="53" t="s">
        <v>276</v>
      </c>
      <c r="B37" s="40" t="s">
        <v>283</v>
      </c>
      <c r="C37" s="53" t="s">
        <v>284</v>
      </c>
      <c r="D37" s="53" t="s">
        <v>226</v>
      </c>
    </row>
    <row r="38" spans="1:4" ht="38.25" x14ac:dyDescent="0.25">
      <c r="A38" s="53" t="s">
        <v>275</v>
      </c>
      <c r="B38" s="40" t="s">
        <v>280</v>
      </c>
      <c r="C38" s="53" t="s">
        <v>278</v>
      </c>
      <c r="D38" s="53" t="s">
        <v>226</v>
      </c>
    </row>
    <row r="39" spans="1:4" ht="38.25" x14ac:dyDescent="0.25">
      <c r="A39" s="53" t="s">
        <v>386</v>
      </c>
      <c r="B39" s="40" t="s">
        <v>388</v>
      </c>
      <c r="C39" s="53" t="s">
        <v>389</v>
      </c>
      <c r="D39" s="53" t="s">
        <v>159</v>
      </c>
    </row>
    <row r="40" spans="1:4" ht="38.25" x14ac:dyDescent="0.25">
      <c r="A40" s="53" t="s">
        <v>293</v>
      </c>
      <c r="B40" s="40" t="s">
        <v>295</v>
      </c>
      <c r="C40" s="53" t="s">
        <v>296</v>
      </c>
      <c r="D40" s="53" t="s">
        <v>302</v>
      </c>
    </row>
    <row r="41" spans="1:4" ht="38.25" x14ac:dyDescent="0.25">
      <c r="A41" s="53" t="s">
        <v>303</v>
      </c>
      <c r="B41" s="40" t="s">
        <v>308</v>
      </c>
      <c r="C41" s="53" t="s">
        <v>305</v>
      </c>
      <c r="D41" s="53" t="s">
        <v>306</v>
      </c>
    </row>
    <row r="42" spans="1:4" x14ac:dyDescent="0.25">
      <c r="A42" s="513" t="s">
        <v>311</v>
      </c>
      <c r="B42" s="529" t="s">
        <v>390</v>
      </c>
      <c r="C42" s="529" t="s">
        <v>327</v>
      </c>
      <c r="D42" s="513" t="s">
        <v>328</v>
      </c>
    </row>
    <row r="43" spans="1:4" ht="36.75" customHeight="1" x14ac:dyDescent="0.25">
      <c r="A43" s="515"/>
      <c r="B43" s="531"/>
      <c r="C43" s="531"/>
      <c r="D43" s="515"/>
    </row>
    <row r="44" spans="1:4" ht="38.25" x14ac:dyDescent="0.25">
      <c r="A44" s="53" t="s">
        <v>391</v>
      </c>
      <c r="B44" s="188" t="s">
        <v>392</v>
      </c>
      <c r="C44" s="188" t="s">
        <v>393</v>
      </c>
      <c r="D44" s="186" t="s">
        <v>409</v>
      </c>
    </row>
    <row r="45" spans="1:4" ht="51" x14ac:dyDescent="0.25">
      <c r="A45" s="53" t="s">
        <v>313</v>
      </c>
      <c r="B45" s="40" t="s">
        <v>266</v>
      </c>
      <c r="C45" s="53" t="s">
        <v>267</v>
      </c>
      <c r="D45" s="53" t="s">
        <v>268</v>
      </c>
    </row>
    <row r="46" spans="1:4" ht="38.25" x14ac:dyDescent="0.25">
      <c r="A46" s="53" t="s">
        <v>316</v>
      </c>
      <c r="B46" s="40" t="s">
        <v>318</v>
      </c>
      <c r="C46" s="53" t="s">
        <v>319</v>
      </c>
      <c r="D46" s="53" t="s">
        <v>455</v>
      </c>
    </row>
    <row r="47" spans="1:4" ht="51" x14ac:dyDescent="0.25">
      <c r="A47" s="53" t="s">
        <v>336</v>
      </c>
      <c r="B47" s="40" t="s">
        <v>338</v>
      </c>
      <c r="C47" s="53" t="s">
        <v>339</v>
      </c>
      <c r="D47" s="53" t="s">
        <v>237</v>
      </c>
    </row>
    <row r="48" spans="1:4" ht="38.25" x14ac:dyDescent="0.25">
      <c r="A48" s="53" t="s">
        <v>370</v>
      </c>
      <c r="B48" s="40" t="s">
        <v>421</v>
      </c>
      <c r="C48" s="53" t="s">
        <v>372</v>
      </c>
      <c r="D48" s="53" t="s">
        <v>373</v>
      </c>
    </row>
    <row r="49" spans="1:4" ht="38.25" x14ac:dyDescent="0.25">
      <c r="A49" s="53" t="s">
        <v>359</v>
      </c>
      <c r="B49" s="40" t="s">
        <v>357</v>
      </c>
      <c r="C49" s="53" t="s">
        <v>358</v>
      </c>
      <c r="D49" s="53" t="s">
        <v>360</v>
      </c>
    </row>
    <row r="50" spans="1:4" x14ac:dyDescent="0.25">
      <c r="A50" s="529" t="s">
        <v>365</v>
      </c>
      <c r="B50" s="529" t="s">
        <v>367</v>
      </c>
      <c r="C50" s="529" t="s">
        <v>368</v>
      </c>
      <c r="D50" s="529" t="s">
        <v>360</v>
      </c>
    </row>
    <row r="51" spans="1:4" x14ac:dyDescent="0.25">
      <c r="A51" s="531"/>
      <c r="B51" s="531"/>
      <c r="C51" s="531"/>
      <c r="D51" s="531"/>
    </row>
    <row r="52" spans="1:4" ht="38.25" x14ac:dyDescent="0.25">
      <c r="A52" s="53" t="s">
        <v>394</v>
      </c>
      <c r="B52" s="188" t="s">
        <v>396</v>
      </c>
      <c r="C52" s="53" t="s">
        <v>397</v>
      </c>
      <c r="D52" s="188" t="s">
        <v>360</v>
      </c>
    </row>
    <row r="53" spans="1:4" ht="38.25" x14ac:dyDescent="0.25">
      <c r="A53" s="53" t="s">
        <v>378</v>
      </c>
      <c r="B53" s="40" t="s">
        <v>333</v>
      </c>
      <c r="C53" s="53" t="s">
        <v>334</v>
      </c>
      <c r="D53" s="53" t="s">
        <v>226</v>
      </c>
    </row>
    <row r="54" spans="1:4" ht="51" x14ac:dyDescent="0.25">
      <c r="A54" s="53" t="s">
        <v>400</v>
      </c>
      <c r="B54" s="40" t="s">
        <v>402</v>
      </c>
      <c r="C54" s="53" t="s">
        <v>403</v>
      </c>
      <c r="D54" s="53" t="s">
        <v>404</v>
      </c>
    </row>
    <row r="55" spans="1:4" ht="38.25" x14ac:dyDescent="0.25">
      <c r="A55" s="53" t="s">
        <v>440</v>
      </c>
      <c r="B55" s="40" t="s">
        <v>442</v>
      </c>
      <c r="C55" s="53" t="s">
        <v>443</v>
      </c>
      <c r="D55" s="53" t="s">
        <v>444</v>
      </c>
    </row>
    <row r="56" spans="1:4" ht="63.75" x14ac:dyDescent="0.25">
      <c r="A56" s="53" t="s">
        <v>448</v>
      </c>
      <c r="B56" s="40" t="s">
        <v>380</v>
      </c>
      <c r="C56" s="53" t="s">
        <v>381</v>
      </c>
      <c r="D56" s="53" t="s">
        <v>382</v>
      </c>
    </row>
    <row r="57" spans="1:4" x14ac:dyDescent="0.25">
      <c r="A57" s="513" t="s">
        <v>416</v>
      </c>
      <c r="B57" s="529" t="s">
        <v>418</v>
      </c>
      <c r="C57" s="529" t="s">
        <v>419</v>
      </c>
      <c r="D57" s="516"/>
    </row>
    <row r="58" spans="1:4" ht="28.5" customHeight="1" x14ac:dyDescent="0.25">
      <c r="A58" s="515"/>
      <c r="B58" s="531"/>
      <c r="C58" s="531"/>
      <c r="D58" s="518"/>
    </row>
    <row r="59" spans="1:4" ht="51" x14ac:dyDescent="0.25">
      <c r="A59" s="53" t="s">
        <v>430</v>
      </c>
      <c r="B59" s="40" t="s">
        <v>432</v>
      </c>
      <c r="C59" s="53" t="s">
        <v>433</v>
      </c>
      <c r="D59" s="53" t="s">
        <v>434</v>
      </c>
    </row>
  </sheetData>
  <mergeCells count="43">
    <mergeCell ref="A57:A58"/>
    <mergeCell ref="B57:B58"/>
    <mergeCell ref="C57:C58"/>
    <mergeCell ref="D57:D58"/>
    <mergeCell ref="A42:A43"/>
    <mergeCell ref="B42:B43"/>
    <mergeCell ref="C42:C43"/>
    <mergeCell ref="D42:D43"/>
    <mergeCell ref="A50:A51"/>
    <mergeCell ref="B50:B51"/>
    <mergeCell ref="C50:C51"/>
    <mergeCell ref="D50:D51"/>
    <mergeCell ref="A33:A34"/>
    <mergeCell ref="B33:B36"/>
    <mergeCell ref="C33:C34"/>
    <mergeCell ref="D33:D36"/>
    <mergeCell ref="A35:A36"/>
    <mergeCell ref="C35:C36"/>
    <mergeCell ref="A20:A21"/>
    <mergeCell ref="B20:B21"/>
    <mergeCell ref="D20:D21"/>
    <mergeCell ref="A24:A25"/>
    <mergeCell ref="B24:B27"/>
    <mergeCell ref="C24:C25"/>
    <mergeCell ref="D24:D27"/>
    <mergeCell ref="A26:A27"/>
    <mergeCell ref="C26:C27"/>
    <mergeCell ref="A12:A13"/>
    <mergeCell ref="B12:B13"/>
    <mergeCell ref="C12:C13"/>
    <mergeCell ref="D12:D13"/>
    <mergeCell ref="B17:B18"/>
    <mergeCell ref="D17:D18"/>
    <mergeCell ref="B3:B4"/>
    <mergeCell ref="D3:D4"/>
    <mergeCell ref="B5:B6"/>
    <mergeCell ref="D5:D6"/>
    <mergeCell ref="A7:A8"/>
    <mergeCell ref="B7:B10"/>
    <mergeCell ref="C7:C8"/>
    <mergeCell ref="D7:D10"/>
    <mergeCell ref="A9:A10"/>
    <mergeCell ref="C9:C10"/>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G90"/>
  <sheetViews>
    <sheetView zoomScale="110" zoomScaleNormal="110" workbookViewId="0">
      <pane xSplit="3" ySplit="4" topLeftCell="D5" activePane="bottomRight" state="frozen"/>
      <selection pane="topRight" activeCell="D1" sqref="D1"/>
      <selection pane="bottomLeft" activeCell="A5" sqref="A5"/>
      <selection pane="bottomRight" activeCell="C59" sqref="C59"/>
    </sheetView>
  </sheetViews>
  <sheetFormatPr baseColWidth="10" defaultRowHeight="9.75" x14ac:dyDescent="0.15"/>
  <cols>
    <col min="1" max="1" width="10" style="325" customWidth="1"/>
    <col min="2" max="2" width="11.7109375" style="326" customWidth="1"/>
    <col min="3" max="3" width="28.28515625" style="247" customWidth="1"/>
    <col min="4" max="4" width="11.42578125" style="246"/>
    <col min="5" max="5" width="11.42578125" style="325" customWidth="1"/>
    <col min="6" max="6" width="12.85546875" style="246" customWidth="1"/>
    <col min="7" max="7" width="19" style="327" hidden="1" customWidth="1"/>
    <col min="8" max="8" width="15" style="328" hidden="1" customWidth="1"/>
    <col min="9" max="9" width="15.28515625" style="328" hidden="1" customWidth="1"/>
    <col min="10" max="10" width="17.85546875" style="246" hidden="1" customWidth="1"/>
    <col min="11" max="11" width="18.85546875" style="326" hidden="1" customWidth="1"/>
    <col min="12" max="12" width="15" style="328" hidden="1" customWidth="1"/>
    <col min="13" max="13" width="18.85546875" style="328" hidden="1" customWidth="1"/>
    <col min="14" max="14" width="15" style="329" hidden="1" customWidth="1"/>
    <col min="15" max="15" width="12.85546875" style="246" hidden="1" customWidth="1"/>
    <col min="16" max="16" width="15.85546875" style="246" hidden="1" customWidth="1"/>
    <col min="17" max="17" width="12" style="246" hidden="1" customWidth="1"/>
    <col min="18" max="18" width="15.7109375" style="328" hidden="1" customWidth="1"/>
    <col min="19" max="19" width="11.42578125" style="326" hidden="1" customWidth="1"/>
    <col min="20" max="20" width="16.7109375" style="330" hidden="1" customWidth="1"/>
    <col min="21" max="21" width="15.7109375" style="331" hidden="1" customWidth="1"/>
    <col min="22" max="22" width="16.85546875" style="331" hidden="1" customWidth="1"/>
    <col min="23" max="24" width="15.7109375" style="331" hidden="1" customWidth="1"/>
    <col min="25" max="25" width="19" style="332" hidden="1" customWidth="1"/>
    <col min="26" max="26" width="13.140625" style="246" hidden="1" customWidth="1"/>
    <col min="27" max="29" width="0" style="246" hidden="1" customWidth="1"/>
    <col min="30" max="30" width="15.42578125" style="246" hidden="1" customWidth="1"/>
    <col min="31" max="31" width="13.140625" style="246" hidden="1" customWidth="1"/>
    <col min="32" max="32" width="15" style="246" hidden="1" customWidth="1"/>
    <col min="33" max="33" width="16.85546875" style="330" hidden="1" customWidth="1"/>
    <col min="34" max="34" width="0" style="246" hidden="1" customWidth="1"/>
    <col min="35" max="35" width="14.7109375" style="327" hidden="1" customWidth="1"/>
    <col min="36" max="36" width="16.42578125" style="330" hidden="1" customWidth="1"/>
    <col min="37" max="37" width="9.5703125" style="246" hidden="1" customWidth="1"/>
    <col min="38" max="38" width="10.5703125" style="246" hidden="1" customWidth="1"/>
    <col min="39" max="39" width="15.7109375" style="246" hidden="1" customWidth="1"/>
    <col min="40" max="40" width="8.85546875" style="246" hidden="1" customWidth="1"/>
    <col min="41" max="41" width="11.42578125" style="246" hidden="1" customWidth="1"/>
    <col min="42" max="42" width="13.28515625" style="246" hidden="1" customWidth="1"/>
    <col min="43" max="44" width="8.85546875" style="246" hidden="1" customWidth="1"/>
    <col min="45" max="45" width="12.85546875" style="246" hidden="1" customWidth="1"/>
    <col min="46" max="46" width="9.7109375" style="246" hidden="1" customWidth="1"/>
    <col min="47" max="47" width="12.5703125" style="246" hidden="1" customWidth="1"/>
    <col min="48" max="48" width="15" style="333" hidden="1" customWidth="1"/>
    <col min="49" max="49" width="12.7109375" style="246" hidden="1" customWidth="1"/>
    <col min="50" max="50" width="13.28515625" style="327" hidden="1" customWidth="1"/>
    <col min="51" max="51" width="16.28515625" style="334" hidden="1" customWidth="1"/>
    <col min="52" max="52" width="5.85546875" style="246" hidden="1" customWidth="1"/>
    <col min="53" max="53" width="0" style="246" hidden="1" customWidth="1"/>
    <col min="54" max="54" width="14.7109375" style="246" hidden="1" customWidth="1"/>
    <col min="55" max="55" width="43.28515625" style="247" hidden="1" customWidth="1"/>
    <col min="56" max="57" width="0" style="246" hidden="1" customWidth="1"/>
    <col min="58" max="16384" width="11.42578125" style="246"/>
  </cols>
  <sheetData>
    <row r="1" spans="1:59" x14ac:dyDescent="0.15">
      <c r="A1" s="630" t="s">
        <v>0</v>
      </c>
      <c r="B1" s="631"/>
      <c r="C1" s="631"/>
      <c r="D1" s="631"/>
      <c r="E1" s="631"/>
      <c r="F1" s="631"/>
      <c r="G1" s="631"/>
      <c r="H1" s="631"/>
      <c r="I1" s="631"/>
      <c r="J1" s="631"/>
      <c r="K1" s="631"/>
      <c r="L1" s="631"/>
      <c r="M1" s="631"/>
      <c r="N1" s="631"/>
      <c r="O1" s="631"/>
      <c r="P1" s="631"/>
      <c r="Q1" s="632"/>
      <c r="R1" s="633" t="s">
        <v>0</v>
      </c>
      <c r="S1" s="634"/>
      <c r="T1" s="634"/>
      <c r="U1" s="634"/>
      <c r="V1" s="634"/>
      <c r="W1" s="634"/>
      <c r="X1" s="634"/>
      <c r="Y1" s="634"/>
      <c r="Z1" s="634"/>
      <c r="AA1" s="634"/>
      <c r="AB1" s="634"/>
      <c r="AC1" s="634"/>
      <c r="AD1" s="634"/>
      <c r="AE1" s="634"/>
      <c r="AF1" s="634"/>
      <c r="AG1" s="634"/>
      <c r="AH1" s="634"/>
      <c r="AI1" s="634"/>
      <c r="AJ1" s="634"/>
      <c r="AK1" s="634"/>
      <c r="AL1" s="634"/>
      <c r="AM1" s="634"/>
      <c r="AN1" s="634"/>
      <c r="AO1" s="634"/>
      <c r="AP1" s="634"/>
      <c r="AQ1" s="634"/>
      <c r="AR1" s="634"/>
      <c r="AS1" s="634"/>
      <c r="AT1" s="634"/>
      <c r="AU1" s="634"/>
      <c r="AV1" s="634"/>
      <c r="AW1" s="634"/>
      <c r="AX1" s="634"/>
      <c r="AY1" s="634"/>
      <c r="AZ1" s="634"/>
    </row>
    <row r="2" spans="1:59" x14ac:dyDescent="0.15">
      <c r="A2" s="635" t="s">
        <v>49</v>
      </c>
      <c r="B2" s="636"/>
      <c r="C2" s="636"/>
      <c r="D2" s="636"/>
      <c r="E2" s="636"/>
      <c r="F2" s="636"/>
      <c r="G2" s="636"/>
      <c r="H2" s="636"/>
      <c r="I2" s="636"/>
      <c r="J2" s="636"/>
      <c r="K2" s="636"/>
      <c r="L2" s="636"/>
      <c r="M2" s="636"/>
      <c r="N2" s="636"/>
      <c r="O2" s="636"/>
      <c r="P2" s="636"/>
      <c r="Q2" s="637"/>
      <c r="R2" s="635" t="s">
        <v>38</v>
      </c>
      <c r="S2" s="636"/>
      <c r="T2" s="636"/>
      <c r="U2" s="636"/>
      <c r="V2" s="636"/>
      <c r="W2" s="636"/>
      <c r="X2" s="636"/>
      <c r="Y2" s="636"/>
      <c r="Z2" s="636"/>
      <c r="AA2" s="636"/>
      <c r="AB2" s="636"/>
      <c r="AC2" s="636"/>
      <c r="AD2" s="636"/>
      <c r="AE2" s="636"/>
      <c r="AF2" s="636"/>
      <c r="AG2" s="636"/>
      <c r="AH2" s="636"/>
      <c r="AI2" s="636"/>
      <c r="AJ2" s="636"/>
      <c r="AK2" s="636"/>
      <c r="AL2" s="636"/>
      <c r="AM2" s="636"/>
      <c r="AN2" s="636"/>
      <c r="AO2" s="636"/>
      <c r="AP2" s="636"/>
      <c r="AQ2" s="636"/>
      <c r="AR2" s="636"/>
      <c r="AS2" s="636"/>
      <c r="AT2" s="636"/>
      <c r="AU2" s="636"/>
      <c r="AV2" s="636"/>
      <c r="AW2" s="636"/>
      <c r="AX2" s="636"/>
      <c r="AY2" s="636"/>
      <c r="AZ2" s="636"/>
    </row>
    <row r="3" spans="1:59" ht="19.5" customHeight="1" x14ac:dyDescent="0.15">
      <c r="A3" s="624" t="s">
        <v>1</v>
      </c>
      <c r="B3" s="610" t="s">
        <v>2</v>
      </c>
      <c r="C3" s="638" t="s">
        <v>3</v>
      </c>
      <c r="D3" s="610" t="s">
        <v>41</v>
      </c>
      <c r="E3" s="640" t="s">
        <v>4</v>
      </c>
      <c r="F3" s="640"/>
      <c r="G3" s="641" t="s">
        <v>5</v>
      </c>
      <c r="H3" s="642"/>
      <c r="I3" s="642"/>
      <c r="J3" s="643"/>
      <c r="K3" s="651" t="s">
        <v>6</v>
      </c>
      <c r="L3" s="641" t="s">
        <v>7</v>
      </c>
      <c r="M3" s="642"/>
      <c r="N3" s="642"/>
      <c r="O3" s="642"/>
      <c r="P3" s="643"/>
      <c r="Q3" s="651" t="s">
        <v>8</v>
      </c>
      <c r="R3" s="651" t="s">
        <v>9</v>
      </c>
      <c r="S3" s="651" t="s">
        <v>10</v>
      </c>
      <c r="T3" s="652" t="s">
        <v>11</v>
      </c>
      <c r="U3" s="644" t="s">
        <v>693</v>
      </c>
      <c r="V3" s="644" t="s">
        <v>12</v>
      </c>
      <c r="W3" s="644" t="s">
        <v>694</v>
      </c>
      <c r="X3" s="644" t="s">
        <v>14</v>
      </c>
      <c r="Y3" s="646" t="s">
        <v>15</v>
      </c>
      <c r="Z3" s="610" t="s">
        <v>16</v>
      </c>
      <c r="AA3" s="610" t="s">
        <v>17</v>
      </c>
      <c r="AB3" s="248" t="s">
        <v>18</v>
      </c>
      <c r="AC3" s="249" t="s">
        <v>19</v>
      </c>
      <c r="AD3" s="642" t="s">
        <v>20</v>
      </c>
      <c r="AE3" s="642"/>
      <c r="AF3" s="642"/>
      <c r="AG3" s="642"/>
      <c r="AH3" s="642"/>
      <c r="AI3" s="642"/>
      <c r="AJ3" s="642"/>
      <c r="AK3" s="642"/>
      <c r="AL3" s="642"/>
      <c r="AM3" s="642"/>
      <c r="AN3" s="642"/>
      <c r="AO3" s="642"/>
      <c r="AP3" s="642"/>
      <c r="AQ3" s="642"/>
      <c r="AR3" s="642"/>
      <c r="AS3" s="642"/>
      <c r="AT3" s="642"/>
      <c r="AU3" s="642"/>
      <c r="AV3" s="642"/>
      <c r="AW3" s="642"/>
      <c r="AX3" s="643"/>
      <c r="AY3" s="641" t="s">
        <v>21</v>
      </c>
      <c r="AZ3" s="643"/>
      <c r="BA3" s="654" t="s">
        <v>22</v>
      </c>
      <c r="BB3" s="654" t="s">
        <v>23</v>
      </c>
      <c r="BC3" s="608" t="s">
        <v>24</v>
      </c>
      <c r="BD3" s="640" t="s">
        <v>385</v>
      </c>
      <c r="BF3" s="647" t="s">
        <v>711</v>
      </c>
      <c r="BG3" s="647" t="s">
        <v>710</v>
      </c>
    </row>
    <row r="4" spans="1:59" s="254" customFormat="1" ht="21" customHeight="1" x14ac:dyDescent="0.25">
      <c r="A4" s="605"/>
      <c r="B4" s="611"/>
      <c r="C4" s="639"/>
      <c r="D4" s="611"/>
      <c r="E4" s="248" t="s">
        <v>25</v>
      </c>
      <c r="F4" s="248" t="s">
        <v>26</v>
      </c>
      <c r="G4" s="248" t="s">
        <v>12</v>
      </c>
      <c r="H4" s="248" t="s">
        <v>27</v>
      </c>
      <c r="I4" s="248" t="s">
        <v>28</v>
      </c>
      <c r="J4" s="248" t="s">
        <v>29</v>
      </c>
      <c r="K4" s="651"/>
      <c r="L4" s="248" t="s">
        <v>30</v>
      </c>
      <c r="M4" s="248" t="s">
        <v>12</v>
      </c>
      <c r="N4" s="248" t="s">
        <v>31</v>
      </c>
      <c r="O4" s="248" t="s">
        <v>28</v>
      </c>
      <c r="P4" s="248" t="s">
        <v>32</v>
      </c>
      <c r="Q4" s="651"/>
      <c r="R4" s="651"/>
      <c r="S4" s="651"/>
      <c r="T4" s="653"/>
      <c r="U4" s="645"/>
      <c r="V4" s="645"/>
      <c r="W4" s="645"/>
      <c r="X4" s="645"/>
      <c r="Y4" s="646"/>
      <c r="Z4" s="611"/>
      <c r="AA4" s="611"/>
      <c r="AB4" s="248"/>
      <c r="AC4" s="248"/>
      <c r="AD4" s="248" t="s">
        <v>33</v>
      </c>
      <c r="AE4" s="248" t="s">
        <v>28</v>
      </c>
      <c r="AF4" s="250" t="s">
        <v>34</v>
      </c>
      <c r="AG4" s="251" t="s">
        <v>35</v>
      </c>
      <c r="AH4" s="248" t="s">
        <v>28</v>
      </c>
      <c r="AI4" s="252" t="s">
        <v>34</v>
      </c>
      <c r="AJ4" s="251" t="s">
        <v>35</v>
      </c>
      <c r="AK4" s="248" t="s">
        <v>28</v>
      </c>
      <c r="AL4" s="250" t="s">
        <v>34</v>
      </c>
      <c r="AM4" s="248" t="s">
        <v>35</v>
      </c>
      <c r="AN4" s="248" t="s">
        <v>28</v>
      </c>
      <c r="AO4" s="250" t="s">
        <v>34</v>
      </c>
      <c r="AP4" s="248" t="s">
        <v>35</v>
      </c>
      <c r="AQ4" s="248" t="s">
        <v>28</v>
      </c>
      <c r="AR4" s="250" t="s">
        <v>34</v>
      </c>
      <c r="AS4" s="248" t="s">
        <v>35</v>
      </c>
      <c r="AT4" s="248" t="s">
        <v>28</v>
      </c>
      <c r="AU4" s="250" t="s">
        <v>34</v>
      </c>
      <c r="AV4" s="251" t="s">
        <v>36</v>
      </c>
      <c r="AW4" s="248" t="s">
        <v>28</v>
      </c>
      <c r="AX4" s="252" t="s">
        <v>34</v>
      </c>
      <c r="AY4" s="253" t="s">
        <v>37</v>
      </c>
      <c r="AZ4" s="248"/>
      <c r="BA4" s="654"/>
      <c r="BB4" s="654"/>
      <c r="BC4" s="609"/>
      <c r="BD4" s="640"/>
      <c r="BF4" s="647"/>
      <c r="BG4" s="647"/>
    </row>
    <row r="5" spans="1:59" s="254" customFormat="1" ht="48.75" x14ac:dyDescent="0.25">
      <c r="A5" s="255" t="s">
        <v>712</v>
      </c>
      <c r="B5" s="248" t="s">
        <v>50</v>
      </c>
      <c r="C5" s="256" t="s">
        <v>308</v>
      </c>
      <c r="D5" s="256" t="s">
        <v>305</v>
      </c>
      <c r="E5" s="255" t="s">
        <v>306</v>
      </c>
      <c r="F5" s="257" t="s">
        <v>307</v>
      </c>
      <c r="G5" s="258" t="s">
        <v>43</v>
      </c>
      <c r="H5" s="248">
        <v>2020000969</v>
      </c>
      <c r="I5" s="259">
        <v>44043</v>
      </c>
      <c r="J5" s="260">
        <v>24571000</v>
      </c>
      <c r="K5" s="259">
        <v>44063</v>
      </c>
      <c r="L5" s="248">
        <v>2020001139</v>
      </c>
      <c r="M5" s="258" t="s">
        <v>43</v>
      </c>
      <c r="N5" s="255" t="s">
        <v>95</v>
      </c>
      <c r="O5" s="261">
        <v>44063</v>
      </c>
      <c r="P5" s="260">
        <v>24571000</v>
      </c>
      <c r="Q5" s="261">
        <v>44067</v>
      </c>
      <c r="R5" s="259">
        <v>44069</v>
      </c>
      <c r="S5" s="248">
        <v>60</v>
      </c>
      <c r="T5" s="260">
        <v>24571000</v>
      </c>
      <c r="U5" s="262"/>
      <c r="V5" s="262"/>
      <c r="W5" s="262"/>
      <c r="X5" s="262"/>
      <c r="Y5" s="263"/>
      <c r="Z5" s="264"/>
      <c r="AA5" s="265"/>
      <c r="AB5" s="255" t="s">
        <v>304</v>
      </c>
      <c r="AC5" s="256" t="s">
        <v>133</v>
      </c>
      <c r="AD5" s="263">
        <v>12285500</v>
      </c>
      <c r="AE5" s="261">
        <v>44074</v>
      </c>
      <c r="AF5" s="257">
        <v>2020001072</v>
      </c>
      <c r="AG5" s="260"/>
      <c r="AH5" s="257"/>
      <c r="AI5" s="258"/>
      <c r="AJ5" s="260"/>
      <c r="AK5" s="257"/>
      <c r="AL5" s="257"/>
      <c r="AM5" s="257"/>
      <c r="AN5" s="257"/>
      <c r="AO5" s="257"/>
      <c r="AP5" s="257"/>
      <c r="AQ5" s="257"/>
      <c r="AR5" s="257"/>
      <c r="AS5" s="257"/>
      <c r="AT5" s="257"/>
      <c r="AU5" s="257"/>
      <c r="AV5" s="260"/>
      <c r="AW5" s="257"/>
      <c r="AX5" s="258"/>
      <c r="AY5" s="266"/>
      <c r="AZ5" s="257"/>
      <c r="BA5" s="267" t="s">
        <v>310</v>
      </c>
      <c r="BB5" s="268">
        <v>3504055984</v>
      </c>
      <c r="BC5" s="269" t="s">
        <v>309</v>
      </c>
      <c r="BD5" s="257"/>
      <c r="BF5" s="257"/>
      <c r="BG5" s="257"/>
    </row>
    <row r="6" spans="1:59" s="254" customFormat="1" ht="54.75" customHeight="1" x14ac:dyDescent="0.25">
      <c r="A6" s="255" t="s">
        <v>713</v>
      </c>
      <c r="B6" s="270" t="s">
        <v>429</v>
      </c>
      <c r="C6" s="271" t="s">
        <v>392</v>
      </c>
      <c r="D6" s="267" t="s">
        <v>393</v>
      </c>
      <c r="E6" s="267" t="s">
        <v>409</v>
      </c>
      <c r="F6" s="268" t="s">
        <v>410</v>
      </c>
      <c r="G6" s="258"/>
      <c r="H6" s="268">
        <v>1120</v>
      </c>
      <c r="I6" s="272">
        <v>43971</v>
      </c>
      <c r="J6" s="260">
        <v>2735508396</v>
      </c>
      <c r="K6" s="272">
        <v>44067</v>
      </c>
      <c r="L6" s="268">
        <v>1920</v>
      </c>
      <c r="M6" s="258"/>
      <c r="N6" s="255" t="s">
        <v>411</v>
      </c>
      <c r="O6" s="272">
        <v>44067</v>
      </c>
      <c r="P6" s="260">
        <v>2701475009</v>
      </c>
      <c r="Q6" s="272">
        <v>44104</v>
      </c>
      <c r="R6" s="272"/>
      <c r="S6" s="268">
        <v>8</v>
      </c>
      <c r="T6" s="273">
        <v>2701475009</v>
      </c>
      <c r="U6" s="262"/>
      <c r="V6" s="262"/>
      <c r="W6" s="262"/>
      <c r="X6" s="262"/>
      <c r="Y6" s="263"/>
      <c r="Z6" s="274"/>
      <c r="AA6" s="275"/>
      <c r="AB6" s="255" t="s">
        <v>412</v>
      </c>
      <c r="AC6" s="267" t="s">
        <v>482</v>
      </c>
      <c r="AD6" s="257"/>
      <c r="AE6" s="257"/>
      <c r="AF6" s="257"/>
      <c r="AG6" s="260"/>
      <c r="AH6" s="257"/>
      <c r="AI6" s="258"/>
      <c r="AJ6" s="260"/>
      <c r="AK6" s="257"/>
      <c r="AL6" s="257"/>
      <c r="AM6" s="257"/>
      <c r="AN6" s="257"/>
      <c r="AO6" s="257"/>
      <c r="AP6" s="257"/>
      <c r="AQ6" s="257"/>
      <c r="AR6" s="257"/>
      <c r="AS6" s="257"/>
      <c r="AT6" s="257"/>
      <c r="AU6" s="257"/>
      <c r="AV6" s="260"/>
      <c r="AW6" s="257"/>
      <c r="AX6" s="258"/>
      <c r="AY6" s="266"/>
      <c r="AZ6" s="257"/>
      <c r="BA6" s="267" t="s">
        <v>414</v>
      </c>
      <c r="BB6" s="268">
        <v>3105594652</v>
      </c>
      <c r="BC6" s="276" t="s">
        <v>413</v>
      </c>
      <c r="BD6" s="257"/>
      <c r="BF6" s="257"/>
      <c r="BG6" s="257"/>
    </row>
    <row r="7" spans="1:59" s="254" customFormat="1" ht="79.5" customHeight="1" x14ac:dyDescent="0.25">
      <c r="A7" s="255" t="s">
        <v>714</v>
      </c>
      <c r="B7" s="248" t="s">
        <v>379</v>
      </c>
      <c r="C7" s="256" t="s">
        <v>380</v>
      </c>
      <c r="D7" s="256" t="s">
        <v>381</v>
      </c>
      <c r="E7" s="255" t="s">
        <v>382</v>
      </c>
      <c r="F7" s="257" t="s">
        <v>449</v>
      </c>
      <c r="G7" s="258">
        <v>1220</v>
      </c>
      <c r="H7" s="259"/>
      <c r="I7" s="259">
        <v>43971</v>
      </c>
      <c r="J7" s="260">
        <v>207109385</v>
      </c>
      <c r="K7" s="259">
        <v>44110</v>
      </c>
      <c r="L7" s="248">
        <v>3120</v>
      </c>
      <c r="M7" s="248">
        <v>1220</v>
      </c>
      <c r="N7" s="255" t="s">
        <v>383</v>
      </c>
      <c r="O7" s="261">
        <v>44110</v>
      </c>
      <c r="P7" s="260">
        <v>207109385</v>
      </c>
      <c r="Q7" s="261">
        <v>44123</v>
      </c>
      <c r="R7" s="259">
        <v>44123</v>
      </c>
      <c r="S7" s="248">
        <v>8</v>
      </c>
      <c r="T7" s="260">
        <v>207109385</v>
      </c>
      <c r="U7" s="262"/>
      <c r="V7" s="262"/>
      <c r="W7" s="262"/>
      <c r="X7" s="262"/>
      <c r="Y7" s="263"/>
      <c r="Z7" s="257"/>
      <c r="AA7" s="257"/>
      <c r="AB7" s="255" t="s">
        <v>383</v>
      </c>
      <c r="AC7" s="256" t="s">
        <v>133</v>
      </c>
      <c r="AD7" s="257"/>
      <c r="AE7" s="257"/>
      <c r="AF7" s="257"/>
      <c r="AG7" s="260"/>
      <c r="AH7" s="257"/>
      <c r="AI7" s="258"/>
      <c r="AJ7" s="260"/>
      <c r="AK7" s="257"/>
      <c r="AL7" s="257"/>
      <c r="AM7" s="257"/>
      <c r="AN7" s="257"/>
      <c r="AO7" s="257"/>
      <c r="AP7" s="257"/>
      <c r="AQ7" s="257"/>
      <c r="AR7" s="257"/>
      <c r="AS7" s="257"/>
      <c r="AT7" s="257"/>
      <c r="AU7" s="257"/>
      <c r="AV7" s="260"/>
      <c r="AW7" s="257"/>
      <c r="AX7" s="258"/>
      <c r="AY7" s="266"/>
      <c r="AZ7" s="257"/>
      <c r="BA7" s="256" t="s">
        <v>450</v>
      </c>
      <c r="BB7" s="257">
        <v>3114772308</v>
      </c>
      <c r="BC7" s="277" t="s">
        <v>451</v>
      </c>
      <c r="BD7" s="257"/>
      <c r="BF7" s="257"/>
      <c r="BG7" s="257"/>
    </row>
    <row r="8" spans="1:59" s="254" customFormat="1" ht="48" customHeight="1" x14ac:dyDescent="0.25">
      <c r="A8" s="278" t="s">
        <v>715</v>
      </c>
      <c r="B8" s="279" t="s">
        <v>457</v>
      </c>
      <c r="C8" s="280" t="s">
        <v>460</v>
      </c>
      <c r="D8" s="280" t="s">
        <v>458</v>
      </c>
      <c r="E8" s="278" t="s">
        <v>461</v>
      </c>
      <c r="F8" s="281" t="s">
        <v>462</v>
      </c>
      <c r="G8" s="258" t="s">
        <v>459</v>
      </c>
      <c r="H8" s="248">
        <v>2020000766</v>
      </c>
      <c r="I8" s="259">
        <v>43993</v>
      </c>
      <c r="J8" s="260">
        <v>379477042</v>
      </c>
      <c r="K8" s="282" t="s">
        <v>463</v>
      </c>
      <c r="L8" s="248">
        <v>2020001465</v>
      </c>
      <c r="M8" s="258" t="s">
        <v>459</v>
      </c>
      <c r="N8" s="255" t="s">
        <v>261</v>
      </c>
      <c r="O8" s="261">
        <v>44126</v>
      </c>
      <c r="P8" s="260">
        <v>355631382</v>
      </c>
      <c r="Q8" s="261">
        <v>44130</v>
      </c>
      <c r="R8" s="259">
        <v>44154</v>
      </c>
      <c r="S8" s="279">
        <v>3</v>
      </c>
      <c r="T8" s="260">
        <v>355631382</v>
      </c>
      <c r="U8" s="262"/>
      <c r="V8" s="262"/>
      <c r="W8" s="262"/>
      <c r="X8" s="262"/>
      <c r="Y8" s="263"/>
      <c r="Z8" s="257"/>
      <c r="AA8" s="257"/>
      <c r="AB8" s="255" t="s">
        <v>261</v>
      </c>
      <c r="AC8" s="256" t="s">
        <v>520</v>
      </c>
      <c r="AD8" s="257"/>
      <c r="AE8" s="257"/>
      <c r="AF8" s="257"/>
      <c r="AG8" s="260"/>
      <c r="AH8" s="257"/>
      <c r="AI8" s="258"/>
      <c r="AJ8" s="260"/>
      <c r="AK8" s="257"/>
      <c r="AL8" s="257"/>
      <c r="AM8" s="257"/>
      <c r="AN8" s="257"/>
      <c r="AO8" s="257"/>
      <c r="AP8" s="257"/>
      <c r="AQ8" s="257"/>
      <c r="AR8" s="257"/>
      <c r="AS8" s="257"/>
      <c r="AT8" s="257"/>
      <c r="AU8" s="257"/>
      <c r="AV8" s="260"/>
      <c r="AW8" s="257"/>
      <c r="AX8" s="258"/>
      <c r="AY8" s="266"/>
      <c r="AZ8" s="257"/>
      <c r="BA8" s="280" t="s">
        <v>465</v>
      </c>
      <c r="BB8" s="281">
        <v>3133779435</v>
      </c>
      <c r="BC8" s="283" t="s">
        <v>464</v>
      </c>
      <c r="BD8" s="257"/>
      <c r="BF8" s="257"/>
      <c r="BG8" s="257"/>
    </row>
    <row r="9" spans="1:59" s="254" customFormat="1" ht="61.5" customHeight="1" x14ac:dyDescent="0.25">
      <c r="A9" s="278" t="s">
        <v>716</v>
      </c>
      <c r="B9" s="279" t="s">
        <v>457</v>
      </c>
      <c r="C9" s="280" t="s">
        <v>496</v>
      </c>
      <c r="D9" s="256" t="s">
        <v>553</v>
      </c>
      <c r="E9" s="278" t="s">
        <v>497</v>
      </c>
      <c r="F9" s="281" t="s">
        <v>498</v>
      </c>
      <c r="G9" s="258" t="s">
        <v>459</v>
      </c>
      <c r="H9" s="248">
        <v>2020000766</v>
      </c>
      <c r="I9" s="259">
        <v>43993</v>
      </c>
      <c r="J9" s="260">
        <v>379477042</v>
      </c>
      <c r="K9" s="282">
        <v>44146</v>
      </c>
      <c r="L9" s="248">
        <v>2020001615</v>
      </c>
      <c r="M9" s="258" t="s">
        <v>459</v>
      </c>
      <c r="N9" s="255" t="s">
        <v>499</v>
      </c>
      <c r="O9" s="261">
        <v>44146</v>
      </c>
      <c r="P9" s="260">
        <v>23811900</v>
      </c>
      <c r="Q9" s="261">
        <v>44155</v>
      </c>
      <c r="R9" s="259">
        <v>44154</v>
      </c>
      <c r="S9" s="279">
        <v>3</v>
      </c>
      <c r="T9" s="260">
        <v>23811900</v>
      </c>
      <c r="U9" s="262"/>
      <c r="V9" s="262"/>
      <c r="W9" s="262"/>
      <c r="X9" s="262"/>
      <c r="Y9" s="263"/>
      <c r="Z9" s="257"/>
      <c r="AA9" s="257"/>
      <c r="AB9" s="255" t="s">
        <v>499</v>
      </c>
      <c r="AC9" s="256" t="s">
        <v>133</v>
      </c>
      <c r="AD9" s="257"/>
      <c r="AE9" s="257"/>
      <c r="AF9" s="257"/>
      <c r="AG9" s="260"/>
      <c r="AH9" s="257"/>
      <c r="AI9" s="258"/>
      <c r="AJ9" s="260"/>
      <c r="AK9" s="257"/>
      <c r="AL9" s="257"/>
      <c r="AM9" s="257"/>
      <c r="AN9" s="257"/>
      <c r="AO9" s="257"/>
      <c r="AP9" s="257"/>
      <c r="AQ9" s="257"/>
      <c r="AR9" s="257"/>
      <c r="AS9" s="257"/>
      <c r="AT9" s="257"/>
      <c r="AU9" s="257"/>
      <c r="AV9" s="260"/>
      <c r="AW9" s="257"/>
      <c r="AX9" s="258"/>
      <c r="AY9" s="266"/>
      <c r="AZ9" s="257"/>
      <c r="BA9" s="280"/>
      <c r="BB9" s="280"/>
      <c r="BC9" s="284"/>
      <c r="BD9" s="257"/>
      <c r="BF9" s="257"/>
      <c r="BG9" s="257"/>
    </row>
    <row r="10" spans="1:59" s="254" customFormat="1" ht="28.5" customHeight="1" x14ac:dyDescent="0.25">
      <c r="A10" s="606" t="s">
        <v>717</v>
      </c>
      <c r="B10" s="608" t="s">
        <v>50</v>
      </c>
      <c r="C10" s="606" t="s">
        <v>483</v>
      </c>
      <c r="D10" s="610" t="s">
        <v>484</v>
      </c>
      <c r="E10" s="610" t="s">
        <v>485</v>
      </c>
      <c r="F10" s="608">
        <v>1289141</v>
      </c>
      <c r="G10" s="258" t="s">
        <v>43</v>
      </c>
      <c r="H10" s="608">
        <v>2020001345</v>
      </c>
      <c r="I10" s="615">
        <v>44120</v>
      </c>
      <c r="J10" s="260">
        <v>21563364</v>
      </c>
      <c r="K10" s="615">
        <v>44154</v>
      </c>
      <c r="L10" s="626"/>
      <c r="M10" s="258" t="s">
        <v>43</v>
      </c>
      <c r="N10" s="255" t="s">
        <v>95</v>
      </c>
      <c r="O10" s="615">
        <v>44154</v>
      </c>
      <c r="P10" s="260">
        <v>21563364</v>
      </c>
      <c r="Q10" s="615">
        <v>44161</v>
      </c>
      <c r="R10" s="608" t="s">
        <v>487</v>
      </c>
      <c r="S10" s="610" t="s">
        <v>488</v>
      </c>
      <c r="T10" s="260">
        <v>21563364</v>
      </c>
      <c r="U10" s="262"/>
      <c r="V10" s="262"/>
      <c r="W10" s="262"/>
      <c r="X10" s="262"/>
      <c r="Y10" s="263"/>
      <c r="Z10" s="257"/>
      <c r="AA10" s="257"/>
      <c r="AB10" s="255" t="s">
        <v>95</v>
      </c>
      <c r="AC10" s="610" t="s">
        <v>489</v>
      </c>
      <c r="AD10" s="257"/>
      <c r="AE10" s="257"/>
      <c r="AF10" s="257"/>
      <c r="AG10" s="260"/>
      <c r="AH10" s="257"/>
      <c r="AI10" s="258"/>
      <c r="AJ10" s="260"/>
      <c r="AK10" s="257"/>
      <c r="AL10" s="257"/>
      <c r="AM10" s="257"/>
      <c r="AN10" s="257"/>
      <c r="AO10" s="257"/>
      <c r="AP10" s="257"/>
      <c r="AQ10" s="257"/>
      <c r="AR10" s="257"/>
      <c r="AS10" s="257"/>
      <c r="AT10" s="257"/>
      <c r="AU10" s="257"/>
      <c r="AV10" s="260"/>
      <c r="AW10" s="257"/>
      <c r="AX10" s="258"/>
      <c r="AY10" s="266"/>
      <c r="AZ10" s="257"/>
      <c r="BA10" s="610" t="s">
        <v>112</v>
      </c>
      <c r="BB10" s="608">
        <v>3143343703</v>
      </c>
      <c r="BC10" s="604" t="s">
        <v>113</v>
      </c>
      <c r="BD10" s="257"/>
      <c r="BF10" s="257"/>
      <c r="BG10" s="257"/>
    </row>
    <row r="11" spans="1:59" s="254" customFormat="1" ht="43.5" customHeight="1" x14ac:dyDescent="0.25">
      <c r="A11" s="607"/>
      <c r="B11" s="609"/>
      <c r="C11" s="607"/>
      <c r="D11" s="611"/>
      <c r="E11" s="611"/>
      <c r="F11" s="609"/>
      <c r="G11" s="258" t="s">
        <v>415</v>
      </c>
      <c r="H11" s="609"/>
      <c r="I11" s="616"/>
      <c r="J11" s="260">
        <v>3000000</v>
      </c>
      <c r="K11" s="609"/>
      <c r="L11" s="627"/>
      <c r="M11" s="258" t="s">
        <v>415</v>
      </c>
      <c r="N11" s="255" t="s">
        <v>486</v>
      </c>
      <c r="O11" s="616"/>
      <c r="P11" s="260">
        <v>3000000</v>
      </c>
      <c r="Q11" s="616"/>
      <c r="R11" s="609"/>
      <c r="S11" s="611"/>
      <c r="T11" s="260">
        <v>3000000</v>
      </c>
      <c r="U11" s="262"/>
      <c r="V11" s="262"/>
      <c r="W11" s="262"/>
      <c r="X11" s="262"/>
      <c r="Y11" s="263"/>
      <c r="Z11" s="257"/>
      <c r="AA11" s="257"/>
      <c r="AB11" s="255" t="s">
        <v>486</v>
      </c>
      <c r="AC11" s="611"/>
      <c r="AD11" s="257"/>
      <c r="AE11" s="257"/>
      <c r="AF11" s="257"/>
      <c r="AG11" s="260"/>
      <c r="AH11" s="257"/>
      <c r="AI11" s="258"/>
      <c r="AJ11" s="260"/>
      <c r="AK11" s="257"/>
      <c r="AL11" s="257"/>
      <c r="AM11" s="257"/>
      <c r="AN11" s="257"/>
      <c r="AO11" s="257"/>
      <c r="AP11" s="257"/>
      <c r="AQ11" s="257"/>
      <c r="AR11" s="257"/>
      <c r="AS11" s="257"/>
      <c r="AT11" s="257"/>
      <c r="AU11" s="257"/>
      <c r="AV11" s="260"/>
      <c r="AW11" s="257"/>
      <c r="AX11" s="258"/>
      <c r="AY11" s="266"/>
      <c r="AZ11" s="257"/>
      <c r="BA11" s="611"/>
      <c r="BB11" s="609"/>
      <c r="BC11" s="605"/>
      <c r="BD11" s="257"/>
      <c r="BF11" s="257"/>
      <c r="BG11" s="257"/>
    </row>
    <row r="12" spans="1:59" s="254" customFormat="1" ht="43.5" customHeight="1" x14ac:dyDescent="0.25">
      <c r="A12" s="278" t="s">
        <v>718</v>
      </c>
      <c r="B12" s="279" t="s">
        <v>550</v>
      </c>
      <c r="C12" s="280" t="s">
        <v>552</v>
      </c>
      <c r="D12" s="256" t="s">
        <v>553</v>
      </c>
      <c r="E12" s="278" t="s">
        <v>159</v>
      </c>
      <c r="F12" s="281" t="s">
        <v>174</v>
      </c>
      <c r="G12" s="258" t="s">
        <v>459</v>
      </c>
      <c r="H12" s="248">
        <v>2020001496</v>
      </c>
      <c r="I12" s="259">
        <v>44153</v>
      </c>
      <c r="J12" s="260">
        <v>24567007.34</v>
      </c>
      <c r="K12" s="282">
        <v>44169</v>
      </c>
      <c r="L12" s="248">
        <v>2020001733</v>
      </c>
      <c r="M12" s="258" t="s">
        <v>459</v>
      </c>
      <c r="N12" s="255" t="s">
        <v>261</v>
      </c>
      <c r="O12" s="261">
        <v>44169</v>
      </c>
      <c r="P12" s="260">
        <v>24561817</v>
      </c>
      <c r="Q12" s="261">
        <v>44169</v>
      </c>
      <c r="R12" s="259">
        <v>44169</v>
      </c>
      <c r="S12" s="285" t="s">
        <v>551</v>
      </c>
      <c r="T12" s="260">
        <v>24561817</v>
      </c>
      <c r="U12" s="262"/>
      <c r="V12" s="262"/>
      <c r="W12" s="262"/>
      <c r="X12" s="262"/>
      <c r="Y12" s="263"/>
      <c r="Z12" s="257"/>
      <c r="AA12" s="257"/>
      <c r="AB12" s="255" t="s">
        <v>261</v>
      </c>
      <c r="AC12" s="256" t="s">
        <v>323</v>
      </c>
      <c r="AD12" s="257"/>
      <c r="AE12" s="257"/>
      <c r="AF12" s="257"/>
      <c r="AG12" s="260"/>
      <c r="AH12" s="257"/>
      <c r="AI12" s="258"/>
      <c r="AJ12" s="260"/>
      <c r="AK12" s="257"/>
      <c r="AL12" s="257"/>
      <c r="AM12" s="257"/>
      <c r="AN12" s="257"/>
      <c r="AO12" s="257"/>
      <c r="AP12" s="257"/>
      <c r="AQ12" s="257"/>
      <c r="AR12" s="257"/>
      <c r="AS12" s="257"/>
      <c r="AT12" s="257"/>
      <c r="AU12" s="257"/>
      <c r="AV12" s="260"/>
      <c r="AW12" s="257"/>
      <c r="AX12" s="258"/>
      <c r="AY12" s="266"/>
      <c r="AZ12" s="257"/>
      <c r="BA12" s="256" t="s">
        <v>161</v>
      </c>
      <c r="BB12" s="257">
        <v>3117448575</v>
      </c>
      <c r="BC12" s="277" t="s">
        <v>162</v>
      </c>
      <c r="BD12" s="257"/>
      <c r="BF12" s="257"/>
      <c r="BG12" s="257"/>
    </row>
    <row r="13" spans="1:59" s="254" customFormat="1" ht="52.5" customHeight="1" x14ac:dyDescent="0.25">
      <c r="A13" s="278" t="s">
        <v>719</v>
      </c>
      <c r="B13" s="279" t="s">
        <v>197</v>
      </c>
      <c r="C13" s="280" t="s">
        <v>557</v>
      </c>
      <c r="D13" s="256" t="s">
        <v>558</v>
      </c>
      <c r="E13" s="278" t="s">
        <v>226</v>
      </c>
      <c r="F13" s="281" t="s">
        <v>281</v>
      </c>
      <c r="G13" s="258" t="s">
        <v>559</v>
      </c>
      <c r="H13" s="286">
        <v>2020001475</v>
      </c>
      <c r="I13" s="259">
        <v>44152</v>
      </c>
      <c r="J13" s="260">
        <v>24000000</v>
      </c>
      <c r="K13" s="282">
        <v>44169</v>
      </c>
      <c r="L13" s="248">
        <v>2020001737</v>
      </c>
      <c r="M13" s="258" t="s">
        <v>559</v>
      </c>
      <c r="N13" s="255" t="s">
        <v>560</v>
      </c>
      <c r="O13" s="261">
        <v>44169</v>
      </c>
      <c r="P13" s="260">
        <v>23999641</v>
      </c>
      <c r="Q13" s="261">
        <v>44174</v>
      </c>
      <c r="R13" s="259">
        <v>44174</v>
      </c>
      <c r="S13" s="279" t="s">
        <v>551</v>
      </c>
      <c r="T13" s="260">
        <v>23999641</v>
      </c>
      <c r="U13" s="262"/>
      <c r="V13" s="262"/>
      <c r="W13" s="262"/>
      <c r="X13" s="262"/>
      <c r="Y13" s="263"/>
      <c r="Z13" s="257"/>
      <c r="AA13" s="257"/>
      <c r="AB13" s="255" t="s">
        <v>560</v>
      </c>
      <c r="AC13" s="256" t="s">
        <v>323</v>
      </c>
      <c r="AD13" s="257"/>
      <c r="AE13" s="257"/>
      <c r="AF13" s="257"/>
      <c r="AG13" s="260"/>
      <c r="AH13" s="257"/>
      <c r="AI13" s="258"/>
      <c r="AJ13" s="260"/>
      <c r="AK13" s="257"/>
      <c r="AL13" s="257"/>
      <c r="AM13" s="257"/>
      <c r="AN13" s="257"/>
      <c r="AO13" s="257"/>
      <c r="AP13" s="257"/>
      <c r="AQ13" s="257"/>
      <c r="AR13" s="257"/>
      <c r="AS13" s="257"/>
      <c r="AT13" s="257"/>
      <c r="AU13" s="257"/>
      <c r="AV13" s="260"/>
      <c r="AW13" s="257"/>
      <c r="AX13" s="258"/>
      <c r="AY13" s="266"/>
      <c r="AZ13" s="257"/>
      <c r="BA13" s="267" t="s">
        <v>228</v>
      </c>
      <c r="BB13" s="268">
        <v>3155709287</v>
      </c>
      <c r="BC13" s="269" t="s">
        <v>229</v>
      </c>
      <c r="BD13" s="257"/>
      <c r="BF13" s="257"/>
      <c r="BG13" s="257"/>
    </row>
    <row r="14" spans="1:59" s="254" customFormat="1" ht="78" x14ac:dyDescent="0.25">
      <c r="A14" s="255" t="s">
        <v>720</v>
      </c>
      <c r="B14" s="248" t="s">
        <v>521</v>
      </c>
      <c r="C14" s="256" t="s">
        <v>522</v>
      </c>
      <c r="D14" s="256" t="s">
        <v>527</v>
      </c>
      <c r="E14" s="255" t="s">
        <v>237</v>
      </c>
      <c r="F14" s="257" t="s">
        <v>238</v>
      </c>
      <c r="G14" s="258" t="s">
        <v>181</v>
      </c>
      <c r="H14" s="248">
        <v>2020001463</v>
      </c>
      <c r="I14" s="259">
        <v>44138</v>
      </c>
      <c r="J14" s="260">
        <v>23873990.5</v>
      </c>
      <c r="K14" s="259">
        <v>44175</v>
      </c>
      <c r="L14" s="248">
        <v>2020001745</v>
      </c>
      <c r="M14" s="258" t="s">
        <v>181</v>
      </c>
      <c r="N14" s="255" t="s">
        <v>182</v>
      </c>
      <c r="O14" s="287">
        <v>44175</v>
      </c>
      <c r="P14" s="260">
        <v>23873919</v>
      </c>
      <c r="Q14" s="261">
        <v>44179</v>
      </c>
      <c r="R14" s="259">
        <v>44179</v>
      </c>
      <c r="S14" s="259">
        <v>44196</v>
      </c>
      <c r="T14" s="260">
        <v>23873919</v>
      </c>
      <c r="U14" s="262"/>
      <c r="V14" s="262"/>
      <c r="W14" s="262"/>
      <c r="X14" s="262"/>
      <c r="Y14" s="263"/>
      <c r="Z14" s="265"/>
      <c r="AA14" s="265"/>
      <c r="AB14" s="255" t="s">
        <v>182</v>
      </c>
      <c r="AC14" s="256" t="s">
        <v>528</v>
      </c>
      <c r="AD14" s="257"/>
      <c r="AE14" s="257"/>
      <c r="AF14" s="257"/>
      <c r="AG14" s="260"/>
      <c r="AH14" s="257"/>
      <c r="AI14" s="258"/>
      <c r="AJ14" s="260"/>
      <c r="AK14" s="257"/>
      <c r="AL14" s="257"/>
      <c r="AM14" s="257"/>
      <c r="AN14" s="257"/>
      <c r="AO14" s="257"/>
      <c r="AP14" s="257"/>
      <c r="AQ14" s="257"/>
      <c r="AR14" s="257"/>
      <c r="AS14" s="257"/>
      <c r="AT14" s="257"/>
      <c r="AU14" s="257"/>
      <c r="AV14" s="260"/>
      <c r="AW14" s="257"/>
      <c r="AX14" s="258"/>
      <c r="AY14" s="266"/>
      <c r="AZ14" s="257"/>
      <c r="BA14" s="256" t="s">
        <v>529</v>
      </c>
      <c r="BB14" s="257">
        <v>3204934266</v>
      </c>
      <c r="BC14" s="277" t="s">
        <v>243</v>
      </c>
      <c r="BD14" s="257"/>
      <c r="BF14" s="257"/>
      <c r="BG14" s="257"/>
    </row>
    <row r="15" spans="1:59" s="254" customFormat="1" ht="58.5" x14ac:dyDescent="0.25">
      <c r="A15" s="280" t="s">
        <v>721</v>
      </c>
      <c r="B15" s="279" t="s">
        <v>530</v>
      </c>
      <c r="C15" s="280" t="s">
        <v>580</v>
      </c>
      <c r="D15" s="280" t="s">
        <v>531</v>
      </c>
      <c r="E15" s="280" t="s">
        <v>258</v>
      </c>
      <c r="F15" s="281" t="s">
        <v>259</v>
      </c>
      <c r="G15" s="258" t="s">
        <v>260</v>
      </c>
      <c r="H15" s="281">
        <v>2020001474</v>
      </c>
      <c r="I15" s="288">
        <v>44147</v>
      </c>
      <c r="J15" s="260">
        <v>59612238</v>
      </c>
      <c r="K15" s="288">
        <v>44175</v>
      </c>
      <c r="L15" s="281">
        <v>2020001746</v>
      </c>
      <c r="M15" s="258" t="s">
        <v>260</v>
      </c>
      <c r="N15" s="255" t="s">
        <v>261</v>
      </c>
      <c r="O15" s="288">
        <v>44175</v>
      </c>
      <c r="P15" s="260">
        <v>14695032</v>
      </c>
      <c r="Q15" s="261">
        <v>44176</v>
      </c>
      <c r="R15" s="259">
        <v>44176</v>
      </c>
      <c r="S15" s="248">
        <v>2</v>
      </c>
      <c r="T15" s="260">
        <v>14695032</v>
      </c>
      <c r="U15" s="262"/>
      <c r="V15" s="262"/>
      <c r="W15" s="262"/>
      <c r="X15" s="262"/>
      <c r="Y15" s="263"/>
      <c r="Z15" s="265"/>
      <c r="AA15" s="265"/>
      <c r="AB15" s="255" t="s">
        <v>261</v>
      </c>
      <c r="AC15" s="280" t="s">
        <v>532</v>
      </c>
      <c r="AD15" s="257"/>
      <c r="AE15" s="257"/>
      <c r="AF15" s="257"/>
      <c r="AG15" s="260"/>
      <c r="AH15" s="257"/>
      <c r="AI15" s="258"/>
      <c r="AJ15" s="260"/>
      <c r="AK15" s="257"/>
      <c r="AL15" s="257"/>
      <c r="AM15" s="257"/>
      <c r="AN15" s="257"/>
      <c r="AO15" s="257"/>
      <c r="AP15" s="257"/>
      <c r="AQ15" s="257"/>
      <c r="AR15" s="257"/>
      <c r="AS15" s="257"/>
      <c r="AT15" s="257"/>
      <c r="AU15" s="257"/>
      <c r="AV15" s="260"/>
      <c r="AW15" s="257"/>
      <c r="AX15" s="258"/>
      <c r="AY15" s="266"/>
      <c r="AZ15" s="257"/>
      <c r="BA15" s="280" t="s">
        <v>262</v>
      </c>
      <c r="BB15" s="281">
        <v>3104583487</v>
      </c>
      <c r="BC15" s="284" t="s">
        <v>263</v>
      </c>
      <c r="BD15" s="257"/>
      <c r="BF15" s="257"/>
      <c r="BG15" s="257"/>
    </row>
    <row r="16" spans="1:59" s="254" customFormat="1" ht="30" customHeight="1" x14ac:dyDescent="0.25">
      <c r="A16" s="606" t="s">
        <v>722</v>
      </c>
      <c r="B16" s="608" t="s">
        <v>50</v>
      </c>
      <c r="C16" s="606" t="s">
        <v>524</v>
      </c>
      <c r="D16" s="610" t="s">
        <v>523</v>
      </c>
      <c r="E16" s="610" t="s">
        <v>525</v>
      </c>
      <c r="F16" s="608" t="s">
        <v>287</v>
      </c>
      <c r="G16" s="258" t="s">
        <v>415</v>
      </c>
      <c r="H16" s="608">
        <v>2020001485</v>
      </c>
      <c r="I16" s="615">
        <v>44152</v>
      </c>
      <c r="J16" s="260">
        <v>1911441.17</v>
      </c>
      <c r="K16" s="615">
        <v>44175</v>
      </c>
      <c r="L16" s="608">
        <v>2020001747</v>
      </c>
      <c r="M16" s="258" t="s">
        <v>415</v>
      </c>
      <c r="N16" s="255" t="s">
        <v>201</v>
      </c>
      <c r="O16" s="615">
        <v>44175</v>
      </c>
      <c r="P16" s="260">
        <v>1911441.17</v>
      </c>
      <c r="Q16" s="615">
        <v>44180</v>
      </c>
      <c r="R16" s="615">
        <v>44180</v>
      </c>
      <c r="S16" s="610" t="s">
        <v>488</v>
      </c>
      <c r="T16" s="613">
        <v>24578000</v>
      </c>
      <c r="U16" s="262"/>
      <c r="V16" s="262"/>
      <c r="W16" s="262"/>
      <c r="X16" s="262"/>
      <c r="Y16" s="263"/>
      <c r="Z16" s="626"/>
      <c r="AA16" s="626"/>
      <c r="AB16" s="255" t="s">
        <v>201</v>
      </c>
      <c r="AC16" s="610" t="s">
        <v>489</v>
      </c>
      <c r="AD16" s="257"/>
      <c r="AE16" s="257"/>
      <c r="AF16" s="257"/>
      <c r="AG16" s="260"/>
      <c r="AH16" s="257"/>
      <c r="AI16" s="258"/>
      <c r="AJ16" s="260"/>
      <c r="AK16" s="257"/>
      <c r="AL16" s="257"/>
      <c r="AM16" s="257"/>
      <c r="AN16" s="257"/>
      <c r="AO16" s="257"/>
      <c r="AP16" s="257"/>
      <c r="AQ16" s="257"/>
      <c r="AR16" s="257"/>
      <c r="AS16" s="257"/>
      <c r="AT16" s="257"/>
      <c r="AU16" s="257"/>
      <c r="AV16" s="260"/>
      <c r="AW16" s="257"/>
      <c r="AX16" s="258"/>
      <c r="AY16" s="266"/>
      <c r="AZ16" s="257"/>
      <c r="BA16" s="610" t="s">
        <v>289</v>
      </c>
      <c r="BB16" s="608">
        <v>31023503301</v>
      </c>
      <c r="BC16" s="604" t="s">
        <v>290</v>
      </c>
      <c r="BD16" s="257"/>
      <c r="BF16" s="257"/>
      <c r="BG16" s="257"/>
    </row>
    <row r="17" spans="1:59" ht="24.75" customHeight="1" x14ac:dyDescent="0.15">
      <c r="A17" s="607"/>
      <c r="B17" s="609"/>
      <c r="C17" s="607"/>
      <c r="D17" s="611"/>
      <c r="E17" s="611"/>
      <c r="F17" s="609"/>
      <c r="G17" s="289" t="s">
        <v>526</v>
      </c>
      <c r="H17" s="609"/>
      <c r="I17" s="609"/>
      <c r="J17" s="260">
        <v>22666558.829999998</v>
      </c>
      <c r="K17" s="609"/>
      <c r="L17" s="609"/>
      <c r="M17" s="289" t="s">
        <v>526</v>
      </c>
      <c r="N17" s="255" t="s">
        <v>298</v>
      </c>
      <c r="O17" s="609"/>
      <c r="P17" s="260">
        <v>22666558.829999998</v>
      </c>
      <c r="Q17" s="609"/>
      <c r="R17" s="609"/>
      <c r="S17" s="611"/>
      <c r="T17" s="614"/>
      <c r="U17" s="290"/>
      <c r="V17" s="290"/>
      <c r="W17" s="290"/>
      <c r="X17" s="290"/>
      <c r="Y17" s="291"/>
      <c r="Z17" s="627"/>
      <c r="AA17" s="627"/>
      <c r="AB17" s="255" t="s">
        <v>298</v>
      </c>
      <c r="AC17" s="611"/>
      <c r="AD17" s="292"/>
      <c r="AE17" s="292"/>
      <c r="AF17" s="292"/>
      <c r="AG17" s="293"/>
      <c r="AH17" s="292"/>
      <c r="AI17" s="289"/>
      <c r="AJ17" s="293"/>
      <c r="AK17" s="292"/>
      <c r="AL17" s="292"/>
      <c r="AM17" s="292"/>
      <c r="AN17" s="292"/>
      <c r="AO17" s="292"/>
      <c r="AP17" s="292"/>
      <c r="AQ17" s="292"/>
      <c r="AR17" s="292"/>
      <c r="AS17" s="292"/>
      <c r="AT17" s="292"/>
      <c r="AU17" s="292"/>
      <c r="AV17" s="260"/>
      <c r="AW17" s="292"/>
      <c r="AX17" s="289"/>
      <c r="AY17" s="294"/>
      <c r="AZ17" s="292"/>
      <c r="BA17" s="611"/>
      <c r="BB17" s="609"/>
      <c r="BC17" s="605"/>
      <c r="BD17" s="292"/>
      <c r="BF17" s="292"/>
      <c r="BG17" s="292"/>
    </row>
    <row r="18" spans="1:59" s="254" customFormat="1" ht="53.25" customHeight="1" x14ac:dyDescent="0.25">
      <c r="A18" s="255" t="s">
        <v>723</v>
      </c>
      <c r="B18" s="248" t="s">
        <v>503</v>
      </c>
      <c r="C18" s="256" t="s">
        <v>504</v>
      </c>
      <c r="D18" s="256" t="s">
        <v>505</v>
      </c>
      <c r="E18" s="255" t="s">
        <v>506</v>
      </c>
      <c r="F18" s="257" t="s">
        <v>640</v>
      </c>
      <c r="G18" s="258">
        <v>2520</v>
      </c>
      <c r="H18" s="248">
        <v>2520</v>
      </c>
      <c r="I18" s="259">
        <v>44062</v>
      </c>
      <c r="J18" s="260">
        <v>694565461.54999995</v>
      </c>
      <c r="K18" s="259">
        <v>44180</v>
      </c>
      <c r="L18" s="248">
        <v>3620</v>
      </c>
      <c r="M18" s="248">
        <v>2520</v>
      </c>
      <c r="N18" s="255" t="s">
        <v>507</v>
      </c>
      <c r="O18" s="259">
        <v>44180</v>
      </c>
      <c r="P18" s="260">
        <v>701932562.71000004</v>
      </c>
      <c r="Q18" s="261">
        <v>44188</v>
      </c>
      <c r="R18" s="259">
        <v>44188</v>
      </c>
      <c r="S18" s="250">
        <v>6</v>
      </c>
      <c r="T18" s="260">
        <v>701932562.71000004</v>
      </c>
      <c r="U18" s="262"/>
      <c r="V18" s="262"/>
      <c r="W18" s="262"/>
      <c r="X18" s="262"/>
      <c r="Y18" s="263"/>
      <c r="Z18" s="257"/>
      <c r="AA18" s="257"/>
      <c r="AB18" s="255" t="s">
        <v>507</v>
      </c>
      <c r="AC18" s="256" t="s">
        <v>641</v>
      </c>
      <c r="AD18" s="257"/>
      <c r="AE18" s="257"/>
      <c r="AF18" s="257"/>
      <c r="AG18" s="260"/>
      <c r="AH18" s="257"/>
      <c r="AI18" s="258"/>
      <c r="AJ18" s="260"/>
      <c r="AK18" s="257"/>
      <c r="AL18" s="257"/>
      <c r="AM18" s="257"/>
      <c r="AN18" s="257"/>
      <c r="AO18" s="257"/>
      <c r="AP18" s="257"/>
      <c r="AQ18" s="257"/>
      <c r="AR18" s="257"/>
      <c r="AS18" s="257"/>
      <c r="AT18" s="257"/>
      <c r="AU18" s="257"/>
      <c r="AV18" s="260"/>
      <c r="AW18" s="257"/>
      <c r="AX18" s="258"/>
      <c r="AY18" s="266"/>
      <c r="AZ18" s="257"/>
      <c r="BA18" s="256" t="s">
        <v>642</v>
      </c>
      <c r="BB18" s="257"/>
      <c r="BC18" s="277" t="s">
        <v>377</v>
      </c>
      <c r="BD18" s="257"/>
      <c r="BF18" s="257"/>
      <c r="BG18" s="257"/>
    </row>
    <row r="19" spans="1:59" s="254" customFormat="1" ht="24.75" customHeight="1" x14ac:dyDescent="0.25">
      <c r="A19" s="606" t="s">
        <v>724</v>
      </c>
      <c r="B19" s="608" t="s">
        <v>417</v>
      </c>
      <c r="C19" s="606" t="s">
        <v>418</v>
      </c>
      <c r="D19" s="610" t="s">
        <v>419</v>
      </c>
      <c r="E19" s="610" t="s">
        <v>500</v>
      </c>
      <c r="F19" s="608"/>
      <c r="G19" s="258">
        <v>2120</v>
      </c>
      <c r="H19" s="248">
        <v>2120</v>
      </c>
      <c r="I19" s="259">
        <v>44062</v>
      </c>
      <c r="J19" s="260">
        <v>1321642612</v>
      </c>
      <c r="K19" s="626"/>
      <c r="L19" s="626"/>
      <c r="M19" s="248">
        <v>2120</v>
      </c>
      <c r="N19" s="255" t="s">
        <v>420</v>
      </c>
      <c r="O19" s="257"/>
      <c r="P19" s="257"/>
      <c r="Q19" s="257"/>
      <c r="R19" s="248"/>
      <c r="S19" s="608">
        <v>6</v>
      </c>
      <c r="T19" s="295"/>
      <c r="U19" s="262"/>
      <c r="V19" s="262"/>
      <c r="W19" s="262"/>
      <c r="X19" s="262"/>
      <c r="Y19" s="263"/>
      <c r="Z19" s="257"/>
      <c r="AA19" s="257"/>
      <c r="AB19" s="255" t="s">
        <v>420</v>
      </c>
      <c r="AC19" s="257"/>
      <c r="AD19" s="257"/>
      <c r="AE19" s="257"/>
      <c r="AF19" s="257"/>
      <c r="AG19" s="260"/>
      <c r="AH19" s="257"/>
      <c r="AI19" s="258"/>
      <c r="AJ19" s="260"/>
      <c r="AK19" s="257"/>
      <c r="AL19" s="257"/>
      <c r="AM19" s="257"/>
      <c r="AN19" s="257"/>
      <c r="AO19" s="257"/>
      <c r="AP19" s="257"/>
      <c r="AQ19" s="257"/>
      <c r="AR19" s="257"/>
      <c r="AS19" s="257"/>
      <c r="AT19" s="257"/>
      <c r="AU19" s="257"/>
      <c r="AV19" s="260"/>
      <c r="AW19" s="257"/>
      <c r="AX19" s="258"/>
      <c r="AY19" s="628"/>
      <c r="AZ19" s="608"/>
      <c r="BA19" s="608" t="s">
        <v>501</v>
      </c>
      <c r="BB19" s="608">
        <v>3114969429</v>
      </c>
      <c r="BC19" s="604" t="s">
        <v>502</v>
      </c>
      <c r="BD19" s="257"/>
      <c r="BF19" s="608"/>
      <c r="BG19" s="608"/>
    </row>
    <row r="20" spans="1:59" s="254" customFormat="1" ht="21" customHeight="1" x14ac:dyDescent="0.25">
      <c r="A20" s="607"/>
      <c r="B20" s="609"/>
      <c r="C20" s="607"/>
      <c r="D20" s="611"/>
      <c r="E20" s="611"/>
      <c r="F20" s="609"/>
      <c r="G20" s="258">
        <v>2220</v>
      </c>
      <c r="H20" s="248">
        <v>2220</v>
      </c>
      <c r="I20" s="259">
        <v>44062</v>
      </c>
      <c r="J20" s="260">
        <v>704411462</v>
      </c>
      <c r="K20" s="627"/>
      <c r="L20" s="627"/>
      <c r="M20" s="248">
        <v>2220</v>
      </c>
      <c r="N20" s="255" t="s">
        <v>420</v>
      </c>
      <c r="O20" s="257"/>
      <c r="P20" s="257"/>
      <c r="Q20" s="257"/>
      <c r="R20" s="248"/>
      <c r="S20" s="609"/>
      <c r="T20" s="295"/>
      <c r="U20" s="262"/>
      <c r="V20" s="262"/>
      <c r="W20" s="262"/>
      <c r="X20" s="262"/>
      <c r="Y20" s="263"/>
      <c r="Z20" s="257"/>
      <c r="AA20" s="257"/>
      <c r="AB20" s="255" t="s">
        <v>420</v>
      </c>
      <c r="AC20" s="257"/>
      <c r="AD20" s="257"/>
      <c r="AE20" s="257"/>
      <c r="AF20" s="257"/>
      <c r="AG20" s="260"/>
      <c r="AH20" s="257"/>
      <c r="AI20" s="258"/>
      <c r="AJ20" s="260"/>
      <c r="AK20" s="257"/>
      <c r="AL20" s="257"/>
      <c r="AM20" s="257"/>
      <c r="AN20" s="257"/>
      <c r="AO20" s="257"/>
      <c r="AP20" s="257"/>
      <c r="AQ20" s="257"/>
      <c r="AR20" s="257"/>
      <c r="AS20" s="257"/>
      <c r="AT20" s="257"/>
      <c r="AU20" s="257"/>
      <c r="AV20" s="260"/>
      <c r="AW20" s="257"/>
      <c r="AX20" s="258"/>
      <c r="AY20" s="629"/>
      <c r="AZ20" s="609"/>
      <c r="BA20" s="609"/>
      <c r="BB20" s="609"/>
      <c r="BC20" s="605"/>
      <c r="BD20" s="257"/>
      <c r="BF20" s="609"/>
      <c r="BG20" s="609"/>
    </row>
    <row r="21" spans="1:59" s="254" customFormat="1" ht="78" x14ac:dyDescent="0.25">
      <c r="A21" s="255" t="s">
        <v>725</v>
      </c>
      <c r="B21" s="248" t="s">
        <v>417</v>
      </c>
      <c r="C21" s="256" t="s">
        <v>510</v>
      </c>
      <c r="D21" s="256" t="s">
        <v>511</v>
      </c>
      <c r="E21" s="255" t="s">
        <v>704</v>
      </c>
      <c r="F21" s="257" t="s">
        <v>705</v>
      </c>
      <c r="G21" s="258">
        <v>2020</v>
      </c>
      <c r="H21" s="248">
        <v>2020</v>
      </c>
      <c r="I21" s="259">
        <v>44062</v>
      </c>
      <c r="J21" s="260">
        <v>148535781</v>
      </c>
      <c r="K21" s="259">
        <v>44183</v>
      </c>
      <c r="L21" s="248">
        <v>4020</v>
      </c>
      <c r="M21" s="248">
        <v>4020</v>
      </c>
      <c r="N21" s="296" t="s">
        <v>706</v>
      </c>
      <c r="O21" s="261">
        <v>44183</v>
      </c>
      <c r="P21" s="257">
        <v>148535781</v>
      </c>
      <c r="Q21" s="261">
        <v>44195</v>
      </c>
      <c r="R21" s="297"/>
      <c r="S21" s="248">
        <v>6</v>
      </c>
      <c r="T21" s="260">
        <v>148535781</v>
      </c>
      <c r="U21" s="262"/>
      <c r="V21" s="262"/>
      <c r="W21" s="262"/>
      <c r="X21" s="262"/>
      <c r="Y21" s="263"/>
      <c r="Z21" s="257"/>
      <c r="AA21" s="257"/>
      <c r="AB21" s="296" t="s">
        <v>706</v>
      </c>
      <c r="AC21" s="256" t="s">
        <v>689</v>
      </c>
      <c r="AD21" s="257"/>
      <c r="AE21" s="257"/>
      <c r="AF21" s="257"/>
      <c r="AG21" s="260"/>
      <c r="AH21" s="257"/>
      <c r="AI21" s="258"/>
      <c r="AJ21" s="260"/>
      <c r="AK21" s="257"/>
      <c r="AL21" s="257"/>
      <c r="AM21" s="257"/>
      <c r="AN21" s="257"/>
      <c r="AO21" s="257"/>
      <c r="AP21" s="257"/>
      <c r="AQ21" s="257"/>
      <c r="AR21" s="257"/>
      <c r="AS21" s="257"/>
      <c r="AT21" s="257"/>
      <c r="AU21" s="257"/>
      <c r="AV21" s="260"/>
      <c r="AW21" s="257"/>
      <c r="AX21" s="258"/>
      <c r="AY21" s="266"/>
      <c r="AZ21" s="257"/>
      <c r="BA21" s="256" t="s">
        <v>708</v>
      </c>
      <c r="BB21" s="257">
        <v>3112308749</v>
      </c>
      <c r="BC21" s="277" t="s">
        <v>707</v>
      </c>
      <c r="BD21" s="257"/>
      <c r="BF21" s="257"/>
      <c r="BG21" s="257"/>
    </row>
    <row r="22" spans="1:59" s="254" customFormat="1" ht="71.25" customHeight="1" x14ac:dyDescent="0.25">
      <c r="A22" s="255" t="s">
        <v>726</v>
      </c>
      <c r="B22" s="248" t="s">
        <v>139</v>
      </c>
      <c r="C22" s="256" t="s">
        <v>569</v>
      </c>
      <c r="D22" s="256" t="s">
        <v>570</v>
      </c>
      <c r="E22" s="255" t="s">
        <v>571</v>
      </c>
      <c r="F22" s="257" t="s">
        <v>572</v>
      </c>
      <c r="G22" s="258" t="s">
        <v>573</v>
      </c>
      <c r="H22" s="248">
        <v>2020001510</v>
      </c>
      <c r="I22" s="259">
        <v>44161</v>
      </c>
      <c r="J22" s="260">
        <v>23419279</v>
      </c>
      <c r="K22" s="259">
        <v>44186</v>
      </c>
      <c r="L22" s="248">
        <v>2020001763</v>
      </c>
      <c r="M22" s="258" t="s">
        <v>573</v>
      </c>
      <c r="N22" s="255" t="s">
        <v>486</v>
      </c>
      <c r="O22" s="259">
        <v>44186</v>
      </c>
      <c r="P22" s="257">
        <v>23418998</v>
      </c>
      <c r="Q22" s="261">
        <v>44187</v>
      </c>
      <c r="R22" s="259">
        <v>43852</v>
      </c>
      <c r="S22" s="250" t="s">
        <v>480</v>
      </c>
      <c r="T22" s="260" t="s">
        <v>677</v>
      </c>
      <c r="U22" s="262"/>
      <c r="V22" s="262"/>
      <c r="W22" s="262"/>
      <c r="X22" s="262"/>
      <c r="Y22" s="263"/>
      <c r="Z22" s="261">
        <v>43859</v>
      </c>
      <c r="AA22" s="261">
        <v>44195</v>
      </c>
      <c r="AB22" s="255" t="s">
        <v>486</v>
      </c>
      <c r="AC22" s="256" t="s">
        <v>323</v>
      </c>
      <c r="AD22" s="257"/>
      <c r="AE22" s="257"/>
      <c r="AF22" s="257"/>
      <c r="AG22" s="260"/>
      <c r="AH22" s="257"/>
      <c r="AI22" s="258"/>
      <c r="AJ22" s="260"/>
      <c r="AK22" s="257"/>
      <c r="AL22" s="257"/>
      <c r="AM22" s="257"/>
      <c r="AN22" s="257"/>
      <c r="AO22" s="257"/>
      <c r="AP22" s="257"/>
      <c r="AQ22" s="257"/>
      <c r="AR22" s="257"/>
      <c r="AS22" s="257"/>
      <c r="AT22" s="257"/>
      <c r="AU22" s="257"/>
      <c r="AV22" s="260"/>
      <c r="AW22" s="257"/>
      <c r="AX22" s="258"/>
      <c r="AY22" s="266"/>
      <c r="AZ22" s="257"/>
      <c r="BA22" s="256" t="s">
        <v>574</v>
      </c>
      <c r="BB22" s="257">
        <v>3144409297</v>
      </c>
      <c r="BC22" s="277" t="s">
        <v>575</v>
      </c>
      <c r="BD22" s="257"/>
      <c r="BF22" s="257"/>
      <c r="BG22" s="257"/>
    </row>
    <row r="23" spans="1:59" s="254" customFormat="1" ht="58.5" customHeight="1" x14ac:dyDescent="0.25">
      <c r="A23" s="255" t="s">
        <v>727</v>
      </c>
      <c r="B23" s="248" t="s">
        <v>576</v>
      </c>
      <c r="C23" s="256" t="s">
        <v>577</v>
      </c>
      <c r="D23" s="256" t="s">
        <v>578</v>
      </c>
      <c r="E23" s="255" t="s">
        <v>159</v>
      </c>
      <c r="F23" s="257" t="s">
        <v>160</v>
      </c>
      <c r="G23" s="258" t="s">
        <v>573</v>
      </c>
      <c r="H23" s="248">
        <v>2020001507</v>
      </c>
      <c r="I23" s="259">
        <v>44159</v>
      </c>
      <c r="J23" s="260">
        <v>24567950.68</v>
      </c>
      <c r="K23" s="259">
        <v>44186</v>
      </c>
      <c r="L23" s="248">
        <v>2020001764</v>
      </c>
      <c r="M23" s="258" t="s">
        <v>573</v>
      </c>
      <c r="N23" s="255" t="s">
        <v>486</v>
      </c>
      <c r="O23" s="261">
        <v>44186</v>
      </c>
      <c r="P23" s="260">
        <v>24567929</v>
      </c>
      <c r="Q23" s="261">
        <v>44189</v>
      </c>
      <c r="R23" s="259">
        <v>44189</v>
      </c>
      <c r="S23" s="250" t="s">
        <v>480</v>
      </c>
      <c r="T23" s="260">
        <v>24567929</v>
      </c>
      <c r="U23" s="262"/>
      <c r="V23" s="262"/>
      <c r="W23" s="262"/>
      <c r="X23" s="262"/>
      <c r="Y23" s="263"/>
      <c r="Z23" s="257"/>
      <c r="AA23" s="257"/>
      <c r="AB23" s="255" t="s">
        <v>486</v>
      </c>
      <c r="AC23" s="256" t="s">
        <v>323</v>
      </c>
      <c r="AD23" s="257"/>
      <c r="AE23" s="257"/>
      <c r="AF23" s="257"/>
      <c r="AG23" s="260"/>
      <c r="AH23" s="257"/>
      <c r="AI23" s="258"/>
      <c r="AJ23" s="260"/>
      <c r="AK23" s="257"/>
      <c r="AL23" s="257"/>
      <c r="AM23" s="257"/>
      <c r="AN23" s="257"/>
      <c r="AO23" s="257"/>
      <c r="AP23" s="257"/>
      <c r="AQ23" s="257"/>
      <c r="AR23" s="257"/>
      <c r="AS23" s="257"/>
      <c r="AT23" s="257"/>
      <c r="AU23" s="257"/>
      <c r="AV23" s="260"/>
      <c r="AW23" s="257"/>
      <c r="AX23" s="258"/>
      <c r="AY23" s="266"/>
      <c r="AZ23" s="257"/>
      <c r="BA23" s="256" t="s">
        <v>161</v>
      </c>
      <c r="BB23" s="257">
        <v>3117448575</v>
      </c>
      <c r="BC23" s="277" t="s">
        <v>162</v>
      </c>
      <c r="BD23" s="257"/>
      <c r="BF23" s="257"/>
      <c r="BG23" s="257"/>
    </row>
    <row r="24" spans="1:59" s="254" customFormat="1" ht="58.5" x14ac:dyDescent="0.25">
      <c r="A24" s="255" t="s">
        <v>728</v>
      </c>
      <c r="B24" s="248" t="s">
        <v>503</v>
      </c>
      <c r="C24" s="256" t="s">
        <v>508</v>
      </c>
      <c r="D24" s="256" t="s">
        <v>509</v>
      </c>
      <c r="E24" s="255" t="s">
        <v>645</v>
      </c>
      <c r="F24" s="257" t="s">
        <v>646</v>
      </c>
      <c r="G24" s="258">
        <v>2320</v>
      </c>
      <c r="H24" s="248">
        <v>2320</v>
      </c>
      <c r="I24" s="259">
        <v>44061</v>
      </c>
      <c r="J24" s="260">
        <v>75179873.150000006</v>
      </c>
      <c r="K24" s="259">
        <v>44186</v>
      </c>
      <c r="L24" s="248">
        <v>4120</v>
      </c>
      <c r="M24" s="248">
        <v>4120</v>
      </c>
      <c r="N24" s="255" t="s">
        <v>507</v>
      </c>
      <c r="O24" s="261">
        <v>44186</v>
      </c>
      <c r="P24" s="260">
        <v>75179873</v>
      </c>
      <c r="Q24" s="261">
        <v>44188</v>
      </c>
      <c r="R24" s="259">
        <v>44188</v>
      </c>
      <c r="S24" s="255">
        <v>4</v>
      </c>
      <c r="T24" s="260">
        <v>75179873</v>
      </c>
      <c r="U24" s="262"/>
      <c r="V24" s="262"/>
      <c r="W24" s="262"/>
      <c r="X24" s="262"/>
      <c r="Y24" s="263"/>
      <c r="Z24" s="257"/>
      <c r="AA24" s="257"/>
      <c r="AB24" s="255" t="s">
        <v>507</v>
      </c>
      <c r="AC24" s="256" t="s">
        <v>532</v>
      </c>
      <c r="AD24" s="257"/>
      <c r="AE24" s="257"/>
      <c r="AF24" s="257"/>
      <c r="AG24" s="260"/>
      <c r="AH24" s="257"/>
      <c r="AI24" s="258"/>
      <c r="AJ24" s="260"/>
      <c r="AK24" s="257"/>
      <c r="AL24" s="257"/>
      <c r="AM24" s="257"/>
      <c r="AN24" s="257"/>
      <c r="AO24" s="257"/>
      <c r="AP24" s="257"/>
      <c r="AQ24" s="257"/>
      <c r="AR24" s="257"/>
      <c r="AS24" s="257"/>
      <c r="AT24" s="257"/>
      <c r="AU24" s="257"/>
      <c r="AV24" s="260"/>
      <c r="AW24" s="257"/>
      <c r="AX24" s="258"/>
      <c r="AY24" s="266"/>
      <c r="AZ24" s="257"/>
      <c r="BA24" s="256" t="s">
        <v>647</v>
      </c>
      <c r="BB24" s="257">
        <v>3212849737</v>
      </c>
      <c r="BC24" s="277" t="s">
        <v>648</v>
      </c>
      <c r="BD24" s="257"/>
      <c r="BF24" s="257"/>
      <c r="BG24" s="257"/>
    </row>
    <row r="25" spans="1:59" s="254" customFormat="1" ht="42.75" customHeight="1" x14ac:dyDescent="0.25">
      <c r="A25" s="278" t="s">
        <v>729</v>
      </c>
      <c r="B25" s="279" t="s">
        <v>652</v>
      </c>
      <c r="C25" s="280" t="s">
        <v>653</v>
      </c>
      <c r="D25" s="280" t="s">
        <v>654</v>
      </c>
      <c r="E25" s="278" t="s">
        <v>655</v>
      </c>
      <c r="F25" s="281" t="s">
        <v>656</v>
      </c>
      <c r="G25" s="258" t="s">
        <v>657</v>
      </c>
      <c r="H25" s="258">
        <v>2020001486</v>
      </c>
      <c r="I25" s="282">
        <v>44153</v>
      </c>
      <c r="J25" s="260">
        <v>21155344</v>
      </c>
      <c r="K25" s="282">
        <v>44186</v>
      </c>
      <c r="L25" s="279">
        <v>2020001767</v>
      </c>
      <c r="M25" s="258" t="s">
        <v>657</v>
      </c>
      <c r="N25" s="255" t="s">
        <v>95</v>
      </c>
      <c r="O25" s="288">
        <v>44186</v>
      </c>
      <c r="P25" s="260">
        <v>21155344</v>
      </c>
      <c r="Q25" s="288">
        <v>44187</v>
      </c>
      <c r="R25" s="282">
        <v>44187</v>
      </c>
      <c r="S25" s="278" t="s">
        <v>488</v>
      </c>
      <c r="T25" s="298">
        <v>21155344</v>
      </c>
      <c r="U25" s="262"/>
      <c r="V25" s="262"/>
      <c r="W25" s="262"/>
      <c r="X25" s="262"/>
      <c r="Y25" s="263"/>
      <c r="Z25" s="257"/>
      <c r="AA25" s="257"/>
      <c r="AB25" s="255" t="s">
        <v>95</v>
      </c>
      <c r="AC25" s="280" t="s">
        <v>658</v>
      </c>
      <c r="AD25" s="257"/>
      <c r="AE25" s="257"/>
      <c r="AF25" s="257"/>
      <c r="AG25" s="260"/>
      <c r="AH25" s="257"/>
      <c r="AI25" s="258"/>
      <c r="AJ25" s="260"/>
      <c r="AK25" s="257"/>
      <c r="AL25" s="257"/>
      <c r="AM25" s="257"/>
      <c r="AN25" s="257"/>
      <c r="AO25" s="257"/>
      <c r="AP25" s="257"/>
      <c r="AQ25" s="257"/>
      <c r="AR25" s="257"/>
      <c r="AS25" s="257"/>
      <c r="AT25" s="257"/>
      <c r="AU25" s="257"/>
      <c r="AV25" s="260"/>
      <c r="AW25" s="257"/>
      <c r="AX25" s="258"/>
      <c r="AY25" s="266"/>
      <c r="AZ25" s="257"/>
      <c r="BA25" s="280" t="s">
        <v>659</v>
      </c>
      <c r="BB25" s="281">
        <v>3208532797</v>
      </c>
      <c r="BC25" s="284" t="s">
        <v>660</v>
      </c>
      <c r="BD25" s="257"/>
      <c r="BF25" s="257"/>
      <c r="BG25" s="257"/>
    </row>
    <row r="26" spans="1:59" ht="16.5" customHeight="1" x14ac:dyDescent="0.15">
      <c r="A26" s="606" t="s">
        <v>730</v>
      </c>
      <c r="B26" s="608" t="s">
        <v>512</v>
      </c>
      <c r="C26" s="606" t="s">
        <v>513</v>
      </c>
      <c r="D26" s="606" t="s">
        <v>514</v>
      </c>
      <c r="E26" s="606" t="s">
        <v>373</v>
      </c>
      <c r="F26" s="624" t="s">
        <v>374</v>
      </c>
      <c r="G26" s="289" t="s">
        <v>533</v>
      </c>
      <c r="H26" s="608">
        <v>2020000814</v>
      </c>
      <c r="I26" s="615">
        <v>44005</v>
      </c>
      <c r="J26" s="293">
        <v>50732039</v>
      </c>
      <c r="K26" s="615">
        <v>44188</v>
      </c>
      <c r="L26" s="608">
        <v>2020001717</v>
      </c>
      <c r="M26" s="258" t="s">
        <v>533</v>
      </c>
      <c r="N26" s="255" t="s">
        <v>536</v>
      </c>
      <c r="O26" s="615">
        <v>44188</v>
      </c>
      <c r="P26" s="257">
        <v>50731557</v>
      </c>
      <c r="Q26" s="615">
        <v>44189</v>
      </c>
      <c r="R26" s="615">
        <v>44189</v>
      </c>
      <c r="S26" s="608">
        <v>30</v>
      </c>
      <c r="T26" s="613">
        <v>71939504</v>
      </c>
      <c r="U26" s="262"/>
      <c r="V26" s="262"/>
      <c r="W26" s="262"/>
      <c r="X26" s="262"/>
      <c r="Y26" s="263"/>
      <c r="Z26" s="257"/>
      <c r="AA26" s="257"/>
      <c r="AB26" s="256" t="s">
        <v>131</v>
      </c>
      <c r="AC26" s="610" t="s">
        <v>697</v>
      </c>
      <c r="AD26" s="257"/>
      <c r="AE26" s="257"/>
      <c r="AF26" s="257"/>
      <c r="AG26" s="260"/>
      <c r="AH26" s="292"/>
      <c r="AI26" s="289"/>
      <c r="AJ26" s="293"/>
      <c r="AK26" s="292"/>
      <c r="AL26" s="292"/>
      <c r="AM26" s="292"/>
      <c r="AN26" s="292"/>
      <c r="AO26" s="292"/>
      <c r="AP26" s="292"/>
      <c r="AQ26" s="292"/>
      <c r="AR26" s="292"/>
      <c r="AS26" s="292"/>
      <c r="AT26" s="292"/>
      <c r="AU26" s="292"/>
      <c r="AV26" s="260"/>
      <c r="AW26" s="292"/>
      <c r="AX26" s="289"/>
      <c r="AY26" s="294"/>
      <c r="AZ26" s="292"/>
      <c r="BA26" s="610" t="s">
        <v>376</v>
      </c>
      <c r="BB26" s="608">
        <v>3202201996</v>
      </c>
      <c r="BC26" s="604" t="s">
        <v>377</v>
      </c>
      <c r="BD26" s="292"/>
      <c r="BF26" s="648"/>
      <c r="BG26" s="648"/>
    </row>
    <row r="27" spans="1:59" ht="37.5" customHeight="1" x14ac:dyDescent="0.15">
      <c r="A27" s="623"/>
      <c r="B27" s="617"/>
      <c r="C27" s="623"/>
      <c r="D27" s="623"/>
      <c r="E27" s="623"/>
      <c r="F27" s="625"/>
      <c r="G27" s="289" t="s">
        <v>534</v>
      </c>
      <c r="H27" s="617"/>
      <c r="I27" s="617"/>
      <c r="J27" s="293">
        <v>13078826.960000001</v>
      </c>
      <c r="K27" s="617"/>
      <c r="L27" s="617"/>
      <c r="M27" s="258" t="s">
        <v>534</v>
      </c>
      <c r="N27" s="255" t="s">
        <v>537</v>
      </c>
      <c r="O27" s="617"/>
      <c r="P27" s="257">
        <v>13078826.960000001</v>
      </c>
      <c r="Q27" s="617"/>
      <c r="R27" s="617"/>
      <c r="S27" s="617"/>
      <c r="T27" s="619"/>
      <c r="U27" s="262"/>
      <c r="V27" s="262"/>
      <c r="W27" s="262"/>
      <c r="X27" s="262"/>
      <c r="Y27" s="263"/>
      <c r="Z27" s="257"/>
      <c r="AA27" s="257"/>
      <c r="AB27" s="256" t="s">
        <v>695</v>
      </c>
      <c r="AC27" s="620"/>
      <c r="AD27" s="257"/>
      <c r="AE27" s="257"/>
      <c r="AF27" s="257"/>
      <c r="AG27" s="260"/>
      <c r="AH27" s="292"/>
      <c r="AI27" s="289"/>
      <c r="AJ27" s="293"/>
      <c r="AK27" s="292"/>
      <c r="AL27" s="292"/>
      <c r="AM27" s="292"/>
      <c r="AN27" s="292"/>
      <c r="AO27" s="292"/>
      <c r="AP27" s="292"/>
      <c r="AQ27" s="292"/>
      <c r="AR27" s="292"/>
      <c r="AS27" s="292"/>
      <c r="AT27" s="292"/>
      <c r="AU27" s="292"/>
      <c r="AV27" s="260"/>
      <c r="AW27" s="292"/>
      <c r="AX27" s="289"/>
      <c r="AY27" s="294"/>
      <c r="AZ27" s="292"/>
      <c r="BA27" s="620"/>
      <c r="BB27" s="617"/>
      <c r="BC27" s="625"/>
      <c r="BD27" s="292"/>
      <c r="BF27" s="649"/>
      <c r="BG27" s="649"/>
    </row>
    <row r="28" spans="1:59" ht="14.25" customHeight="1" x14ac:dyDescent="0.15">
      <c r="A28" s="607"/>
      <c r="B28" s="609"/>
      <c r="C28" s="607"/>
      <c r="D28" s="607"/>
      <c r="E28" s="607"/>
      <c r="F28" s="605"/>
      <c r="G28" s="289" t="s">
        <v>535</v>
      </c>
      <c r="H28" s="609"/>
      <c r="I28" s="609"/>
      <c r="J28" s="293">
        <v>8129120.04</v>
      </c>
      <c r="K28" s="609"/>
      <c r="L28" s="609"/>
      <c r="M28" s="258" t="s">
        <v>535</v>
      </c>
      <c r="N28" s="255" t="s">
        <v>538</v>
      </c>
      <c r="O28" s="609"/>
      <c r="P28" s="257">
        <v>8129120.04</v>
      </c>
      <c r="Q28" s="609"/>
      <c r="R28" s="609"/>
      <c r="S28" s="609"/>
      <c r="T28" s="614"/>
      <c r="U28" s="262"/>
      <c r="V28" s="262"/>
      <c r="W28" s="262"/>
      <c r="X28" s="262"/>
      <c r="Y28" s="263"/>
      <c r="Z28" s="257"/>
      <c r="AA28" s="257"/>
      <c r="AB28" s="256" t="s">
        <v>696</v>
      </c>
      <c r="AC28" s="611"/>
      <c r="AD28" s="257"/>
      <c r="AE28" s="257"/>
      <c r="AF28" s="257"/>
      <c r="AG28" s="260"/>
      <c r="AH28" s="292"/>
      <c r="AI28" s="289"/>
      <c r="AJ28" s="293"/>
      <c r="AK28" s="292"/>
      <c r="AL28" s="292"/>
      <c r="AM28" s="292"/>
      <c r="AN28" s="292"/>
      <c r="AO28" s="292"/>
      <c r="AP28" s="292"/>
      <c r="AQ28" s="292"/>
      <c r="AR28" s="292"/>
      <c r="AS28" s="292"/>
      <c r="AT28" s="292"/>
      <c r="AU28" s="292"/>
      <c r="AV28" s="260"/>
      <c r="AW28" s="292"/>
      <c r="AX28" s="289"/>
      <c r="AY28" s="294"/>
      <c r="AZ28" s="292"/>
      <c r="BA28" s="611"/>
      <c r="BB28" s="609"/>
      <c r="BC28" s="605"/>
      <c r="BD28" s="292"/>
      <c r="BF28" s="650"/>
      <c r="BG28" s="650"/>
    </row>
    <row r="29" spans="1:59" s="254" customFormat="1" ht="58.5" x14ac:dyDescent="0.25">
      <c r="A29" s="255" t="s">
        <v>731</v>
      </c>
      <c r="B29" s="248" t="s">
        <v>140</v>
      </c>
      <c r="C29" s="256" t="s">
        <v>515</v>
      </c>
      <c r="D29" s="256" t="s">
        <v>539</v>
      </c>
      <c r="E29" s="255" t="s">
        <v>404</v>
      </c>
      <c r="F29" s="257" t="s">
        <v>405</v>
      </c>
      <c r="G29" s="258" t="s">
        <v>540</v>
      </c>
      <c r="H29" s="248">
        <v>2020001483</v>
      </c>
      <c r="I29" s="259">
        <v>44152</v>
      </c>
      <c r="J29" s="260">
        <v>244542268.69</v>
      </c>
      <c r="K29" s="259">
        <v>44188</v>
      </c>
      <c r="L29" s="297"/>
      <c r="M29" s="258" t="s">
        <v>540</v>
      </c>
      <c r="N29" s="255" t="s">
        <v>541</v>
      </c>
      <c r="O29" s="261">
        <v>44188</v>
      </c>
      <c r="P29" s="257">
        <v>244484711.93000001</v>
      </c>
      <c r="Q29" s="265"/>
      <c r="R29" s="297"/>
      <c r="S29" s="248">
        <v>4</v>
      </c>
      <c r="T29" s="260">
        <v>244484711.93000001</v>
      </c>
      <c r="U29" s="262"/>
      <c r="V29" s="262"/>
      <c r="W29" s="262"/>
      <c r="X29" s="262"/>
      <c r="Y29" s="263"/>
      <c r="Z29" s="257"/>
      <c r="AA29" s="257"/>
      <c r="AB29" s="255" t="s">
        <v>541</v>
      </c>
      <c r="AC29" s="256" t="s">
        <v>666</v>
      </c>
      <c r="AD29" s="257"/>
      <c r="AE29" s="257"/>
      <c r="AF29" s="257"/>
      <c r="AG29" s="260"/>
      <c r="AH29" s="257"/>
      <c r="AI29" s="258"/>
      <c r="AJ29" s="260"/>
      <c r="AK29" s="257"/>
      <c r="AL29" s="257"/>
      <c r="AM29" s="257"/>
      <c r="AN29" s="257"/>
      <c r="AO29" s="257"/>
      <c r="AP29" s="257"/>
      <c r="AQ29" s="257"/>
      <c r="AR29" s="257"/>
      <c r="AS29" s="257"/>
      <c r="AT29" s="257"/>
      <c r="AU29" s="257"/>
      <c r="AV29" s="260"/>
      <c r="AW29" s="257"/>
      <c r="AX29" s="258"/>
      <c r="AY29" s="266"/>
      <c r="AZ29" s="257"/>
      <c r="BA29" s="256" t="s">
        <v>407</v>
      </c>
      <c r="BB29" s="257">
        <v>3132621221</v>
      </c>
      <c r="BC29" s="277" t="s">
        <v>408</v>
      </c>
      <c r="BD29" s="257"/>
      <c r="BF29" s="257"/>
      <c r="BG29" s="257"/>
    </row>
    <row r="30" spans="1:59" s="254" customFormat="1" ht="56.25" customHeight="1" x14ac:dyDescent="0.25">
      <c r="A30" s="255" t="s">
        <v>732</v>
      </c>
      <c r="B30" s="248" t="s">
        <v>604</v>
      </c>
      <c r="C30" s="256" t="s">
        <v>605</v>
      </c>
      <c r="D30" s="256" t="s">
        <v>606</v>
      </c>
      <c r="E30" s="267" t="s">
        <v>226</v>
      </c>
      <c r="F30" s="268" t="s">
        <v>227</v>
      </c>
      <c r="G30" s="258" t="s">
        <v>591</v>
      </c>
      <c r="H30" s="248">
        <v>2020001605</v>
      </c>
      <c r="I30" s="259">
        <v>44172</v>
      </c>
      <c r="J30" s="260">
        <v>24561040</v>
      </c>
      <c r="K30" s="299">
        <v>44189</v>
      </c>
      <c r="L30" s="248">
        <v>2020001776</v>
      </c>
      <c r="M30" s="258" t="s">
        <v>591</v>
      </c>
      <c r="N30" s="255" t="s">
        <v>607</v>
      </c>
      <c r="O30" s="261">
        <v>44189</v>
      </c>
      <c r="P30" s="260">
        <v>24560102</v>
      </c>
      <c r="Q30" s="261">
        <v>44189</v>
      </c>
      <c r="R30" s="259">
        <v>44189</v>
      </c>
      <c r="S30" s="250" t="s">
        <v>688</v>
      </c>
      <c r="T30" s="260">
        <v>24560102</v>
      </c>
      <c r="U30" s="262"/>
      <c r="V30" s="262"/>
      <c r="W30" s="262"/>
      <c r="X30" s="262"/>
      <c r="Y30" s="263"/>
      <c r="Z30" s="261">
        <v>44195</v>
      </c>
      <c r="AA30" s="261">
        <v>44196</v>
      </c>
      <c r="AB30" s="255" t="s">
        <v>607</v>
      </c>
      <c r="AC30" s="256" t="s">
        <v>323</v>
      </c>
      <c r="AD30" s="257"/>
      <c r="AE30" s="257"/>
      <c r="AF30" s="257"/>
      <c r="AG30" s="260"/>
      <c r="AH30" s="257"/>
      <c r="AI30" s="258"/>
      <c r="AJ30" s="260"/>
      <c r="AK30" s="257"/>
      <c r="AL30" s="257"/>
      <c r="AM30" s="257"/>
      <c r="AN30" s="257"/>
      <c r="AO30" s="257"/>
      <c r="AP30" s="257"/>
      <c r="AQ30" s="257"/>
      <c r="AR30" s="257"/>
      <c r="AS30" s="257"/>
      <c r="AT30" s="257"/>
      <c r="AU30" s="257"/>
      <c r="AV30" s="260"/>
      <c r="AW30" s="257"/>
      <c r="AX30" s="258"/>
      <c r="AY30" s="266"/>
      <c r="AZ30" s="257"/>
      <c r="BA30" s="267" t="s">
        <v>228</v>
      </c>
      <c r="BB30" s="268">
        <v>3155709287</v>
      </c>
      <c r="BC30" s="269" t="s">
        <v>229</v>
      </c>
      <c r="BD30" s="257"/>
      <c r="BF30" s="257"/>
      <c r="BG30" s="257"/>
    </row>
    <row r="31" spans="1:59" s="254" customFormat="1" ht="8.25" customHeight="1" x14ac:dyDescent="0.25">
      <c r="A31" s="610" t="s">
        <v>733</v>
      </c>
      <c r="B31" s="608" t="s">
        <v>588</v>
      </c>
      <c r="C31" s="606" t="s">
        <v>589</v>
      </c>
      <c r="D31" s="610" t="s">
        <v>590</v>
      </c>
      <c r="E31" s="610" t="s">
        <v>455</v>
      </c>
      <c r="F31" s="608" t="s">
        <v>650</v>
      </c>
      <c r="G31" s="258" t="s">
        <v>591</v>
      </c>
      <c r="H31" s="608">
        <v>2020001608</v>
      </c>
      <c r="I31" s="615">
        <v>44172</v>
      </c>
      <c r="J31" s="260">
        <v>5001580</v>
      </c>
      <c r="K31" s="622">
        <v>44189</v>
      </c>
      <c r="L31" s="608">
        <v>2020001777</v>
      </c>
      <c r="M31" s="258" t="s">
        <v>591</v>
      </c>
      <c r="N31" s="255" t="s">
        <v>596</v>
      </c>
      <c r="O31" s="615">
        <v>44189</v>
      </c>
      <c r="P31" s="257">
        <v>5001580</v>
      </c>
      <c r="Q31" s="615">
        <v>44189</v>
      </c>
      <c r="R31" s="615">
        <v>44189</v>
      </c>
      <c r="S31" s="608">
        <v>1</v>
      </c>
      <c r="T31" s="613">
        <v>24376793</v>
      </c>
      <c r="U31" s="262"/>
      <c r="V31" s="262"/>
      <c r="W31" s="262"/>
      <c r="X31" s="262"/>
      <c r="Y31" s="263"/>
      <c r="Z31" s="257"/>
      <c r="AA31" s="257"/>
      <c r="AB31" s="255" t="s">
        <v>596</v>
      </c>
      <c r="AC31" s="610" t="s">
        <v>323</v>
      </c>
      <c r="AD31" s="257"/>
      <c r="AE31" s="257"/>
      <c r="AF31" s="257"/>
      <c r="AG31" s="260"/>
      <c r="AH31" s="257"/>
      <c r="AI31" s="258"/>
      <c r="AJ31" s="260"/>
      <c r="AK31" s="257"/>
      <c r="AL31" s="257"/>
      <c r="AM31" s="257"/>
      <c r="AN31" s="257"/>
      <c r="AO31" s="257"/>
      <c r="AP31" s="257"/>
      <c r="AQ31" s="257"/>
      <c r="AR31" s="257"/>
      <c r="AS31" s="257"/>
      <c r="AT31" s="257"/>
      <c r="AU31" s="257"/>
      <c r="AV31" s="260"/>
      <c r="AW31" s="257"/>
      <c r="AX31" s="258"/>
      <c r="AY31" s="266"/>
      <c r="AZ31" s="257"/>
      <c r="BA31" s="610" t="s">
        <v>324</v>
      </c>
      <c r="BB31" s="608">
        <v>3112556058</v>
      </c>
      <c r="BC31" s="604" t="s">
        <v>325</v>
      </c>
      <c r="BD31" s="257"/>
      <c r="BF31" s="608"/>
      <c r="BG31" s="608"/>
    </row>
    <row r="32" spans="1:59" s="254" customFormat="1" ht="27" customHeight="1" x14ac:dyDescent="0.25">
      <c r="A32" s="620"/>
      <c r="B32" s="617"/>
      <c r="C32" s="623"/>
      <c r="D32" s="620"/>
      <c r="E32" s="620"/>
      <c r="F32" s="617"/>
      <c r="G32" s="258" t="s">
        <v>592</v>
      </c>
      <c r="H32" s="617"/>
      <c r="I32" s="621"/>
      <c r="J32" s="260">
        <v>9975548</v>
      </c>
      <c r="K32" s="619"/>
      <c r="L32" s="617"/>
      <c r="M32" s="258" t="s">
        <v>592</v>
      </c>
      <c r="N32" s="255" t="s">
        <v>595</v>
      </c>
      <c r="O32" s="617"/>
      <c r="P32" s="257">
        <v>9975548</v>
      </c>
      <c r="Q32" s="617"/>
      <c r="R32" s="617"/>
      <c r="S32" s="617"/>
      <c r="T32" s="619"/>
      <c r="U32" s="262"/>
      <c r="V32" s="262"/>
      <c r="W32" s="262"/>
      <c r="X32" s="262"/>
      <c r="Y32" s="263"/>
      <c r="Z32" s="257"/>
      <c r="AA32" s="257"/>
      <c r="AB32" s="255" t="s">
        <v>595</v>
      </c>
      <c r="AC32" s="620"/>
      <c r="AD32" s="257"/>
      <c r="AE32" s="257"/>
      <c r="AF32" s="257"/>
      <c r="AG32" s="260"/>
      <c r="AH32" s="257"/>
      <c r="AI32" s="258"/>
      <c r="AJ32" s="260"/>
      <c r="AK32" s="257"/>
      <c r="AL32" s="257"/>
      <c r="AM32" s="257"/>
      <c r="AN32" s="257"/>
      <c r="AO32" s="257"/>
      <c r="AP32" s="257"/>
      <c r="AQ32" s="257"/>
      <c r="AR32" s="257"/>
      <c r="AS32" s="257"/>
      <c r="AT32" s="257"/>
      <c r="AU32" s="257"/>
      <c r="AV32" s="260"/>
      <c r="AW32" s="257"/>
      <c r="AX32" s="258"/>
      <c r="AY32" s="266"/>
      <c r="AZ32" s="257"/>
      <c r="BA32" s="620"/>
      <c r="BB32" s="617"/>
      <c r="BC32" s="618"/>
      <c r="BD32" s="257"/>
      <c r="BF32" s="617"/>
      <c r="BG32" s="617"/>
    </row>
    <row r="33" spans="1:59" s="254" customFormat="1" ht="6.75" customHeight="1" x14ac:dyDescent="0.25">
      <c r="A33" s="620"/>
      <c r="B33" s="617"/>
      <c r="C33" s="623"/>
      <c r="D33" s="620"/>
      <c r="E33" s="620"/>
      <c r="F33" s="617"/>
      <c r="G33" s="258" t="s">
        <v>593</v>
      </c>
      <c r="H33" s="617"/>
      <c r="I33" s="621"/>
      <c r="J33" s="260">
        <v>2500000</v>
      </c>
      <c r="K33" s="619"/>
      <c r="L33" s="617"/>
      <c r="M33" s="258" t="s">
        <v>593</v>
      </c>
      <c r="N33" s="300" t="s">
        <v>598</v>
      </c>
      <c r="O33" s="617"/>
      <c r="P33" s="257">
        <v>2496442</v>
      </c>
      <c r="Q33" s="617"/>
      <c r="R33" s="617"/>
      <c r="S33" s="617"/>
      <c r="T33" s="619"/>
      <c r="U33" s="262"/>
      <c r="V33" s="262"/>
      <c r="W33" s="262"/>
      <c r="X33" s="262"/>
      <c r="Y33" s="263"/>
      <c r="Z33" s="257"/>
      <c r="AA33" s="257"/>
      <c r="AB33" s="300" t="s">
        <v>598</v>
      </c>
      <c r="AC33" s="620"/>
      <c r="AD33" s="257"/>
      <c r="AE33" s="257"/>
      <c r="AF33" s="257"/>
      <c r="AG33" s="260"/>
      <c r="AH33" s="257"/>
      <c r="AI33" s="258"/>
      <c r="AJ33" s="260"/>
      <c r="AK33" s="257"/>
      <c r="AL33" s="257"/>
      <c r="AM33" s="257"/>
      <c r="AN33" s="257"/>
      <c r="AO33" s="257"/>
      <c r="AP33" s="257"/>
      <c r="AQ33" s="257"/>
      <c r="AR33" s="257"/>
      <c r="AS33" s="257"/>
      <c r="AT33" s="257"/>
      <c r="AU33" s="257"/>
      <c r="AV33" s="260"/>
      <c r="AW33" s="257"/>
      <c r="AX33" s="258"/>
      <c r="AY33" s="266"/>
      <c r="AZ33" s="257"/>
      <c r="BA33" s="620"/>
      <c r="BB33" s="617"/>
      <c r="BC33" s="618"/>
      <c r="BD33" s="257"/>
      <c r="BF33" s="617"/>
      <c r="BG33" s="617"/>
    </row>
    <row r="34" spans="1:59" s="254" customFormat="1" ht="26.25" customHeight="1" x14ac:dyDescent="0.25">
      <c r="A34" s="620"/>
      <c r="B34" s="617"/>
      <c r="C34" s="623"/>
      <c r="D34" s="620"/>
      <c r="E34" s="620"/>
      <c r="F34" s="617"/>
      <c r="G34" s="258" t="s">
        <v>586</v>
      </c>
      <c r="H34" s="617"/>
      <c r="I34" s="621"/>
      <c r="J34" s="260">
        <v>2903223.45</v>
      </c>
      <c r="K34" s="619"/>
      <c r="L34" s="617"/>
      <c r="M34" s="258" t="s">
        <v>586</v>
      </c>
      <c r="N34" s="256" t="s">
        <v>597</v>
      </c>
      <c r="O34" s="617"/>
      <c r="P34" s="257">
        <v>2903223</v>
      </c>
      <c r="Q34" s="617"/>
      <c r="R34" s="617"/>
      <c r="S34" s="617"/>
      <c r="T34" s="619"/>
      <c r="U34" s="262"/>
      <c r="V34" s="262"/>
      <c r="W34" s="262"/>
      <c r="X34" s="262"/>
      <c r="Y34" s="263"/>
      <c r="Z34" s="257"/>
      <c r="AA34" s="257"/>
      <c r="AB34" s="256" t="s">
        <v>597</v>
      </c>
      <c r="AC34" s="620"/>
      <c r="AD34" s="257"/>
      <c r="AE34" s="257"/>
      <c r="AF34" s="257"/>
      <c r="AG34" s="260"/>
      <c r="AH34" s="257"/>
      <c r="AI34" s="258"/>
      <c r="AJ34" s="260"/>
      <c r="AK34" s="257"/>
      <c r="AL34" s="257"/>
      <c r="AM34" s="257"/>
      <c r="AN34" s="257"/>
      <c r="AO34" s="257"/>
      <c r="AP34" s="257"/>
      <c r="AQ34" s="257"/>
      <c r="AR34" s="257"/>
      <c r="AS34" s="257"/>
      <c r="AT34" s="257"/>
      <c r="AU34" s="257"/>
      <c r="AV34" s="260"/>
      <c r="AW34" s="257"/>
      <c r="AX34" s="258"/>
      <c r="AY34" s="266"/>
      <c r="AZ34" s="257"/>
      <c r="BA34" s="620"/>
      <c r="BB34" s="617"/>
      <c r="BC34" s="618"/>
      <c r="BD34" s="257"/>
      <c r="BF34" s="617"/>
      <c r="BG34" s="617"/>
    </row>
    <row r="35" spans="1:59" s="254" customFormat="1" ht="9" customHeight="1" x14ac:dyDescent="0.25">
      <c r="A35" s="611"/>
      <c r="B35" s="609"/>
      <c r="C35" s="607"/>
      <c r="D35" s="611"/>
      <c r="E35" s="611"/>
      <c r="F35" s="609"/>
      <c r="G35" s="258" t="s">
        <v>594</v>
      </c>
      <c r="H35" s="609"/>
      <c r="I35" s="616"/>
      <c r="J35" s="260">
        <v>4000000</v>
      </c>
      <c r="K35" s="614"/>
      <c r="L35" s="609"/>
      <c r="M35" s="258" t="s">
        <v>594</v>
      </c>
      <c r="N35" s="255" t="s">
        <v>595</v>
      </c>
      <c r="O35" s="609"/>
      <c r="P35" s="260">
        <v>4000000</v>
      </c>
      <c r="Q35" s="609"/>
      <c r="R35" s="609"/>
      <c r="S35" s="609"/>
      <c r="T35" s="614"/>
      <c r="U35" s="262"/>
      <c r="V35" s="262"/>
      <c r="W35" s="262"/>
      <c r="X35" s="262"/>
      <c r="Y35" s="263"/>
      <c r="Z35" s="257"/>
      <c r="AA35" s="257"/>
      <c r="AB35" s="255" t="s">
        <v>595</v>
      </c>
      <c r="AC35" s="611"/>
      <c r="AD35" s="257"/>
      <c r="AE35" s="257"/>
      <c r="AF35" s="257"/>
      <c r="AG35" s="260"/>
      <c r="AH35" s="257"/>
      <c r="AI35" s="258"/>
      <c r="AJ35" s="260"/>
      <c r="AK35" s="257"/>
      <c r="AL35" s="257"/>
      <c r="AM35" s="257"/>
      <c r="AN35" s="257"/>
      <c r="AO35" s="257"/>
      <c r="AP35" s="257"/>
      <c r="AQ35" s="257"/>
      <c r="AR35" s="257"/>
      <c r="AS35" s="257"/>
      <c r="AT35" s="257"/>
      <c r="AU35" s="257"/>
      <c r="AV35" s="260"/>
      <c r="AW35" s="257"/>
      <c r="AX35" s="258"/>
      <c r="AY35" s="266"/>
      <c r="AZ35" s="257"/>
      <c r="BA35" s="611"/>
      <c r="BB35" s="609"/>
      <c r="BC35" s="612"/>
      <c r="BD35" s="257"/>
      <c r="BF35" s="609"/>
      <c r="BG35" s="609"/>
    </row>
    <row r="36" spans="1:59" s="254" customFormat="1" ht="71.25" customHeight="1" x14ac:dyDescent="0.25">
      <c r="A36" s="255" t="s">
        <v>734</v>
      </c>
      <c r="B36" s="248" t="s">
        <v>583</v>
      </c>
      <c r="C36" s="256" t="s">
        <v>584</v>
      </c>
      <c r="D36" s="256" t="s">
        <v>585</v>
      </c>
      <c r="E36" s="255" t="s">
        <v>237</v>
      </c>
      <c r="F36" s="248" t="s">
        <v>662</v>
      </c>
      <c r="G36" s="296" t="s">
        <v>586</v>
      </c>
      <c r="H36" s="248">
        <v>2020001606</v>
      </c>
      <c r="I36" s="259">
        <v>44172</v>
      </c>
      <c r="J36" s="260">
        <v>24464278.219999999</v>
      </c>
      <c r="K36" s="259">
        <v>44189</v>
      </c>
      <c r="L36" s="248">
        <v>2020001779</v>
      </c>
      <c r="M36" s="258" t="s">
        <v>586</v>
      </c>
      <c r="N36" s="255" t="s">
        <v>587</v>
      </c>
      <c r="O36" s="261">
        <v>44189</v>
      </c>
      <c r="P36" s="260">
        <v>24463959</v>
      </c>
      <c r="Q36" s="261">
        <v>43885</v>
      </c>
      <c r="R36" s="259">
        <v>44189</v>
      </c>
      <c r="S36" s="248">
        <v>1</v>
      </c>
      <c r="T36" s="260">
        <v>24463959</v>
      </c>
      <c r="V36" s="262"/>
      <c r="W36" s="262"/>
      <c r="X36" s="262"/>
      <c r="Y36" s="263"/>
      <c r="Z36" s="261">
        <v>44195</v>
      </c>
      <c r="AA36" s="261">
        <v>44196</v>
      </c>
      <c r="AB36" s="255" t="s">
        <v>587</v>
      </c>
      <c r="AC36" s="256" t="s">
        <v>323</v>
      </c>
      <c r="AD36" s="257"/>
      <c r="AE36" s="257"/>
      <c r="AF36" s="257"/>
      <c r="AG36" s="260"/>
      <c r="AH36" s="257"/>
      <c r="AI36" s="258"/>
      <c r="AJ36" s="260"/>
      <c r="AK36" s="257"/>
      <c r="AL36" s="257"/>
      <c r="AM36" s="257"/>
      <c r="AN36" s="257"/>
      <c r="AO36" s="257"/>
      <c r="AP36" s="257"/>
      <c r="AQ36" s="257"/>
      <c r="AR36" s="257"/>
      <c r="AS36" s="257"/>
      <c r="AT36" s="257"/>
      <c r="AU36" s="257"/>
      <c r="AV36" s="260"/>
      <c r="AW36" s="257"/>
      <c r="AX36" s="258"/>
      <c r="AY36" s="266"/>
      <c r="AZ36" s="257"/>
      <c r="BA36" s="280" t="s">
        <v>241</v>
      </c>
      <c r="BB36" s="280" t="s">
        <v>242</v>
      </c>
      <c r="BC36" s="284" t="s">
        <v>243</v>
      </c>
      <c r="BD36" s="257"/>
      <c r="BF36" s="257"/>
      <c r="BG36" s="257"/>
    </row>
    <row r="37" spans="1:59" s="254" customFormat="1" ht="57" customHeight="1" x14ac:dyDescent="0.25">
      <c r="A37" s="255" t="s">
        <v>735</v>
      </c>
      <c r="B37" s="248" t="s">
        <v>599</v>
      </c>
      <c r="C37" s="256" t="s">
        <v>600</v>
      </c>
      <c r="D37" s="256" t="s">
        <v>602</v>
      </c>
      <c r="E37" s="256" t="s">
        <v>603</v>
      </c>
      <c r="F37" s="257" t="s">
        <v>160</v>
      </c>
      <c r="G37" s="252" t="s">
        <v>591</v>
      </c>
      <c r="H37" s="248">
        <v>2020001607</v>
      </c>
      <c r="I37" s="259">
        <v>44172</v>
      </c>
      <c r="J37" s="260">
        <v>24437379.98</v>
      </c>
      <c r="K37" s="299">
        <v>44189</v>
      </c>
      <c r="L37" s="248">
        <v>2020001780</v>
      </c>
      <c r="M37" s="252" t="s">
        <v>591</v>
      </c>
      <c r="N37" s="255" t="s">
        <v>601</v>
      </c>
      <c r="O37" s="261">
        <v>44189</v>
      </c>
      <c r="P37" s="260">
        <v>24437309</v>
      </c>
      <c r="Q37" s="261">
        <v>44189</v>
      </c>
      <c r="R37" s="259">
        <v>43854</v>
      </c>
      <c r="S37" s="248">
        <v>1</v>
      </c>
      <c r="T37" s="260">
        <v>24437309</v>
      </c>
      <c r="U37" s="262"/>
      <c r="V37" s="262"/>
      <c r="W37" s="262"/>
      <c r="X37" s="262"/>
      <c r="Y37" s="263"/>
      <c r="Z37" s="257"/>
      <c r="AA37" s="257"/>
      <c r="AB37" s="255" t="s">
        <v>601</v>
      </c>
      <c r="AC37" s="256" t="s">
        <v>323</v>
      </c>
      <c r="AD37" s="257"/>
      <c r="AE37" s="257"/>
      <c r="AF37" s="257"/>
      <c r="AG37" s="260"/>
      <c r="AH37" s="257"/>
      <c r="AI37" s="258"/>
      <c r="AJ37" s="260"/>
      <c r="AK37" s="257"/>
      <c r="AL37" s="257"/>
      <c r="AM37" s="257"/>
      <c r="AN37" s="257"/>
      <c r="AO37" s="257"/>
      <c r="AP37" s="257"/>
      <c r="AQ37" s="257"/>
      <c r="AR37" s="257"/>
      <c r="AS37" s="257"/>
      <c r="AT37" s="257"/>
      <c r="AU37" s="257"/>
      <c r="AV37" s="260"/>
      <c r="AW37" s="257"/>
      <c r="AX37" s="258"/>
      <c r="AY37" s="266"/>
      <c r="AZ37" s="257"/>
      <c r="BA37" s="256" t="s">
        <v>161</v>
      </c>
      <c r="BB37" s="257">
        <v>3117448575</v>
      </c>
      <c r="BC37" s="277" t="s">
        <v>162</v>
      </c>
      <c r="BD37" s="257"/>
      <c r="BF37" s="257"/>
      <c r="BG37" s="257"/>
    </row>
    <row r="38" spans="1:59" s="254" customFormat="1" ht="81.75" customHeight="1" x14ac:dyDescent="0.25">
      <c r="A38" s="255" t="s">
        <v>736</v>
      </c>
      <c r="B38" s="248" t="s">
        <v>624</v>
      </c>
      <c r="C38" s="256" t="s">
        <v>625</v>
      </c>
      <c r="D38" s="256" t="s">
        <v>626</v>
      </c>
      <c r="E38" s="255" t="s">
        <v>668</v>
      </c>
      <c r="F38" s="257" t="s">
        <v>669</v>
      </c>
      <c r="G38" s="258" t="s">
        <v>103</v>
      </c>
      <c r="H38" s="248">
        <v>2020001616</v>
      </c>
      <c r="I38" s="259">
        <v>44176</v>
      </c>
      <c r="J38" s="260">
        <v>24448912.800000001</v>
      </c>
      <c r="K38" s="299">
        <v>44189</v>
      </c>
      <c r="L38" s="248"/>
      <c r="M38" s="258" t="s">
        <v>103</v>
      </c>
      <c r="N38" s="255" t="s">
        <v>627</v>
      </c>
      <c r="O38" s="261">
        <v>44189</v>
      </c>
      <c r="P38" s="260">
        <v>24448884</v>
      </c>
      <c r="Q38" s="261">
        <v>44189</v>
      </c>
      <c r="R38" s="259">
        <v>44189</v>
      </c>
      <c r="S38" s="248" t="s">
        <v>480</v>
      </c>
      <c r="T38" s="260">
        <v>24448884</v>
      </c>
      <c r="U38" s="262"/>
      <c r="V38" s="262"/>
      <c r="W38" s="262"/>
      <c r="X38" s="262"/>
      <c r="Y38" s="263"/>
      <c r="Z38" s="257"/>
      <c r="AA38" s="257"/>
      <c r="AB38" s="255" t="s">
        <v>627</v>
      </c>
      <c r="AC38" s="256" t="s">
        <v>323</v>
      </c>
      <c r="AD38" s="257"/>
      <c r="AE38" s="257"/>
      <c r="AF38" s="257"/>
      <c r="AG38" s="260"/>
      <c r="AH38" s="257"/>
      <c r="AI38" s="258"/>
      <c r="AJ38" s="260"/>
      <c r="AK38" s="257"/>
      <c r="AL38" s="257"/>
      <c r="AM38" s="257"/>
      <c r="AN38" s="257"/>
      <c r="AO38" s="257"/>
      <c r="AP38" s="257"/>
      <c r="AQ38" s="257"/>
      <c r="AR38" s="257"/>
      <c r="AS38" s="257"/>
      <c r="AT38" s="257"/>
      <c r="AU38" s="257"/>
      <c r="AV38" s="260"/>
      <c r="AW38" s="257"/>
      <c r="AX38" s="258"/>
      <c r="AY38" s="266"/>
      <c r="AZ38" s="257"/>
      <c r="BA38" s="256" t="s">
        <v>628</v>
      </c>
      <c r="BB38" s="257">
        <v>3507633996</v>
      </c>
      <c r="BC38" s="277" t="s">
        <v>629</v>
      </c>
      <c r="BD38" s="257"/>
      <c r="BF38" s="257"/>
      <c r="BG38" s="257"/>
    </row>
    <row r="39" spans="1:59" s="254" customFormat="1" ht="49.5" customHeight="1" x14ac:dyDescent="0.25">
      <c r="A39" s="255" t="s">
        <v>737</v>
      </c>
      <c r="B39" s="248" t="s">
        <v>567</v>
      </c>
      <c r="C39" s="255" t="s">
        <v>568</v>
      </c>
      <c r="D39" s="256" t="s">
        <v>608</v>
      </c>
      <c r="E39" s="255" t="s">
        <v>455</v>
      </c>
      <c r="F39" s="257" t="s">
        <v>320</v>
      </c>
      <c r="G39" s="257" t="s">
        <v>592</v>
      </c>
      <c r="H39" s="248">
        <v>2020001604</v>
      </c>
      <c r="I39" s="259">
        <v>44172</v>
      </c>
      <c r="J39" s="260">
        <v>24024451.18</v>
      </c>
      <c r="K39" s="259">
        <v>44189</v>
      </c>
      <c r="L39" s="248">
        <v>2020001790</v>
      </c>
      <c r="M39" s="257" t="s">
        <v>592</v>
      </c>
      <c r="N39" s="255" t="s">
        <v>670</v>
      </c>
      <c r="O39" s="259">
        <v>44189</v>
      </c>
      <c r="P39" s="260">
        <v>24023080</v>
      </c>
      <c r="Q39" s="259">
        <v>44189</v>
      </c>
      <c r="R39" s="259">
        <v>44189</v>
      </c>
      <c r="S39" s="248" t="s">
        <v>480</v>
      </c>
      <c r="T39" s="251">
        <v>24023080</v>
      </c>
      <c r="U39" s="262"/>
      <c r="V39" s="262"/>
      <c r="W39" s="262"/>
      <c r="X39" s="262"/>
      <c r="Y39" s="263"/>
      <c r="Z39" s="261">
        <v>44189</v>
      </c>
      <c r="AA39" s="261">
        <v>44196</v>
      </c>
      <c r="AB39" s="255" t="s">
        <v>670</v>
      </c>
      <c r="AC39" s="250" t="s">
        <v>323</v>
      </c>
      <c r="AD39" s="257"/>
      <c r="AE39" s="257"/>
      <c r="AF39" s="257"/>
      <c r="AG39" s="260"/>
      <c r="AH39" s="257"/>
      <c r="AI39" s="258"/>
      <c r="AJ39" s="260"/>
      <c r="AK39" s="257"/>
      <c r="AL39" s="257"/>
      <c r="AM39" s="257"/>
      <c r="AN39" s="257"/>
      <c r="AO39" s="257"/>
      <c r="AP39" s="257"/>
      <c r="AQ39" s="257"/>
      <c r="AR39" s="257"/>
      <c r="AS39" s="257"/>
      <c r="AT39" s="257"/>
      <c r="AU39" s="257"/>
      <c r="AV39" s="260"/>
      <c r="AW39" s="257"/>
      <c r="AX39" s="258"/>
      <c r="AY39" s="266"/>
      <c r="AZ39" s="257"/>
      <c r="BA39" s="256" t="s">
        <v>324</v>
      </c>
      <c r="BB39" s="257">
        <v>3112556058</v>
      </c>
      <c r="BC39" s="277" t="s">
        <v>325</v>
      </c>
      <c r="BD39" s="257"/>
      <c r="BF39" s="257"/>
      <c r="BG39" s="257"/>
    </row>
    <row r="40" spans="1:59" s="254" customFormat="1" ht="36" customHeight="1" x14ac:dyDescent="0.25">
      <c r="A40" s="606" t="s">
        <v>738</v>
      </c>
      <c r="B40" s="608" t="s">
        <v>530</v>
      </c>
      <c r="C40" s="606" t="s">
        <v>561</v>
      </c>
      <c r="D40" s="606" t="s">
        <v>562</v>
      </c>
      <c r="E40" s="606" t="s">
        <v>563</v>
      </c>
      <c r="F40" s="608" t="s">
        <v>564</v>
      </c>
      <c r="G40" s="257" t="s">
        <v>260</v>
      </c>
      <c r="H40" s="608">
        <v>2020001474</v>
      </c>
      <c r="I40" s="615">
        <v>44147</v>
      </c>
      <c r="J40" s="260">
        <v>59612238</v>
      </c>
      <c r="K40" s="615">
        <v>44189</v>
      </c>
      <c r="L40" s="608">
        <v>2020001791</v>
      </c>
      <c r="M40" s="257" t="s">
        <v>260</v>
      </c>
      <c r="N40" s="255" t="s">
        <v>261</v>
      </c>
      <c r="O40" s="615">
        <v>44189</v>
      </c>
      <c r="P40" s="260">
        <v>44917206</v>
      </c>
      <c r="Q40" s="615">
        <v>44189</v>
      </c>
      <c r="R40" s="615">
        <v>44189</v>
      </c>
      <c r="S40" s="608">
        <v>2</v>
      </c>
      <c r="T40" s="613">
        <v>244917206</v>
      </c>
      <c r="U40" s="262"/>
      <c r="V40" s="262"/>
      <c r="W40" s="262"/>
      <c r="X40" s="262"/>
      <c r="Y40" s="263"/>
      <c r="Z40" s="608"/>
      <c r="AA40" s="608"/>
      <c r="AB40" s="255" t="s">
        <v>261</v>
      </c>
      <c r="AC40" s="610" t="s">
        <v>664</v>
      </c>
      <c r="AD40" s="257"/>
      <c r="AE40" s="257"/>
      <c r="AF40" s="257"/>
      <c r="AG40" s="260"/>
      <c r="AH40" s="257"/>
      <c r="AI40" s="258"/>
      <c r="AJ40" s="260"/>
      <c r="AK40" s="257"/>
      <c r="AL40" s="257"/>
      <c r="AM40" s="257"/>
      <c r="AN40" s="257"/>
      <c r="AO40" s="257"/>
      <c r="AP40" s="257"/>
      <c r="AQ40" s="257"/>
      <c r="AR40" s="257"/>
      <c r="AS40" s="257"/>
      <c r="AT40" s="257"/>
      <c r="AU40" s="257"/>
      <c r="AV40" s="260"/>
      <c r="AW40" s="257"/>
      <c r="AX40" s="258"/>
      <c r="AY40" s="266"/>
      <c r="AZ40" s="257"/>
      <c r="BA40" s="610" t="s">
        <v>565</v>
      </c>
      <c r="BB40" s="610">
        <v>3209019686</v>
      </c>
      <c r="BC40" s="604" t="s">
        <v>566</v>
      </c>
      <c r="BD40" s="257"/>
      <c r="BF40" s="257"/>
      <c r="BG40" s="257"/>
    </row>
    <row r="41" spans="1:59" s="254" customFormat="1" ht="23.25" customHeight="1" x14ac:dyDescent="0.25">
      <c r="A41" s="607"/>
      <c r="B41" s="609"/>
      <c r="C41" s="607"/>
      <c r="D41" s="607"/>
      <c r="E41" s="607"/>
      <c r="F41" s="609"/>
      <c r="G41" s="257" t="s">
        <v>459</v>
      </c>
      <c r="H41" s="609"/>
      <c r="I41" s="616"/>
      <c r="J41" s="260">
        <v>200000000</v>
      </c>
      <c r="K41" s="616"/>
      <c r="L41" s="609"/>
      <c r="M41" s="257" t="s">
        <v>459</v>
      </c>
      <c r="N41" s="255" t="s">
        <v>261</v>
      </c>
      <c r="O41" s="616"/>
      <c r="P41" s="260">
        <v>200000000</v>
      </c>
      <c r="Q41" s="616"/>
      <c r="R41" s="616"/>
      <c r="S41" s="609"/>
      <c r="T41" s="614"/>
      <c r="U41" s="262"/>
      <c r="V41" s="262"/>
      <c r="W41" s="262"/>
      <c r="X41" s="262"/>
      <c r="Y41" s="263"/>
      <c r="Z41" s="609"/>
      <c r="AA41" s="609"/>
      <c r="AB41" s="255" t="s">
        <v>261</v>
      </c>
      <c r="AC41" s="611"/>
      <c r="AD41" s="257"/>
      <c r="AE41" s="257"/>
      <c r="AF41" s="257"/>
      <c r="AG41" s="260"/>
      <c r="AH41" s="257"/>
      <c r="AI41" s="258"/>
      <c r="AJ41" s="260"/>
      <c r="AK41" s="257"/>
      <c r="AL41" s="257"/>
      <c r="AM41" s="257"/>
      <c r="AN41" s="257"/>
      <c r="AO41" s="257"/>
      <c r="AP41" s="257"/>
      <c r="AQ41" s="257"/>
      <c r="AR41" s="257"/>
      <c r="AS41" s="257"/>
      <c r="AT41" s="257"/>
      <c r="AU41" s="257"/>
      <c r="AV41" s="260"/>
      <c r="AW41" s="257"/>
      <c r="AX41" s="258"/>
      <c r="AY41" s="266"/>
      <c r="AZ41" s="257"/>
      <c r="BA41" s="611"/>
      <c r="BB41" s="611"/>
      <c r="BC41" s="612"/>
      <c r="BD41" s="257"/>
      <c r="BF41" s="257"/>
      <c r="BG41" s="257"/>
    </row>
    <row r="42" spans="1:59" s="254" customFormat="1" ht="46.5" customHeight="1" x14ac:dyDescent="0.25">
      <c r="A42" s="255" t="s">
        <v>739</v>
      </c>
      <c r="B42" s="248" t="s">
        <v>633</v>
      </c>
      <c r="C42" s="256" t="s">
        <v>634</v>
      </c>
      <c r="D42" s="256" t="s">
        <v>678</v>
      </c>
      <c r="E42" s="256" t="s">
        <v>635</v>
      </c>
      <c r="F42" s="268" t="s">
        <v>410</v>
      </c>
      <c r="G42" s="258" t="s">
        <v>636</v>
      </c>
      <c r="H42" s="248">
        <v>2020001600</v>
      </c>
      <c r="I42" s="259">
        <v>44172</v>
      </c>
      <c r="J42" s="260">
        <v>24568307.399999999</v>
      </c>
      <c r="K42" s="299">
        <v>44189</v>
      </c>
      <c r="L42" s="248">
        <v>2020001792</v>
      </c>
      <c r="M42" s="258" t="s">
        <v>636</v>
      </c>
      <c r="N42" s="255" t="s">
        <v>486</v>
      </c>
      <c r="O42" s="261">
        <v>44189</v>
      </c>
      <c r="P42" s="260">
        <v>24538032</v>
      </c>
      <c r="Q42" s="261">
        <v>44189</v>
      </c>
      <c r="R42" s="259">
        <v>44189</v>
      </c>
      <c r="S42" s="250" t="s">
        <v>680</v>
      </c>
      <c r="T42" s="260">
        <v>24538032</v>
      </c>
      <c r="U42" s="262"/>
      <c r="V42" s="262"/>
      <c r="W42" s="262"/>
      <c r="X42" s="262"/>
      <c r="Y42" s="263"/>
      <c r="Z42" s="261">
        <v>44195</v>
      </c>
      <c r="AA42" s="261">
        <v>44196</v>
      </c>
      <c r="AB42" s="255" t="s">
        <v>486</v>
      </c>
      <c r="AC42" s="256" t="s">
        <v>323</v>
      </c>
      <c r="AD42" s="257"/>
      <c r="AE42" s="257"/>
      <c r="AF42" s="257"/>
      <c r="AG42" s="260"/>
      <c r="AH42" s="257"/>
      <c r="AI42" s="258"/>
      <c r="AJ42" s="260"/>
      <c r="AK42" s="257"/>
      <c r="AL42" s="257"/>
      <c r="AM42" s="257"/>
      <c r="AN42" s="257"/>
      <c r="AO42" s="257"/>
      <c r="AP42" s="257"/>
      <c r="AQ42" s="257"/>
      <c r="AR42" s="257"/>
      <c r="AS42" s="257"/>
      <c r="AT42" s="257"/>
      <c r="AU42" s="257"/>
      <c r="AV42" s="260"/>
      <c r="AW42" s="257"/>
      <c r="AX42" s="258"/>
      <c r="AY42" s="266"/>
      <c r="AZ42" s="257"/>
      <c r="BA42" s="256" t="s">
        <v>637</v>
      </c>
      <c r="BB42" s="257">
        <v>3105594652</v>
      </c>
      <c r="BC42" s="277" t="s">
        <v>638</v>
      </c>
      <c r="BD42" s="257"/>
      <c r="BF42" s="257"/>
      <c r="BG42" s="257"/>
    </row>
    <row r="43" spans="1:59" s="254" customFormat="1" ht="78" x14ac:dyDescent="0.25">
      <c r="A43" s="255" t="s">
        <v>740</v>
      </c>
      <c r="B43" s="248" t="s">
        <v>617</v>
      </c>
      <c r="C43" s="256" t="s">
        <v>618</v>
      </c>
      <c r="D43" s="256" t="s">
        <v>619</v>
      </c>
      <c r="E43" s="255" t="s">
        <v>571</v>
      </c>
      <c r="F43" s="257" t="s">
        <v>572</v>
      </c>
      <c r="G43" s="258" t="s">
        <v>594</v>
      </c>
      <c r="H43" s="248">
        <v>2020001609</v>
      </c>
      <c r="I43" s="259">
        <v>44172</v>
      </c>
      <c r="J43" s="260">
        <v>24442263</v>
      </c>
      <c r="K43" s="299">
        <v>44193</v>
      </c>
      <c r="L43" s="248">
        <v>2020001794</v>
      </c>
      <c r="M43" s="258" t="s">
        <v>594</v>
      </c>
      <c r="N43" s="255" t="s">
        <v>609</v>
      </c>
      <c r="O43" s="261">
        <v>44193</v>
      </c>
      <c r="P43" s="260">
        <v>2441031</v>
      </c>
      <c r="Q43" s="261">
        <v>44194</v>
      </c>
      <c r="R43" s="259">
        <v>44194</v>
      </c>
      <c r="S43" s="248" t="s">
        <v>702</v>
      </c>
      <c r="T43" s="260">
        <v>24441031</v>
      </c>
      <c r="U43" s="262"/>
      <c r="V43" s="262"/>
      <c r="W43" s="262"/>
      <c r="X43" s="262"/>
      <c r="Y43" s="263"/>
      <c r="Z43" s="257"/>
      <c r="AA43" s="257"/>
      <c r="AB43" s="255" t="s">
        <v>609</v>
      </c>
      <c r="AC43" s="256" t="s">
        <v>323</v>
      </c>
      <c r="AD43" s="257"/>
      <c r="AE43" s="257"/>
      <c r="AF43" s="257"/>
      <c r="AG43" s="260"/>
      <c r="AH43" s="257"/>
      <c r="AI43" s="258"/>
      <c r="AJ43" s="260"/>
      <c r="AK43" s="257"/>
      <c r="AL43" s="257"/>
      <c r="AM43" s="257"/>
      <c r="AN43" s="257"/>
      <c r="AO43" s="257"/>
      <c r="AP43" s="257"/>
      <c r="AQ43" s="257"/>
      <c r="AR43" s="257"/>
      <c r="AS43" s="257"/>
      <c r="AT43" s="257"/>
      <c r="AU43" s="257"/>
      <c r="AV43" s="260"/>
      <c r="AW43" s="257"/>
      <c r="AX43" s="258"/>
      <c r="AY43" s="266"/>
      <c r="AZ43" s="257"/>
      <c r="BA43" s="256" t="s">
        <v>574</v>
      </c>
      <c r="BB43" s="257">
        <v>3144409297</v>
      </c>
      <c r="BC43" s="277" t="s">
        <v>575</v>
      </c>
      <c r="BD43" s="257"/>
      <c r="BF43" s="257"/>
      <c r="BG43" s="257"/>
    </row>
    <row r="44" spans="1:59" s="254" customFormat="1" ht="49.5" customHeight="1" x14ac:dyDescent="0.25">
      <c r="A44" s="255" t="s">
        <v>741</v>
      </c>
      <c r="B44" s="248" t="s">
        <v>620</v>
      </c>
      <c r="C44" s="256" t="s">
        <v>622</v>
      </c>
      <c r="D44" s="256" t="s">
        <v>621</v>
      </c>
      <c r="E44" s="255" t="s">
        <v>404</v>
      </c>
      <c r="F44" s="257" t="s">
        <v>613</v>
      </c>
      <c r="G44" s="258" t="s">
        <v>623</v>
      </c>
      <c r="H44" s="248">
        <v>2020001590</v>
      </c>
      <c r="I44" s="259">
        <v>44166</v>
      </c>
      <c r="J44" s="260">
        <v>9986651.2699999996</v>
      </c>
      <c r="K44" s="299">
        <v>44194</v>
      </c>
      <c r="L44" s="248">
        <v>2020001801</v>
      </c>
      <c r="M44" s="258" t="s">
        <v>623</v>
      </c>
      <c r="N44" s="255" t="s">
        <v>486</v>
      </c>
      <c r="O44" s="261">
        <v>43859</v>
      </c>
      <c r="P44" s="260">
        <v>9985032</v>
      </c>
      <c r="Q44" s="261">
        <v>43859</v>
      </c>
      <c r="R44" s="259">
        <v>44194</v>
      </c>
      <c r="S44" s="248" t="s">
        <v>480</v>
      </c>
      <c r="T44" s="260">
        <v>9985032</v>
      </c>
      <c r="U44" s="262"/>
      <c r="V44" s="262"/>
      <c r="W44" s="262"/>
      <c r="X44" s="262"/>
      <c r="Y44" s="263"/>
      <c r="Z44" s="257"/>
      <c r="AA44" s="257"/>
      <c r="AB44" s="255" t="s">
        <v>486</v>
      </c>
      <c r="AC44" s="256" t="s">
        <v>323</v>
      </c>
      <c r="AD44" s="257"/>
      <c r="AE44" s="257"/>
      <c r="AF44" s="257"/>
      <c r="AG44" s="260"/>
      <c r="AH44" s="257"/>
      <c r="AI44" s="258"/>
      <c r="AJ44" s="260"/>
      <c r="AK44" s="257"/>
      <c r="AL44" s="257"/>
      <c r="AM44" s="257"/>
      <c r="AN44" s="257"/>
      <c r="AO44" s="257"/>
      <c r="AP44" s="257"/>
      <c r="AQ44" s="257"/>
      <c r="AR44" s="257"/>
      <c r="AS44" s="257"/>
      <c r="AT44" s="257"/>
      <c r="AU44" s="257"/>
      <c r="AV44" s="260"/>
      <c r="AW44" s="257"/>
      <c r="AX44" s="258"/>
      <c r="AY44" s="266"/>
      <c r="AZ44" s="257"/>
      <c r="BA44" s="256" t="s">
        <v>615</v>
      </c>
      <c r="BB44" s="257">
        <v>3132621221</v>
      </c>
      <c r="BC44" s="277" t="s">
        <v>614</v>
      </c>
      <c r="BD44" s="257"/>
      <c r="BF44" s="257"/>
      <c r="BG44" s="257"/>
    </row>
    <row r="45" spans="1:59" s="254" customFormat="1" ht="48.75" x14ac:dyDescent="0.25">
      <c r="A45" s="255" t="s">
        <v>742</v>
      </c>
      <c r="B45" s="248" t="s">
        <v>610</v>
      </c>
      <c r="C45" s="256" t="s">
        <v>611</v>
      </c>
      <c r="D45" s="256" t="s">
        <v>612</v>
      </c>
      <c r="E45" s="255" t="s">
        <v>404</v>
      </c>
      <c r="F45" s="257" t="s">
        <v>613</v>
      </c>
      <c r="G45" s="258" t="s">
        <v>616</v>
      </c>
      <c r="H45" s="248">
        <v>2020001484</v>
      </c>
      <c r="I45" s="259">
        <v>44152</v>
      </c>
      <c r="J45" s="260">
        <v>13024299.130000001</v>
      </c>
      <c r="K45" s="299">
        <v>44194</v>
      </c>
      <c r="L45" s="248">
        <v>2020001802</v>
      </c>
      <c r="M45" s="258" t="s">
        <v>616</v>
      </c>
      <c r="N45" s="255" t="s">
        <v>298</v>
      </c>
      <c r="O45" s="261">
        <v>44194</v>
      </c>
      <c r="P45" s="260">
        <v>1313012</v>
      </c>
      <c r="Q45" s="261">
        <v>44194</v>
      </c>
      <c r="R45" s="259">
        <v>44194</v>
      </c>
      <c r="S45" s="250" t="s">
        <v>700</v>
      </c>
      <c r="T45" s="260">
        <v>13013012</v>
      </c>
      <c r="U45" s="262"/>
      <c r="V45" s="262"/>
      <c r="W45" s="262"/>
      <c r="X45" s="262"/>
      <c r="Y45" s="263"/>
      <c r="Z45" s="257"/>
      <c r="AA45" s="257"/>
      <c r="AB45" s="255" t="s">
        <v>298</v>
      </c>
      <c r="AC45" s="256" t="s">
        <v>323</v>
      </c>
      <c r="AD45" s="257"/>
      <c r="AE45" s="257"/>
      <c r="AF45" s="257"/>
      <c r="AG45" s="260"/>
      <c r="AH45" s="257"/>
      <c r="AI45" s="258"/>
      <c r="AJ45" s="260"/>
      <c r="AK45" s="257"/>
      <c r="AL45" s="257"/>
      <c r="AM45" s="257"/>
      <c r="AN45" s="257"/>
      <c r="AO45" s="257"/>
      <c r="AP45" s="257"/>
      <c r="AQ45" s="257"/>
      <c r="AR45" s="257"/>
      <c r="AS45" s="257"/>
      <c r="AT45" s="257"/>
      <c r="AU45" s="257"/>
      <c r="AV45" s="260"/>
      <c r="AW45" s="257"/>
      <c r="AX45" s="258"/>
      <c r="AY45" s="266"/>
      <c r="AZ45" s="257"/>
      <c r="BA45" s="256" t="s">
        <v>615</v>
      </c>
      <c r="BB45" s="257">
        <v>3132621221</v>
      </c>
      <c r="BC45" s="277" t="s">
        <v>614</v>
      </c>
      <c r="BD45" s="257"/>
      <c r="BF45" s="257"/>
      <c r="BG45" s="257"/>
    </row>
    <row r="46" spans="1:59" s="254" customFormat="1" ht="48.75" x14ac:dyDescent="0.25">
      <c r="A46" s="255" t="s">
        <v>743</v>
      </c>
      <c r="B46" s="248" t="s">
        <v>630</v>
      </c>
      <c r="C46" s="256" t="s">
        <v>631</v>
      </c>
      <c r="D46" s="256" t="s">
        <v>632</v>
      </c>
      <c r="E46" s="255" t="s">
        <v>404</v>
      </c>
      <c r="F46" s="257" t="s">
        <v>613</v>
      </c>
      <c r="G46" s="258" t="s">
        <v>526</v>
      </c>
      <c r="H46" s="248">
        <v>2020001481</v>
      </c>
      <c r="I46" s="259">
        <v>44152</v>
      </c>
      <c r="J46" s="260">
        <v>23999001</v>
      </c>
      <c r="K46" s="299">
        <v>44194</v>
      </c>
      <c r="L46" s="248">
        <v>2020001803</v>
      </c>
      <c r="M46" s="258" t="s">
        <v>526</v>
      </c>
      <c r="N46" s="255" t="s">
        <v>298</v>
      </c>
      <c r="O46" s="261">
        <v>44194</v>
      </c>
      <c r="P46" s="260">
        <v>23993061</v>
      </c>
      <c r="Q46" s="261">
        <v>44194</v>
      </c>
      <c r="R46" s="259">
        <v>44194</v>
      </c>
      <c r="S46" s="259">
        <v>44196</v>
      </c>
      <c r="T46" s="260">
        <v>2993061</v>
      </c>
      <c r="U46" s="262"/>
      <c r="V46" s="262"/>
      <c r="W46" s="262"/>
      <c r="X46" s="262"/>
      <c r="Y46" s="263"/>
      <c r="Z46" s="257"/>
      <c r="AA46" s="257"/>
      <c r="AB46" s="255" t="s">
        <v>298</v>
      </c>
      <c r="AC46" s="256" t="s">
        <v>323</v>
      </c>
      <c r="AD46" s="257"/>
      <c r="AE46" s="257"/>
      <c r="AF46" s="257"/>
      <c r="AG46" s="260"/>
      <c r="AH46" s="257"/>
      <c r="AI46" s="258"/>
      <c r="AJ46" s="260"/>
      <c r="AK46" s="257"/>
      <c r="AL46" s="257"/>
      <c r="AM46" s="257"/>
      <c r="AN46" s="257"/>
      <c r="AO46" s="257"/>
      <c r="AP46" s="257"/>
      <c r="AQ46" s="257"/>
      <c r="AR46" s="257"/>
      <c r="AS46" s="257"/>
      <c r="AT46" s="257"/>
      <c r="AU46" s="257"/>
      <c r="AV46" s="260"/>
      <c r="AW46" s="257"/>
      <c r="AX46" s="258"/>
      <c r="AY46" s="266"/>
      <c r="AZ46" s="257"/>
      <c r="BA46" s="256" t="s">
        <v>615</v>
      </c>
      <c r="BB46" s="257">
        <v>3132621221</v>
      </c>
      <c r="BC46" s="277" t="s">
        <v>614</v>
      </c>
      <c r="BD46" s="257"/>
      <c r="BF46" s="257"/>
      <c r="BG46" s="257"/>
    </row>
    <row r="47" spans="1:59" s="254" customFormat="1" ht="48.75" x14ac:dyDescent="0.25">
      <c r="A47" s="255" t="s">
        <v>744</v>
      </c>
      <c r="B47" s="248" t="s">
        <v>683</v>
      </c>
      <c r="C47" s="256" t="s">
        <v>684</v>
      </c>
      <c r="D47" s="256" t="s">
        <v>685</v>
      </c>
      <c r="E47" s="256" t="s">
        <v>686</v>
      </c>
      <c r="F47" s="268" t="s">
        <v>687</v>
      </c>
      <c r="G47" s="258" t="s">
        <v>526</v>
      </c>
      <c r="H47" s="248">
        <v>2020001509</v>
      </c>
      <c r="I47" s="259">
        <v>44159</v>
      </c>
      <c r="J47" s="260">
        <v>9600000</v>
      </c>
      <c r="K47" s="299">
        <v>44194</v>
      </c>
      <c r="L47" s="248">
        <v>2020001807</v>
      </c>
      <c r="M47" s="258" t="s">
        <v>526</v>
      </c>
      <c r="N47" s="255" t="s">
        <v>406</v>
      </c>
      <c r="O47" s="261">
        <v>44194</v>
      </c>
      <c r="P47" s="260">
        <v>9600000</v>
      </c>
      <c r="Q47" s="261">
        <v>44195</v>
      </c>
      <c r="R47" s="259">
        <v>44195</v>
      </c>
      <c r="S47" s="250" t="s">
        <v>688</v>
      </c>
      <c r="T47" s="260">
        <v>9600000</v>
      </c>
      <c r="U47" s="262"/>
      <c r="V47" s="262"/>
      <c r="W47" s="262"/>
      <c r="X47" s="262"/>
      <c r="Y47" s="263"/>
      <c r="Z47" s="261">
        <v>44196</v>
      </c>
      <c r="AA47" s="261">
        <v>44196</v>
      </c>
      <c r="AB47" s="255" t="s">
        <v>406</v>
      </c>
      <c r="AC47" s="256" t="s">
        <v>689</v>
      </c>
      <c r="AD47" s="257"/>
      <c r="AE47" s="257"/>
      <c r="AF47" s="257"/>
      <c r="AG47" s="260"/>
      <c r="AH47" s="257"/>
      <c r="AI47" s="258"/>
      <c r="AJ47" s="260"/>
      <c r="AK47" s="257"/>
      <c r="AL47" s="257"/>
      <c r="AM47" s="257"/>
      <c r="AN47" s="257"/>
      <c r="AO47" s="257"/>
      <c r="AP47" s="257"/>
      <c r="AQ47" s="257"/>
      <c r="AR47" s="257"/>
      <c r="AS47" s="257"/>
      <c r="AT47" s="257"/>
      <c r="AU47" s="257"/>
      <c r="AV47" s="260"/>
      <c r="AW47" s="257"/>
      <c r="AX47" s="258"/>
      <c r="AY47" s="266"/>
      <c r="AZ47" s="257"/>
      <c r="BA47" s="256" t="s">
        <v>690</v>
      </c>
      <c r="BB47" s="257">
        <v>3208444782</v>
      </c>
      <c r="BC47" s="277" t="s">
        <v>691</v>
      </c>
      <c r="BD47" s="257"/>
      <c r="BF47" s="257"/>
      <c r="BG47" s="257"/>
    </row>
    <row r="48" spans="1:59" s="319" customFormat="1" x14ac:dyDescent="0.25">
      <c r="A48" s="301"/>
      <c r="B48" s="302"/>
      <c r="C48" s="303"/>
      <c r="D48" s="303"/>
      <c r="E48" s="303"/>
      <c r="F48" s="304"/>
      <c r="G48" s="305"/>
      <c r="H48" s="306"/>
      <c r="I48" s="307"/>
      <c r="J48" s="308"/>
      <c r="K48" s="309"/>
      <c r="L48" s="302"/>
      <c r="M48" s="305"/>
      <c r="N48" s="310"/>
      <c r="O48" s="311"/>
      <c r="P48" s="308"/>
      <c r="Q48" s="311"/>
      <c r="R48" s="307"/>
      <c r="S48" s="312"/>
      <c r="T48" s="260"/>
      <c r="U48" s="313"/>
      <c r="V48" s="313"/>
      <c r="W48" s="313"/>
      <c r="X48" s="313"/>
      <c r="Y48" s="314"/>
      <c r="Z48" s="315"/>
      <c r="AA48" s="315"/>
      <c r="AB48" s="310"/>
      <c r="AC48" s="315"/>
      <c r="AD48" s="315"/>
      <c r="AE48" s="315"/>
      <c r="AF48" s="315"/>
      <c r="AG48" s="308"/>
      <c r="AH48" s="315"/>
      <c r="AI48" s="305"/>
      <c r="AJ48" s="308"/>
      <c r="AK48" s="315"/>
      <c r="AL48" s="315"/>
      <c r="AM48" s="315"/>
      <c r="AN48" s="315"/>
      <c r="AO48" s="315"/>
      <c r="AP48" s="315"/>
      <c r="AQ48" s="315"/>
      <c r="AR48" s="315"/>
      <c r="AS48" s="315"/>
      <c r="AT48" s="315"/>
      <c r="AU48" s="315"/>
      <c r="AV48" s="308"/>
      <c r="AW48" s="315"/>
      <c r="AX48" s="305"/>
      <c r="AY48" s="316"/>
      <c r="AZ48" s="317"/>
      <c r="BA48" s="303"/>
      <c r="BB48" s="317"/>
      <c r="BC48" s="318"/>
      <c r="BD48" s="315"/>
      <c r="BF48" s="315"/>
      <c r="BG48" s="315"/>
    </row>
    <row r="49" spans="1:59" s="319" customFormat="1" x14ac:dyDescent="0.25">
      <c r="A49" s="301"/>
      <c r="B49" s="302"/>
      <c r="C49" s="303"/>
      <c r="D49" s="303"/>
      <c r="E49" s="303"/>
      <c r="F49" s="306"/>
      <c r="G49" s="305"/>
      <c r="H49" s="306"/>
      <c r="I49" s="307"/>
      <c r="J49" s="308"/>
      <c r="K49" s="309"/>
      <c r="L49" s="302"/>
      <c r="M49" s="305"/>
      <c r="N49" s="310"/>
      <c r="O49" s="311"/>
      <c r="P49" s="308"/>
      <c r="Q49" s="311"/>
      <c r="R49" s="307"/>
      <c r="S49" s="312"/>
      <c r="T49" s="260"/>
      <c r="U49" s="313"/>
      <c r="V49" s="313"/>
      <c r="W49" s="313"/>
      <c r="X49" s="313"/>
      <c r="Y49" s="314"/>
      <c r="Z49" s="315"/>
      <c r="AA49" s="315"/>
      <c r="AB49" s="310"/>
      <c r="AC49" s="315"/>
      <c r="AD49" s="315"/>
      <c r="AE49" s="315"/>
      <c r="AF49" s="315"/>
      <c r="AG49" s="308"/>
      <c r="AH49" s="315"/>
      <c r="AI49" s="305"/>
      <c r="AJ49" s="308"/>
      <c r="AK49" s="315"/>
      <c r="AL49" s="315"/>
      <c r="AM49" s="315"/>
      <c r="AN49" s="315"/>
      <c r="AO49" s="315"/>
      <c r="AP49" s="315"/>
      <c r="AQ49" s="315"/>
      <c r="AR49" s="315"/>
      <c r="AS49" s="315"/>
      <c r="AT49" s="315"/>
      <c r="AU49" s="315"/>
      <c r="AV49" s="308"/>
      <c r="AW49" s="315"/>
      <c r="AX49" s="305"/>
      <c r="AY49" s="316"/>
      <c r="AZ49" s="317"/>
      <c r="BA49" s="303"/>
      <c r="BB49" s="317"/>
      <c r="BC49" s="318"/>
      <c r="BD49" s="315"/>
      <c r="BF49" s="315"/>
      <c r="BG49" s="315"/>
    </row>
    <row r="50" spans="1:59" ht="68.25" x14ac:dyDescent="0.15">
      <c r="A50" s="255" t="s">
        <v>516</v>
      </c>
      <c r="B50" s="248" t="s">
        <v>517</v>
      </c>
      <c r="C50" s="256" t="s">
        <v>518</v>
      </c>
      <c r="D50" s="256" t="s">
        <v>519</v>
      </c>
      <c r="E50" s="320"/>
      <c r="F50" s="292"/>
      <c r="G50" s="289"/>
      <c r="H50" s="248"/>
      <c r="I50" s="248"/>
      <c r="J50" s="293"/>
      <c r="K50" s="321"/>
      <c r="L50" s="248"/>
      <c r="M50" s="248"/>
      <c r="N50" s="296"/>
      <c r="O50" s="292"/>
      <c r="P50" s="292"/>
      <c r="Q50" s="292"/>
      <c r="R50" s="248"/>
      <c r="S50" s="321"/>
      <c r="T50" s="293"/>
      <c r="U50" s="290"/>
      <c r="V50" s="290"/>
      <c r="W50" s="290"/>
      <c r="X50" s="290"/>
      <c r="Y50" s="291"/>
      <c r="Z50" s="292"/>
      <c r="AA50" s="292"/>
      <c r="AB50" s="292"/>
      <c r="AC50" s="292"/>
      <c r="AD50" s="292"/>
      <c r="AE50" s="292"/>
      <c r="AF50" s="292"/>
      <c r="AG50" s="293"/>
      <c r="AH50" s="292"/>
      <c r="AI50" s="289"/>
      <c r="AJ50" s="293"/>
      <c r="AK50" s="292"/>
      <c r="AL50" s="292"/>
      <c r="AM50" s="292"/>
      <c r="AN50" s="292"/>
      <c r="AO50" s="292"/>
      <c r="AP50" s="292"/>
      <c r="AQ50" s="292"/>
      <c r="AR50" s="292"/>
      <c r="AS50" s="292"/>
      <c r="AT50" s="292"/>
      <c r="AU50" s="292"/>
      <c r="AV50" s="260"/>
      <c r="AW50" s="292"/>
      <c r="AX50" s="289"/>
      <c r="AY50" s="294"/>
      <c r="AZ50" s="292"/>
      <c r="BA50" s="292"/>
      <c r="BB50" s="292"/>
      <c r="BC50" s="322"/>
      <c r="BD50" s="292"/>
      <c r="BF50" s="292"/>
      <c r="BG50" s="292"/>
    </row>
    <row r="51" spans="1:59" s="254" customFormat="1" ht="90.75" customHeight="1" x14ac:dyDescent="0.25">
      <c r="A51" s="255" t="s">
        <v>542</v>
      </c>
      <c r="B51" s="248" t="s">
        <v>517</v>
      </c>
      <c r="C51" s="256" t="s">
        <v>543</v>
      </c>
      <c r="D51" s="256" t="s">
        <v>544</v>
      </c>
      <c r="E51" s="255" t="s">
        <v>545</v>
      </c>
      <c r="F51" s="256" t="s">
        <v>546</v>
      </c>
      <c r="G51" s="258" t="s">
        <v>547</v>
      </c>
      <c r="H51" s="248">
        <v>2020001335</v>
      </c>
      <c r="I51" s="259">
        <v>44110</v>
      </c>
      <c r="J51" s="260">
        <v>428571411</v>
      </c>
      <c r="K51" s="297"/>
      <c r="L51" s="297"/>
      <c r="M51" s="258" t="s">
        <v>547</v>
      </c>
      <c r="N51" s="255" t="s">
        <v>548</v>
      </c>
      <c r="O51" s="265"/>
      <c r="P51" s="265"/>
      <c r="Q51" s="265"/>
      <c r="R51" s="297"/>
      <c r="S51" s="297"/>
      <c r="T51" s="260"/>
      <c r="U51" s="323"/>
      <c r="V51" s="323"/>
      <c r="W51" s="323"/>
      <c r="X51" s="323"/>
      <c r="Y51" s="324"/>
      <c r="Z51" s="265"/>
      <c r="AA51" s="265"/>
      <c r="AB51" s="256" t="s">
        <v>548</v>
      </c>
      <c r="AC51" s="257"/>
      <c r="AD51" s="257"/>
      <c r="AE51" s="257"/>
      <c r="AF51" s="257"/>
      <c r="AG51" s="260"/>
      <c r="AH51" s="257"/>
      <c r="AI51" s="258"/>
      <c r="AJ51" s="260"/>
      <c r="AK51" s="257"/>
      <c r="AL51" s="257"/>
      <c r="AM51" s="257"/>
      <c r="AN51" s="257"/>
      <c r="AO51" s="257"/>
      <c r="AP51" s="257"/>
      <c r="AQ51" s="257"/>
      <c r="AR51" s="257"/>
      <c r="AS51" s="257"/>
      <c r="AT51" s="257"/>
      <c r="AU51" s="257"/>
      <c r="AV51" s="260"/>
      <c r="AW51" s="257"/>
      <c r="AX51" s="258"/>
      <c r="AY51" s="266"/>
      <c r="AZ51" s="257"/>
      <c r="BA51" s="256" t="s">
        <v>554</v>
      </c>
      <c r="BB51" s="257">
        <v>3168264852</v>
      </c>
      <c r="BC51" s="277" t="s">
        <v>555</v>
      </c>
      <c r="BD51" s="257"/>
      <c r="BF51" s="257"/>
      <c r="BG51" s="257"/>
    </row>
    <row r="74" spans="1:59" s="6" customFormat="1" ht="20.25" customHeight="1" x14ac:dyDescent="0.25">
      <c r="A74" s="610" t="s">
        <v>781</v>
      </c>
      <c r="B74" s="608" t="s">
        <v>50</v>
      </c>
      <c r="C74" s="606" t="s">
        <v>148</v>
      </c>
      <c r="D74" s="610" t="s">
        <v>149</v>
      </c>
      <c r="E74" s="610" t="s">
        <v>150</v>
      </c>
      <c r="F74" s="608" t="s">
        <v>151</v>
      </c>
      <c r="G74" s="258" t="s">
        <v>44</v>
      </c>
      <c r="H74" s="608">
        <v>2020000374</v>
      </c>
      <c r="I74" s="615">
        <v>43894</v>
      </c>
      <c r="J74" s="260">
        <v>4902763.8</v>
      </c>
      <c r="K74" s="615">
        <v>43949</v>
      </c>
      <c r="L74" s="608">
        <v>2020000569</v>
      </c>
      <c r="M74" s="258" t="s">
        <v>44</v>
      </c>
      <c r="N74" s="255" t="s">
        <v>95</v>
      </c>
      <c r="O74" s="615">
        <v>43949</v>
      </c>
      <c r="P74" s="260">
        <v>4902763.8</v>
      </c>
      <c r="Q74" s="615">
        <v>43949</v>
      </c>
      <c r="R74" s="615">
        <v>43949</v>
      </c>
      <c r="S74" s="608">
        <v>1</v>
      </c>
      <c r="T74" s="655">
        <v>24513819</v>
      </c>
      <c r="U74" s="262"/>
      <c r="V74" s="262"/>
      <c r="W74" s="262"/>
      <c r="X74" s="262"/>
      <c r="Y74" s="263"/>
      <c r="Z74" s="626"/>
      <c r="AA74" s="626"/>
      <c r="AB74" s="255" t="s">
        <v>95</v>
      </c>
      <c r="AC74" s="610" t="s">
        <v>132</v>
      </c>
      <c r="AD74" s="257"/>
      <c r="AE74" s="257"/>
      <c r="AF74" s="608">
        <v>2020000613</v>
      </c>
      <c r="AG74" s="260"/>
      <c r="AH74" s="615">
        <v>43980</v>
      </c>
      <c r="AI74" s="608">
        <v>2020000613</v>
      </c>
      <c r="AJ74" s="260"/>
      <c r="AK74" s="257"/>
      <c r="AL74" s="257"/>
      <c r="AM74" s="257"/>
      <c r="AN74" s="257"/>
      <c r="AO74" s="257"/>
      <c r="AP74" s="257"/>
      <c r="AQ74" s="257"/>
      <c r="AR74" s="257"/>
      <c r="AS74" s="257"/>
      <c r="AT74" s="257"/>
      <c r="AU74" s="257"/>
      <c r="AV74" s="260">
        <f>AV73+AJ69+AG69</f>
        <v>0</v>
      </c>
      <c r="AW74" s="257"/>
      <c r="AX74" s="258"/>
      <c r="AY74" s="266"/>
      <c r="AZ74" s="257"/>
      <c r="BA74" s="610" t="s">
        <v>152</v>
      </c>
      <c r="BB74" s="608">
        <v>3112338202</v>
      </c>
      <c r="BC74" s="604" t="s">
        <v>153</v>
      </c>
      <c r="BD74" s="257"/>
      <c r="BE74" s="254"/>
      <c r="BF74" s="608"/>
      <c r="BG74" s="608"/>
    </row>
    <row r="75" spans="1:59" s="6" customFormat="1" ht="43.5" customHeight="1" x14ac:dyDescent="0.25">
      <c r="A75" s="611"/>
      <c r="B75" s="617"/>
      <c r="C75" s="623"/>
      <c r="D75" s="611"/>
      <c r="E75" s="620"/>
      <c r="F75" s="617"/>
      <c r="G75" s="258" t="s">
        <v>43</v>
      </c>
      <c r="H75" s="609"/>
      <c r="I75" s="616"/>
      <c r="J75" s="260">
        <v>19611055.199999999</v>
      </c>
      <c r="K75" s="609"/>
      <c r="L75" s="609"/>
      <c r="M75" s="258" t="s">
        <v>43</v>
      </c>
      <c r="N75" s="255" t="s">
        <v>95</v>
      </c>
      <c r="O75" s="609"/>
      <c r="P75" s="260">
        <v>19611055.199999999</v>
      </c>
      <c r="Q75" s="609"/>
      <c r="R75" s="621"/>
      <c r="S75" s="609"/>
      <c r="T75" s="656"/>
      <c r="U75" s="262"/>
      <c r="V75" s="262"/>
      <c r="W75" s="262"/>
      <c r="X75" s="262"/>
      <c r="Y75" s="263"/>
      <c r="Z75" s="627"/>
      <c r="AA75" s="627"/>
      <c r="AB75" s="255" t="s">
        <v>95</v>
      </c>
      <c r="AC75" s="620"/>
      <c r="AD75" s="257"/>
      <c r="AE75" s="257"/>
      <c r="AF75" s="609"/>
      <c r="AG75" s="260">
        <v>15855245</v>
      </c>
      <c r="AH75" s="609"/>
      <c r="AI75" s="609"/>
      <c r="AJ75" s="260"/>
      <c r="AK75" s="257"/>
      <c r="AL75" s="257"/>
      <c r="AM75" s="257"/>
      <c r="AN75" s="257"/>
      <c r="AO75" s="257"/>
      <c r="AP75" s="257"/>
      <c r="AQ75" s="257"/>
      <c r="AR75" s="257"/>
      <c r="AS75" s="257"/>
      <c r="AT75" s="257"/>
      <c r="AU75" s="257"/>
      <c r="AV75" s="260"/>
      <c r="AW75" s="257"/>
      <c r="AX75" s="258"/>
      <c r="AY75" s="266"/>
      <c r="AZ75" s="257"/>
      <c r="BA75" s="620"/>
      <c r="BB75" s="617"/>
      <c r="BC75" s="618"/>
      <c r="BD75" s="257"/>
      <c r="BE75" s="254"/>
      <c r="BF75" s="617"/>
      <c r="BG75" s="617"/>
    </row>
    <row r="76" spans="1:59" s="6" customFormat="1" ht="39.75" customHeight="1" x14ac:dyDescent="0.25">
      <c r="A76" s="610" t="s">
        <v>477</v>
      </c>
      <c r="B76" s="617"/>
      <c r="C76" s="623"/>
      <c r="D76" s="610" t="s">
        <v>115</v>
      </c>
      <c r="E76" s="620"/>
      <c r="F76" s="617"/>
      <c r="G76" s="258" t="s">
        <v>415</v>
      </c>
      <c r="H76" s="608">
        <v>2020001482</v>
      </c>
      <c r="I76" s="615">
        <v>44152</v>
      </c>
      <c r="J76" s="260">
        <v>6942790</v>
      </c>
      <c r="K76" s="615">
        <v>44152</v>
      </c>
      <c r="L76" s="608">
        <v>2020001625</v>
      </c>
      <c r="M76" s="258" t="s">
        <v>415</v>
      </c>
      <c r="N76" s="255" t="s">
        <v>478</v>
      </c>
      <c r="O76" s="615">
        <v>44152</v>
      </c>
      <c r="P76" s="260">
        <v>6942793</v>
      </c>
      <c r="Q76" s="608"/>
      <c r="R76" s="621"/>
      <c r="S76" s="610" t="s">
        <v>480</v>
      </c>
      <c r="T76" s="376"/>
      <c r="U76" s="262"/>
      <c r="V76" s="262"/>
      <c r="W76" s="262"/>
      <c r="X76" s="262"/>
      <c r="Y76" s="263"/>
      <c r="Z76" s="343"/>
      <c r="AA76" s="343"/>
      <c r="AB76" s="255" t="s">
        <v>452</v>
      </c>
      <c r="AC76" s="620"/>
      <c r="AD76" s="257"/>
      <c r="AE76" s="257"/>
      <c r="AF76" s="337"/>
      <c r="AG76" s="260"/>
      <c r="AH76" s="337"/>
      <c r="AI76" s="337"/>
      <c r="AJ76" s="260"/>
      <c r="AK76" s="257"/>
      <c r="AL76" s="257"/>
      <c r="AM76" s="257"/>
      <c r="AN76" s="257"/>
      <c r="AO76" s="257"/>
      <c r="AP76" s="257"/>
      <c r="AQ76" s="257"/>
      <c r="AR76" s="257"/>
      <c r="AS76" s="257"/>
      <c r="AT76" s="257"/>
      <c r="AU76" s="257"/>
      <c r="AV76" s="260"/>
      <c r="AW76" s="257"/>
      <c r="AX76" s="258"/>
      <c r="AY76" s="266"/>
      <c r="AZ76" s="257"/>
      <c r="BA76" s="620"/>
      <c r="BB76" s="617"/>
      <c r="BC76" s="618"/>
      <c r="BD76" s="257"/>
      <c r="BE76" s="254"/>
      <c r="BF76" s="617"/>
      <c r="BG76" s="617"/>
    </row>
    <row r="77" spans="1:59" s="6" customFormat="1" ht="35.25" customHeight="1" x14ac:dyDescent="0.25">
      <c r="A77" s="611"/>
      <c r="B77" s="609"/>
      <c r="C77" s="607"/>
      <c r="D77" s="611"/>
      <c r="E77" s="611"/>
      <c r="F77" s="609"/>
      <c r="G77" s="258" t="s">
        <v>43</v>
      </c>
      <c r="H77" s="609"/>
      <c r="I77" s="616"/>
      <c r="J77" s="260">
        <v>5307207.05</v>
      </c>
      <c r="K77" s="609"/>
      <c r="L77" s="609"/>
      <c r="M77" s="258" t="s">
        <v>43</v>
      </c>
      <c r="N77" s="255" t="s">
        <v>479</v>
      </c>
      <c r="O77" s="609"/>
      <c r="P77" s="260">
        <v>5307205</v>
      </c>
      <c r="Q77" s="609"/>
      <c r="R77" s="616"/>
      <c r="S77" s="611"/>
      <c r="T77" s="376"/>
      <c r="U77" s="262"/>
      <c r="V77" s="262"/>
      <c r="W77" s="262"/>
      <c r="X77" s="262"/>
      <c r="Y77" s="263"/>
      <c r="Z77" s="343"/>
      <c r="AA77" s="343"/>
      <c r="AB77" s="255" t="s">
        <v>479</v>
      </c>
      <c r="AC77" s="611"/>
      <c r="AD77" s="257"/>
      <c r="AE77" s="257"/>
      <c r="AF77" s="337"/>
      <c r="AG77" s="260"/>
      <c r="AH77" s="337"/>
      <c r="AI77" s="337"/>
      <c r="AJ77" s="260"/>
      <c r="AK77" s="257"/>
      <c r="AL77" s="257"/>
      <c r="AM77" s="257"/>
      <c r="AN77" s="257"/>
      <c r="AO77" s="257"/>
      <c r="AP77" s="257"/>
      <c r="AQ77" s="257"/>
      <c r="AR77" s="257"/>
      <c r="AS77" s="257"/>
      <c r="AT77" s="257"/>
      <c r="AU77" s="257"/>
      <c r="AV77" s="260"/>
      <c r="AW77" s="257"/>
      <c r="AX77" s="258"/>
      <c r="AY77" s="266"/>
      <c r="AZ77" s="257"/>
      <c r="BA77" s="611"/>
      <c r="BB77" s="609"/>
      <c r="BC77" s="612"/>
      <c r="BD77" s="257"/>
      <c r="BE77" s="254"/>
      <c r="BF77" s="609"/>
      <c r="BG77" s="609"/>
    </row>
    <row r="78" spans="1:59" s="6" customFormat="1" ht="26.25" customHeight="1" x14ac:dyDescent="0.25">
      <c r="A78" s="610" t="s">
        <v>782</v>
      </c>
      <c r="B78" s="608" t="s">
        <v>50</v>
      </c>
      <c r="C78" s="606" t="s">
        <v>208</v>
      </c>
      <c r="D78" s="610" t="s">
        <v>236</v>
      </c>
      <c r="E78" s="610" t="s">
        <v>209</v>
      </c>
      <c r="F78" s="608" t="s">
        <v>210</v>
      </c>
      <c r="G78" s="341" t="s">
        <v>43</v>
      </c>
      <c r="H78" s="608">
        <v>2020000566</v>
      </c>
      <c r="I78" s="615">
        <v>43948</v>
      </c>
      <c r="J78" s="260">
        <v>5999943.3499999996</v>
      </c>
      <c r="K78" s="615">
        <v>44000</v>
      </c>
      <c r="L78" s="608">
        <v>2020000815</v>
      </c>
      <c r="M78" s="341" t="s">
        <v>43</v>
      </c>
      <c r="N78" s="256" t="s">
        <v>95</v>
      </c>
      <c r="O78" s="615">
        <v>44000</v>
      </c>
      <c r="P78" s="260">
        <v>5999943.3600000003</v>
      </c>
      <c r="Q78" s="615">
        <v>44008</v>
      </c>
      <c r="R78" s="615">
        <v>44008</v>
      </c>
      <c r="S78" s="608">
        <v>3</v>
      </c>
      <c r="T78" s="295">
        <v>5999943.3499999996</v>
      </c>
      <c r="U78" s="262"/>
      <c r="V78" s="262"/>
      <c r="W78" s="262"/>
      <c r="X78" s="262"/>
      <c r="Y78" s="263"/>
      <c r="Z78" s="626"/>
      <c r="AA78" s="626"/>
      <c r="AB78" s="256" t="s">
        <v>95</v>
      </c>
      <c r="AC78" s="610" t="s">
        <v>132</v>
      </c>
      <c r="AD78" s="257"/>
      <c r="AE78" s="257"/>
      <c r="AF78" s="257"/>
      <c r="AG78" s="260"/>
      <c r="AH78" s="257"/>
      <c r="AI78" s="258"/>
      <c r="AJ78" s="260"/>
      <c r="AK78" s="257"/>
      <c r="AL78" s="257"/>
      <c r="AM78" s="257"/>
      <c r="AN78" s="257"/>
      <c r="AO78" s="257"/>
      <c r="AP78" s="257"/>
      <c r="AQ78" s="257"/>
      <c r="AR78" s="257"/>
      <c r="AS78" s="257"/>
      <c r="AT78" s="257"/>
      <c r="AU78" s="257"/>
      <c r="AV78" s="260"/>
      <c r="AW78" s="608"/>
      <c r="AX78" s="258"/>
      <c r="AY78" s="266"/>
      <c r="AZ78" s="257"/>
      <c r="BA78" s="610" t="s">
        <v>211</v>
      </c>
      <c r="BB78" s="608">
        <v>3219590854</v>
      </c>
      <c r="BC78" s="604" t="s">
        <v>212</v>
      </c>
      <c r="BD78" s="608"/>
      <c r="BE78" s="254"/>
      <c r="BF78" s="608"/>
      <c r="BG78" s="608"/>
    </row>
    <row r="79" spans="1:59" s="6" customFormat="1" ht="31.5" customHeight="1" x14ac:dyDescent="0.25">
      <c r="A79" s="611"/>
      <c r="B79" s="617"/>
      <c r="C79" s="623"/>
      <c r="D79" s="611"/>
      <c r="E79" s="620"/>
      <c r="F79" s="617"/>
      <c r="G79" s="341" t="s">
        <v>44</v>
      </c>
      <c r="H79" s="609"/>
      <c r="I79" s="609"/>
      <c r="J79" s="260">
        <v>3999962.23</v>
      </c>
      <c r="K79" s="609"/>
      <c r="L79" s="609"/>
      <c r="M79" s="341" t="s">
        <v>44</v>
      </c>
      <c r="N79" s="256" t="s">
        <v>95</v>
      </c>
      <c r="O79" s="609"/>
      <c r="P79" s="260">
        <v>3999962.23</v>
      </c>
      <c r="Q79" s="609"/>
      <c r="R79" s="609"/>
      <c r="S79" s="609"/>
      <c r="T79" s="295">
        <v>3999962.23</v>
      </c>
      <c r="U79" s="262"/>
      <c r="V79" s="262"/>
      <c r="W79" s="262"/>
      <c r="X79" s="262"/>
      <c r="Y79" s="263"/>
      <c r="Z79" s="659"/>
      <c r="AA79" s="659"/>
      <c r="AB79" s="256" t="s">
        <v>95</v>
      </c>
      <c r="AC79" s="620"/>
      <c r="AD79" s="257"/>
      <c r="AE79" s="257"/>
      <c r="AF79" s="257"/>
      <c r="AG79" s="260"/>
      <c r="AH79" s="257"/>
      <c r="AI79" s="258"/>
      <c r="AJ79" s="260"/>
      <c r="AK79" s="257"/>
      <c r="AL79" s="257"/>
      <c r="AM79" s="257"/>
      <c r="AN79" s="257"/>
      <c r="AO79" s="257"/>
      <c r="AP79" s="257"/>
      <c r="AQ79" s="257"/>
      <c r="AR79" s="257"/>
      <c r="AS79" s="257"/>
      <c r="AT79" s="257"/>
      <c r="AU79" s="257"/>
      <c r="AV79" s="260"/>
      <c r="AW79" s="617"/>
      <c r="AX79" s="258"/>
      <c r="AY79" s="266"/>
      <c r="AZ79" s="257"/>
      <c r="BA79" s="620"/>
      <c r="BB79" s="617"/>
      <c r="BC79" s="618"/>
      <c r="BD79" s="609"/>
      <c r="BE79" s="254"/>
      <c r="BF79" s="617"/>
      <c r="BG79" s="617"/>
    </row>
    <row r="80" spans="1:59" s="6" customFormat="1" ht="31.5" customHeight="1" x14ac:dyDescent="0.25">
      <c r="A80" s="610" t="s">
        <v>783</v>
      </c>
      <c r="B80" s="617"/>
      <c r="C80" s="623"/>
      <c r="D80" s="610" t="s">
        <v>115</v>
      </c>
      <c r="E80" s="620"/>
      <c r="F80" s="617"/>
      <c r="G80" s="341" t="s">
        <v>44</v>
      </c>
      <c r="H80" s="608">
        <v>2020001358</v>
      </c>
      <c r="I80" s="615">
        <v>44120</v>
      </c>
      <c r="J80" s="260">
        <v>78010</v>
      </c>
      <c r="K80" s="615">
        <v>44120</v>
      </c>
      <c r="L80" s="608">
        <v>2020001461</v>
      </c>
      <c r="M80" s="341" t="s">
        <v>44</v>
      </c>
      <c r="N80" s="256" t="s">
        <v>95</v>
      </c>
      <c r="O80" s="615">
        <v>44120</v>
      </c>
      <c r="P80" s="260">
        <v>78010</v>
      </c>
      <c r="Q80" s="626"/>
      <c r="R80" s="626"/>
      <c r="S80" s="608">
        <v>30</v>
      </c>
      <c r="T80" s="260">
        <v>78010</v>
      </c>
      <c r="U80" s="262"/>
      <c r="V80" s="262"/>
      <c r="W80" s="262"/>
      <c r="X80" s="262"/>
      <c r="Y80" s="263"/>
      <c r="Z80" s="659"/>
      <c r="AA80" s="659"/>
      <c r="AB80" s="256" t="s">
        <v>95</v>
      </c>
      <c r="AC80" s="620"/>
      <c r="AD80" s="257"/>
      <c r="AE80" s="257"/>
      <c r="AF80" s="257"/>
      <c r="AG80" s="260"/>
      <c r="AH80" s="257"/>
      <c r="AI80" s="258"/>
      <c r="AJ80" s="260"/>
      <c r="AK80" s="257"/>
      <c r="AL80" s="257"/>
      <c r="AM80" s="257"/>
      <c r="AN80" s="257"/>
      <c r="AO80" s="257"/>
      <c r="AP80" s="257"/>
      <c r="AQ80" s="257"/>
      <c r="AR80" s="257"/>
      <c r="AS80" s="257"/>
      <c r="AT80" s="257"/>
      <c r="AU80" s="257"/>
      <c r="AV80" s="260"/>
      <c r="AW80" s="617"/>
      <c r="AX80" s="258"/>
      <c r="AY80" s="266"/>
      <c r="AZ80" s="257"/>
      <c r="BA80" s="620"/>
      <c r="BB80" s="617"/>
      <c r="BC80" s="618"/>
      <c r="BD80" s="337"/>
      <c r="BE80" s="254"/>
      <c r="BF80" s="617"/>
      <c r="BG80" s="617"/>
    </row>
    <row r="81" spans="1:59" s="6" customFormat="1" ht="37.5" customHeight="1" x14ac:dyDescent="0.25">
      <c r="A81" s="611"/>
      <c r="B81" s="609"/>
      <c r="C81" s="607"/>
      <c r="D81" s="611"/>
      <c r="E81" s="611"/>
      <c r="F81" s="609"/>
      <c r="G81" s="341" t="s">
        <v>43</v>
      </c>
      <c r="H81" s="609"/>
      <c r="I81" s="609"/>
      <c r="J81" s="260">
        <v>4921890</v>
      </c>
      <c r="K81" s="609"/>
      <c r="L81" s="609"/>
      <c r="M81" s="341" t="s">
        <v>43</v>
      </c>
      <c r="N81" s="256" t="s">
        <v>95</v>
      </c>
      <c r="O81" s="609"/>
      <c r="P81" s="260">
        <v>4921890</v>
      </c>
      <c r="Q81" s="627"/>
      <c r="R81" s="627"/>
      <c r="S81" s="609"/>
      <c r="T81" s="260">
        <v>4921890</v>
      </c>
      <c r="U81" s="262"/>
      <c r="V81" s="262"/>
      <c r="W81" s="262"/>
      <c r="X81" s="262"/>
      <c r="Y81" s="263"/>
      <c r="Z81" s="627"/>
      <c r="AA81" s="627"/>
      <c r="AB81" s="256" t="s">
        <v>95</v>
      </c>
      <c r="AC81" s="611"/>
      <c r="AD81" s="257"/>
      <c r="AE81" s="257"/>
      <c r="AF81" s="257"/>
      <c r="AG81" s="260"/>
      <c r="AH81" s="257"/>
      <c r="AI81" s="258"/>
      <c r="AJ81" s="260"/>
      <c r="AK81" s="257"/>
      <c r="AL81" s="257"/>
      <c r="AM81" s="257"/>
      <c r="AN81" s="257"/>
      <c r="AO81" s="257"/>
      <c r="AP81" s="257"/>
      <c r="AQ81" s="257"/>
      <c r="AR81" s="257"/>
      <c r="AS81" s="257"/>
      <c r="AT81" s="257"/>
      <c r="AU81" s="257"/>
      <c r="AV81" s="260"/>
      <c r="AW81" s="609"/>
      <c r="AX81" s="258"/>
      <c r="AY81" s="266"/>
      <c r="AZ81" s="257"/>
      <c r="BA81" s="611"/>
      <c r="BB81" s="609"/>
      <c r="BC81" s="612"/>
      <c r="BD81" s="337"/>
      <c r="BE81" s="254"/>
      <c r="BF81" s="609"/>
      <c r="BG81" s="609"/>
    </row>
    <row r="82" spans="1:59" s="6" customFormat="1" ht="66.75" customHeight="1" x14ac:dyDescent="0.25">
      <c r="A82" s="255" t="s">
        <v>784</v>
      </c>
      <c r="B82" s="257" t="s">
        <v>255</v>
      </c>
      <c r="C82" s="256" t="s">
        <v>256</v>
      </c>
      <c r="D82" s="256" t="s">
        <v>257</v>
      </c>
      <c r="E82" s="255" t="s">
        <v>258</v>
      </c>
      <c r="F82" s="257" t="s">
        <v>259</v>
      </c>
      <c r="G82" s="258" t="s">
        <v>260</v>
      </c>
      <c r="H82" s="341">
        <v>2020000757</v>
      </c>
      <c r="I82" s="259">
        <v>43991</v>
      </c>
      <c r="J82" s="260">
        <v>13799676</v>
      </c>
      <c r="K82" s="259">
        <v>44033</v>
      </c>
      <c r="L82" s="341">
        <v>2020001008</v>
      </c>
      <c r="M82" s="258" t="s">
        <v>260</v>
      </c>
      <c r="N82" s="255" t="s">
        <v>261</v>
      </c>
      <c r="O82" s="261">
        <v>44033</v>
      </c>
      <c r="P82" s="260">
        <v>13799676</v>
      </c>
      <c r="Q82" s="261">
        <v>44035</v>
      </c>
      <c r="R82" s="259">
        <v>44070</v>
      </c>
      <c r="S82" s="341">
        <v>3</v>
      </c>
      <c r="T82" s="260">
        <v>13799676</v>
      </c>
      <c r="U82" s="262"/>
      <c r="V82" s="262"/>
      <c r="W82" s="262"/>
      <c r="X82" s="262"/>
      <c r="Y82" s="263"/>
      <c r="Z82" s="265"/>
      <c r="AA82" s="265"/>
      <c r="AB82" s="255" t="s">
        <v>261</v>
      </c>
      <c r="AC82" s="256" t="s">
        <v>133</v>
      </c>
      <c r="AD82" s="260">
        <v>6899838</v>
      </c>
      <c r="AE82" s="261">
        <v>44082</v>
      </c>
      <c r="AF82" s="257">
        <v>2020001104</v>
      </c>
      <c r="AG82" s="260"/>
      <c r="AH82" s="257"/>
      <c r="AI82" s="258"/>
      <c r="AJ82" s="260"/>
      <c r="AK82" s="257"/>
      <c r="AL82" s="257"/>
      <c r="AM82" s="257"/>
      <c r="AN82" s="257"/>
      <c r="AO82" s="257"/>
      <c r="AP82" s="257"/>
      <c r="AQ82" s="257"/>
      <c r="AR82" s="257"/>
      <c r="AS82" s="257"/>
      <c r="AT82" s="257"/>
      <c r="AU82" s="257"/>
      <c r="AV82" s="260"/>
      <c r="AW82" s="257"/>
      <c r="AX82" s="258"/>
      <c r="AY82" s="266"/>
      <c r="AZ82" s="257"/>
      <c r="BA82" s="256" t="s">
        <v>262</v>
      </c>
      <c r="BB82" s="257">
        <v>3104583487</v>
      </c>
      <c r="BC82" s="277" t="s">
        <v>263</v>
      </c>
      <c r="BD82" s="257"/>
      <c r="BE82" s="254"/>
      <c r="BF82" s="257"/>
      <c r="BG82" s="257"/>
    </row>
    <row r="83" spans="1:59" s="6" customFormat="1" ht="36" customHeight="1" x14ac:dyDescent="0.25">
      <c r="A83" s="610" t="s">
        <v>785</v>
      </c>
      <c r="B83" s="608" t="s">
        <v>312</v>
      </c>
      <c r="C83" s="606" t="s">
        <v>390</v>
      </c>
      <c r="D83" s="610"/>
      <c r="E83" s="610" t="s">
        <v>328</v>
      </c>
      <c r="F83" s="608" t="s">
        <v>329</v>
      </c>
      <c r="G83" s="258" t="s">
        <v>314</v>
      </c>
      <c r="H83" s="608">
        <v>2020000649</v>
      </c>
      <c r="I83" s="615">
        <v>43966</v>
      </c>
      <c r="J83" s="260">
        <v>83728637.549999997</v>
      </c>
      <c r="K83" s="615">
        <v>44063</v>
      </c>
      <c r="L83" s="608">
        <v>2020001142</v>
      </c>
      <c r="M83" s="258" t="s">
        <v>314</v>
      </c>
      <c r="N83" s="255" t="s">
        <v>95</v>
      </c>
      <c r="O83" s="615">
        <v>44063</v>
      </c>
      <c r="P83" s="260">
        <v>83728637.549999997</v>
      </c>
      <c r="Q83" s="615">
        <v>44068</v>
      </c>
      <c r="R83" s="615">
        <v>44069</v>
      </c>
      <c r="S83" s="608">
        <v>60</v>
      </c>
      <c r="T83" s="613">
        <v>154979803.55000001</v>
      </c>
      <c r="U83" s="262"/>
      <c r="V83" s="262"/>
      <c r="W83" s="262"/>
      <c r="X83" s="262"/>
      <c r="Y83" s="263"/>
      <c r="Z83" s="657"/>
      <c r="AA83" s="626"/>
      <c r="AB83" s="255" t="s">
        <v>304</v>
      </c>
      <c r="AC83" s="610" t="s">
        <v>133</v>
      </c>
      <c r="AD83" s="257"/>
      <c r="AE83" s="257"/>
      <c r="AF83" s="257"/>
      <c r="AG83" s="260"/>
      <c r="AH83" s="257"/>
      <c r="AI83" s="258"/>
      <c r="AJ83" s="260"/>
      <c r="AK83" s="257"/>
      <c r="AL83" s="257"/>
      <c r="AM83" s="257"/>
      <c r="AN83" s="257"/>
      <c r="AO83" s="257"/>
      <c r="AP83" s="257"/>
      <c r="AQ83" s="257"/>
      <c r="AR83" s="257"/>
      <c r="AS83" s="257"/>
      <c r="AT83" s="257"/>
      <c r="AU83" s="257"/>
      <c r="AV83" s="260"/>
      <c r="AW83" s="257"/>
      <c r="AX83" s="258"/>
      <c r="AY83" s="266"/>
      <c r="AZ83" s="257"/>
      <c r="BA83" s="610" t="s">
        <v>331</v>
      </c>
      <c r="BB83" s="608">
        <v>3207508565</v>
      </c>
      <c r="BC83" s="660" t="s">
        <v>330</v>
      </c>
      <c r="BD83" s="257"/>
      <c r="BE83" s="254"/>
      <c r="BF83" s="608"/>
      <c r="BG83" s="608"/>
    </row>
    <row r="84" spans="1:59" s="6" customFormat="1" ht="26.25" customHeight="1" x14ac:dyDescent="0.25">
      <c r="A84" s="611"/>
      <c r="B84" s="609"/>
      <c r="C84" s="607"/>
      <c r="D84" s="611"/>
      <c r="E84" s="611"/>
      <c r="F84" s="609"/>
      <c r="G84" s="258" t="s">
        <v>315</v>
      </c>
      <c r="H84" s="609"/>
      <c r="I84" s="616"/>
      <c r="J84" s="260">
        <v>71251166</v>
      </c>
      <c r="K84" s="616"/>
      <c r="L84" s="609"/>
      <c r="M84" s="258" t="s">
        <v>315</v>
      </c>
      <c r="N84" s="255" t="s">
        <v>95</v>
      </c>
      <c r="O84" s="616"/>
      <c r="P84" s="260">
        <v>71251166</v>
      </c>
      <c r="Q84" s="616"/>
      <c r="R84" s="616"/>
      <c r="S84" s="609"/>
      <c r="T84" s="614"/>
      <c r="U84" s="262"/>
      <c r="V84" s="262"/>
      <c r="W84" s="262"/>
      <c r="X84" s="262"/>
      <c r="Y84" s="263"/>
      <c r="Z84" s="658"/>
      <c r="AA84" s="627"/>
      <c r="AB84" s="255" t="s">
        <v>304</v>
      </c>
      <c r="AC84" s="611"/>
      <c r="AD84" s="257"/>
      <c r="AE84" s="257"/>
      <c r="AF84" s="257"/>
      <c r="AG84" s="260"/>
      <c r="AH84" s="257"/>
      <c r="AI84" s="258"/>
      <c r="AJ84" s="260"/>
      <c r="AK84" s="257"/>
      <c r="AL84" s="257"/>
      <c r="AM84" s="257"/>
      <c r="AN84" s="257"/>
      <c r="AO84" s="257"/>
      <c r="AP84" s="257"/>
      <c r="AQ84" s="257"/>
      <c r="AR84" s="257"/>
      <c r="AS84" s="257"/>
      <c r="AT84" s="257"/>
      <c r="AU84" s="257"/>
      <c r="AV84" s="260"/>
      <c r="AW84" s="257"/>
      <c r="AX84" s="258"/>
      <c r="AY84" s="266"/>
      <c r="AZ84" s="257"/>
      <c r="BA84" s="611"/>
      <c r="BB84" s="609"/>
      <c r="BC84" s="661"/>
      <c r="BD84" s="257"/>
      <c r="BE84" s="254"/>
      <c r="BF84" s="609"/>
      <c r="BG84" s="609"/>
    </row>
    <row r="85" spans="1:59" s="6" customFormat="1" ht="70.5" customHeight="1" x14ac:dyDescent="0.25">
      <c r="A85" s="255" t="s">
        <v>467</v>
      </c>
      <c r="B85" s="379" t="s">
        <v>468</v>
      </c>
      <c r="C85" s="256" t="s">
        <v>469</v>
      </c>
      <c r="D85" s="256" t="s">
        <v>470</v>
      </c>
      <c r="E85" s="255" t="s">
        <v>471</v>
      </c>
      <c r="F85" s="257" t="s">
        <v>97</v>
      </c>
      <c r="G85" s="258" t="s">
        <v>130</v>
      </c>
      <c r="H85" s="341">
        <v>2020001168</v>
      </c>
      <c r="I85" s="259">
        <v>44076</v>
      </c>
      <c r="J85" s="260">
        <v>24523539.039999999</v>
      </c>
      <c r="K85" s="342">
        <v>44138</v>
      </c>
      <c r="L85" s="297"/>
      <c r="M85" s="258" t="s">
        <v>130</v>
      </c>
      <c r="N85" s="255" t="s">
        <v>131</v>
      </c>
      <c r="O85" s="261">
        <v>44138</v>
      </c>
      <c r="P85" s="260">
        <v>24522915</v>
      </c>
      <c r="Q85" s="261">
        <v>44139</v>
      </c>
      <c r="R85" s="259">
        <v>44139</v>
      </c>
      <c r="S85" s="335">
        <v>1</v>
      </c>
      <c r="T85" s="295">
        <v>24522915</v>
      </c>
      <c r="U85" s="262"/>
      <c r="V85" s="262"/>
      <c r="W85" s="262"/>
      <c r="X85" s="262"/>
      <c r="Y85" s="263"/>
      <c r="Z85" s="257"/>
      <c r="AA85" s="257"/>
      <c r="AB85" s="255" t="s">
        <v>131</v>
      </c>
      <c r="AC85" s="256" t="s">
        <v>323</v>
      </c>
      <c r="AD85" s="257"/>
      <c r="AE85" s="257"/>
      <c r="AF85" s="257"/>
      <c r="AG85" s="260"/>
      <c r="AH85" s="257"/>
      <c r="AI85" s="258"/>
      <c r="AJ85" s="260"/>
      <c r="AK85" s="257"/>
      <c r="AL85" s="257"/>
      <c r="AM85" s="257"/>
      <c r="AN85" s="257"/>
      <c r="AO85" s="257"/>
      <c r="AP85" s="257"/>
      <c r="AQ85" s="257"/>
      <c r="AR85" s="257"/>
      <c r="AS85" s="257"/>
      <c r="AT85" s="257"/>
      <c r="AU85" s="257"/>
      <c r="AV85" s="260"/>
      <c r="AW85" s="257"/>
      <c r="AX85" s="258"/>
      <c r="AY85" s="266"/>
      <c r="AZ85" s="257"/>
      <c r="BA85" s="280" t="s">
        <v>472</v>
      </c>
      <c r="BB85" s="340">
        <v>3143343703</v>
      </c>
      <c r="BC85" s="283" t="s">
        <v>100</v>
      </c>
      <c r="BD85" s="257"/>
      <c r="BE85" s="254"/>
      <c r="BF85" s="257"/>
      <c r="BG85" s="257"/>
    </row>
    <row r="86" spans="1:59" x14ac:dyDescent="0.15">
      <c r="A86" s="325">
        <v>2019</v>
      </c>
      <c r="B86" s="339"/>
      <c r="K86" s="339"/>
      <c r="S86" s="339"/>
    </row>
    <row r="87" spans="1:59" s="6" customFormat="1" ht="72" customHeight="1" x14ac:dyDescent="0.25">
      <c r="A87" s="255" t="s">
        <v>786</v>
      </c>
      <c r="B87" s="341" t="s">
        <v>763</v>
      </c>
      <c r="C87" s="256" t="s">
        <v>764</v>
      </c>
      <c r="D87" s="338" t="s">
        <v>765</v>
      </c>
      <c r="E87" s="255" t="s">
        <v>766</v>
      </c>
      <c r="F87" s="341">
        <v>80191937</v>
      </c>
      <c r="G87" s="380" t="s">
        <v>767</v>
      </c>
      <c r="H87" s="336">
        <v>2019000007</v>
      </c>
      <c r="I87" s="381">
        <v>43468</v>
      </c>
      <c r="J87" s="382">
        <v>46123612</v>
      </c>
      <c r="K87" s="345">
        <v>43560</v>
      </c>
      <c r="L87" s="336">
        <v>2019000028</v>
      </c>
      <c r="M87" s="380" t="s">
        <v>767</v>
      </c>
      <c r="N87" s="255" t="s">
        <v>768</v>
      </c>
      <c r="O87" s="345">
        <v>43560</v>
      </c>
      <c r="P87" s="260">
        <v>46118557.880000003</v>
      </c>
      <c r="Q87" s="345">
        <v>43584</v>
      </c>
      <c r="R87" s="345">
        <v>43584</v>
      </c>
      <c r="S87" s="336" t="s">
        <v>769</v>
      </c>
      <c r="T87" s="260">
        <v>46118557.880000003</v>
      </c>
      <c r="U87" s="340"/>
      <c r="V87" s="340"/>
      <c r="W87" s="340"/>
      <c r="X87" s="340"/>
      <c r="Y87" s="340"/>
      <c r="Z87" s="342"/>
      <c r="AA87" s="342"/>
      <c r="AB87" s="338" t="s">
        <v>768</v>
      </c>
      <c r="AC87" s="344" t="s">
        <v>770</v>
      </c>
      <c r="AD87" s="257"/>
      <c r="AE87" s="257"/>
      <c r="AF87" s="257"/>
      <c r="AG87" s="260">
        <v>15763323</v>
      </c>
      <c r="AH87" s="261">
        <v>43672</v>
      </c>
      <c r="AI87" s="257">
        <v>2019000067</v>
      </c>
      <c r="AJ87" s="257"/>
      <c r="AK87" s="257"/>
      <c r="AL87" s="257"/>
      <c r="AM87" s="257"/>
      <c r="AN87" s="257"/>
      <c r="AO87" s="257"/>
      <c r="AP87" s="257"/>
      <c r="AQ87" s="257"/>
      <c r="AR87" s="257"/>
      <c r="AS87" s="257"/>
      <c r="AT87" s="257"/>
      <c r="AU87" s="257"/>
      <c r="AV87" s="260"/>
      <c r="AW87" s="383"/>
      <c r="AX87" s="257"/>
      <c r="AY87" s="260"/>
      <c r="AZ87" s="257"/>
      <c r="BA87" s="344" t="s">
        <v>771</v>
      </c>
      <c r="BB87" s="336">
        <v>3143884657</v>
      </c>
      <c r="BC87" s="384" t="s">
        <v>772</v>
      </c>
      <c r="BD87" s="254"/>
      <c r="BE87" s="254"/>
      <c r="BF87" s="257"/>
      <c r="BG87" s="257"/>
    </row>
    <row r="88" spans="1:59" s="6" customFormat="1" ht="68.25" x14ac:dyDescent="0.25">
      <c r="A88" s="255" t="s">
        <v>787</v>
      </c>
      <c r="B88" s="256" t="s">
        <v>746</v>
      </c>
      <c r="C88" s="256" t="s">
        <v>747</v>
      </c>
      <c r="D88" s="256" t="s">
        <v>748</v>
      </c>
      <c r="E88" s="255" t="s">
        <v>749</v>
      </c>
      <c r="F88" s="257" t="s">
        <v>750</v>
      </c>
      <c r="G88" s="258"/>
      <c r="H88" s="341">
        <v>1419</v>
      </c>
      <c r="I88" s="259">
        <v>43616</v>
      </c>
      <c r="J88" s="260">
        <v>1157226111.03</v>
      </c>
      <c r="K88" s="259">
        <v>43682</v>
      </c>
      <c r="L88" s="338" t="s">
        <v>751</v>
      </c>
      <c r="M88" s="258"/>
      <c r="N88" s="255" t="s">
        <v>752</v>
      </c>
      <c r="O88" s="261">
        <v>43682</v>
      </c>
      <c r="P88" s="260">
        <v>1157207990.4400001</v>
      </c>
      <c r="Q88" s="261">
        <v>43689</v>
      </c>
      <c r="R88" s="259">
        <v>43689</v>
      </c>
      <c r="S88" s="341">
        <v>6</v>
      </c>
      <c r="T88" s="260">
        <v>1157207990.4400001</v>
      </c>
      <c r="U88" s="262"/>
      <c r="V88" s="262"/>
      <c r="W88" s="262"/>
      <c r="X88" s="262"/>
      <c r="Y88" s="263"/>
      <c r="Z88" s="257"/>
      <c r="AA88" s="257"/>
      <c r="AB88" s="338" t="s">
        <v>752</v>
      </c>
      <c r="AC88" s="256" t="s">
        <v>753</v>
      </c>
      <c r="AD88" s="257"/>
      <c r="AE88" s="257"/>
      <c r="AF88" s="257"/>
      <c r="AG88" s="260"/>
      <c r="AH88" s="257"/>
      <c r="AI88" s="258"/>
      <c r="AJ88" s="260">
        <v>409848463.18000001</v>
      </c>
      <c r="AK88" s="261">
        <v>43825</v>
      </c>
      <c r="AL88" s="257">
        <v>2019000150</v>
      </c>
      <c r="AM88" s="257"/>
      <c r="AN88" s="257"/>
      <c r="AO88" s="257"/>
      <c r="AP88" s="257"/>
      <c r="AQ88" s="257"/>
      <c r="AR88" s="257"/>
      <c r="AS88" s="257"/>
      <c r="AT88" s="257"/>
      <c r="AU88" s="257"/>
      <c r="AV88" s="260"/>
      <c r="AW88" s="257"/>
      <c r="AX88" s="258"/>
      <c r="AY88" s="260"/>
      <c r="AZ88" s="257"/>
      <c r="BA88" s="256" t="s">
        <v>754</v>
      </c>
      <c r="BB88" s="256">
        <v>32003821514</v>
      </c>
      <c r="BC88" s="385" t="s">
        <v>755</v>
      </c>
      <c r="BD88" s="254"/>
      <c r="BE88" s="254"/>
      <c r="BF88" s="257"/>
      <c r="BG88" s="257"/>
    </row>
    <row r="89" spans="1:59" s="6" customFormat="1" ht="57.75" customHeight="1" x14ac:dyDescent="0.25">
      <c r="A89" s="255" t="s">
        <v>788</v>
      </c>
      <c r="B89" s="256" t="s">
        <v>746</v>
      </c>
      <c r="C89" s="256" t="s">
        <v>756</v>
      </c>
      <c r="D89" s="256" t="s">
        <v>757</v>
      </c>
      <c r="E89" s="255" t="s">
        <v>758</v>
      </c>
      <c r="F89" s="257">
        <v>11104567977</v>
      </c>
      <c r="G89" s="258"/>
      <c r="H89" s="341">
        <v>1519</v>
      </c>
      <c r="I89" s="259">
        <v>43616</v>
      </c>
      <c r="J89" s="260">
        <v>81005828</v>
      </c>
      <c r="K89" s="259">
        <v>43686</v>
      </c>
      <c r="L89" s="338" t="s">
        <v>759</v>
      </c>
      <c r="M89" s="258"/>
      <c r="N89" s="255" t="s">
        <v>752</v>
      </c>
      <c r="O89" s="261">
        <v>43686</v>
      </c>
      <c r="P89" s="260">
        <v>80997350</v>
      </c>
      <c r="Q89" s="261">
        <v>43689</v>
      </c>
      <c r="R89" s="259">
        <v>43689</v>
      </c>
      <c r="S89" s="341">
        <v>6</v>
      </c>
      <c r="T89" s="260">
        <v>80997350</v>
      </c>
      <c r="U89" s="262"/>
      <c r="V89" s="262"/>
      <c r="W89" s="262"/>
      <c r="X89" s="262"/>
      <c r="Y89" s="263"/>
      <c r="Z89" s="257"/>
      <c r="AA89" s="257"/>
      <c r="AB89" s="338" t="s">
        <v>752</v>
      </c>
      <c r="AC89" s="256" t="s">
        <v>760</v>
      </c>
      <c r="AD89" s="257"/>
      <c r="AE89" s="257"/>
      <c r="AF89" s="257"/>
      <c r="AG89" s="260"/>
      <c r="AH89" s="257"/>
      <c r="AI89" s="258"/>
      <c r="AJ89" s="260"/>
      <c r="AK89" s="257"/>
      <c r="AL89" s="257"/>
      <c r="AM89" s="257"/>
      <c r="AN89" s="257"/>
      <c r="AO89" s="257"/>
      <c r="AP89" s="257"/>
      <c r="AQ89" s="257"/>
      <c r="AR89" s="257"/>
      <c r="AS89" s="257"/>
      <c r="AT89" s="257"/>
      <c r="AU89" s="257"/>
      <c r="AV89" s="260"/>
      <c r="AW89" s="257"/>
      <c r="AX89" s="258"/>
      <c r="AY89" s="260"/>
      <c r="AZ89" s="257"/>
      <c r="BA89" s="256" t="s">
        <v>761</v>
      </c>
      <c r="BB89" s="256">
        <v>3204732897</v>
      </c>
      <c r="BC89" s="386" t="s">
        <v>762</v>
      </c>
      <c r="BD89" s="254"/>
      <c r="BE89" s="254"/>
      <c r="BF89" s="257"/>
      <c r="BG89" s="257"/>
    </row>
    <row r="90" spans="1:59" s="29" customFormat="1" ht="75" customHeight="1" x14ac:dyDescent="0.25">
      <c r="A90" s="255" t="s">
        <v>789</v>
      </c>
      <c r="B90" s="341" t="s">
        <v>773</v>
      </c>
      <c r="C90" s="256" t="s">
        <v>774</v>
      </c>
      <c r="D90" s="256" t="s">
        <v>775</v>
      </c>
      <c r="E90" s="255" t="s">
        <v>776</v>
      </c>
      <c r="F90" s="257" t="s">
        <v>168</v>
      </c>
      <c r="G90" s="258" t="s">
        <v>777</v>
      </c>
      <c r="H90" s="341">
        <v>2019001722</v>
      </c>
      <c r="I90" s="259">
        <v>43768</v>
      </c>
      <c r="J90" s="260">
        <v>7000000</v>
      </c>
      <c r="K90" s="259">
        <v>43486</v>
      </c>
      <c r="L90" s="341">
        <v>2019001779</v>
      </c>
      <c r="M90" s="258" t="s">
        <v>777</v>
      </c>
      <c r="N90" s="255" t="s">
        <v>201</v>
      </c>
      <c r="O90" s="261">
        <v>43790</v>
      </c>
      <c r="P90" s="260">
        <v>7000000</v>
      </c>
      <c r="Q90" s="261">
        <v>43808</v>
      </c>
      <c r="R90" s="259">
        <v>43808</v>
      </c>
      <c r="S90" s="341">
        <v>15</v>
      </c>
      <c r="T90" s="260">
        <v>7000000</v>
      </c>
      <c r="U90" s="262">
        <v>2020000281</v>
      </c>
      <c r="V90" s="262" t="s">
        <v>778</v>
      </c>
      <c r="W90" s="262">
        <v>2020000279</v>
      </c>
      <c r="X90" s="262"/>
      <c r="Y90" s="263"/>
      <c r="Z90" s="257"/>
      <c r="AA90" s="257"/>
      <c r="AB90" s="338" t="s">
        <v>201</v>
      </c>
      <c r="AC90" s="256" t="s">
        <v>779</v>
      </c>
      <c r="AD90" s="257"/>
      <c r="AE90" s="257"/>
      <c r="AF90" s="257"/>
      <c r="AG90" s="260"/>
      <c r="AH90" s="257"/>
      <c r="AI90" s="258"/>
      <c r="AJ90" s="260"/>
      <c r="AK90" s="257"/>
      <c r="AL90" s="257"/>
      <c r="AM90" s="257"/>
      <c r="AN90" s="257"/>
      <c r="AO90" s="257"/>
      <c r="AP90" s="257"/>
      <c r="AQ90" s="257"/>
      <c r="AR90" s="257"/>
      <c r="AS90" s="257"/>
      <c r="AT90" s="257"/>
      <c r="AU90" s="257"/>
      <c r="AV90" s="260"/>
      <c r="AW90" s="257"/>
      <c r="AX90" s="258"/>
      <c r="AY90" s="260"/>
      <c r="AZ90" s="257"/>
      <c r="BA90" s="256" t="s">
        <v>780</v>
      </c>
      <c r="BB90" s="257">
        <v>3162232530</v>
      </c>
      <c r="BC90" s="386" t="s">
        <v>178</v>
      </c>
      <c r="BD90" s="387"/>
      <c r="BE90" s="387"/>
      <c r="BF90" s="257"/>
      <c r="BG90" s="257"/>
    </row>
  </sheetData>
  <mergeCells count="241">
    <mergeCell ref="BF83:BF84"/>
    <mergeCell ref="BG83:BG84"/>
    <mergeCell ref="BA78:BA81"/>
    <mergeCell ref="BB78:BB81"/>
    <mergeCell ref="BC78:BC81"/>
    <mergeCell ref="BD78:BD79"/>
    <mergeCell ref="BA74:BA77"/>
    <mergeCell ref="BB74:BB77"/>
    <mergeCell ref="BC74:BC77"/>
    <mergeCell ref="BA83:BA84"/>
    <mergeCell ref="BB83:BB84"/>
    <mergeCell ref="BC83:BC84"/>
    <mergeCell ref="L80:L81"/>
    <mergeCell ref="O80:O81"/>
    <mergeCell ref="Q80:Q81"/>
    <mergeCell ref="R80:R81"/>
    <mergeCell ref="BF74:BF77"/>
    <mergeCell ref="BG74:BG77"/>
    <mergeCell ref="BF78:BF81"/>
    <mergeCell ref="BG78:BG81"/>
    <mergeCell ref="S76:S77"/>
    <mergeCell ref="AW78:AW81"/>
    <mergeCell ref="S80:S81"/>
    <mergeCell ref="L78:L79"/>
    <mergeCell ref="O78:O79"/>
    <mergeCell ref="Q78:Q79"/>
    <mergeCell ref="R78:R79"/>
    <mergeCell ref="S78:S79"/>
    <mergeCell ref="Z78:Z81"/>
    <mergeCell ref="AA78:AA81"/>
    <mergeCell ref="AC78:AC81"/>
    <mergeCell ref="AF74:AF75"/>
    <mergeCell ref="AH74:AH75"/>
    <mergeCell ref="AI74:AI75"/>
    <mergeCell ref="L74:L75"/>
    <mergeCell ref="O74:O75"/>
    <mergeCell ref="A78:A79"/>
    <mergeCell ref="B78:B81"/>
    <mergeCell ref="C78:C81"/>
    <mergeCell ref="D78:D79"/>
    <mergeCell ref="E78:E81"/>
    <mergeCell ref="F78:F81"/>
    <mergeCell ref="H78:H79"/>
    <mergeCell ref="I78:I79"/>
    <mergeCell ref="K78:K79"/>
    <mergeCell ref="A80:A81"/>
    <mergeCell ref="D80:D81"/>
    <mergeCell ref="H80:H81"/>
    <mergeCell ref="I80:I81"/>
    <mergeCell ref="K80:K81"/>
    <mergeCell ref="A74:A75"/>
    <mergeCell ref="B74:B77"/>
    <mergeCell ref="C74:C77"/>
    <mergeCell ref="D74:D75"/>
    <mergeCell ref="E74:E77"/>
    <mergeCell ref="F74:F77"/>
    <mergeCell ref="H74:H75"/>
    <mergeCell ref="I74:I75"/>
    <mergeCell ref="K74:K75"/>
    <mergeCell ref="A76:A77"/>
    <mergeCell ref="D76:D77"/>
    <mergeCell ref="H76:H77"/>
    <mergeCell ref="I76:I77"/>
    <mergeCell ref="K76:K77"/>
    <mergeCell ref="L83:L84"/>
    <mergeCell ref="O83:O84"/>
    <mergeCell ref="Q83:Q84"/>
    <mergeCell ref="R83:R84"/>
    <mergeCell ref="S83:S84"/>
    <mergeCell ref="T83:T84"/>
    <mergeCell ref="Z83:Z84"/>
    <mergeCell ref="AA83:AA84"/>
    <mergeCell ref="AC83:AC84"/>
    <mergeCell ref="Q74:Q75"/>
    <mergeCell ref="R74:R77"/>
    <mergeCell ref="S74:S75"/>
    <mergeCell ref="T74:T75"/>
    <mergeCell ref="Z74:Z75"/>
    <mergeCell ref="AA74:AA75"/>
    <mergeCell ref="AC74:AC77"/>
    <mergeCell ref="L76:L77"/>
    <mergeCell ref="O76:O77"/>
    <mergeCell ref="Q76:Q77"/>
    <mergeCell ref="A83:A84"/>
    <mergeCell ref="B83:B84"/>
    <mergeCell ref="C83:C84"/>
    <mergeCell ref="D83:D84"/>
    <mergeCell ref="E83:E84"/>
    <mergeCell ref="F83:F84"/>
    <mergeCell ref="H83:H84"/>
    <mergeCell ref="I83:I84"/>
    <mergeCell ref="K83:K84"/>
    <mergeCell ref="BF3:BF4"/>
    <mergeCell ref="BG3:BG4"/>
    <mergeCell ref="BF31:BF35"/>
    <mergeCell ref="BG31:BG35"/>
    <mergeCell ref="BF26:BF28"/>
    <mergeCell ref="BG26:BG28"/>
    <mergeCell ref="BF19:BF20"/>
    <mergeCell ref="BG19:BG20"/>
    <mergeCell ref="K3:K4"/>
    <mergeCell ref="L3:P3"/>
    <mergeCell ref="Q3:Q4"/>
    <mergeCell ref="R3:R4"/>
    <mergeCell ref="S3:S4"/>
    <mergeCell ref="T3:T4"/>
    <mergeCell ref="BD3:BD4"/>
    <mergeCell ref="BA3:BA4"/>
    <mergeCell ref="BB3:BB4"/>
    <mergeCell ref="BC3:BC4"/>
    <mergeCell ref="K10:K11"/>
    <mergeCell ref="BC10:BC11"/>
    <mergeCell ref="BC16:BC17"/>
    <mergeCell ref="BB26:BB28"/>
    <mergeCell ref="BC26:BC28"/>
    <mergeCell ref="AC31:AC35"/>
    <mergeCell ref="A1:Q1"/>
    <mergeCell ref="R1:AZ1"/>
    <mergeCell ref="A2:Q2"/>
    <mergeCell ref="R2:AZ2"/>
    <mergeCell ref="A3:A4"/>
    <mergeCell ref="B3:B4"/>
    <mergeCell ref="C3:C4"/>
    <mergeCell ref="D3:D4"/>
    <mergeCell ref="E3:F3"/>
    <mergeCell ref="G3:J3"/>
    <mergeCell ref="AA3:AA4"/>
    <mergeCell ref="AD3:AX3"/>
    <mergeCell ref="AY3:AZ3"/>
    <mergeCell ref="U3:U4"/>
    <mergeCell ref="V3:V4"/>
    <mergeCell ref="W3:W4"/>
    <mergeCell ref="X3:X4"/>
    <mergeCell ref="Y3:Y4"/>
    <mergeCell ref="Z3:Z4"/>
    <mergeCell ref="F19:F20"/>
    <mergeCell ref="K19:K20"/>
    <mergeCell ref="L19:L20"/>
    <mergeCell ref="AY19:AY20"/>
    <mergeCell ref="AZ19:AZ20"/>
    <mergeCell ref="BA19:BA20"/>
    <mergeCell ref="BB19:BB20"/>
    <mergeCell ref="S19:S20"/>
    <mergeCell ref="BA10:BA11"/>
    <mergeCell ref="BB10:BB11"/>
    <mergeCell ref="Q10:Q11"/>
    <mergeCell ref="R10:R11"/>
    <mergeCell ref="S10:S11"/>
    <mergeCell ref="AC10:AC11"/>
    <mergeCell ref="BB16:BB17"/>
    <mergeCell ref="T16:T17"/>
    <mergeCell ref="Z16:Z17"/>
    <mergeCell ref="AA16:AA17"/>
    <mergeCell ref="AC16:AC17"/>
    <mergeCell ref="BA16:BA17"/>
    <mergeCell ref="S16:S17"/>
    <mergeCell ref="Q16:Q17"/>
    <mergeCell ref="R16:R17"/>
    <mergeCell ref="A16:A17"/>
    <mergeCell ref="B16:B17"/>
    <mergeCell ref="C16:C17"/>
    <mergeCell ref="D16:D17"/>
    <mergeCell ref="E16:E17"/>
    <mergeCell ref="F16:F17"/>
    <mergeCell ref="H16:H17"/>
    <mergeCell ref="L10:L11"/>
    <mergeCell ref="O10:O11"/>
    <mergeCell ref="A10:A11"/>
    <mergeCell ref="B10:B11"/>
    <mergeCell ref="C10:C11"/>
    <mergeCell ref="D10:D11"/>
    <mergeCell ref="E10:E11"/>
    <mergeCell ref="F10:F11"/>
    <mergeCell ref="H10:H11"/>
    <mergeCell ref="I10:I11"/>
    <mergeCell ref="I16:I17"/>
    <mergeCell ref="K16:K17"/>
    <mergeCell ref="L16:L17"/>
    <mergeCell ref="O16:O17"/>
    <mergeCell ref="A31:A35"/>
    <mergeCell ref="B31:B35"/>
    <mergeCell ref="C31:C35"/>
    <mergeCell ref="D31:D35"/>
    <mergeCell ref="E31:E35"/>
    <mergeCell ref="K26:K28"/>
    <mergeCell ref="L26:L28"/>
    <mergeCell ref="O26:O28"/>
    <mergeCell ref="Q26:Q28"/>
    <mergeCell ref="A26:A28"/>
    <mergeCell ref="B26:B28"/>
    <mergeCell ref="C26:C28"/>
    <mergeCell ref="D26:D28"/>
    <mergeCell ref="E26:E28"/>
    <mergeCell ref="F26:F28"/>
    <mergeCell ref="H26:H28"/>
    <mergeCell ref="I26:I28"/>
    <mergeCell ref="BA31:BA35"/>
    <mergeCell ref="F31:F35"/>
    <mergeCell ref="H31:H35"/>
    <mergeCell ref="I31:I35"/>
    <mergeCell ref="K31:K35"/>
    <mergeCell ref="L31:L35"/>
    <mergeCell ref="O31:O35"/>
    <mergeCell ref="T26:T28"/>
    <mergeCell ref="AC26:AC28"/>
    <mergeCell ref="BA26:BA28"/>
    <mergeCell ref="R26:R28"/>
    <mergeCell ref="S26:S28"/>
    <mergeCell ref="D40:D41"/>
    <mergeCell ref="E40:E41"/>
    <mergeCell ref="F40:F41"/>
    <mergeCell ref="H40:H41"/>
    <mergeCell ref="I40:I41"/>
    <mergeCell ref="Q31:Q35"/>
    <mergeCell ref="R31:R35"/>
    <mergeCell ref="S31:S35"/>
    <mergeCell ref="T31:T35"/>
    <mergeCell ref="BC19:BC20"/>
    <mergeCell ref="A19:A20"/>
    <mergeCell ref="B19:B20"/>
    <mergeCell ref="C19:C20"/>
    <mergeCell ref="D19:D20"/>
    <mergeCell ref="E19:E20"/>
    <mergeCell ref="BC40:BC41"/>
    <mergeCell ref="T40:T41"/>
    <mergeCell ref="Z40:Z41"/>
    <mergeCell ref="AA40:AA41"/>
    <mergeCell ref="AC40:AC41"/>
    <mergeCell ref="BA40:BA41"/>
    <mergeCell ref="BB40:BB41"/>
    <mergeCell ref="K40:K41"/>
    <mergeCell ref="L40:L41"/>
    <mergeCell ref="O40:O41"/>
    <mergeCell ref="Q40:Q41"/>
    <mergeCell ref="R40:R41"/>
    <mergeCell ref="S40:S41"/>
    <mergeCell ref="BB31:BB35"/>
    <mergeCell ref="BC31:BC35"/>
    <mergeCell ref="A40:A41"/>
    <mergeCell ref="B40:B41"/>
    <mergeCell ref="C40:C41"/>
  </mergeCells>
  <hyperlinks>
    <hyperlink ref="BC5" r:id="rId1"/>
    <hyperlink ref="BC7" r:id="rId2"/>
    <hyperlink ref="BC8" r:id="rId3"/>
    <hyperlink ref="BC10" r:id="rId4"/>
    <hyperlink ref="BC16" r:id="rId5"/>
    <hyperlink ref="BC14" r:id="rId6"/>
    <hyperlink ref="BC26" r:id="rId7"/>
    <hyperlink ref="BC29" r:id="rId8"/>
    <hyperlink ref="BC12" r:id="rId9"/>
    <hyperlink ref="BC51" r:id="rId10"/>
    <hyperlink ref="BC13" r:id="rId11"/>
    <hyperlink ref="BC40" r:id="rId12"/>
    <hyperlink ref="BC22" r:id="rId13"/>
    <hyperlink ref="BC36" r:id="rId14"/>
    <hyperlink ref="BC31" r:id="rId15"/>
    <hyperlink ref="BC37" r:id="rId16"/>
    <hyperlink ref="BC30" r:id="rId17"/>
    <hyperlink ref="BC45" r:id="rId18"/>
    <hyperlink ref="BC44" r:id="rId19"/>
    <hyperlink ref="BC38" r:id="rId20"/>
    <hyperlink ref="BC46" r:id="rId21"/>
    <hyperlink ref="BC42" r:id="rId22"/>
    <hyperlink ref="BC18" r:id="rId23"/>
    <hyperlink ref="BC24" r:id="rId24"/>
    <hyperlink ref="BC25" r:id="rId25"/>
    <hyperlink ref="BC39" r:id="rId26"/>
    <hyperlink ref="BC47" r:id="rId27"/>
    <hyperlink ref="BC43" r:id="rId28"/>
    <hyperlink ref="BC23" r:id="rId29"/>
    <hyperlink ref="BC15" r:id="rId30"/>
    <hyperlink ref="BC21" r:id="rId31"/>
    <hyperlink ref="BC19" r:id="rId32"/>
    <hyperlink ref="BC82" r:id="rId33"/>
    <hyperlink ref="BC74" r:id="rId34"/>
    <hyperlink ref="BC78" r:id="rId35"/>
    <hyperlink ref="BC85" r:id="rId36"/>
    <hyperlink ref="BC88" r:id="rId37"/>
    <hyperlink ref="BC89" r:id="rId38"/>
    <hyperlink ref="BC87" r:id="rId39"/>
    <hyperlink ref="BC90" r:id="rId40"/>
  </hyperlinks>
  <pageMargins left="0.70866141732283472" right="0.70866141732283472" top="0.74803149606299213" bottom="0.74803149606299213" header="0.31496062992125984" footer="0.31496062992125984"/>
  <pageSetup scale="80" orientation="portrait" horizontalDpi="0" verticalDpi="0"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9"/>
  <sheetViews>
    <sheetView topLeftCell="A14" workbookViewId="0">
      <selection activeCell="C35" sqref="C35"/>
    </sheetView>
  </sheetViews>
  <sheetFormatPr baseColWidth="10" defaultRowHeight="9.75" x14ac:dyDescent="0.15"/>
  <cols>
    <col min="1" max="1" width="10" style="325" customWidth="1"/>
    <col min="2" max="2" width="11.7109375" style="360" hidden="1" customWidth="1"/>
    <col min="3" max="3" width="35.28515625" style="247" customWidth="1"/>
    <col min="4" max="4" width="11.42578125" style="246"/>
    <col min="5" max="5" width="11.42578125" style="325" customWidth="1"/>
    <col min="6" max="6" width="12.85546875" style="246" customWidth="1"/>
    <col min="7" max="7" width="19" style="327" hidden="1" customWidth="1"/>
    <col min="8" max="8" width="15" style="328" hidden="1" customWidth="1"/>
    <col min="9" max="9" width="15.28515625" style="328" hidden="1" customWidth="1"/>
    <col min="10" max="10" width="17.85546875" style="246" hidden="1" customWidth="1"/>
    <col min="11" max="11" width="18.85546875" style="360" hidden="1" customWidth="1"/>
    <col min="12" max="12" width="15" style="328" hidden="1" customWidth="1"/>
    <col min="13" max="13" width="18.85546875" style="328" hidden="1" customWidth="1"/>
    <col min="14" max="14" width="15" style="329" hidden="1" customWidth="1"/>
    <col min="15" max="15" width="12.85546875" style="246" hidden="1" customWidth="1"/>
    <col min="16" max="16" width="15.85546875" style="246" hidden="1" customWidth="1"/>
    <col min="17" max="17" width="12" style="246" hidden="1" customWidth="1"/>
    <col min="18" max="18" width="15.7109375" style="328" hidden="1" customWidth="1"/>
    <col min="19" max="19" width="11.42578125" style="360" hidden="1" customWidth="1"/>
    <col min="20" max="20" width="16.7109375" style="330" hidden="1" customWidth="1"/>
    <col min="21" max="21" width="15.7109375" style="331" hidden="1" customWidth="1"/>
    <col min="22" max="22" width="16.85546875" style="331" hidden="1" customWidth="1"/>
    <col min="23" max="24" width="15.7109375" style="331" hidden="1" customWidth="1"/>
    <col min="25" max="25" width="19" style="332" hidden="1" customWidth="1"/>
    <col min="26" max="26" width="13.140625" style="246" hidden="1" customWidth="1"/>
    <col min="27" max="29" width="0" style="246" hidden="1" customWidth="1"/>
    <col min="30" max="30" width="15.42578125" style="246" hidden="1" customWidth="1"/>
    <col min="31" max="31" width="13.140625" style="246" hidden="1" customWidth="1"/>
    <col min="32" max="32" width="15" style="246" hidden="1" customWidth="1"/>
    <col min="33" max="33" width="16.85546875" style="330" hidden="1" customWidth="1"/>
    <col min="34" max="34" width="0" style="246" hidden="1" customWidth="1"/>
    <col min="35" max="35" width="14.7109375" style="327" hidden="1" customWidth="1"/>
    <col min="36" max="36" width="16.42578125" style="330" hidden="1" customWidth="1"/>
    <col min="37" max="37" width="9.5703125" style="246" hidden="1" customWidth="1"/>
    <col min="38" max="38" width="10.5703125" style="246" hidden="1" customWidth="1"/>
    <col min="39" max="39" width="15.7109375" style="246" hidden="1" customWidth="1"/>
    <col min="40" max="40" width="8.85546875" style="246" hidden="1" customWidth="1"/>
    <col min="41" max="41" width="11.42578125" style="246" hidden="1" customWidth="1"/>
    <col min="42" max="42" width="13.28515625" style="246" hidden="1" customWidth="1"/>
    <col min="43" max="44" width="8.85546875" style="246" hidden="1" customWidth="1"/>
    <col min="45" max="45" width="12.85546875" style="246" hidden="1" customWidth="1"/>
    <col min="46" max="46" width="9.7109375" style="246" hidden="1" customWidth="1"/>
    <col min="47" max="47" width="12.5703125" style="246" hidden="1" customWidth="1"/>
    <col min="48" max="48" width="15" style="333" hidden="1" customWidth="1"/>
    <col min="49" max="49" width="12.7109375" style="246" hidden="1" customWidth="1"/>
    <col min="50" max="50" width="13.28515625" style="327" hidden="1" customWidth="1"/>
    <col min="51" max="51" width="16.28515625" style="334" hidden="1" customWidth="1"/>
    <col min="52" max="52" width="5.85546875" style="246" hidden="1" customWidth="1"/>
    <col min="53" max="53" width="0" style="246" hidden="1" customWidth="1"/>
    <col min="54" max="54" width="14.7109375" style="246" hidden="1" customWidth="1"/>
    <col min="55" max="55" width="43.28515625" style="247" hidden="1" customWidth="1"/>
    <col min="56" max="57" width="0" style="246" hidden="1" customWidth="1"/>
    <col min="58" max="16384" width="11.42578125" style="246"/>
  </cols>
  <sheetData>
    <row r="1" spans="1:59" x14ac:dyDescent="0.15">
      <c r="A1" s="630" t="s">
        <v>0</v>
      </c>
      <c r="B1" s="631"/>
      <c r="C1" s="631"/>
      <c r="D1" s="631"/>
      <c r="E1" s="631"/>
      <c r="F1" s="631"/>
      <c r="G1" s="631"/>
      <c r="H1" s="631"/>
      <c r="I1" s="631"/>
      <c r="J1" s="631"/>
      <c r="K1" s="631"/>
      <c r="L1" s="631"/>
      <c r="M1" s="631"/>
      <c r="N1" s="631"/>
      <c r="O1" s="631"/>
      <c r="P1" s="631"/>
      <c r="Q1" s="632"/>
      <c r="R1" s="633" t="s">
        <v>0</v>
      </c>
      <c r="S1" s="668"/>
      <c r="T1" s="668"/>
      <c r="U1" s="668"/>
      <c r="V1" s="668"/>
      <c r="W1" s="668"/>
      <c r="X1" s="668"/>
      <c r="Y1" s="668"/>
      <c r="Z1" s="668"/>
      <c r="AA1" s="668"/>
      <c r="AB1" s="668"/>
      <c r="AC1" s="668"/>
      <c r="AD1" s="668"/>
      <c r="AE1" s="668"/>
      <c r="AF1" s="668"/>
      <c r="AG1" s="668"/>
      <c r="AH1" s="668"/>
      <c r="AI1" s="668"/>
      <c r="AJ1" s="668"/>
      <c r="AK1" s="668"/>
      <c r="AL1" s="668"/>
      <c r="AM1" s="668"/>
      <c r="AN1" s="668"/>
      <c r="AO1" s="668"/>
      <c r="AP1" s="668"/>
      <c r="AQ1" s="668"/>
      <c r="AR1" s="668"/>
      <c r="AS1" s="668"/>
      <c r="AT1" s="668"/>
      <c r="AU1" s="668"/>
      <c r="AV1" s="668"/>
      <c r="AW1" s="668"/>
      <c r="AX1" s="668"/>
      <c r="AY1" s="668"/>
      <c r="AZ1" s="668"/>
    </row>
    <row r="2" spans="1:59" x14ac:dyDescent="0.15">
      <c r="A2" s="635" t="s">
        <v>49</v>
      </c>
      <c r="B2" s="636"/>
      <c r="C2" s="636"/>
      <c r="D2" s="636"/>
      <c r="E2" s="636"/>
      <c r="F2" s="636"/>
      <c r="G2" s="636"/>
      <c r="H2" s="636"/>
      <c r="I2" s="636"/>
      <c r="J2" s="636"/>
      <c r="K2" s="636"/>
      <c r="L2" s="636"/>
      <c r="M2" s="636"/>
      <c r="N2" s="636"/>
      <c r="O2" s="636"/>
      <c r="P2" s="636"/>
      <c r="Q2" s="637"/>
      <c r="R2" s="635" t="s">
        <v>38</v>
      </c>
      <c r="S2" s="636"/>
      <c r="T2" s="636"/>
      <c r="U2" s="636"/>
      <c r="V2" s="636"/>
      <c r="W2" s="636"/>
      <c r="X2" s="636"/>
      <c r="Y2" s="636"/>
      <c r="Z2" s="636"/>
      <c r="AA2" s="636"/>
      <c r="AB2" s="636"/>
      <c r="AC2" s="636"/>
      <c r="AD2" s="636"/>
      <c r="AE2" s="636"/>
      <c r="AF2" s="636"/>
      <c r="AG2" s="636"/>
      <c r="AH2" s="636"/>
      <c r="AI2" s="636"/>
      <c r="AJ2" s="636"/>
      <c r="AK2" s="636"/>
      <c r="AL2" s="636"/>
      <c r="AM2" s="636"/>
      <c r="AN2" s="636"/>
      <c r="AO2" s="636"/>
      <c r="AP2" s="636"/>
      <c r="AQ2" s="636"/>
      <c r="AR2" s="636"/>
      <c r="AS2" s="636"/>
      <c r="AT2" s="636"/>
      <c r="AU2" s="636"/>
      <c r="AV2" s="636"/>
      <c r="AW2" s="636"/>
      <c r="AX2" s="636"/>
      <c r="AY2" s="636"/>
      <c r="AZ2" s="636"/>
    </row>
    <row r="3" spans="1:59" ht="19.5" customHeight="1" x14ac:dyDescent="0.15">
      <c r="A3" s="624" t="s">
        <v>1</v>
      </c>
      <c r="B3" s="610" t="s">
        <v>2</v>
      </c>
      <c r="C3" s="638" t="s">
        <v>3</v>
      </c>
      <c r="D3" s="610" t="s">
        <v>41</v>
      </c>
      <c r="E3" s="669" t="s">
        <v>4</v>
      </c>
      <c r="F3" s="670"/>
      <c r="G3" s="641" t="s">
        <v>5</v>
      </c>
      <c r="H3" s="642"/>
      <c r="I3" s="642"/>
      <c r="J3" s="643"/>
      <c r="K3" s="610" t="s">
        <v>6</v>
      </c>
      <c r="L3" s="641" t="s">
        <v>7</v>
      </c>
      <c r="M3" s="642"/>
      <c r="N3" s="642"/>
      <c r="O3" s="642"/>
      <c r="P3" s="643"/>
      <c r="Q3" s="610" t="s">
        <v>8</v>
      </c>
      <c r="R3" s="610" t="s">
        <v>9</v>
      </c>
      <c r="S3" s="610" t="s">
        <v>10</v>
      </c>
      <c r="T3" s="652" t="s">
        <v>11</v>
      </c>
      <c r="U3" s="644" t="s">
        <v>693</v>
      </c>
      <c r="V3" s="644" t="s">
        <v>12</v>
      </c>
      <c r="W3" s="644" t="s">
        <v>694</v>
      </c>
      <c r="X3" s="644" t="s">
        <v>14</v>
      </c>
      <c r="Y3" s="664" t="s">
        <v>15</v>
      </c>
      <c r="Z3" s="610" t="s">
        <v>16</v>
      </c>
      <c r="AA3" s="610" t="s">
        <v>17</v>
      </c>
      <c r="AB3" s="364" t="s">
        <v>18</v>
      </c>
      <c r="AC3" s="249" t="s">
        <v>19</v>
      </c>
      <c r="AD3" s="642" t="s">
        <v>20</v>
      </c>
      <c r="AE3" s="642"/>
      <c r="AF3" s="642"/>
      <c r="AG3" s="642"/>
      <c r="AH3" s="642"/>
      <c r="AI3" s="642"/>
      <c r="AJ3" s="642"/>
      <c r="AK3" s="642"/>
      <c r="AL3" s="642"/>
      <c r="AM3" s="642"/>
      <c r="AN3" s="642"/>
      <c r="AO3" s="642"/>
      <c r="AP3" s="642"/>
      <c r="AQ3" s="642"/>
      <c r="AR3" s="642"/>
      <c r="AS3" s="642"/>
      <c r="AT3" s="642"/>
      <c r="AU3" s="642"/>
      <c r="AV3" s="642"/>
      <c r="AW3" s="642"/>
      <c r="AX3" s="643"/>
      <c r="AY3" s="641" t="s">
        <v>21</v>
      </c>
      <c r="AZ3" s="643"/>
      <c r="BA3" s="608" t="s">
        <v>22</v>
      </c>
      <c r="BB3" s="608" t="s">
        <v>23</v>
      </c>
      <c r="BC3" s="608" t="s">
        <v>24</v>
      </c>
      <c r="BD3" s="648" t="s">
        <v>385</v>
      </c>
      <c r="BF3" s="666"/>
      <c r="BG3" s="666"/>
    </row>
    <row r="4" spans="1:59" s="254" customFormat="1" ht="21" customHeight="1" x14ac:dyDescent="0.25">
      <c r="A4" s="605"/>
      <c r="B4" s="611"/>
      <c r="C4" s="639"/>
      <c r="D4" s="611"/>
      <c r="E4" s="364" t="s">
        <v>25</v>
      </c>
      <c r="F4" s="364" t="s">
        <v>26</v>
      </c>
      <c r="G4" s="364" t="s">
        <v>12</v>
      </c>
      <c r="H4" s="364" t="s">
        <v>27</v>
      </c>
      <c r="I4" s="364" t="s">
        <v>28</v>
      </c>
      <c r="J4" s="364" t="s">
        <v>29</v>
      </c>
      <c r="K4" s="611"/>
      <c r="L4" s="364" t="s">
        <v>30</v>
      </c>
      <c r="M4" s="364" t="s">
        <v>12</v>
      </c>
      <c r="N4" s="364" t="s">
        <v>31</v>
      </c>
      <c r="O4" s="364" t="s">
        <v>28</v>
      </c>
      <c r="P4" s="364" t="s">
        <v>32</v>
      </c>
      <c r="Q4" s="611"/>
      <c r="R4" s="611"/>
      <c r="S4" s="611"/>
      <c r="T4" s="653"/>
      <c r="U4" s="645"/>
      <c r="V4" s="645"/>
      <c r="W4" s="645"/>
      <c r="X4" s="645"/>
      <c r="Y4" s="665"/>
      <c r="Z4" s="611"/>
      <c r="AA4" s="611"/>
      <c r="AB4" s="364"/>
      <c r="AC4" s="364"/>
      <c r="AD4" s="364" t="s">
        <v>33</v>
      </c>
      <c r="AE4" s="364" t="s">
        <v>28</v>
      </c>
      <c r="AF4" s="363" t="s">
        <v>34</v>
      </c>
      <c r="AG4" s="251" t="s">
        <v>35</v>
      </c>
      <c r="AH4" s="364" t="s">
        <v>28</v>
      </c>
      <c r="AI4" s="252" t="s">
        <v>34</v>
      </c>
      <c r="AJ4" s="251" t="s">
        <v>35</v>
      </c>
      <c r="AK4" s="364" t="s">
        <v>28</v>
      </c>
      <c r="AL4" s="363" t="s">
        <v>34</v>
      </c>
      <c r="AM4" s="364" t="s">
        <v>35</v>
      </c>
      <c r="AN4" s="364" t="s">
        <v>28</v>
      </c>
      <c r="AO4" s="363" t="s">
        <v>34</v>
      </c>
      <c r="AP4" s="364" t="s">
        <v>35</v>
      </c>
      <c r="AQ4" s="364" t="s">
        <v>28</v>
      </c>
      <c r="AR4" s="363" t="s">
        <v>34</v>
      </c>
      <c r="AS4" s="364" t="s">
        <v>35</v>
      </c>
      <c r="AT4" s="364" t="s">
        <v>28</v>
      </c>
      <c r="AU4" s="363" t="s">
        <v>34</v>
      </c>
      <c r="AV4" s="251" t="s">
        <v>36</v>
      </c>
      <c r="AW4" s="364" t="s">
        <v>28</v>
      </c>
      <c r="AX4" s="252" t="s">
        <v>34</v>
      </c>
      <c r="AY4" s="253" t="s">
        <v>37</v>
      </c>
      <c r="AZ4" s="364"/>
      <c r="BA4" s="609"/>
      <c r="BB4" s="609"/>
      <c r="BC4" s="609"/>
      <c r="BD4" s="650"/>
      <c r="BF4" s="667"/>
      <c r="BG4" s="667"/>
    </row>
    <row r="5" spans="1:59" s="254" customFormat="1" ht="48.75" x14ac:dyDescent="0.25">
      <c r="A5" s="255" t="s">
        <v>712</v>
      </c>
      <c r="B5" s="392" t="s">
        <v>50</v>
      </c>
      <c r="C5" s="256" t="s">
        <v>308</v>
      </c>
      <c r="D5" s="256" t="s">
        <v>305</v>
      </c>
      <c r="E5" s="255" t="s">
        <v>306</v>
      </c>
      <c r="F5" s="257" t="s">
        <v>307</v>
      </c>
      <c r="G5" s="258" t="s">
        <v>43</v>
      </c>
      <c r="H5" s="392">
        <v>2020000969</v>
      </c>
      <c r="I5" s="259">
        <v>44043</v>
      </c>
      <c r="J5" s="260">
        <v>24571000</v>
      </c>
      <c r="K5" s="259">
        <v>44063</v>
      </c>
      <c r="L5" s="392">
        <v>2020001139</v>
      </c>
      <c r="M5" s="258" t="s">
        <v>43</v>
      </c>
      <c r="N5" s="255" t="s">
        <v>95</v>
      </c>
      <c r="O5" s="261">
        <v>44063</v>
      </c>
      <c r="P5" s="260">
        <v>24571000</v>
      </c>
      <c r="Q5" s="261">
        <v>44067</v>
      </c>
      <c r="R5" s="259">
        <v>44069</v>
      </c>
      <c r="S5" s="392">
        <v>60</v>
      </c>
      <c r="T5" s="260">
        <v>24571000</v>
      </c>
      <c r="U5" s="262"/>
      <c r="V5" s="262"/>
      <c r="W5" s="262"/>
      <c r="X5" s="262"/>
      <c r="Y5" s="263"/>
      <c r="Z5" s="261"/>
      <c r="AA5" s="257"/>
      <c r="AB5" s="255" t="s">
        <v>304</v>
      </c>
      <c r="AC5" s="256" t="s">
        <v>133</v>
      </c>
      <c r="AD5" s="263">
        <v>12285500</v>
      </c>
      <c r="AE5" s="261">
        <v>44074</v>
      </c>
      <c r="AF5" s="257">
        <v>2020001072</v>
      </c>
      <c r="AG5" s="260"/>
      <c r="AH5" s="257"/>
      <c r="AI5" s="258"/>
      <c r="AJ5" s="260"/>
      <c r="AK5" s="257"/>
      <c r="AL5" s="257"/>
      <c r="AM5" s="257"/>
      <c r="AN5" s="257"/>
      <c r="AO5" s="257"/>
      <c r="AP5" s="257"/>
      <c r="AQ5" s="257"/>
      <c r="AR5" s="257"/>
      <c r="AS5" s="257"/>
      <c r="AT5" s="257"/>
      <c r="AU5" s="257"/>
      <c r="AV5" s="260"/>
      <c r="AW5" s="257"/>
      <c r="AX5" s="258"/>
      <c r="AY5" s="260"/>
      <c r="AZ5" s="257"/>
      <c r="BA5" s="389" t="s">
        <v>310</v>
      </c>
      <c r="BB5" s="388">
        <v>3504055984</v>
      </c>
      <c r="BC5" s="390" t="s">
        <v>309</v>
      </c>
      <c r="BD5" s="257"/>
      <c r="BF5" s="257"/>
      <c r="BG5" s="257"/>
    </row>
    <row r="6" spans="1:59" s="254" customFormat="1" ht="54.75" hidden="1" customHeight="1" x14ac:dyDescent="0.25">
      <c r="A6" s="255" t="s">
        <v>713</v>
      </c>
      <c r="B6" s="270" t="s">
        <v>429</v>
      </c>
      <c r="C6" s="347" t="s">
        <v>392</v>
      </c>
      <c r="D6" s="351" t="s">
        <v>393</v>
      </c>
      <c r="E6" s="351" t="s">
        <v>409</v>
      </c>
      <c r="F6" s="349" t="s">
        <v>410</v>
      </c>
      <c r="G6" s="258"/>
      <c r="H6" s="349">
        <v>1120</v>
      </c>
      <c r="I6" s="355">
        <v>43971</v>
      </c>
      <c r="J6" s="260">
        <v>2735508396</v>
      </c>
      <c r="K6" s="355">
        <v>44067</v>
      </c>
      <c r="L6" s="349">
        <v>1920</v>
      </c>
      <c r="M6" s="258"/>
      <c r="N6" s="255" t="s">
        <v>411</v>
      </c>
      <c r="O6" s="355">
        <v>44067</v>
      </c>
      <c r="P6" s="260">
        <v>2701475009</v>
      </c>
      <c r="Q6" s="355">
        <v>44104</v>
      </c>
      <c r="R6" s="355"/>
      <c r="S6" s="349">
        <v>8</v>
      </c>
      <c r="T6" s="353">
        <v>2701475009</v>
      </c>
      <c r="U6" s="262"/>
      <c r="V6" s="262"/>
      <c r="W6" s="262"/>
      <c r="X6" s="262"/>
      <c r="Y6" s="263"/>
      <c r="Z6" s="377"/>
      <c r="AA6" s="359"/>
      <c r="AB6" s="255" t="s">
        <v>412</v>
      </c>
      <c r="AC6" s="351" t="s">
        <v>482</v>
      </c>
      <c r="AD6" s="257"/>
      <c r="AE6" s="257"/>
      <c r="AF6" s="257"/>
      <c r="AG6" s="260"/>
      <c r="AH6" s="257"/>
      <c r="AI6" s="258"/>
      <c r="AJ6" s="260"/>
      <c r="AK6" s="257"/>
      <c r="AL6" s="257"/>
      <c r="AM6" s="257"/>
      <c r="AN6" s="257"/>
      <c r="AO6" s="257"/>
      <c r="AP6" s="257"/>
      <c r="AQ6" s="257"/>
      <c r="AR6" s="257"/>
      <c r="AS6" s="257"/>
      <c r="AT6" s="257"/>
      <c r="AU6" s="257"/>
      <c r="AV6" s="260"/>
      <c r="AW6" s="257"/>
      <c r="AX6" s="258"/>
      <c r="AY6" s="266"/>
      <c r="AZ6" s="257"/>
      <c r="BA6" s="351" t="s">
        <v>414</v>
      </c>
      <c r="BB6" s="349">
        <v>3105594652</v>
      </c>
      <c r="BC6" s="378" t="s">
        <v>413</v>
      </c>
      <c r="BD6" s="257"/>
      <c r="BF6" s="257"/>
      <c r="BG6" s="257"/>
    </row>
    <row r="7" spans="1:59" s="254" customFormat="1" ht="79.5" hidden="1" customHeight="1" x14ac:dyDescent="0.25">
      <c r="A7" s="255" t="s">
        <v>714</v>
      </c>
      <c r="B7" s="364" t="s">
        <v>379</v>
      </c>
      <c r="C7" s="256" t="s">
        <v>380</v>
      </c>
      <c r="D7" s="256" t="s">
        <v>381</v>
      </c>
      <c r="E7" s="255" t="s">
        <v>382</v>
      </c>
      <c r="F7" s="257" t="s">
        <v>449</v>
      </c>
      <c r="G7" s="258">
        <v>1220</v>
      </c>
      <c r="H7" s="259"/>
      <c r="I7" s="259">
        <v>43971</v>
      </c>
      <c r="J7" s="260">
        <v>207109385</v>
      </c>
      <c r="K7" s="259">
        <v>44110</v>
      </c>
      <c r="L7" s="364">
        <v>3120</v>
      </c>
      <c r="M7" s="364">
        <v>1220</v>
      </c>
      <c r="N7" s="255" t="s">
        <v>383</v>
      </c>
      <c r="O7" s="261">
        <v>44110</v>
      </c>
      <c r="P7" s="260">
        <v>207109385</v>
      </c>
      <c r="Q7" s="261">
        <v>44123</v>
      </c>
      <c r="R7" s="259">
        <v>44123</v>
      </c>
      <c r="S7" s="364">
        <v>8</v>
      </c>
      <c r="T7" s="260">
        <v>207109385</v>
      </c>
      <c r="U7" s="262"/>
      <c r="V7" s="262"/>
      <c r="W7" s="262"/>
      <c r="X7" s="262"/>
      <c r="Y7" s="263"/>
      <c r="Z7" s="257"/>
      <c r="AA7" s="257"/>
      <c r="AB7" s="255" t="s">
        <v>383</v>
      </c>
      <c r="AC7" s="256" t="s">
        <v>133</v>
      </c>
      <c r="AD7" s="257"/>
      <c r="AE7" s="257"/>
      <c r="AF7" s="257"/>
      <c r="AG7" s="260"/>
      <c r="AH7" s="257"/>
      <c r="AI7" s="258"/>
      <c r="AJ7" s="260"/>
      <c r="AK7" s="257"/>
      <c r="AL7" s="257"/>
      <c r="AM7" s="257"/>
      <c r="AN7" s="257"/>
      <c r="AO7" s="257"/>
      <c r="AP7" s="257"/>
      <c r="AQ7" s="257"/>
      <c r="AR7" s="257"/>
      <c r="AS7" s="257"/>
      <c r="AT7" s="257"/>
      <c r="AU7" s="257"/>
      <c r="AV7" s="260"/>
      <c r="AW7" s="257"/>
      <c r="AX7" s="258"/>
      <c r="AY7" s="266"/>
      <c r="AZ7" s="257"/>
      <c r="BA7" s="256" t="s">
        <v>450</v>
      </c>
      <c r="BB7" s="257">
        <v>3114772308</v>
      </c>
      <c r="BC7" s="277" t="s">
        <v>451</v>
      </c>
      <c r="BD7" s="257"/>
      <c r="BF7" s="257"/>
      <c r="BG7" s="257"/>
    </row>
    <row r="8" spans="1:59" s="254" customFormat="1" ht="48" hidden="1" customHeight="1" x14ac:dyDescent="0.25">
      <c r="A8" s="346" t="s">
        <v>715</v>
      </c>
      <c r="B8" s="348" t="s">
        <v>457</v>
      </c>
      <c r="C8" s="280" t="s">
        <v>460</v>
      </c>
      <c r="D8" s="280" t="s">
        <v>458</v>
      </c>
      <c r="E8" s="346" t="s">
        <v>461</v>
      </c>
      <c r="F8" s="361" t="s">
        <v>462</v>
      </c>
      <c r="G8" s="258" t="s">
        <v>459</v>
      </c>
      <c r="H8" s="364">
        <v>2020000766</v>
      </c>
      <c r="I8" s="259">
        <v>43993</v>
      </c>
      <c r="J8" s="260">
        <v>379477042</v>
      </c>
      <c r="K8" s="354" t="s">
        <v>463</v>
      </c>
      <c r="L8" s="364">
        <v>2020001465</v>
      </c>
      <c r="M8" s="258" t="s">
        <v>459</v>
      </c>
      <c r="N8" s="255" t="s">
        <v>261</v>
      </c>
      <c r="O8" s="261">
        <v>44126</v>
      </c>
      <c r="P8" s="260">
        <v>355631382</v>
      </c>
      <c r="Q8" s="261">
        <v>44130</v>
      </c>
      <c r="R8" s="259">
        <v>44154</v>
      </c>
      <c r="S8" s="348">
        <v>3</v>
      </c>
      <c r="T8" s="260">
        <v>355631382</v>
      </c>
      <c r="U8" s="262"/>
      <c r="V8" s="262"/>
      <c r="W8" s="262"/>
      <c r="X8" s="262"/>
      <c r="Y8" s="263"/>
      <c r="Z8" s="257"/>
      <c r="AA8" s="257"/>
      <c r="AB8" s="255" t="s">
        <v>261</v>
      </c>
      <c r="AC8" s="256" t="s">
        <v>520</v>
      </c>
      <c r="AD8" s="257"/>
      <c r="AE8" s="257"/>
      <c r="AF8" s="257"/>
      <c r="AG8" s="260"/>
      <c r="AH8" s="257"/>
      <c r="AI8" s="258"/>
      <c r="AJ8" s="260"/>
      <c r="AK8" s="257"/>
      <c r="AL8" s="257"/>
      <c r="AM8" s="257"/>
      <c r="AN8" s="257"/>
      <c r="AO8" s="257"/>
      <c r="AP8" s="257"/>
      <c r="AQ8" s="257"/>
      <c r="AR8" s="257"/>
      <c r="AS8" s="257"/>
      <c r="AT8" s="257"/>
      <c r="AU8" s="257"/>
      <c r="AV8" s="260"/>
      <c r="AW8" s="257"/>
      <c r="AX8" s="258"/>
      <c r="AY8" s="266"/>
      <c r="AZ8" s="257"/>
      <c r="BA8" s="280" t="s">
        <v>465</v>
      </c>
      <c r="BB8" s="361">
        <v>3133779435</v>
      </c>
      <c r="BC8" s="283" t="s">
        <v>464</v>
      </c>
      <c r="BD8" s="257"/>
      <c r="BF8" s="257"/>
      <c r="BG8" s="257"/>
    </row>
    <row r="9" spans="1:59" s="254" customFormat="1" ht="61.5" hidden="1" customHeight="1" x14ac:dyDescent="0.25">
      <c r="A9" s="346" t="s">
        <v>716</v>
      </c>
      <c r="B9" s="348" t="s">
        <v>457</v>
      </c>
      <c r="C9" s="280" t="s">
        <v>496</v>
      </c>
      <c r="D9" s="256" t="s">
        <v>553</v>
      </c>
      <c r="E9" s="346" t="s">
        <v>497</v>
      </c>
      <c r="F9" s="361" t="s">
        <v>498</v>
      </c>
      <c r="G9" s="258" t="s">
        <v>459</v>
      </c>
      <c r="H9" s="364">
        <v>2020000766</v>
      </c>
      <c r="I9" s="259">
        <v>43993</v>
      </c>
      <c r="J9" s="260">
        <v>379477042</v>
      </c>
      <c r="K9" s="354">
        <v>44146</v>
      </c>
      <c r="L9" s="364">
        <v>2020001615</v>
      </c>
      <c r="M9" s="258" t="s">
        <v>459</v>
      </c>
      <c r="N9" s="255" t="s">
        <v>499</v>
      </c>
      <c r="O9" s="261">
        <v>44146</v>
      </c>
      <c r="P9" s="260">
        <v>23811900</v>
      </c>
      <c r="Q9" s="261">
        <v>44155</v>
      </c>
      <c r="R9" s="259">
        <v>44154</v>
      </c>
      <c r="S9" s="348">
        <v>3</v>
      </c>
      <c r="T9" s="260">
        <v>23811900</v>
      </c>
      <c r="U9" s="262"/>
      <c r="V9" s="262"/>
      <c r="W9" s="262"/>
      <c r="X9" s="262"/>
      <c r="Y9" s="263"/>
      <c r="Z9" s="257"/>
      <c r="AA9" s="257"/>
      <c r="AB9" s="255" t="s">
        <v>499</v>
      </c>
      <c r="AC9" s="256" t="s">
        <v>133</v>
      </c>
      <c r="AD9" s="257"/>
      <c r="AE9" s="257"/>
      <c r="AF9" s="257"/>
      <c r="AG9" s="260"/>
      <c r="AH9" s="257"/>
      <c r="AI9" s="258"/>
      <c r="AJ9" s="260"/>
      <c r="AK9" s="257"/>
      <c r="AL9" s="257"/>
      <c r="AM9" s="257"/>
      <c r="AN9" s="257"/>
      <c r="AO9" s="257"/>
      <c r="AP9" s="257"/>
      <c r="AQ9" s="257"/>
      <c r="AR9" s="257"/>
      <c r="AS9" s="257"/>
      <c r="AT9" s="257"/>
      <c r="AU9" s="257"/>
      <c r="AV9" s="260"/>
      <c r="AW9" s="257"/>
      <c r="AX9" s="258"/>
      <c r="AY9" s="266"/>
      <c r="AZ9" s="257"/>
      <c r="BA9" s="280"/>
      <c r="BB9" s="280"/>
      <c r="BC9" s="284"/>
      <c r="BD9" s="257"/>
      <c r="BF9" s="257"/>
      <c r="BG9" s="257"/>
    </row>
    <row r="10" spans="1:59" s="254" customFormat="1" ht="28.5" hidden="1" customHeight="1" x14ac:dyDescent="0.25">
      <c r="A10" s="606" t="s">
        <v>717</v>
      </c>
      <c r="B10" s="608" t="s">
        <v>50</v>
      </c>
      <c r="C10" s="606" t="s">
        <v>483</v>
      </c>
      <c r="D10" s="610" t="s">
        <v>484</v>
      </c>
      <c r="E10" s="610" t="s">
        <v>485</v>
      </c>
      <c r="F10" s="608">
        <v>1289141</v>
      </c>
      <c r="G10" s="258" t="s">
        <v>43</v>
      </c>
      <c r="H10" s="608">
        <v>2020001345</v>
      </c>
      <c r="I10" s="615">
        <v>44120</v>
      </c>
      <c r="J10" s="260">
        <v>21563364</v>
      </c>
      <c r="K10" s="615">
        <v>44154</v>
      </c>
      <c r="L10" s="608"/>
      <c r="M10" s="258" t="s">
        <v>43</v>
      </c>
      <c r="N10" s="255" t="s">
        <v>95</v>
      </c>
      <c r="O10" s="615">
        <v>44154</v>
      </c>
      <c r="P10" s="260">
        <v>21563364</v>
      </c>
      <c r="Q10" s="615">
        <v>44161</v>
      </c>
      <c r="R10" s="608" t="s">
        <v>487</v>
      </c>
      <c r="S10" s="610" t="s">
        <v>488</v>
      </c>
      <c r="T10" s="260">
        <v>21563364</v>
      </c>
      <c r="U10" s="262"/>
      <c r="V10" s="262"/>
      <c r="W10" s="262"/>
      <c r="X10" s="262"/>
      <c r="Y10" s="263"/>
      <c r="Z10" s="257"/>
      <c r="AA10" s="257"/>
      <c r="AB10" s="255" t="s">
        <v>95</v>
      </c>
      <c r="AC10" s="610" t="s">
        <v>489</v>
      </c>
      <c r="AD10" s="257"/>
      <c r="AE10" s="257"/>
      <c r="AF10" s="257"/>
      <c r="AG10" s="260"/>
      <c r="AH10" s="257"/>
      <c r="AI10" s="258"/>
      <c r="AJ10" s="260"/>
      <c r="AK10" s="257"/>
      <c r="AL10" s="257"/>
      <c r="AM10" s="257"/>
      <c r="AN10" s="257"/>
      <c r="AO10" s="257"/>
      <c r="AP10" s="257"/>
      <c r="AQ10" s="257"/>
      <c r="AR10" s="257"/>
      <c r="AS10" s="257"/>
      <c r="AT10" s="257"/>
      <c r="AU10" s="257"/>
      <c r="AV10" s="260"/>
      <c r="AW10" s="257"/>
      <c r="AX10" s="258"/>
      <c r="AY10" s="260"/>
      <c r="AZ10" s="257"/>
      <c r="BA10" s="610" t="s">
        <v>112</v>
      </c>
      <c r="BB10" s="608">
        <v>3143343703</v>
      </c>
      <c r="BC10" s="604" t="s">
        <v>113</v>
      </c>
      <c r="BD10" s="257"/>
      <c r="BF10" s="257"/>
      <c r="BG10" s="257"/>
    </row>
    <row r="11" spans="1:59" s="254" customFormat="1" ht="57.75" hidden="1" customHeight="1" x14ac:dyDescent="0.25">
      <c r="A11" s="607"/>
      <c r="B11" s="609"/>
      <c r="C11" s="607"/>
      <c r="D11" s="611"/>
      <c r="E11" s="611"/>
      <c r="F11" s="609"/>
      <c r="G11" s="258" t="s">
        <v>415</v>
      </c>
      <c r="H11" s="609"/>
      <c r="I11" s="616"/>
      <c r="J11" s="260">
        <v>3000000</v>
      </c>
      <c r="K11" s="616"/>
      <c r="L11" s="609"/>
      <c r="M11" s="258" t="s">
        <v>415</v>
      </c>
      <c r="N11" s="255" t="s">
        <v>486</v>
      </c>
      <c r="O11" s="616"/>
      <c r="P11" s="260">
        <v>3000000</v>
      </c>
      <c r="Q11" s="616"/>
      <c r="R11" s="609"/>
      <c r="S11" s="611"/>
      <c r="T11" s="260">
        <v>3000000</v>
      </c>
      <c r="U11" s="262"/>
      <c r="V11" s="262"/>
      <c r="W11" s="262"/>
      <c r="X11" s="262"/>
      <c r="Y11" s="263"/>
      <c r="Z11" s="257"/>
      <c r="AA11" s="257"/>
      <c r="AB11" s="255" t="s">
        <v>486</v>
      </c>
      <c r="AC11" s="611"/>
      <c r="AD11" s="257"/>
      <c r="AE11" s="257"/>
      <c r="AF11" s="257"/>
      <c r="AG11" s="260"/>
      <c r="AH11" s="257"/>
      <c r="AI11" s="258"/>
      <c r="AJ11" s="260"/>
      <c r="AK11" s="257"/>
      <c r="AL11" s="257"/>
      <c r="AM11" s="257"/>
      <c r="AN11" s="257"/>
      <c r="AO11" s="257"/>
      <c r="AP11" s="257"/>
      <c r="AQ11" s="257"/>
      <c r="AR11" s="257"/>
      <c r="AS11" s="257"/>
      <c r="AT11" s="257"/>
      <c r="AU11" s="257"/>
      <c r="AV11" s="260"/>
      <c r="AW11" s="257"/>
      <c r="AX11" s="258"/>
      <c r="AY11" s="260"/>
      <c r="AZ11" s="257"/>
      <c r="BA11" s="611"/>
      <c r="BB11" s="609"/>
      <c r="BC11" s="612"/>
      <c r="BD11" s="257"/>
      <c r="BF11" s="257"/>
      <c r="BG11" s="257"/>
    </row>
    <row r="12" spans="1:59" s="254" customFormat="1" ht="43.5" hidden="1" customHeight="1" x14ac:dyDescent="0.25">
      <c r="A12" s="346" t="s">
        <v>718</v>
      </c>
      <c r="B12" s="348" t="s">
        <v>550</v>
      </c>
      <c r="C12" s="280" t="s">
        <v>552</v>
      </c>
      <c r="D12" s="256" t="s">
        <v>553</v>
      </c>
      <c r="E12" s="346" t="s">
        <v>159</v>
      </c>
      <c r="F12" s="361" t="s">
        <v>174</v>
      </c>
      <c r="G12" s="258" t="s">
        <v>459</v>
      </c>
      <c r="H12" s="364">
        <v>2020001496</v>
      </c>
      <c r="I12" s="259">
        <v>44153</v>
      </c>
      <c r="J12" s="260">
        <v>24567007.34</v>
      </c>
      <c r="K12" s="354">
        <v>44169</v>
      </c>
      <c r="L12" s="364">
        <v>2020001733</v>
      </c>
      <c r="M12" s="258" t="s">
        <v>459</v>
      </c>
      <c r="N12" s="255" t="s">
        <v>261</v>
      </c>
      <c r="O12" s="261">
        <v>44169</v>
      </c>
      <c r="P12" s="260">
        <v>24561817</v>
      </c>
      <c r="Q12" s="261">
        <v>44169</v>
      </c>
      <c r="R12" s="259">
        <v>44169</v>
      </c>
      <c r="S12" s="350" t="s">
        <v>551</v>
      </c>
      <c r="T12" s="260">
        <v>24561817</v>
      </c>
      <c r="U12" s="262"/>
      <c r="V12" s="262"/>
      <c r="W12" s="262"/>
      <c r="X12" s="262"/>
      <c r="Y12" s="263"/>
      <c r="Z12" s="257"/>
      <c r="AA12" s="257"/>
      <c r="AB12" s="255" t="s">
        <v>261</v>
      </c>
      <c r="AC12" s="256" t="s">
        <v>323</v>
      </c>
      <c r="AD12" s="257"/>
      <c r="AE12" s="257"/>
      <c r="AF12" s="257"/>
      <c r="AG12" s="260"/>
      <c r="AH12" s="257"/>
      <c r="AI12" s="258"/>
      <c r="AJ12" s="260"/>
      <c r="AK12" s="257"/>
      <c r="AL12" s="257"/>
      <c r="AM12" s="257"/>
      <c r="AN12" s="257"/>
      <c r="AO12" s="257"/>
      <c r="AP12" s="257"/>
      <c r="AQ12" s="257"/>
      <c r="AR12" s="257"/>
      <c r="AS12" s="257"/>
      <c r="AT12" s="257"/>
      <c r="AU12" s="257"/>
      <c r="AV12" s="260"/>
      <c r="AW12" s="257"/>
      <c r="AX12" s="258"/>
      <c r="AY12" s="266"/>
      <c r="AZ12" s="257"/>
      <c r="BA12" s="256" t="s">
        <v>161</v>
      </c>
      <c r="BB12" s="257">
        <v>3117448575</v>
      </c>
      <c r="BC12" s="277" t="s">
        <v>162</v>
      </c>
      <c r="BD12" s="257"/>
      <c r="BF12" s="257"/>
      <c r="BG12" s="257"/>
    </row>
    <row r="13" spans="1:59" s="254" customFormat="1" ht="52.5" hidden="1" customHeight="1" x14ac:dyDescent="0.25">
      <c r="A13" s="346" t="s">
        <v>719</v>
      </c>
      <c r="B13" s="348" t="s">
        <v>197</v>
      </c>
      <c r="C13" s="280" t="s">
        <v>557</v>
      </c>
      <c r="D13" s="256" t="s">
        <v>558</v>
      </c>
      <c r="E13" s="346" t="s">
        <v>226</v>
      </c>
      <c r="F13" s="361" t="s">
        <v>281</v>
      </c>
      <c r="G13" s="258" t="s">
        <v>559</v>
      </c>
      <c r="H13" s="286">
        <v>2020001475</v>
      </c>
      <c r="I13" s="259">
        <v>44152</v>
      </c>
      <c r="J13" s="260">
        <v>24000000</v>
      </c>
      <c r="K13" s="354">
        <v>44169</v>
      </c>
      <c r="L13" s="364">
        <v>2020001737</v>
      </c>
      <c r="M13" s="258" t="s">
        <v>559</v>
      </c>
      <c r="N13" s="255" t="s">
        <v>560</v>
      </c>
      <c r="O13" s="261">
        <v>44169</v>
      </c>
      <c r="P13" s="260">
        <v>23999641</v>
      </c>
      <c r="Q13" s="261">
        <v>44174</v>
      </c>
      <c r="R13" s="259">
        <v>44174</v>
      </c>
      <c r="S13" s="348" t="s">
        <v>551</v>
      </c>
      <c r="T13" s="260">
        <v>23999641</v>
      </c>
      <c r="U13" s="262"/>
      <c r="V13" s="262"/>
      <c r="W13" s="262"/>
      <c r="X13" s="262"/>
      <c r="Y13" s="263"/>
      <c r="Z13" s="257"/>
      <c r="AA13" s="257"/>
      <c r="AB13" s="255" t="s">
        <v>560</v>
      </c>
      <c r="AC13" s="256" t="s">
        <v>323</v>
      </c>
      <c r="AD13" s="257"/>
      <c r="AE13" s="257"/>
      <c r="AF13" s="257"/>
      <c r="AG13" s="260"/>
      <c r="AH13" s="257"/>
      <c r="AI13" s="258"/>
      <c r="AJ13" s="260"/>
      <c r="AK13" s="257"/>
      <c r="AL13" s="257"/>
      <c r="AM13" s="257"/>
      <c r="AN13" s="257"/>
      <c r="AO13" s="257"/>
      <c r="AP13" s="257"/>
      <c r="AQ13" s="257"/>
      <c r="AR13" s="257"/>
      <c r="AS13" s="257"/>
      <c r="AT13" s="257"/>
      <c r="AU13" s="257"/>
      <c r="AV13" s="260"/>
      <c r="AW13" s="257"/>
      <c r="AX13" s="258"/>
      <c r="AY13" s="266"/>
      <c r="AZ13" s="257"/>
      <c r="BA13" s="351" t="s">
        <v>228</v>
      </c>
      <c r="BB13" s="349">
        <v>3155709287</v>
      </c>
      <c r="BC13" s="352" t="s">
        <v>229</v>
      </c>
      <c r="BD13" s="257"/>
      <c r="BF13" s="257"/>
      <c r="BG13" s="257"/>
    </row>
    <row r="14" spans="1:59" s="254" customFormat="1" ht="90.75" customHeight="1" x14ac:dyDescent="0.25">
      <c r="A14" s="255" t="s">
        <v>720</v>
      </c>
      <c r="B14" s="392" t="s">
        <v>521</v>
      </c>
      <c r="C14" s="256" t="s">
        <v>522</v>
      </c>
      <c r="D14" s="256" t="s">
        <v>527</v>
      </c>
      <c r="E14" s="255" t="s">
        <v>237</v>
      </c>
      <c r="F14" s="257" t="s">
        <v>238</v>
      </c>
      <c r="G14" s="258" t="s">
        <v>181</v>
      </c>
      <c r="H14" s="392">
        <v>2020001463</v>
      </c>
      <c r="I14" s="259">
        <v>44138</v>
      </c>
      <c r="J14" s="260">
        <v>23873990.5</v>
      </c>
      <c r="K14" s="259">
        <v>44175</v>
      </c>
      <c r="L14" s="392">
        <v>2020001745</v>
      </c>
      <c r="M14" s="258" t="s">
        <v>181</v>
      </c>
      <c r="N14" s="255" t="s">
        <v>182</v>
      </c>
      <c r="O14" s="287">
        <v>44175</v>
      </c>
      <c r="P14" s="260">
        <v>23873919</v>
      </c>
      <c r="Q14" s="261">
        <v>44179</v>
      </c>
      <c r="R14" s="259">
        <v>44179</v>
      </c>
      <c r="S14" s="259">
        <v>44196</v>
      </c>
      <c r="T14" s="260">
        <v>23873919</v>
      </c>
      <c r="U14" s="262"/>
      <c r="V14" s="262"/>
      <c r="W14" s="262"/>
      <c r="X14" s="262"/>
      <c r="Y14" s="263"/>
      <c r="Z14" s="257"/>
      <c r="AA14" s="257"/>
      <c r="AB14" s="255" t="s">
        <v>182</v>
      </c>
      <c r="AC14" s="256" t="s">
        <v>528</v>
      </c>
      <c r="AD14" s="257"/>
      <c r="AE14" s="257"/>
      <c r="AF14" s="257"/>
      <c r="AG14" s="260"/>
      <c r="AH14" s="257"/>
      <c r="AI14" s="258"/>
      <c r="AJ14" s="260"/>
      <c r="AK14" s="257"/>
      <c r="AL14" s="257"/>
      <c r="AM14" s="257"/>
      <c r="AN14" s="257"/>
      <c r="AO14" s="257"/>
      <c r="AP14" s="257"/>
      <c r="AQ14" s="257"/>
      <c r="AR14" s="257"/>
      <c r="AS14" s="257"/>
      <c r="AT14" s="257"/>
      <c r="AU14" s="257"/>
      <c r="AV14" s="260"/>
      <c r="AW14" s="257"/>
      <c r="AX14" s="258"/>
      <c r="AY14" s="260"/>
      <c r="AZ14" s="257"/>
      <c r="BA14" s="256" t="s">
        <v>529</v>
      </c>
      <c r="BB14" s="257">
        <v>3204934266</v>
      </c>
      <c r="BC14" s="277" t="s">
        <v>243</v>
      </c>
      <c r="BD14" s="257"/>
      <c r="BF14" s="257"/>
      <c r="BG14" s="257"/>
    </row>
    <row r="15" spans="1:59" s="254" customFormat="1" ht="54.75" hidden="1" customHeight="1" x14ac:dyDescent="0.25">
      <c r="A15" s="280" t="s">
        <v>721</v>
      </c>
      <c r="B15" s="348" t="s">
        <v>530</v>
      </c>
      <c r="C15" s="280" t="s">
        <v>580</v>
      </c>
      <c r="D15" s="280" t="s">
        <v>531</v>
      </c>
      <c r="E15" s="280" t="s">
        <v>258</v>
      </c>
      <c r="F15" s="361" t="s">
        <v>259</v>
      </c>
      <c r="G15" s="258" t="s">
        <v>260</v>
      </c>
      <c r="H15" s="361">
        <v>2020001474</v>
      </c>
      <c r="I15" s="288">
        <v>44147</v>
      </c>
      <c r="J15" s="260">
        <v>59612238</v>
      </c>
      <c r="K15" s="288">
        <v>44175</v>
      </c>
      <c r="L15" s="361">
        <v>2020001746</v>
      </c>
      <c r="M15" s="258" t="s">
        <v>260</v>
      </c>
      <c r="N15" s="255" t="s">
        <v>261</v>
      </c>
      <c r="O15" s="288">
        <v>44175</v>
      </c>
      <c r="P15" s="260">
        <v>14695032</v>
      </c>
      <c r="Q15" s="261">
        <v>44176</v>
      </c>
      <c r="R15" s="259">
        <v>44176</v>
      </c>
      <c r="S15" s="364">
        <v>2</v>
      </c>
      <c r="T15" s="260">
        <v>14695032</v>
      </c>
      <c r="U15" s="262"/>
      <c r="V15" s="262"/>
      <c r="W15" s="262"/>
      <c r="X15" s="262"/>
      <c r="Y15" s="263"/>
      <c r="Z15" s="265"/>
      <c r="AA15" s="265"/>
      <c r="AB15" s="255" t="s">
        <v>261</v>
      </c>
      <c r="AC15" s="280" t="s">
        <v>532</v>
      </c>
      <c r="AD15" s="257"/>
      <c r="AE15" s="257"/>
      <c r="AF15" s="257"/>
      <c r="AG15" s="260"/>
      <c r="AH15" s="257"/>
      <c r="AI15" s="258"/>
      <c r="AJ15" s="260"/>
      <c r="AK15" s="257"/>
      <c r="AL15" s="257"/>
      <c r="AM15" s="257"/>
      <c r="AN15" s="257"/>
      <c r="AO15" s="257"/>
      <c r="AP15" s="257"/>
      <c r="AQ15" s="257"/>
      <c r="AR15" s="257"/>
      <c r="AS15" s="257"/>
      <c r="AT15" s="257"/>
      <c r="AU15" s="257"/>
      <c r="AV15" s="260"/>
      <c r="AW15" s="257"/>
      <c r="AX15" s="258"/>
      <c r="AY15" s="266"/>
      <c r="AZ15" s="257"/>
      <c r="BA15" s="280" t="s">
        <v>262</v>
      </c>
      <c r="BB15" s="361">
        <v>3104583487</v>
      </c>
      <c r="BC15" s="284" t="s">
        <v>263</v>
      </c>
      <c r="BD15" s="257"/>
      <c r="BF15" s="257"/>
      <c r="BG15" s="257"/>
    </row>
    <row r="16" spans="1:59" s="254" customFormat="1" ht="53.25" hidden="1" customHeight="1" x14ac:dyDescent="0.25">
      <c r="A16" s="255" t="s">
        <v>723</v>
      </c>
      <c r="B16" s="364" t="s">
        <v>503</v>
      </c>
      <c r="C16" s="256" t="s">
        <v>504</v>
      </c>
      <c r="D16" s="256" t="s">
        <v>505</v>
      </c>
      <c r="E16" s="255" t="s">
        <v>506</v>
      </c>
      <c r="F16" s="257" t="s">
        <v>640</v>
      </c>
      <c r="G16" s="258">
        <v>2520</v>
      </c>
      <c r="H16" s="364">
        <v>2520</v>
      </c>
      <c r="I16" s="259">
        <v>44062</v>
      </c>
      <c r="J16" s="260">
        <v>694565461.54999995</v>
      </c>
      <c r="K16" s="259">
        <v>44180</v>
      </c>
      <c r="L16" s="364">
        <v>3620</v>
      </c>
      <c r="M16" s="364">
        <v>2520</v>
      </c>
      <c r="N16" s="255" t="s">
        <v>507</v>
      </c>
      <c r="O16" s="259">
        <v>44180</v>
      </c>
      <c r="P16" s="260">
        <v>701932562.71000004</v>
      </c>
      <c r="Q16" s="261">
        <v>44188</v>
      </c>
      <c r="R16" s="259">
        <v>44188</v>
      </c>
      <c r="S16" s="363">
        <v>6</v>
      </c>
      <c r="T16" s="260">
        <v>701932562.71000004</v>
      </c>
      <c r="U16" s="262"/>
      <c r="V16" s="262"/>
      <c r="W16" s="262"/>
      <c r="X16" s="262"/>
      <c r="Y16" s="263"/>
      <c r="Z16" s="257"/>
      <c r="AA16" s="257"/>
      <c r="AB16" s="255" t="s">
        <v>507</v>
      </c>
      <c r="AC16" s="256" t="s">
        <v>641</v>
      </c>
      <c r="AD16" s="257"/>
      <c r="AE16" s="257"/>
      <c r="AF16" s="257"/>
      <c r="AG16" s="260"/>
      <c r="AH16" s="257"/>
      <c r="AI16" s="258"/>
      <c r="AJ16" s="260"/>
      <c r="AK16" s="257"/>
      <c r="AL16" s="257"/>
      <c r="AM16" s="257"/>
      <c r="AN16" s="257"/>
      <c r="AO16" s="257"/>
      <c r="AP16" s="257"/>
      <c r="AQ16" s="257"/>
      <c r="AR16" s="257"/>
      <c r="AS16" s="257"/>
      <c r="AT16" s="257"/>
      <c r="AU16" s="257"/>
      <c r="AV16" s="260"/>
      <c r="AW16" s="257"/>
      <c r="AX16" s="258"/>
      <c r="AY16" s="266"/>
      <c r="AZ16" s="257"/>
      <c r="BA16" s="256" t="s">
        <v>642</v>
      </c>
      <c r="BB16" s="257"/>
      <c r="BC16" s="277" t="s">
        <v>377</v>
      </c>
      <c r="BD16" s="257"/>
      <c r="BF16" s="257"/>
      <c r="BG16" s="257"/>
    </row>
    <row r="17" spans="1:59" s="254" customFormat="1" ht="24.75" hidden="1" customHeight="1" x14ac:dyDescent="0.25">
      <c r="A17" s="606" t="s">
        <v>724</v>
      </c>
      <c r="B17" s="608" t="s">
        <v>417</v>
      </c>
      <c r="C17" s="606" t="s">
        <v>418</v>
      </c>
      <c r="D17" s="610" t="s">
        <v>419</v>
      </c>
      <c r="E17" s="610" t="s">
        <v>500</v>
      </c>
      <c r="F17" s="608"/>
      <c r="G17" s="258">
        <v>2120</v>
      </c>
      <c r="H17" s="364">
        <v>2120</v>
      </c>
      <c r="I17" s="259">
        <v>44062</v>
      </c>
      <c r="J17" s="260">
        <v>1321642612</v>
      </c>
      <c r="K17" s="626"/>
      <c r="L17" s="626"/>
      <c r="M17" s="364">
        <v>2120</v>
      </c>
      <c r="N17" s="255" t="s">
        <v>420</v>
      </c>
      <c r="O17" s="257"/>
      <c r="P17" s="257"/>
      <c r="Q17" s="257"/>
      <c r="R17" s="364"/>
      <c r="S17" s="608">
        <v>6</v>
      </c>
      <c r="T17" s="295"/>
      <c r="U17" s="262"/>
      <c r="V17" s="262"/>
      <c r="W17" s="262"/>
      <c r="X17" s="262"/>
      <c r="Y17" s="263"/>
      <c r="Z17" s="257"/>
      <c r="AA17" s="257"/>
      <c r="AB17" s="255" t="s">
        <v>420</v>
      </c>
      <c r="AC17" s="257"/>
      <c r="AD17" s="257"/>
      <c r="AE17" s="257"/>
      <c r="AF17" s="257"/>
      <c r="AG17" s="260"/>
      <c r="AH17" s="257"/>
      <c r="AI17" s="258"/>
      <c r="AJ17" s="260"/>
      <c r="AK17" s="257"/>
      <c r="AL17" s="257"/>
      <c r="AM17" s="257"/>
      <c r="AN17" s="257"/>
      <c r="AO17" s="257"/>
      <c r="AP17" s="257"/>
      <c r="AQ17" s="257"/>
      <c r="AR17" s="257"/>
      <c r="AS17" s="257"/>
      <c r="AT17" s="257"/>
      <c r="AU17" s="257"/>
      <c r="AV17" s="260"/>
      <c r="AW17" s="257"/>
      <c r="AX17" s="258"/>
      <c r="AY17" s="628"/>
      <c r="AZ17" s="608"/>
      <c r="BA17" s="608" t="s">
        <v>501</v>
      </c>
      <c r="BB17" s="608">
        <v>3114969429</v>
      </c>
      <c r="BC17" s="604" t="s">
        <v>502</v>
      </c>
      <c r="BD17" s="257"/>
      <c r="BF17" s="608"/>
      <c r="BG17" s="608"/>
    </row>
    <row r="18" spans="1:59" s="254" customFormat="1" ht="21" hidden="1" customHeight="1" x14ac:dyDescent="0.25">
      <c r="A18" s="607"/>
      <c r="B18" s="609"/>
      <c r="C18" s="607"/>
      <c r="D18" s="611"/>
      <c r="E18" s="611"/>
      <c r="F18" s="609"/>
      <c r="G18" s="258">
        <v>2220</v>
      </c>
      <c r="H18" s="364">
        <v>2220</v>
      </c>
      <c r="I18" s="259">
        <v>44062</v>
      </c>
      <c r="J18" s="260">
        <v>704411462</v>
      </c>
      <c r="K18" s="627"/>
      <c r="L18" s="627"/>
      <c r="M18" s="364">
        <v>2220</v>
      </c>
      <c r="N18" s="255" t="s">
        <v>420</v>
      </c>
      <c r="O18" s="257"/>
      <c r="P18" s="257"/>
      <c r="Q18" s="257"/>
      <c r="R18" s="364"/>
      <c r="S18" s="609"/>
      <c r="T18" s="295"/>
      <c r="U18" s="262"/>
      <c r="V18" s="262"/>
      <c r="W18" s="262"/>
      <c r="X18" s="262"/>
      <c r="Y18" s="263"/>
      <c r="Z18" s="257"/>
      <c r="AA18" s="257"/>
      <c r="AB18" s="255" t="s">
        <v>420</v>
      </c>
      <c r="AC18" s="257"/>
      <c r="AD18" s="257"/>
      <c r="AE18" s="257"/>
      <c r="AF18" s="257"/>
      <c r="AG18" s="260"/>
      <c r="AH18" s="257"/>
      <c r="AI18" s="258"/>
      <c r="AJ18" s="260"/>
      <c r="AK18" s="257"/>
      <c r="AL18" s="257"/>
      <c r="AM18" s="257"/>
      <c r="AN18" s="257"/>
      <c r="AO18" s="257"/>
      <c r="AP18" s="257"/>
      <c r="AQ18" s="257"/>
      <c r="AR18" s="257"/>
      <c r="AS18" s="257"/>
      <c r="AT18" s="257"/>
      <c r="AU18" s="257"/>
      <c r="AV18" s="260"/>
      <c r="AW18" s="257"/>
      <c r="AX18" s="258"/>
      <c r="AY18" s="629"/>
      <c r="AZ18" s="609"/>
      <c r="BA18" s="609"/>
      <c r="BB18" s="609"/>
      <c r="BC18" s="612"/>
      <c r="BD18" s="257"/>
      <c r="BF18" s="609"/>
      <c r="BG18" s="609"/>
    </row>
    <row r="19" spans="1:59" s="254" customFormat="1" ht="78" hidden="1" x14ac:dyDescent="0.25">
      <c r="A19" s="255" t="s">
        <v>725</v>
      </c>
      <c r="B19" s="364" t="s">
        <v>417</v>
      </c>
      <c r="C19" s="256" t="s">
        <v>510</v>
      </c>
      <c r="D19" s="256" t="s">
        <v>511</v>
      </c>
      <c r="E19" s="255" t="s">
        <v>704</v>
      </c>
      <c r="F19" s="257" t="s">
        <v>705</v>
      </c>
      <c r="G19" s="258">
        <v>2020</v>
      </c>
      <c r="H19" s="364">
        <v>2020</v>
      </c>
      <c r="I19" s="259">
        <v>44062</v>
      </c>
      <c r="J19" s="260">
        <v>148535781</v>
      </c>
      <c r="K19" s="259">
        <v>44183</v>
      </c>
      <c r="L19" s="364">
        <v>4020</v>
      </c>
      <c r="M19" s="364">
        <v>4020</v>
      </c>
      <c r="N19" s="296" t="s">
        <v>706</v>
      </c>
      <c r="O19" s="261">
        <v>44183</v>
      </c>
      <c r="P19" s="257">
        <v>148535781</v>
      </c>
      <c r="Q19" s="261">
        <v>44195</v>
      </c>
      <c r="R19" s="297"/>
      <c r="S19" s="364">
        <v>6</v>
      </c>
      <c r="T19" s="260">
        <v>148535781</v>
      </c>
      <c r="U19" s="262"/>
      <c r="V19" s="262"/>
      <c r="W19" s="262"/>
      <c r="X19" s="262"/>
      <c r="Y19" s="263"/>
      <c r="Z19" s="257"/>
      <c r="AA19" s="257"/>
      <c r="AB19" s="296" t="s">
        <v>706</v>
      </c>
      <c r="AC19" s="256" t="s">
        <v>689</v>
      </c>
      <c r="AD19" s="257"/>
      <c r="AE19" s="257"/>
      <c r="AF19" s="257"/>
      <c r="AG19" s="260"/>
      <c r="AH19" s="257"/>
      <c r="AI19" s="258"/>
      <c r="AJ19" s="260"/>
      <c r="AK19" s="257"/>
      <c r="AL19" s="257"/>
      <c r="AM19" s="257"/>
      <c r="AN19" s="257"/>
      <c r="AO19" s="257"/>
      <c r="AP19" s="257"/>
      <c r="AQ19" s="257"/>
      <c r="AR19" s="257"/>
      <c r="AS19" s="257"/>
      <c r="AT19" s="257"/>
      <c r="AU19" s="257"/>
      <c r="AV19" s="260"/>
      <c r="AW19" s="257"/>
      <c r="AX19" s="258"/>
      <c r="AY19" s="266"/>
      <c r="AZ19" s="257"/>
      <c r="BA19" s="256" t="s">
        <v>708</v>
      </c>
      <c r="BB19" s="257">
        <v>3112308749</v>
      </c>
      <c r="BC19" s="277" t="s">
        <v>707</v>
      </c>
      <c r="BD19" s="257"/>
      <c r="BF19" s="257"/>
      <c r="BG19" s="257"/>
    </row>
    <row r="20" spans="1:59" s="254" customFormat="1" ht="71.25" hidden="1" customHeight="1" x14ac:dyDescent="0.25">
      <c r="A20" s="255" t="s">
        <v>726</v>
      </c>
      <c r="B20" s="364" t="s">
        <v>139</v>
      </c>
      <c r="C20" s="256" t="s">
        <v>569</v>
      </c>
      <c r="D20" s="256" t="s">
        <v>570</v>
      </c>
      <c r="E20" s="255" t="s">
        <v>571</v>
      </c>
      <c r="F20" s="257" t="s">
        <v>572</v>
      </c>
      <c r="G20" s="258" t="s">
        <v>573</v>
      </c>
      <c r="H20" s="364">
        <v>2020001510</v>
      </c>
      <c r="I20" s="259">
        <v>44161</v>
      </c>
      <c r="J20" s="260">
        <v>23419279</v>
      </c>
      <c r="K20" s="259">
        <v>44186</v>
      </c>
      <c r="L20" s="364">
        <v>2020001763</v>
      </c>
      <c r="M20" s="258" t="s">
        <v>573</v>
      </c>
      <c r="N20" s="255" t="s">
        <v>486</v>
      </c>
      <c r="O20" s="259">
        <v>44186</v>
      </c>
      <c r="P20" s="257">
        <v>23418998</v>
      </c>
      <c r="Q20" s="261">
        <v>44187</v>
      </c>
      <c r="R20" s="259">
        <v>43852</v>
      </c>
      <c r="S20" s="363" t="s">
        <v>480</v>
      </c>
      <c r="T20" s="260" t="s">
        <v>677</v>
      </c>
      <c r="U20" s="262"/>
      <c r="V20" s="262"/>
      <c r="W20" s="262"/>
      <c r="X20" s="262"/>
      <c r="Y20" s="263"/>
      <c r="Z20" s="261">
        <v>43859</v>
      </c>
      <c r="AA20" s="261">
        <v>44195</v>
      </c>
      <c r="AB20" s="255" t="s">
        <v>486</v>
      </c>
      <c r="AC20" s="256" t="s">
        <v>323</v>
      </c>
      <c r="AD20" s="257"/>
      <c r="AE20" s="257"/>
      <c r="AF20" s="257"/>
      <c r="AG20" s="260"/>
      <c r="AH20" s="257"/>
      <c r="AI20" s="258"/>
      <c r="AJ20" s="260"/>
      <c r="AK20" s="257"/>
      <c r="AL20" s="257"/>
      <c r="AM20" s="257"/>
      <c r="AN20" s="257"/>
      <c r="AO20" s="257"/>
      <c r="AP20" s="257"/>
      <c r="AQ20" s="257"/>
      <c r="AR20" s="257"/>
      <c r="AS20" s="257"/>
      <c r="AT20" s="257"/>
      <c r="AU20" s="257"/>
      <c r="AV20" s="260"/>
      <c r="AW20" s="257"/>
      <c r="AX20" s="258"/>
      <c r="AY20" s="266"/>
      <c r="AZ20" s="257"/>
      <c r="BA20" s="256" t="s">
        <v>574</v>
      </c>
      <c r="BB20" s="257">
        <v>3144409297</v>
      </c>
      <c r="BC20" s="277" t="s">
        <v>575</v>
      </c>
      <c r="BD20" s="257"/>
      <c r="BF20" s="257"/>
      <c r="BG20" s="257"/>
    </row>
    <row r="21" spans="1:59" s="254" customFormat="1" ht="58.5" hidden="1" customHeight="1" x14ac:dyDescent="0.25">
      <c r="A21" s="255" t="s">
        <v>727</v>
      </c>
      <c r="B21" s="364" t="s">
        <v>576</v>
      </c>
      <c r="C21" s="256" t="s">
        <v>577</v>
      </c>
      <c r="D21" s="256" t="s">
        <v>578</v>
      </c>
      <c r="E21" s="255" t="s">
        <v>159</v>
      </c>
      <c r="F21" s="257" t="s">
        <v>160</v>
      </c>
      <c r="G21" s="258" t="s">
        <v>573</v>
      </c>
      <c r="H21" s="364">
        <v>2020001507</v>
      </c>
      <c r="I21" s="259">
        <v>44159</v>
      </c>
      <c r="J21" s="260">
        <v>24567950.68</v>
      </c>
      <c r="K21" s="259">
        <v>44186</v>
      </c>
      <c r="L21" s="364">
        <v>2020001764</v>
      </c>
      <c r="M21" s="258" t="s">
        <v>573</v>
      </c>
      <c r="N21" s="255" t="s">
        <v>486</v>
      </c>
      <c r="O21" s="261">
        <v>44186</v>
      </c>
      <c r="P21" s="260">
        <v>24567929</v>
      </c>
      <c r="Q21" s="261">
        <v>44189</v>
      </c>
      <c r="R21" s="259">
        <v>44189</v>
      </c>
      <c r="S21" s="363" t="s">
        <v>480</v>
      </c>
      <c r="T21" s="260">
        <v>24567929</v>
      </c>
      <c r="U21" s="262"/>
      <c r="V21" s="262"/>
      <c r="W21" s="262"/>
      <c r="X21" s="262"/>
      <c r="Y21" s="263"/>
      <c r="Z21" s="257"/>
      <c r="AA21" s="257"/>
      <c r="AB21" s="255" t="s">
        <v>486</v>
      </c>
      <c r="AC21" s="256" t="s">
        <v>323</v>
      </c>
      <c r="AD21" s="257"/>
      <c r="AE21" s="257"/>
      <c r="AF21" s="257"/>
      <c r="AG21" s="260"/>
      <c r="AH21" s="257"/>
      <c r="AI21" s="258"/>
      <c r="AJ21" s="260"/>
      <c r="AK21" s="257"/>
      <c r="AL21" s="257"/>
      <c r="AM21" s="257"/>
      <c r="AN21" s="257"/>
      <c r="AO21" s="257"/>
      <c r="AP21" s="257"/>
      <c r="AQ21" s="257"/>
      <c r="AR21" s="257"/>
      <c r="AS21" s="257"/>
      <c r="AT21" s="257"/>
      <c r="AU21" s="257"/>
      <c r="AV21" s="260"/>
      <c r="AW21" s="257"/>
      <c r="AX21" s="258"/>
      <c r="AY21" s="266"/>
      <c r="AZ21" s="257"/>
      <c r="BA21" s="256" t="s">
        <v>161</v>
      </c>
      <c r="BB21" s="257">
        <v>3117448575</v>
      </c>
      <c r="BC21" s="277" t="s">
        <v>162</v>
      </c>
      <c r="BD21" s="257"/>
      <c r="BF21" s="257"/>
      <c r="BG21" s="257"/>
    </row>
    <row r="22" spans="1:59" s="254" customFormat="1" ht="58.5" hidden="1" x14ac:dyDescent="0.25">
      <c r="A22" s="255" t="s">
        <v>728</v>
      </c>
      <c r="B22" s="364" t="s">
        <v>503</v>
      </c>
      <c r="C22" s="256" t="s">
        <v>508</v>
      </c>
      <c r="D22" s="256" t="s">
        <v>509</v>
      </c>
      <c r="E22" s="255" t="s">
        <v>645</v>
      </c>
      <c r="F22" s="257" t="s">
        <v>646</v>
      </c>
      <c r="G22" s="258">
        <v>2320</v>
      </c>
      <c r="H22" s="364">
        <v>2320</v>
      </c>
      <c r="I22" s="259">
        <v>44061</v>
      </c>
      <c r="J22" s="260">
        <v>75179873.150000006</v>
      </c>
      <c r="K22" s="259">
        <v>44186</v>
      </c>
      <c r="L22" s="364">
        <v>4120</v>
      </c>
      <c r="M22" s="364">
        <v>4120</v>
      </c>
      <c r="N22" s="255" t="s">
        <v>507</v>
      </c>
      <c r="O22" s="261">
        <v>44186</v>
      </c>
      <c r="P22" s="260">
        <v>75179873</v>
      </c>
      <c r="Q22" s="261">
        <v>44188</v>
      </c>
      <c r="R22" s="259">
        <v>44188</v>
      </c>
      <c r="S22" s="255">
        <v>4</v>
      </c>
      <c r="T22" s="260">
        <v>75179873</v>
      </c>
      <c r="U22" s="262"/>
      <c r="V22" s="262"/>
      <c r="W22" s="262"/>
      <c r="X22" s="262"/>
      <c r="Y22" s="263"/>
      <c r="Z22" s="257"/>
      <c r="AA22" s="257"/>
      <c r="AB22" s="255" t="s">
        <v>507</v>
      </c>
      <c r="AC22" s="256" t="s">
        <v>532</v>
      </c>
      <c r="AD22" s="257"/>
      <c r="AE22" s="257"/>
      <c r="AF22" s="257"/>
      <c r="AG22" s="260"/>
      <c r="AH22" s="257"/>
      <c r="AI22" s="258"/>
      <c r="AJ22" s="260"/>
      <c r="AK22" s="257"/>
      <c r="AL22" s="257"/>
      <c r="AM22" s="257"/>
      <c r="AN22" s="257"/>
      <c r="AO22" s="257"/>
      <c r="AP22" s="257"/>
      <c r="AQ22" s="257"/>
      <c r="AR22" s="257"/>
      <c r="AS22" s="257"/>
      <c r="AT22" s="257"/>
      <c r="AU22" s="257"/>
      <c r="AV22" s="260"/>
      <c r="AW22" s="257"/>
      <c r="AX22" s="258"/>
      <c r="AY22" s="266"/>
      <c r="AZ22" s="257"/>
      <c r="BA22" s="256" t="s">
        <v>647</v>
      </c>
      <c r="BB22" s="257">
        <v>3212849737</v>
      </c>
      <c r="BC22" s="277" t="s">
        <v>648</v>
      </c>
      <c r="BD22" s="257"/>
      <c r="BF22" s="257"/>
      <c r="BG22" s="257"/>
    </row>
    <row r="23" spans="1:59" s="254" customFormat="1" ht="42.75" hidden="1" customHeight="1" x14ac:dyDescent="0.25">
      <c r="A23" s="346" t="s">
        <v>729</v>
      </c>
      <c r="B23" s="348" t="s">
        <v>652</v>
      </c>
      <c r="C23" s="280" t="s">
        <v>653</v>
      </c>
      <c r="D23" s="280" t="s">
        <v>654</v>
      </c>
      <c r="E23" s="346" t="s">
        <v>655</v>
      </c>
      <c r="F23" s="361" t="s">
        <v>656</v>
      </c>
      <c r="G23" s="258" t="s">
        <v>657</v>
      </c>
      <c r="H23" s="258">
        <v>2020001486</v>
      </c>
      <c r="I23" s="354">
        <v>44153</v>
      </c>
      <c r="J23" s="260">
        <v>21155344</v>
      </c>
      <c r="K23" s="354">
        <v>44186</v>
      </c>
      <c r="L23" s="348">
        <v>2020001767</v>
      </c>
      <c r="M23" s="258" t="s">
        <v>657</v>
      </c>
      <c r="N23" s="255" t="s">
        <v>95</v>
      </c>
      <c r="O23" s="288">
        <v>44186</v>
      </c>
      <c r="P23" s="260">
        <v>21155344</v>
      </c>
      <c r="Q23" s="288">
        <v>44187</v>
      </c>
      <c r="R23" s="354">
        <v>44187</v>
      </c>
      <c r="S23" s="346" t="s">
        <v>488</v>
      </c>
      <c r="T23" s="298">
        <v>21155344</v>
      </c>
      <c r="U23" s="262"/>
      <c r="V23" s="262"/>
      <c r="W23" s="262"/>
      <c r="X23" s="262"/>
      <c r="Y23" s="263"/>
      <c r="Z23" s="257"/>
      <c r="AA23" s="257"/>
      <c r="AB23" s="255" t="s">
        <v>95</v>
      </c>
      <c r="AC23" s="280" t="s">
        <v>658</v>
      </c>
      <c r="AD23" s="257"/>
      <c r="AE23" s="257"/>
      <c r="AF23" s="257"/>
      <c r="AG23" s="260"/>
      <c r="AH23" s="257"/>
      <c r="AI23" s="258"/>
      <c r="AJ23" s="260"/>
      <c r="AK23" s="257"/>
      <c r="AL23" s="257"/>
      <c r="AM23" s="257"/>
      <c r="AN23" s="257"/>
      <c r="AO23" s="257"/>
      <c r="AP23" s="257"/>
      <c r="AQ23" s="257"/>
      <c r="AR23" s="257"/>
      <c r="AS23" s="257"/>
      <c r="AT23" s="257"/>
      <c r="AU23" s="257"/>
      <c r="AV23" s="260"/>
      <c r="AW23" s="257"/>
      <c r="AX23" s="258"/>
      <c r="AY23" s="266"/>
      <c r="AZ23" s="257"/>
      <c r="BA23" s="280" t="s">
        <v>659</v>
      </c>
      <c r="BB23" s="361">
        <v>3208532797</v>
      </c>
      <c r="BC23" s="284" t="s">
        <v>660</v>
      </c>
      <c r="BD23" s="257"/>
      <c r="BF23" s="257"/>
      <c r="BG23" s="257"/>
    </row>
    <row r="24" spans="1:59" ht="16.5" hidden="1" customHeight="1" x14ac:dyDescent="0.15">
      <c r="A24" s="606" t="s">
        <v>730</v>
      </c>
      <c r="B24" s="608" t="s">
        <v>512</v>
      </c>
      <c r="C24" s="606" t="s">
        <v>513</v>
      </c>
      <c r="D24" s="606" t="s">
        <v>514</v>
      </c>
      <c r="E24" s="606" t="s">
        <v>373</v>
      </c>
      <c r="F24" s="624" t="s">
        <v>374</v>
      </c>
      <c r="G24" s="289" t="s">
        <v>533</v>
      </c>
      <c r="H24" s="608">
        <v>2020000814</v>
      </c>
      <c r="I24" s="615">
        <v>44005</v>
      </c>
      <c r="J24" s="293">
        <v>50732039</v>
      </c>
      <c r="K24" s="615">
        <v>44188</v>
      </c>
      <c r="L24" s="608">
        <v>2020001717</v>
      </c>
      <c r="M24" s="258" t="s">
        <v>533</v>
      </c>
      <c r="N24" s="255" t="s">
        <v>536</v>
      </c>
      <c r="O24" s="615">
        <v>44188</v>
      </c>
      <c r="P24" s="257">
        <v>50731557</v>
      </c>
      <c r="Q24" s="615">
        <v>44189</v>
      </c>
      <c r="R24" s="615">
        <v>44189</v>
      </c>
      <c r="S24" s="608">
        <v>30</v>
      </c>
      <c r="T24" s="613">
        <v>71939504</v>
      </c>
      <c r="U24" s="262"/>
      <c r="V24" s="262"/>
      <c r="W24" s="262"/>
      <c r="X24" s="262"/>
      <c r="Y24" s="263"/>
      <c r="Z24" s="257"/>
      <c r="AA24" s="257"/>
      <c r="AB24" s="256" t="s">
        <v>131</v>
      </c>
      <c r="AC24" s="610" t="s">
        <v>697</v>
      </c>
      <c r="AD24" s="257"/>
      <c r="AE24" s="257"/>
      <c r="AF24" s="257"/>
      <c r="AG24" s="260"/>
      <c r="AH24" s="292"/>
      <c r="AI24" s="289"/>
      <c r="AJ24" s="293"/>
      <c r="AK24" s="292"/>
      <c r="AL24" s="292"/>
      <c r="AM24" s="292"/>
      <c r="AN24" s="292"/>
      <c r="AO24" s="292"/>
      <c r="AP24" s="292"/>
      <c r="AQ24" s="292"/>
      <c r="AR24" s="292"/>
      <c r="AS24" s="292"/>
      <c r="AT24" s="292"/>
      <c r="AU24" s="292"/>
      <c r="AV24" s="260"/>
      <c r="AW24" s="292"/>
      <c r="AX24" s="289"/>
      <c r="AY24" s="294"/>
      <c r="AZ24" s="292"/>
      <c r="BA24" s="610" t="s">
        <v>376</v>
      </c>
      <c r="BB24" s="608">
        <v>3202201996</v>
      </c>
      <c r="BC24" s="604" t="s">
        <v>377</v>
      </c>
      <c r="BD24" s="292"/>
      <c r="BF24" s="648"/>
      <c r="BG24" s="648"/>
    </row>
    <row r="25" spans="1:59" ht="37.5" hidden="1" customHeight="1" x14ac:dyDescent="0.15">
      <c r="A25" s="623"/>
      <c r="B25" s="617"/>
      <c r="C25" s="623"/>
      <c r="D25" s="623"/>
      <c r="E25" s="623"/>
      <c r="F25" s="625"/>
      <c r="G25" s="289" t="s">
        <v>534</v>
      </c>
      <c r="H25" s="617"/>
      <c r="I25" s="621"/>
      <c r="J25" s="293">
        <v>13078826.960000001</v>
      </c>
      <c r="K25" s="621"/>
      <c r="L25" s="617"/>
      <c r="M25" s="258" t="s">
        <v>534</v>
      </c>
      <c r="N25" s="255" t="s">
        <v>537</v>
      </c>
      <c r="O25" s="621"/>
      <c r="P25" s="257">
        <v>13078826.960000001</v>
      </c>
      <c r="Q25" s="621"/>
      <c r="R25" s="621"/>
      <c r="S25" s="617"/>
      <c r="T25" s="619"/>
      <c r="U25" s="262"/>
      <c r="V25" s="262"/>
      <c r="W25" s="262"/>
      <c r="X25" s="262"/>
      <c r="Y25" s="263"/>
      <c r="Z25" s="257"/>
      <c r="AA25" s="257"/>
      <c r="AB25" s="256" t="s">
        <v>695</v>
      </c>
      <c r="AC25" s="620"/>
      <c r="AD25" s="257"/>
      <c r="AE25" s="257"/>
      <c r="AF25" s="257"/>
      <c r="AG25" s="260"/>
      <c r="AH25" s="292"/>
      <c r="AI25" s="289"/>
      <c r="AJ25" s="293"/>
      <c r="AK25" s="292"/>
      <c r="AL25" s="292"/>
      <c r="AM25" s="292"/>
      <c r="AN25" s="292"/>
      <c r="AO25" s="292"/>
      <c r="AP25" s="292"/>
      <c r="AQ25" s="292"/>
      <c r="AR25" s="292"/>
      <c r="AS25" s="292"/>
      <c r="AT25" s="292"/>
      <c r="AU25" s="292"/>
      <c r="AV25" s="260"/>
      <c r="AW25" s="292"/>
      <c r="AX25" s="289"/>
      <c r="AY25" s="294"/>
      <c r="AZ25" s="292"/>
      <c r="BA25" s="620"/>
      <c r="BB25" s="617"/>
      <c r="BC25" s="618"/>
      <c r="BD25" s="292"/>
      <c r="BF25" s="649"/>
      <c r="BG25" s="649"/>
    </row>
    <row r="26" spans="1:59" ht="63" customHeight="1" x14ac:dyDescent="0.15">
      <c r="A26" s="607"/>
      <c r="B26" s="609"/>
      <c r="C26" s="607"/>
      <c r="D26" s="607"/>
      <c r="E26" s="607"/>
      <c r="F26" s="605"/>
      <c r="G26" s="289" t="s">
        <v>535</v>
      </c>
      <c r="H26" s="609"/>
      <c r="I26" s="616"/>
      <c r="J26" s="293">
        <v>8129120.04</v>
      </c>
      <c r="K26" s="616"/>
      <c r="L26" s="609"/>
      <c r="M26" s="258" t="s">
        <v>535</v>
      </c>
      <c r="N26" s="255" t="s">
        <v>538</v>
      </c>
      <c r="O26" s="616"/>
      <c r="P26" s="257">
        <v>8129120.04</v>
      </c>
      <c r="Q26" s="616"/>
      <c r="R26" s="616"/>
      <c r="S26" s="609"/>
      <c r="T26" s="614"/>
      <c r="U26" s="262"/>
      <c r="V26" s="262"/>
      <c r="W26" s="262"/>
      <c r="X26" s="262"/>
      <c r="Y26" s="263"/>
      <c r="Z26" s="257"/>
      <c r="AA26" s="257"/>
      <c r="AB26" s="256" t="s">
        <v>696</v>
      </c>
      <c r="AC26" s="611"/>
      <c r="AD26" s="257"/>
      <c r="AE26" s="257"/>
      <c r="AF26" s="257"/>
      <c r="AG26" s="260"/>
      <c r="AH26" s="292"/>
      <c r="AI26" s="289"/>
      <c r="AJ26" s="293"/>
      <c r="AK26" s="292"/>
      <c r="AL26" s="292"/>
      <c r="AM26" s="292"/>
      <c r="AN26" s="292"/>
      <c r="AO26" s="292"/>
      <c r="AP26" s="292"/>
      <c r="AQ26" s="292"/>
      <c r="AR26" s="292"/>
      <c r="AS26" s="292"/>
      <c r="AT26" s="292"/>
      <c r="AU26" s="292"/>
      <c r="AV26" s="260"/>
      <c r="AW26" s="292"/>
      <c r="AX26" s="289"/>
      <c r="AY26" s="293"/>
      <c r="AZ26" s="292"/>
      <c r="BA26" s="611"/>
      <c r="BB26" s="609"/>
      <c r="BC26" s="612"/>
      <c r="BD26" s="292"/>
      <c r="BF26" s="650"/>
      <c r="BG26" s="650"/>
    </row>
    <row r="27" spans="1:59" s="254" customFormat="1" ht="54" hidden="1" customHeight="1" x14ac:dyDescent="0.25">
      <c r="A27" s="255" t="s">
        <v>731</v>
      </c>
      <c r="B27" s="364" t="s">
        <v>140</v>
      </c>
      <c r="C27" s="256" t="s">
        <v>515</v>
      </c>
      <c r="D27" s="256" t="s">
        <v>539</v>
      </c>
      <c r="E27" s="255" t="s">
        <v>404</v>
      </c>
      <c r="F27" s="257" t="s">
        <v>405</v>
      </c>
      <c r="G27" s="258" t="s">
        <v>540</v>
      </c>
      <c r="H27" s="364">
        <v>2020001483</v>
      </c>
      <c r="I27" s="259">
        <v>44152</v>
      </c>
      <c r="J27" s="260">
        <v>244542268.69</v>
      </c>
      <c r="K27" s="259">
        <v>44188</v>
      </c>
      <c r="L27" s="297"/>
      <c r="M27" s="258" t="s">
        <v>540</v>
      </c>
      <c r="N27" s="255" t="s">
        <v>541</v>
      </c>
      <c r="O27" s="261">
        <v>44188</v>
      </c>
      <c r="P27" s="257">
        <v>244484711.93000001</v>
      </c>
      <c r="Q27" s="265"/>
      <c r="R27" s="297"/>
      <c r="S27" s="364">
        <v>4</v>
      </c>
      <c r="T27" s="260">
        <v>244484711.93000001</v>
      </c>
      <c r="U27" s="262"/>
      <c r="V27" s="262"/>
      <c r="W27" s="262"/>
      <c r="X27" s="262"/>
      <c r="Y27" s="263"/>
      <c r="Z27" s="257"/>
      <c r="AA27" s="257"/>
      <c r="AB27" s="255" t="s">
        <v>541</v>
      </c>
      <c r="AC27" s="256" t="s">
        <v>666</v>
      </c>
      <c r="AD27" s="257"/>
      <c r="AE27" s="257"/>
      <c r="AF27" s="257"/>
      <c r="AG27" s="260"/>
      <c r="AH27" s="257"/>
      <c r="AI27" s="258"/>
      <c r="AJ27" s="260"/>
      <c r="AK27" s="257"/>
      <c r="AL27" s="257"/>
      <c r="AM27" s="257"/>
      <c r="AN27" s="257"/>
      <c r="AO27" s="257"/>
      <c r="AP27" s="257"/>
      <c r="AQ27" s="257"/>
      <c r="AR27" s="257"/>
      <c r="AS27" s="257"/>
      <c r="AT27" s="257"/>
      <c r="AU27" s="257"/>
      <c r="AV27" s="260"/>
      <c r="AW27" s="257"/>
      <c r="AX27" s="258"/>
      <c r="AY27" s="266"/>
      <c r="AZ27" s="257"/>
      <c r="BA27" s="256" t="s">
        <v>407</v>
      </c>
      <c r="BB27" s="257">
        <v>3132621221</v>
      </c>
      <c r="BC27" s="277" t="s">
        <v>408</v>
      </c>
      <c r="BD27" s="257"/>
      <c r="BF27" s="257"/>
      <c r="BG27" s="257"/>
    </row>
    <row r="28" spans="1:59" s="254" customFormat="1" ht="56.25" customHeight="1" x14ac:dyDescent="0.25">
      <c r="A28" s="255" t="s">
        <v>732</v>
      </c>
      <c r="B28" s="392" t="s">
        <v>604</v>
      </c>
      <c r="C28" s="256" t="s">
        <v>605</v>
      </c>
      <c r="D28" s="256" t="s">
        <v>606</v>
      </c>
      <c r="E28" s="389" t="s">
        <v>226</v>
      </c>
      <c r="F28" s="388" t="s">
        <v>227</v>
      </c>
      <c r="G28" s="258" t="s">
        <v>591</v>
      </c>
      <c r="H28" s="392">
        <v>2020001605</v>
      </c>
      <c r="I28" s="259">
        <v>44172</v>
      </c>
      <c r="J28" s="260">
        <v>24561040</v>
      </c>
      <c r="K28" s="299">
        <v>44189</v>
      </c>
      <c r="L28" s="392">
        <v>2020001776</v>
      </c>
      <c r="M28" s="258" t="s">
        <v>591</v>
      </c>
      <c r="N28" s="255" t="s">
        <v>607</v>
      </c>
      <c r="O28" s="261">
        <v>44189</v>
      </c>
      <c r="P28" s="260">
        <v>24560102</v>
      </c>
      <c r="Q28" s="261">
        <v>44189</v>
      </c>
      <c r="R28" s="259">
        <v>44189</v>
      </c>
      <c r="S28" s="391" t="s">
        <v>688</v>
      </c>
      <c r="T28" s="260">
        <v>24560102</v>
      </c>
      <c r="U28" s="262"/>
      <c r="V28" s="262"/>
      <c r="W28" s="262"/>
      <c r="X28" s="262"/>
      <c r="Y28" s="263"/>
      <c r="Z28" s="261">
        <v>44195</v>
      </c>
      <c r="AA28" s="261">
        <v>44196</v>
      </c>
      <c r="AB28" s="255" t="s">
        <v>607</v>
      </c>
      <c r="AC28" s="256" t="s">
        <v>323</v>
      </c>
      <c r="AD28" s="257"/>
      <c r="AE28" s="257"/>
      <c r="AF28" s="257"/>
      <c r="AG28" s="260"/>
      <c r="AH28" s="257"/>
      <c r="AI28" s="258"/>
      <c r="AJ28" s="260"/>
      <c r="AK28" s="257"/>
      <c r="AL28" s="257"/>
      <c r="AM28" s="257"/>
      <c r="AN28" s="257"/>
      <c r="AO28" s="257"/>
      <c r="AP28" s="257"/>
      <c r="AQ28" s="257"/>
      <c r="AR28" s="257"/>
      <c r="AS28" s="257"/>
      <c r="AT28" s="257"/>
      <c r="AU28" s="257"/>
      <c r="AV28" s="260"/>
      <c r="AW28" s="257"/>
      <c r="AX28" s="258"/>
      <c r="AY28" s="260"/>
      <c r="AZ28" s="257"/>
      <c r="BA28" s="389" t="s">
        <v>228</v>
      </c>
      <c r="BB28" s="388">
        <v>3155709287</v>
      </c>
      <c r="BC28" s="390" t="s">
        <v>229</v>
      </c>
      <c r="BD28" s="257"/>
      <c r="BF28" s="257"/>
      <c r="BG28" s="257"/>
    </row>
    <row r="29" spans="1:59" s="254" customFormat="1" ht="8.25" hidden="1" customHeight="1" x14ac:dyDescent="0.25">
      <c r="A29" s="610" t="s">
        <v>733</v>
      </c>
      <c r="B29" s="608" t="s">
        <v>588</v>
      </c>
      <c r="C29" s="606" t="s">
        <v>589</v>
      </c>
      <c r="D29" s="610" t="s">
        <v>590</v>
      </c>
      <c r="E29" s="610" t="s">
        <v>455</v>
      </c>
      <c r="F29" s="608" t="s">
        <v>650</v>
      </c>
      <c r="G29" s="258" t="s">
        <v>591</v>
      </c>
      <c r="H29" s="608">
        <v>2020001608</v>
      </c>
      <c r="I29" s="615">
        <v>44172</v>
      </c>
      <c r="J29" s="260">
        <v>5001580</v>
      </c>
      <c r="K29" s="622">
        <v>44189</v>
      </c>
      <c r="L29" s="608">
        <v>2020001777</v>
      </c>
      <c r="M29" s="258" t="s">
        <v>591</v>
      </c>
      <c r="N29" s="255" t="s">
        <v>596</v>
      </c>
      <c r="O29" s="615">
        <v>44189</v>
      </c>
      <c r="P29" s="257">
        <v>5001580</v>
      </c>
      <c r="Q29" s="615">
        <v>44189</v>
      </c>
      <c r="R29" s="615">
        <v>44189</v>
      </c>
      <c r="S29" s="608">
        <v>1</v>
      </c>
      <c r="T29" s="613">
        <v>24376793</v>
      </c>
      <c r="U29" s="262"/>
      <c r="V29" s="262"/>
      <c r="W29" s="262"/>
      <c r="X29" s="262"/>
      <c r="Y29" s="263"/>
      <c r="Z29" s="257"/>
      <c r="AA29" s="257"/>
      <c r="AB29" s="255" t="s">
        <v>596</v>
      </c>
      <c r="AC29" s="610" t="s">
        <v>323</v>
      </c>
      <c r="AD29" s="257"/>
      <c r="AE29" s="257"/>
      <c r="AF29" s="257"/>
      <c r="AG29" s="260"/>
      <c r="AH29" s="257"/>
      <c r="AI29" s="258"/>
      <c r="AJ29" s="260"/>
      <c r="AK29" s="257"/>
      <c r="AL29" s="257"/>
      <c r="AM29" s="257"/>
      <c r="AN29" s="257"/>
      <c r="AO29" s="257"/>
      <c r="AP29" s="257"/>
      <c r="AQ29" s="257"/>
      <c r="AR29" s="257"/>
      <c r="AS29" s="257"/>
      <c r="AT29" s="257"/>
      <c r="AU29" s="257"/>
      <c r="AV29" s="260"/>
      <c r="AW29" s="257"/>
      <c r="AX29" s="258"/>
      <c r="AY29" s="266"/>
      <c r="AZ29" s="257"/>
      <c r="BA29" s="610" t="s">
        <v>324</v>
      </c>
      <c r="BB29" s="608">
        <v>3112556058</v>
      </c>
      <c r="BC29" s="604" t="s">
        <v>325</v>
      </c>
      <c r="BD29" s="257"/>
      <c r="BF29" s="608"/>
      <c r="BG29" s="608"/>
    </row>
    <row r="30" spans="1:59" s="254" customFormat="1" ht="27" hidden="1" customHeight="1" x14ac:dyDescent="0.25">
      <c r="A30" s="620"/>
      <c r="B30" s="617"/>
      <c r="C30" s="623"/>
      <c r="D30" s="620"/>
      <c r="E30" s="620"/>
      <c r="F30" s="617"/>
      <c r="G30" s="258" t="s">
        <v>592</v>
      </c>
      <c r="H30" s="617"/>
      <c r="I30" s="621"/>
      <c r="J30" s="260">
        <v>9975548</v>
      </c>
      <c r="K30" s="662"/>
      <c r="L30" s="617"/>
      <c r="M30" s="258" t="s">
        <v>592</v>
      </c>
      <c r="N30" s="255" t="s">
        <v>595</v>
      </c>
      <c r="O30" s="621"/>
      <c r="P30" s="257">
        <v>9975548</v>
      </c>
      <c r="Q30" s="621"/>
      <c r="R30" s="621"/>
      <c r="S30" s="617"/>
      <c r="T30" s="619"/>
      <c r="U30" s="262"/>
      <c r="V30" s="262"/>
      <c r="W30" s="262"/>
      <c r="X30" s="262"/>
      <c r="Y30" s="263"/>
      <c r="Z30" s="257"/>
      <c r="AA30" s="257"/>
      <c r="AB30" s="255" t="s">
        <v>595</v>
      </c>
      <c r="AC30" s="620"/>
      <c r="AD30" s="257"/>
      <c r="AE30" s="257"/>
      <c r="AF30" s="257"/>
      <c r="AG30" s="260"/>
      <c r="AH30" s="257"/>
      <c r="AI30" s="258"/>
      <c r="AJ30" s="260"/>
      <c r="AK30" s="257"/>
      <c r="AL30" s="257"/>
      <c r="AM30" s="257"/>
      <c r="AN30" s="257"/>
      <c r="AO30" s="257"/>
      <c r="AP30" s="257"/>
      <c r="AQ30" s="257"/>
      <c r="AR30" s="257"/>
      <c r="AS30" s="257"/>
      <c r="AT30" s="257"/>
      <c r="AU30" s="257"/>
      <c r="AV30" s="260"/>
      <c r="AW30" s="257"/>
      <c r="AX30" s="258"/>
      <c r="AY30" s="266"/>
      <c r="AZ30" s="257"/>
      <c r="BA30" s="620"/>
      <c r="BB30" s="617"/>
      <c r="BC30" s="618"/>
      <c r="BD30" s="257"/>
      <c r="BF30" s="617"/>
      <c r="BG30" s="617"/>
    </row>
    <row r="31" spans="1:59" s="254" customFormat="1" ht="6.75" hidden="1" customHeight="1" x14ac:dyDescent="0.25">
      <c r="A31" s="620"/>
      <c r="B31" s="617"/>
      <c r="C31" s="623"/>
      <c r="D31" s="620"/>
      <c r="E31" s="620"/>
      <c r="F31" s="617"/>
      <c r="G31" s="258" t="s">
        <v>593</v>
      </c>
      <c r="H31" s="617"/>
      <c r="I31" s="621"/>
      <c r="J31" s="260">
        <v>2500000</v>
      </c>
      <c r="K31" s="662"/>
      <c r="L31" s="617"/>
      <c r="M31" s="258" t="s">
        <v>593</v>
      </c>
      <c r="N31" s="300" t="s">
        <v>598</v>
      </c>
      <c r="O31" s="621"/>
      <c r="P31" s="257">
        <v>2496442</v>
      </c>
      <c r="Q31" s="621"/>
      <c r="R31" s="621"/>
      <c r="S31" s="617"/>
      <c r="T31" s="619"/>
      <c r="U31" s="262"/>
      <c r="V31" s="262"/>
      <c r="W31" s="262"/>
      <c r="X31" s="262"/>
      <c r="Y31" s="263"/>
      <c r="Z31" s="257"/>
      <c r="AA31" s="257"/>
      <c r="AB31" s="300" t="s">
        <v>598</v>
      </c>
      <c r="AC31" s="620"/>
      <c r="AD31" s="257"/>
      <c r="AE31" s="257"/>
      <c r="AF31" s="257"/>
      <c r="AG31" s="260"/>
      <c r="AH31" s="257"/>
      <c r="AI31" s="258"/>
      <c r="AJ31" s="260"/>
      <c r="AK31" s="257"/>
      <c r="AL31" s="257"/>
      <c r="AM31" s="257"/>
      <c r="AN31" s="257"/>
      <c r="AO31" s="257"/>
      <c r="AP31" s="257"/>
      <c r="AQ31" s="257"/>
      <c r="AR31" s="257"/>
      <c r="AS31" s="257"/>
      <c r="AT31" s="257"/>
      <c r="AU31" s="257"/>
      <c r="AV31" s="260"/>
      <c r="AW31" s="257"/>
      <c r="AX31" s="258"/>
      <c r="AY31" s="266"/>
      <c r="AZ31" s="257"/>
      <c r="BA31" s="620"/>
      <c r="BB31" s="617"/>
      <c r="BC31" s="618"/>
      <c r="BD31" s="257"/>
      <c r="BF31" s="617"/>
      <c r="BG31" s="617"/>
    </row>
    <row r="32" spans="1:59" s="254" customFormat="1" ht="26.25" hidden="1" customHeight="1" x14ac:dyDescent="0.25">
      <c r="A32" s="620"/>
      <c r="B32" s="617"/>
      <c r="C32" s="623"/>
      <c r="D32" s="620"/>
      <c r="E32" s="620"/>
      <c r="F32" s="617"/>
      <c r="G32" s="258" t="s">
        <v>586</v>
      </c>
      <c r="H32" s="617"/>
      <c r="I32" s="621"/>
      <c r="J32" s="260">
        <v>2903223.45</v>
      </c>
      <c r="K32" s="662"/>
      <c r="L32" s="617"/>
      <c r="M32" s="258" t="s">
        <v>586</v>
      </c>
      <c r="N32" s="256" t="s">
        <v>597</v>
      </c>
      <c r="O32" s="621"/>
      <c r="P32" s="257">
        <v>2903223</v>
      </c>
      <c r="Q32" s="621"/>
      <c r="R32" s="621"/>
      <c r="S32" s="617"/>
      <c r="T32" s="619"/>
      <c r="U32" s="262"/>
      <c r="V32" s="262"/>
      <c r="W32" s="262"/>
      <c r="X32" s="262"/>
      <c r="Y32" s="263"/>
      <c r="Z32" s="257"/>
      <c r="AA32" s="257"/>
      <c r="AB32" s="256" t="s">
        <v>597</v>
      </c>
      <c r="AC32" s="620"/>
      <c r="AD32" s="257"/>
      <c r="AE32" s="257"/>
      <c r="AF32" s="257"/>
      <c r="AG32" s="260"/>
      <c r="AH32" s="257"/>
      <c r="AI32" s="258"/>
      <c r="AJ32" s="260"/>
      <c r="AK32" s="257"/>
      <c r="AL32" s="257"/>
      <c r="AM32" s="257"/>
      <c r="AN32" s="257"/>
      <c r="AO32" s="257"/>
      <c r="AP32" s="257"/>
      <c r="AQ32" s="257"/>
      <c r="AR32" s="257"/>
      <c r="AS32" s="257"/>
      <c r="AT32" s="257"/>
      <c r="AU32" s="257"/>
      <c r="AV32" s="260"/>
      <c r="AW32" s="257"/>
      <c r="AX32" s="258"/>
      <c r="AY32" s="266"/>
      <c r="AZ32" s="257"/>
      <c r="BA32" s="620"/>
      <c r="BB32" s="617"/>
      <c r="BC32" s="618"/>
      <c r="BD32" s="257"/>
      <c r="BF32" s="617"/>
      <c r="BG32" s="617"/>
    </row>
    <row r="33" spans="1:59" s="254" customFormat="1" ht="9" hidden="1" customHeight="1" x14ac:dyDescent="0.25">
      <c r="A33" s="611"/>
      <c r="B33" s="609"/>
      <c r="C33" s="607"/>
      <c r="D33" s="611"/>
      <c r="E33" s="611"/>
      <c r="F33" s="609"/>
      <c r="G33" s="258" t="s">
        <v>594</v>
      </c>
      <c r="H33" s="609"/>
      <c r="I33" s="616"/>
      <c r="J33" s="260">
        <v>4000000</v>
      </c>
      <c r="K33" s="663"/>
      <c r="L33" s="609"/>
      <c r="M33" s="258" t="s">
        <v>594</v>
      </c>
      <c r="N33" s="255" t="s">
        <v>595</v>
      </c>
      <c r="O33" s="616"/>
      <c r="P33" s="260">
        <v>4000000</v>
      </c>
      <c r="Q33" s="616"/>
      <c r="R33" s="616"/>
      <c r="S33" s="609"/>
      <c r="T33" s="614"/>
      <c r="U33" s="262"/>
      <c r="V33" s="262"/>
      <c r="W33" s="262"/>
      <c r="X33" s="262"/>
      <c r="Y33" s="263"/>
      <c r="Z33" s="257"/>
      <c r="AA33" s="257"/>
      <c r="AB33" s="255" t="s">
        <v>595</v>
      </c>
      <c r="AC33" s="611"/>
      <c r="AD33" s="257"/>
      <c r="AE33" s="257"/>
      <c r="AF33" s="257"/>
      <c r="AG33" s="260"/>
      <c r="AH33" s="257"/>
      <c r="AI33" s="258"/>
      <c r="AJ33" s="260"/>
      <c r="AK33" s="257"/>
      <c r="AL33" s="257"/>
      <c r="AM33" s="257"/>
      <c r="AN33" s="257"/>
      <c r="AO33" s="257"/>
      <c r="AP33" s="257"/>
      <c r="AQ33" s="257"/>
      <c r="AR33" s="257"/>
      <c r="AS33" s="257"/>
      <c r="AT33" s="257"/>
      <c r="AU33" s="257"/>
      <c r="AV33" s="260"/>
      <c r="AW33" s="257"/>
      <c r="AX33" s="258"/>
      <c r="AY33" s="266"/>
      <c r="AZ33" s="257"/>
      <c r="BA33" s="611"/>
      <c r="BB33" s="609"/>
      <c r="BC33" s="612"/>
      <c r="BD33" s="257"/>
      <c r="BF33" s="609"/>
      <c r="BG33" s="609"/>
    </row>
    <row r="34" spans="1:59" s="254" customFormat="1" ht="71.25" customHeight="1" x14ac:dyDescent="0.25">
      <c r="A34" s="255" t="s">
        <v>734</v>
      </c>
      <c r="B34" s="392" t="s">
        <v>583</v>
      </c>
      <c r="C34" s="256" t="s">
        <v>584</v>
      </c>
      <c r="D34" s="256" t="s">
        <v>585</v>
      </c>
      <c r="E34" s="255" t="s">
        <v>237</v>
      </c>
      <c r="F34" s="392" t="s">
        <v>662</v>
      </c>
      <c r="G34" s="296" t="s">
        <v>586</v>
      </c>
      <c r="H34" s="392">
        <v>2020001606</v>
      </c>
      <c r="I34" s="259">
        <v>44172</v>
      </c>
      <c r="J34" s="260">
        <v>24464278.219999999</v>
      </c>
      <c r="K34" s="259">
        <v>44189</v>
      </c>
      <c r="L34" s="392">
        <v>2020001779</v>
      </c>
      <c r="M34" s="258" t="s">
        <v>586</v>
      </c>
      <c r="N34" s="255" t="s">
        <v>587</v>
      </c>
      <c r="O34" s="261">
        <v>44189</v>
      </c>
      <c r="P34" s="260">
        <v>24463959</v>
      </c>
      <c r="Q34" s="261">
        <v>43885</v>
      </c>
      <c r="R34" s="259">
        <v>44189</v>
      </c>
      <c r="S34" s="392">
        <v>1</v>
      </c>
      <c r="T34" s="260">
        <v>24463959</v>
      </c>
      <c r="V34" s="262"/>
      <c r="W34" s="262"/>
      <c r="X34" s="262"/>
      <c r="Y34" s="263"/>
      <c r="Z34" s="261">
        <v>44195</v>
      </c>
      <c r="AA34" s="261">
        <v>44196</v>
      </c>
      <c r="AB34" s="255" t="s">
        <v>587</v>
      </c>
      <c r="AC34" s="256" t="s">
        <v>323</v>
      </c>
      <c r="AD34" s="257"/>
      <c r="AE34" s="257"/>
      <c r="AF34" s="257"/>
      <c r="AG34" s="260"/>
      <c r="AH34" s="257"/>
      <c r="AI34" s="258"/>
      <c r="AJ34" s="260"/>
      <c r="AK34" s="257"/>
      <c r="AL34" s="257"/>
      <c r="AM34" s="257"/>
      <c r="AN34" s="257"/>
      <c r="AO34" s="257"/>
      <c r="AP34" s="257"/>
      <c r="AQ34" s="257"/>
      <c r="AR34" s="257"/>
      <c r="AS34" s="257"/>
      <c r="AT34" s="257"/>
      <c r="AU34" s="257"/>
      <c r="AV34" s="260"/>
      <c r="AW34" s="257"/>
      <c r="AX34" s="258"/>
      <c r="AY34" s="260"/>
      <c r="AZ34" s="257"/>
      <c r="BA34" s="280" t="s">
        <v>241</v>
      </c>
      <c r="BB34" s="280" t="s">
        <v>242</v>
      </c>
      <c r="BC34" s="284" t="s">
        <v>243</v>
      </c>
      <c r="BD34" s="257"/>
      <c r="BF34" s="257"/>
      <c r="BG34" s="257"/>
    </row>
    <row r="35" spans="1:59" s="254" customFormat="1" ht="57" customHeight="1" x14ac:dyDescent="0.25">
      <c r="A35" s="255" t="s">
        <v>735</v>
      </c>
      <c r="B35" s="392" t="s">
        <v>599</v>
      </c>
      <c r="C35" s="256" t="s">
        <v>600</v>
      </c>
      <c r="D35" s="256" t="s">
        <v>602</v>
      </c>
      <c r="E35" s="256" t="s">
        <v>603</v>
      </c>
      <c r="F35" s="257" t="s">
        <v>160</v>
      </c>
      <c r="G35" s="252" t="s">
        <v>591</v>
      </c>
      <c r="H35" s="392">
        <v>2020001607</v>
      </c>
      <c r="I35" s="259">
        <v>44172</v>
      </c>
      <c r="J35" s="260">
        <v>24437379.98</v>
      </c>
      <c r="K35" s="299">
        <v>44189</v>
      </c>
      <c r="L35" s="392">
        <v>2020001780</v>
      </c>
      <c r="M35" s="252" t="s">
        <v>591</v>
      </c>
      <c r="N35" s="255" t="s">
        <v>601</v>
      </c>
      <c r="O35" s="261">
        <v>44189</v>
      </c>
      <c r="P35" s="260">
        <v>24437309</v>
      </c>
      <c r="Q35" s="261">
        <v>44189</v>
      </c>
      <c r="R35" s="259">
        <v>43854</v>
      </c>
      <c r="S35" s="392">
        <v>1</v>
      </c>
      <c r="T35" s="260">
        <v>24437309</v>
      </c>
      <c r="U35" s="262"/>
      <c r="V35" s="262"/>
      <c r="W35" s="262"/>
      <c r="X35" s="262"/>
      <c r="Y35" s="263"/>
      <c r="Z35" s="257"/>
      <c r="AA35" s="257"/>
      <c r="AB35" s="255" t="s">
        <v>601</v>
      </c>
      <c r="AC35" s="256" t="s">
        <v>323</v>
      </c>
      <c r="AD35" s="257"/>
      <c r="AE35" s="257"/>
      <c r="AF35" s="257"/>
      <c r="AG35" s="260"/>
      <c r="AH35" s="257"/>
      <c r="AI35" s="258"/>
      <c r="AJ35" s="260"/>
      <c r="AK35" s="257"/>
      <c r="AL35" s="257"/>
      <c r="AM35" s="257"/>
      <c r="AN35" s="257"/>
      <c r="AO35" s="257"/>
      <c r="AP35" s="257"/>
      <c r="AQ35" s="257"/>
      <c r="AR35" s="257"/>
      <c r="AS35" s="257"/>
      <c r="AT35" s="257"/>
      <c r="AU35" s="257"/>
      <c r="AV35" s="260"/>
      <c r="AW35" s="257"/>
      <c r="AX35" s="258"/>
      <c r="AY35" s="260"/>
      <c r="AZ35" s="257"/>
      <c r="BA35" s="256" t="s">
        <v>161</v>
      </c>
      <c r="BB35" s="257">
        <v>3117448575</v>
      </c>
      <c r="BC35" s="277" t="s">
        <v>162</v>
      </c>
      <c r="BD35" s="257"/>
      <c r="BF35" s="257"/>
      <c r="BG35" s="257"/>
    </row>
    <row r="36" spans="1:59" s="254" customFormat="1" ht="81.75" hidden="1" customHeight="1" x14ac:dyDescent="0.25">
      <c r="A36" s="255" t="s">
        <v>736</v>
      </c>
      <c r="B36" s="364" t="s">
        <v>624</v>
      </c>
      <c r="C36" s="256" t="s">
        <v>625</v>
      </c>
      <c r="D36" s="256" t="s">
        <v>626</v>
      </c>
      <c r="E36" s="255" t="s">
        <v>668</v>
      </c>
      <c r="F36" s="257" t="s">
        <v>669</v>
      </c>
      <c r="G36" s="258" t="s">
        <v>103</v>
      </c>
      <c r="H36" s="364">
        <v>2020001616</v>
      </c>
      <c r="I36" s="259">
        <v>44176</v>
      </c>
      <c r="J36" s="260">
        <v>24448912.800000001</v>
      </c>
      <c r="K36" s="299">
        <v>44189</v>
      </c>
      <c r="L36" s="364"/>
      <c r="M36" s="258" t="s">
        <v>103</v>
      </c>
      <c r="N36" s="255" t="s">
        <v>627</v>
      </c>
      <c r="O36" s="261">
        <v>44189</v>
      </c>
      <c r="P36" s="260">
        <v>24448884</v>
      </c>
      <c r="Q36" s="261">
        <v>44189</v>
      </c>
      <c r="R36" s="259">
        <v>44189</v>
      </c>
      <c r="S36" s="364" t="s">
        <v>480</v>
      </c>
      <c r="T36" s="260">
        <v>24448884</v>
      </c>
      <c r="U36" s="262"/>
      <c r="V36" s="262"/>
      <c r="W36" s="262"/>
      <c r="X36" s="262"/>
      <c r="Y36" s="263"/>
      <c r="Z36" s="257"/>
      <c r="AA36" s="257"/>
      <c r="AB36" s="255" t="s">
        <v>627</v>
      </c>
      <c r="AC36" s="256" t="s">
        <v>323</v>
      </c>
      <c r="AD36" s="257"/>
      <c r="AE36" s="257"/>
      <c r="AF36" s="257"/>
      <c r="AG36" s="260"/>
      <c r="AH36" s="257"/>
      <c r="AI36" s="258"/>
      <c r="AJ36" s="260"/>
      <c r="AK36" s="257"/>
      <c r="AL36" s="257"/>
      <c r="AM36" s="257"/>
      <c r="AN36" s="257"/>
      <c r="AO36" s="257"/>
      <c r="AP36" s="257"/>
      <c r="AQ36" s="257"/>
      <c r="AR36" s="257"/>
      <c r="AS36" s="257"/>
      <c r="AT36" s="257"/>
      <c r="AU36" s="257"/>
      <c r="AV36" s="260"/>
      <c r="AW36" s="257"/>
      <c r="AX36" s="258"/>
      <c r="AY36" s="266"/>
      <c r="AZ36" s="257"/>
      <c r="BA36" s="256" t="s">
        <v>628</v>
      </c>
      <c r="BB36" s="257">
        <v>3507633996</v>
      </c>
      <c r="BC36" s="277" t="s">
        <v>629</v>
      </c>
      <c r="BD36" s="257"/>
      <c r="BF36" s="257"/>
      <c r="BG36" s="257"/>
    </row>
    <row r="37" spans="1:59" s="254" customFormat="1" ht="49.5" hidden="1" customHeight="1" x14ac:dyDescent="0.25">
      <c r="A37" s="255" t="s">
        <v>737</v>
      </c>
      <c r="B37" s="364" t="s">
        <v>567</v>
      </c>
      <c r="C37" s="255" t="s">
        <v>568</v>
      </c>
      <c r="D37" s="256" t="s">
        <v>608</v>
      </c>
      <c r="E37" s="255" t="s">
        <v>455</v>
      </c>
      <c r="F37" s="257" t="s">
        <v>320</v>
      </c>
      <c r="G37" s="257" t="s">
        <v>592</v>
      </c>
      <c r="H37" s="364">
        <v>2020001604</v>
      </c>
      <c r="I37" s="259">
        <v>44172</v>
      </c>
      <c r="J37" s="260">
        <v>24024451.18</v>
      </c>
      <c r="K37" s="259">
        <v>44189</v>
      </c>
      <c r="L37" s="364">
        <v>2020001790</v>
      </c>
      <c r="M37" s="257" t="s">
        <v>592</v>
      </c>
      <c r="N37" s="255" t="s">
        <v>670</v>
      </c>
      <c r="O37" s="259">
        <v>44189</v>
      </c>
      <c r="P37" s="260">
        <v>24023080</v>
      </c>
      <c r="Q37" s="259">
        <v>44189</v>
      </c>
      <c r="R37" s="259">
        <v>44189</v>
      </c>
      <c r="S37" s="364" t="s">
        <v>480</v>
      </c>
      <c r="T37" s="251">
        <v>24023080</v>
      </c>
      <c r="U37" s="262"/>
      <c r="V37" s="262"/>
      <c r="W37" s="262"/>
      <c r="X37" s="262"/>
      <c r="Y37" s="263"/>
      <c r="Z37" s="261">
        <v>44189</v>
      </c>
      <c r="AA37" s="261">
        <v>44196</v>
      </c>
      <c r="AB37" s="255" t="s">
        <v>670</v>
      </c>
      <c r="AC37" s="363" t="s">
        <v>323</v>
      </c>
      <c r="AD37" s="257"/>
      <c r="AE37" s="257"/>
      <c r="AF37" s="257"/>
      <c r="AG37" s="260"/>
      <c r="AH37" s="257"/>
      <c r="AI37" s="258"/>
      <c r="AJ37" s="260"/>
      <c r="AK37" s="257"/>
      <c r="AL37" s="257"/>
      <c r="AM37" s="257"/>
      <c r="AN37" s="257"/>
      <c r="AO37" s="257"/>
      <c r="AP37" s="257"/>
      <c r="AQ37" s="257"/>
      <c r="AR37" s="257"/>
      <c r="AS37" s="257"/>
      <c r="AT37" s="257"/>
      <c r="AU37" s="257"/>
      <c r="AV37" s="260"/>
      <c r="AW37" s="257"/>
      <c r="AX37" s="258"/>
      <c r="AY37" s="266"/>
      <c r="AZ37" s="257"/>
      <c r="BA37" s="256" t="s">
        <v>324</v>
      </c>
      <c r="BB37" s="257">
        <v>3112556058</v>
      </c>
      <c r="BC37" s="277" t="s">
        <v>325</v>
      </c>
      <c r="BD37" s="257"/>
      <c r="BF37" s="257"/>
      <c r="BG37" s="257"/>
    </row>
    <row r="38" spans="1:59" s="254" customFormat="1" ht="36" hidden="1" customHeight="1" x14ac:dyDescent="0.25">
      <c r="A38" s="606" t="s">
        <v>738</v>
      </c>
      <c r="B38" s="608" t="s">
        <v>530</v>
      </c>
      <c r="C38" s="606" t="s">
        <v>561</v>
      </c>
      <c r="D38" s="606" t="s">
        <v>562</v>
      </c>
      <c r="E38" s="606" t="s">
        <v>563</v>
      </c>
      <c r="F38" s="608" t="s">
        <v>564</v>
      </c>
      <c r="G38" s="257" t="s">
        <v>260</v>
      </c>
      <c r="H38" s="608">
        <v>2020001474</v>
      </c>
      <c r="I38" s="615">
        <v>44147</v>
      </c>
      <c r="J38" s="260">
        <v>59612238</v>
      </c>
      <c r="K38" s="615">
        <v>44189</v>
      </c>
      <c r="L38" s="608">
        <v>2020001791</v>
      </c>
      <c r="M38" s="257" t="s">
        <v>260</v>
      </c>
      <c r="N38" s="255" t="s">
        <v>261</v>
      </c>
      <c r="O38" s="615">
        <v>44189</v>
      </c>
      <c r="P38" s="260">
        <v>44917206</v>
      </c>
      <c r="Q38" s="615">
        <v>44189</v>
      </c>
      <c r="R38" s="615">
        <v>44189</v>
      </c>
      <c r="S38" s="608">
        <v>2</v>
      </c>
      <c r="T38" s="613">
        <v>244917206</v>
      </c>
      <c r="U38" s="262"/>
      <c r="V38" s="262"/>
      <c r="W38" s="262"/>
      <c r="X38" s="262"/>
      <c r="Y38" s="263"/>
      <c r="Z38" s="608"/>
      <c r="AA38" s="608"/>
      <c r="AB38" s="255" t="s">
        <v>261</v>
      </c>
      <c r="AC38" s="610" t="s">
        <v>664</v>
      </c>
      <c r="AD38" s="257"/>
      <c r="AE38" s="257"/>
      <c r="AF38" s="257"/>
      <c r="AG38" s="260"/>
      <c r="AH38" s="257"/>
      <c r="AI38" s="258"/>
      <c r="AJ38" s="260"/>
      <c r="AK38" s="257"/>
      <c r="AL38" s="257"/>
      <c r="AM38" s="257"/>
      <c r="AN38" s="257"/>
      <c r="AO38" s="257"/>
      <c r="AP38" s="257"/>
      <c r="AQ38" s="257"/>
      <c r="AR38" s="257"/>
      <c r="AS38" s="257"/>
      <c r="AT38" s="257"/>
      <c r="AU38" s="257"/>
      <c r="AV38" s="260"/>
      <c r="AW38" s="257"/>
      <c r="AX38" s="258"/>
      <c r="AY38" s="266"/>
      <c r="AZ38" s="257"/>
      <c r="BA38" s="610" t="s">
        <v>565</v>
      </c>
      <c r="BB38" s="610">
        <v>3209019686</v>
      </c>
      <c r="BC38" s="604" t="s">
        <v>566</v>
      </c>
      <c r="BD38" s="257"/>
      <c r="BF38" s="257"/>
      <c r="BG38" s="257"/>
    </row>
    <row r="39" spans="1:59" s="254" customFormat="1" ht="23.25" hidden="1" customHeight="1" x14ac:dyDescent="0.25">
      <c r="A39" s="607"/>
      <c r="B39" s="609"/>
      <c r="C39" s="607"/>
      <c r="D39" s="607"/>
      <c r="E39" s="607"/>
      <c r="F39" s="609"/>
      <c r="G39" s="257" t="s">
        <v>459</v>
      </c>
      <c r="H39" s="609"/>
      <c r="I39" s="616"/>
      <c r="J39" s="260">
        <v>200000000</v>
      </c>
      <c r="K39" s="616"/>
      <c r="L39" s="609"/>
      <c r="M39" s="257" t="s">
        <v>459</v>
      </c>
      <c r="N39" s="255" t="s">
        <v>261</v>
      </c>
      <c r="O39" s="616"/>
      <c r="P39" s="260">
        <v>200000000</v>
      </c>
      <c r="Q39" s="616"/>
      <c r="R39" s="616"/>
      <c r="S39" s="609"/>
      <c r="T39" s="614"/>
      <c r="U39" s="262"/>
      <c r="V39" s="262"/>
      <c r="W39" s="262"/>
      <c r="X39" s="262"/>
      <c r="Y39" s="263"/>
      <c r="Z39" s="609"/>
      <c r="AA39" s="609"/>
      <c r="AB39" s="255" t="s">
        <v>261</v>
      </c>
      <c r="AC39" s="611"/>
      <c r="AD39" s="257"/>
      <c r="AE39" s="257"/>
      <c r="AF39" s="257"/>
      <c r="AG39" s="260"/>
      <c r="AH39" s="257"/>
      <c r="AI39" s="258"/>
      <c r="AJ39" s="260"/>
      <c r="AK39" s="257"/>
      <c r="AL39" s="257"/>
      <c r="AM39" s="257"/>
      <c r="AN39" s="257"/>
      <c r="AO39" s="257"/>
      <c r="AP39" s="257"/>
      <c r="AQ39" s="257"/>
      <c r="AR39" s="257"/>
      <c r="AS39" s="257"/>
      <c r="AT39" s="257"/>
      <c r="AU39" s="257"/>
      <c r="AV39" s="260"/>
      <c r="AW39" s="257"/>
      <c r="AX39" s="258"/>
      <c r="AY39" s="266"/>
      <c r="AZ39" s="257"/>
      <c r="BA39" s="611"/>
      <c r="BB39" s="611"/>
      <c r="BC39" s="612"/>
      <c r="BD39" s="257"/>
      <c r="BF39" s="257"/>
      <c r="BG39" s="257"/>
    </row>
    <row r="40" spans="1:59" s="254" customFormat="1" ht="46.5" hidden="1" customHeight="1" x14ac:dyDescent="0.25">
      <c r="A40" s="255" t="s">
        <v>739</v>
      </c>
      <c r="B40" s="364" t="s">
        <v>633</v>
      </c>
      <c r="C40" s="256" t="s">
        <v>634</v>
      </c>
      <c r="D40" s="256" t="s">
        <v>678</v>
      </c>
      <c r="E40" s="256" t="s">
        <v>635</v>
      </c>
      <c r="F40" s="349" t="s">
        <v>410</v>
      </c>
      <c r="G40" s="258" t="s">
        <v>636</v>
      </c>
      <c r="H40" s="364">
        <v>2020001600</v>
      </c>
      <c r="I40" s="259">
        <v>44172</v>
      </c>
      <c r="J40" s="260">
        <v>24568307.399999999</v>
      </c>
      <c r="K40" s="299">
        <v>44189</v>
      </c>
      <c r="L40" s="364">
        <v>2020001792</v>
      </c>
      <c r="M40" s="258" t="s">
        <v>636</v>
      </c>
      <c r="N40" s="255" t="s">
        <v>486</v>
      </c>
      <c r="O40" s="261">
        <v>44189</v>
      </c>
      <c r="P40" s="260">
        <v>24538032</v>
      </c>
      <c r="Q40" s="261">
        <v>44189</v>
      </c>
      <c r="R40" s="259">
        <v>44189</v>
      </c>
      <c r="S40" s="363" t="s">
        <v>680</v>
      </c>
      <c r="T40" s="260">
        <v>24538032</v>
      </c>
      <c r="U40" s="262"/>
      <c r="V40" s="262"/>
      <c r="W40" s="262"/>
      <c r="X40" s="262"/>
      <c r="Y40" s="263"/>
      <c r="Z40" s="261">
        <v>44195</v>
      </c>
      <c r="AA40" s="261">
        <v>44196</v>
      </c>
      <c r="AB40" s="255" t="s">
        <v>486</v>
      </c>
      <c r="AC40" s="256" t="s">
        <v>323</v>
      </c>
      <c r="AD40" s="257"/>
      <c r="AE40" s="257"/>
      <c r="AF40" s="257"/>
      <c r="AG40" s="260"/>
      <c r="AH40" s="257"/>
      <c r="AI40" s="258"/>
      <c r="AJ40" s="260"/>
      <c r="AK40" s="257"/>
      <c r="AL40" s="257"/>
      <c r="AM40" s="257"/>
      <c r="AN40" s="257"/>
      <c r="AO40" s="257"/>
      <c r="AP40" s="257"/>
      <c r="AQ40" s="257"/>
      <c r="AR40" s="257"/>
      <c r="AS40" s="257"/>
      <c r="AT40" s="257"/>
      <c r="AU40" s="257"/>
      <c r="AV40" s="260"/>
      <c r="AW40" s="257"/>
      <c r="AX40" s="258"/>
      <c r="AY40" s="266"/>
      <c r="AZ40" s="257"/>
      <c r="BA40" s="256" t="s">
        <v>637</v>
      </c>
      <c r="BB40" s="257">
        <v>3105594652</v>
      </c>
      <c r="BC40" s="277" t="s">
        <v>638</v>
      </c>
      <c r="BD40" s="257"/>
      <c r="BF40" s="257"/>
      <c r="BG40" s="257"/>
    </row>
    <row r="41" spans="1:59" s="254" customFormat="1" ht="78" x14ac:dyDescent="0.25">
      <c r="A41" s="255" t="s">
        <v>740</v>
      </c>
      <c r="B41" s="392" t="s">
        <v>617</v>
      </c>
      <c r="C41" s="256" t="s">
        <v>618</v>
      </c>
      <c r="D41" s="256" t="s">
        <v>619</v>
      </c>
      <c r="E41" s="255" t="s">
        <v>571</v>
      </c>
      <c r="F41" s="257" t="s">
        <v>572</v>
      </c>
      <c r="G41" s="258" t="s">
        <v>594</v>
      </c>
      <c r="H41" s="392">
        <v>2020001609</v>
      </c>
      <c r="I41" s="259">
        <v>44172</v>
      </c>
      <c r="J41" s="260">
        <v>24442263</v>
      </c>
      <c r="K41" s="299">
        <v>44193</v>
      </c>
      <c r="L41" s="392">
        <v>2020001794</v>
      </c>
      <c r="M41" s="258" t="s">
        <v>594</v>
      </c>
      <c r="N41" s="255" t="s">
        <v>609</v>
      </c>
      <c r="O41" s="261">
        <v>44193</v>
      </c>
      <c r="P41" s="260">
        <v>2441031</v>
      </c>
      <c r="Q41" s="261">
        <v>44194</v>
      </c>
      <c r="R41" s="259">
        <v>44194</v>
      </c>
      <c r="S41" s="392" t="s">
        <v>702</v>
      </c>
      <c r="T41" s="260">
        <v>24441031</v>
      </c>
      <c r="U41" s="262"/>
      <c r="V41" s="262"/>
      <c r="W41" s="262"/>
      <c r="X41" s="262"/>
      <c r="Y41" s="263"/>
      <c r="Z41" s="257"/>
      <c r="AA41" s="257"/>
      <c r="AB41" s="255" t="s">
        <v>609</v>
      </c>
      <c r="AC41" s="256" t="s">
        <v>323</v>
      </c>
      <c r="AD41" s="257"/>
      <c r="AE41" s="257"/>
      <c r="AF41" s="257"/>
      <c r="AG41" s="260"/>
      <c r="AH41" s="257"/>
      <c r="AI41" s="258"/>
      <c r="AJ41" s="260"/>
      <c r="AK41" s="257"/>
      <c r="AL41" s="257"/>
      <c r="AM41" s="257"/>
      <c r="AN41" s="257"/>
      <c r="AO41" s="257"/>
      <c r="AP41" s="257"/>
      <c r="AQ41" s="257"/>
      <c r="AR41" s="257"/>
      <c r="AS41" s="257"/>
      <c r="AT41" s="257"/>
      <c r="AU41" s="257"/>
      <c r="AV41" s="260"/>
      <c r="AW41" s="257"/>
      <c r="AX41" s="258"/>
      <c r="AY41" s="260"/>
      <c r="AZ41" s="257"/>
      <c r="BA41" s="256" t="s">
        <v>574</v>
      </c>
      <c r="BB41" s="257">
        <v>3144409297</v>
      </c>
      <c r="BC41" s="277" t="s">
        <v>575</v>
      </c>
      <c r="BD41" s="257"/>
      <c r="BF41" s="257"/>
      <c r="BG41" s="257"/>
    </row>
    <row r="42" spans="1:59" s="254" customFormat="1" ht="49.5" customHeight="1" x14ac:dyDescent="0.25">
      <c r="A42" s="255" t="s">
        <v>741</v>
      </c>
      <c r="B42" s="392" t="s">
        <v>620</v>
      </c>
      <c r="C42" s="256" t="s">
        <v>622</v>
      </c>
      <c r="D42" s="256" t="s">
        <v>621</v>
      </c>
      <c r="E42" s="255" t="s">
        <v>404</v>
      </c>
      <c r="F42" s="257" t="s">
        <v>613</v>
      </c>
      <c r="G42" s="258" t="s">
        <v>623</v>
      </c>
      <c r="H42" s="392">
        <v>2020001590</v>
      </c>
      <c r="I42" s="259">
        <v>44166</v>
      </c>
      <c r="J42" s="260">
        <v>9986651.2699999996</v>
      </c>
      <c r="K42" s="299">
        <v>44194</v>
      </c>
      <c r="L42" s="392">
        <v>2020001801</v>
      </c>
      <c r="M42" s="258" t="s">
        <v>623</v>
      </c>
      <c r="N42" s="255" t="s">
        <v>486</v>
      </c>
      <c r="O42" s="261">
        <v>43859</v>
      </c>
      <c r="P42" s="260">
        <v>9985032</v>
      </c>
      <c r="Q42" s="261">
        <v>43859</v>
      </c>
      <c r="R42" s="259">
        <v>44194</v>
      </c>
      <c r="S42" s="392" t="s">
        <v>480</v>
      </c>
      <c r="T42" s="260">
        <v>9985032</v>
      </c>
      <c r="U42" s="262"/>
      <c r="V42" s="262"/>
      <c r="W42" s="262"/>
      <c r="X42" s="262"/>
      <c r="Y42" s="263"/>
      <c r="Z42" s="257"/>
      <c r="AA42" s="257"/>
      <c r="AB42" s="255" t="s">
        <v>486</v>
      </c>
      <c r="AC42" s="256" t="s">
        <v>323</v>
      </c>
      <c r="AD42" s="257"/>
      <c r="AE42" s="257"/>
      <c r="AF42" s="257"/>
      <c r="AG42" s="260"/>
      <c r="AH42" s="257"/>
      <c r="AI42" s="258"/>
      <c r="AJ42" s="260"/>
      <c r="AK42" s="257"/>
      <c r="AL42" s="257"/>
      <c r="AM42" s="257"/>
      <c r="AN42" s="257"/>
      <c r="AO42" s="257"/>
      <c r="AP42" s="257"/>
      <c r="AQ42" s="257"/>
      <c r="AR42" s="257"/>
      <c r="AS42" s="257"/>
      <c r="AT42" s="257"/>
      <c r="AU42" s="257"/>
      <c r="AV42" s="260"/>
      <c r="AW42" s="257"/>
      <c r="AX42" s="258"/>
      <c r="AY42" s="260"/>
      <c r="AZ42" s="257"/>
      <c r="BA42" s="256" t="s">
        <v>615</v>
      </c>
      <c r="BB42" s="257">
        <v>3132621221</v>
      </c>
      <c r="BC42" s="277" t="s">
        <v>614</v>
      </c>
      <c r="BD42" s="257"/>
      <c r="BF42" s="257"/>
      <c r="BG42" s="257"/>
    </row>
    <row r="43" spans="1:59" s="254" customFormat="1" ht="48.75" x14ac:dyDescent="0.25">
      <c r="A43" s="255" t="s">
        <v>742</v>
      </c>
      <c r="B43" s="392" t="s">
        <v>610</v>
      </c>
      <c r="C43" s="256" t="s">
        <v>611</v>
      </c>
      <c r="D43" s="256" t="s">
        <v>612</v>
      </c>
      <c r="E43" s="255" t="s">
        <v>404</v>
      </c>
      <c r="F43" s="257" t="s">
        <v>613</v>
      </c>
      <c r="G43" s="258" t="s">
        <v>616</v>
      </c>
      <c r="H43" s="392">
        <v>2020001484</v>
      </c>
      <c r="I43" s="259">
        <v>44152</v>
      </c>
      <c r="J43" s="260">
        <v>13024299.130000001</v>
      </c>
      <c r="K43" s="299">
        <v>44194</v>
      </c>
      <c r="L43" s="392">
        <v>2020001802</v>
      </c>
      <c r="M43" s="258" t="s">
        <v>616</v>
      </c>
      <c r="N43" s="255" t="s">
        <v>298</v>
      </c>
      <c r="O43" s="261">
        <v>44194</v>
      </c>
      <c r="P43" s="260">
        <v>1313012</v>
      </c>
      <c r="Q43" s="261">
        <v>44194</v>
      </c>
      <c r="R43" s="259">
        <v>44194</v>
      </c>
      <c r="S43" s="391" t="s">
        <v>700</v>
      </c>
      <c r="T43" s="260">
        <v>13013012</v>
      </c>
      <c r="U43" s="262"/>
      <c r="V43" s="262"/>
      <c r="W43" s="262"/>
      <c r="X43" s="262"/>
      <c r="Y43" s="263"/>
      <c r="Z43" s="257"/>
      <c r="AA43" s="257"/>
      <c r="AB43" s="255" t="s">
        <v>298</v>
      </c>
      <c r="AC43" s="256" t="s">
        <v>323</v>
      </c>
      <c r="AD43" s="257"/>
      <c r="AE43" s="257"/>
      <c r="AF43" s="257"/>
      <c r="AG43" s="260"/>
      <c r="AH43" s="257"/>
      <c r="AI43" s="258"/>
      <c r="AJ43" s="260"/>
      <c r="AK43" s="257"/>
      <c r="AL43" s="257"/>
      <c r="AM43" s="257"/>
      <c r="AN43" s="257"/>
      <c r="AO43" s="257"/>
      <c r="AP43" s="257"/>
      <c r="AQ43" s="257"/>
      <c r="AR43" s="257"/>
      <c r="AS43" s="257"/>
      <c r="AT43" s="257"/>
      <c r="AU43" s="257"/>
      <c r="AV43" s="260"/>
      <c r="AW43" s="257"/>
      <c r="AX43" s="258"/>
      <c r="AY43" s="260"/>
      <c r="AZ43" s="257"/>
      <c r="BA43" s="256" t="s">
        <v>615</v>
      </c>
      <c r="BB43" s="257">
        <v>3132621221</v>
      </c>
      <c r="BC43" s="277" t="s">
        <v>614</v>
      </c>
      <c r="BD43" s="257"/>
      <c r="BF43" s="257"/>
      <c r="BG43" s="257"/>
    </row>
    <row r="44" spans="1:59" s="254" customFormat="1" ht="48.75" x14ac:dyDescent="0.25">
      <c r="A44" s="255" t="s">
        <v>743</v>
      </c>
      <c r="B44" s="392" t="s">
        <v>630</v>
      </c>
      <c r="C44" s="256" t="s">
        <v>631</v>
      </c>
      <c r="D44" s="256" t="s">
        <v>632</v>
      </c>
      <c r="E44" s="255" t="s">
        <v>404</v>
      </c>
      <c r="F44" s="257" t="s">
        <v>613</v>
      </c>
      <c r="G44" s="258" t="s">
        <v>526</v>
      </c>
      <c r="H44" s="392">
        <v>2020001481</v>
      </c>
      <c r="I44" s="259">
        <v>44152</v>
      </c>
      <c r="J44" s="260">
        <v>23999001</v>
      </c>
      <c r="K44" s="299">
        <v>44194</v>
      </c>
      <c r="L44" s="392">
        <v>2020001803</v>
      </c>
      <c r="M44" s="258" t="s">
        <v>526</v>
      </c>
      <c r="N44" s="255" t="s">
        <v>298</v>
      </c>
      <c r="O44" s="261">
        <v>44194</v>
      </c>
      <c r="P44" s="260">
        <v>23993061</v>
      </c>
      <c r="Q44" s="261">
        <v>44194</v>
      </c>
      <c r="R44" s="259">
        <v>44194</v>
      </c>
      <c r="S44" s="259">
        <v>44196</v>
      </c>
      <c r="T44" s="260">
        <v>2993061</v>
      </c>
      <c r="U44" s="262"/>
      <c r="V44" s="262"/>
      <c r="W44" s="262"/>
      <c r="X44" s="262"/>
      <c r="Y44" s="263"/>
      <c r="Z44" s="257"/>
      <c r="AA44" s="257"/>
      <c r="AB44" s="255" t="s">
        <v>298</v>
      </c>
      <c r="AC44" s="256" t="s">
        <v>323</v>
      </c>
      <c r="AD44" s="257"/>
      <c r="AE44" s="257"/>
      <c r="AF44" s="257"/>
      <c r="AG44" s="260"/>
      <c r="AH44" s="257"/>
      <c r="AI44" s="258"/>
      <c r="AJ44" s="260"/>
      <c r="AK44" s="257"/>
      <c r="AL44" s="257"/>
      <c r="AM44" s="257"/>
      <c r="AN44" s="257"/>
      <c r="AO44" s="257"/>
      <c r="AP44" s="257"/>
      <c r="AQ44" s="257"/>
      <c r="AR44" s="257"/>
      <c r="AS44" s="257"/>
      <c r="AT44" s="257"/>
      <c r="AU44" s="257"/>
      <c r="AV44" s="260"/>
      <c r="AW44" s="257"/>
      <c r="AX44" s="258"/>
      <c r="AY44" s="260"/>
      <c r="AZ44" s="257"/>
      <c r="BA44" s="256" t="s">
        <v>615</v>
      </c>
      <c r="BB44" s="257">
        <v>3132621221</v>
      </c>
      <c r="BC44" s="277" t="s">
        <v>614</v>
      </c>
      <c r="BD44" s="257"/>
      <c r="BF44" s="257"/>
      <c r="BG44" s="257"/>
    </row>
    <row r="45" spans="1:59" s="254" customFormat="1" ht="48.75" hidden="1" x14ac:dyDescent="0.25">
      <c r="A45" s="255" t="s">
        <v>744</v>
      </c>
      <c r="B45" s="364" t="s">
        <v>683</v>
      </c>
      <c r="C45" s="256" t="s">
        <v>684</v>
      </c>
      <c r="D45" s="256" t="s">
        <v>685</v>
      </c>
      <c r="E45" s="256" t="s">
        <v>686</v>
      </c>
      <c r="F45" s="349" t="s">
        <v>687</v>
      </c>
      <c r="G45" s="258" t="s">
        <v>526</v>
      </c>
      <c r="H45" s="364">
        <v>2020001509</v>
      </c>
      <c r="I45" s="259">
        <v>44159</v>
      </c>
      <c r="J45" s="260">
        <v>9600000</v>
      </c>
      <c r="K45" s="299">
        <v>44194</v>
      </c>
      <c r="L45" s="364">
        <v>2020001807</v>
      </c>
      <c r="M45" s="258" t="s">
        <v>526</v>
      </c>
      <c r="N45" s="255" t="s">
        <v>406</v>
      </c>
      <c r="O45" s="261">
        <v>44194</v>
      </c>
      <c r="P45" s="260">
        <v>9600000</v>
      </c>
      <c r="Q45" s="261">
        <v>44195</v>
      </c>
      <c r="R45" s="259">
        <v>44195</v>
      </c>
      <c r="S45" s="363" t="s">
        <v>688</v>
      </c>
      <c r="T45" s="260">
        <v>9600000</v>
      </c>
      <c r="U45" s="262"/>
      <c r="V45" s="262"/>
      <c r="W45" s="262"/>
      <c r="X45" s="262"/>
      <c r="Y45" s="263"/>
      <c r="Z45" s="261">
        <v>44196</v>
      </c>
      <c r="AA45" s="261">
        <v>44196</v>
      </c>
      <c r="AB45" s="255" t="s">
        <v>406</v>
      </c>
      <c r="AC45" s="256" t="s">
        <v>689</v>
      </c>
      <c r="AD45" s="257"/>
      <c r="AE45" s="257"/>
      <c r="AF45" s="257"/>
      <c r="AG45" s="260"/>
      <c r="AH45" s="257"/>
      <c r="AI45" s="258"/>
      <c r="AJ45" s="260"/>
      <c r="AK45" s="257"/>
      <c r="AL45" s="257"/>
      <c r="AM45" s="257"/>
      <c r="AN45" s="257"/>
      <c r="AO45" s="257"/>
      <c r="AP45" s="257"/>
      <c r="AQ45" s="257"/>
      <c r="AR45" s="257"/>
      <c r="AS45" s="257"/>
      <c r="AT45" s="257"/>
      <c r="AU45" s="257"/>
      <c r="AV45" s="260"/>
      <c r="AW45" s="257"/>
      <c r="AX45" s="258"/>
      <c r="AY45" s="266"/>
      <c r="AZ45" s="257"/>
      <c r="BA45" s="256" t="s">
        <v>690</v>
      </c>
      <c r="BB45" s="257">
        <v>3208444782</v>
      </c>
      <c r="BC45" s="277" t="s">
        <v>691</v>
      </c>
      <c r="BD45" s="257"/>
      <c r="BF45" s="257"/>
      <c r="BG45" s="257"/>
    </row>
    <row r="46" spans="1:59" s="319" customFormat="1" hidden="1" x14ac:dyDescent="0.25">
      <c r="A46" s="301"/>
      <c r="B46" s="302"/>
      <c r="C46" s="303"/>
      <c r="D46" s="303"/>
      <c r="E46" s="303"/>
      <c r="F46" s="304"/>
      <c r="G46" s="305"/>
      <c r="H46" s="306"/>
      <c r="I46" s="307"/>
      <c r="J46" s="308"/>
      <c r="K46" s="309"/>
      <c r="L46" s="302"/>
      <c r="M46" s="305"/>
      <c r="N46" s="310"/>
      <c r="O46" s="311"/>
      <c r="P46" s="308"/>
      <c r="Q46" s="311"/>
      <c r="R46" s="307"/>
      <c r="S46" s="312"/>
      <c r="T46" s="260"/>
      <c r="U46" s="313"/>
      <c r="V46" s="313"/>
      <c r="W46" s="313"/>
      <c r="X46" s="313"/>
      <c r="Y46" s="314"/>
      <c r="Z46" s="315"/>
      <c r="AA46" s="315"/>
      <c r="AB46" s="310"/>
      <c r="AC46" s="315"/>
      <c r="AD46" s="315"/>
      <c r="AE46" s="315"/>
      <c r="AF46" s="315"/>
      <c r="AG46" s="308"/>
      <c r="AH46" s="315"/>
      <c r="AI46" s="305"/>
      <c r="AJ46" s="308"/>
      <c r="AK46" s="315"/>
      <c r="AL46" s="315"/>
      <c r="AM46" s="315"/>
      <c r="AN46" s="315"/>
      <c r="AO46" s="315"/>
      <c r="AP46" s="315"/>
      <c r="AQ46" s="315"/>
      <c r="AR46" s="315"/>
      <c r="AS46" s="315"/>
      <c r="AT46" s="315"/>
      <c r="AU46" s="315"/>
      <c r="AV46" s="308"/>
      <c r="AW46" s="315"/>
      <c r="AX46" s="305"/>
      <c r="AY46" s="316"/>
      <c r="AZ46" s="317"/>
      <c r="BA46" s="303"/>
      <c r="BB46" s="317"/>
      <c r="BC46" s="318"/>
      <c r="BD46" s="315"/>
      <c r="BF46" s="315"/>
      <c r="BG46" s="315"/>
    </row>
    <row r="47" spans="1:59" s="319" customFormat="1" hidden="1" x14ac:dyDescent="0.25">
      <c r="A47" s="301"/>
      <c r="B47" s="302"/>
      <c r="C47" s="303"/>
      <c r="D47" s="303"/>
      <c r="E47" s="303"/>
      <c r="F47" s="306"/>
      <c r="G47" s="305"/>
      <c r="H47" s="306"/>
      <c r="I47" s="307"/>
      <c r="J47" s="308"/>
      <c r="K47" s="309"/>
      <c r="L47" s="302"/>
      <c r="M47" s="305"/>
      <c r="N47" s="310"/>
      <c r="O47" s="311"/>
      <c r="P47" s="308"/>
      <c r="Q47" s="311"/>
      <c r="R47" s="307"/>
      <c r="S47" s="312"/>
      <c r="T47" s="260"/>
      <c r="U47" s="313"/>
      <c r="V47" s="313"/>
      <c r="W47" s="313"/>
      <c r="X47" s="313"/>
      <c r="Y47" s="314"/>
      <c r="Z47" s="315"/>
      <c r="AA47" s="315"/>
      <c r="AB47" s="310"/>
      <c r="AC47" s="315"/>
      <c r="AD47" s="315"/>
      <c r="AE47" s="315"/>
      <c r="AF47" s="315"/>
      <c r="AG47" s="308"/>
      <c r="AH47" s="315"/>
      <c r="AI47" s="305"/>
      <c r="AJ47" s="308"/>
      <c r="AK47" s="315"/>
      <c r="AL47" s="315"/>
      <c r="AM47" s="315"/>
      <c r="AN47" s="315"/>
      <c r="AO47" s="315"/>
      <c r="AP47" s="315"/>
      <c r="AQ47" s="315"/>
      <c r="AR47" s="315"/>
      <c r="AS47" s="315"/>
      <c r="AT47" s="315"/>
      <c r="AU47" s="315"/>
      <c r="AV47" s="308"/>
      <c r="AW47" s="315"/>
      <c r="AX47" s="305"/>
      <c r="AY47" s="316"/>
      <c r="AZ47" s="317"/>
      <c r="BA47" s="303"/>
      <c r="BB47" s="317"/>
      <c r="BC47" s="318"/>
      <c r="BD47" s="315"/>
      <c r="BF47" s="315"/>
      <c r="BG47" s="315"/>
    </row>
    <row r="48" spans="1:59" ht="68.25" hidden="1" x14ac:dyDescent="0.15">
      <c r="A48" s="255" t="s">
        <v>516</v>
      </c>
      <c r="B48" s="364" t="s">
        <v>517</v>
      </c>
      <c r="C48" s="256" t="s">
        <v>518</v>
      </c>
      <c r="D48" s="256" t="s">
        <v>519</v>
      </c>
      <c r="E48" s="320"/>
      <c r="F48" s="292"/>
      <c r="G48" s="289"/>
      <c r="H48" s="364"/>
      <c r="I48" s="364"/>
      <c r="J48" s="293"/>
      <c r="K48" s="362"/>
      <c r="L48" s="364"/>
      <c r="M48" s="364"/>
      <c r="N48" s="296"/>
      <c r="O48" s="292"/>
      <c r="P48" s="292"/>
      <c r="Q48" s="292"/>
      <c r="R48" s="364"/>
      <c r="S48" s="362"/>
      <c r="T48" s="293"/>
      <c r="U48" s="290"/>
      <c r="V48" s="290"/>
      <c r="W48" s="290"/>
      <c r="X48" s="290"/>
      <c r="Y48" s="291"/>
      <c r="Z48" s="292"/>
      <c r="AA48" s="292"/>
      <c r="AB48" s="292"/>
      <c r="AC48" s="292"/>
      <c r="AD48" s="292"/>
      <c r="AE48" s="292"/>
      <c r="AF48" s="292"/>
      <c r="AG48" s="293"/>
      <c r="AH48" s="292"/>
      <c r="AI48" s="289"/>
      <c r="AJ48" s="293"/>
      <c r="AK48" s="292"/>
      <c r="AL48" s="292"/>
      <c r="AM48" s="292"/>
      <c r="AN48" s="292"/>
      <c r="AO48" s="292"/>
      <c r="AP48" s="292"/>
      <c r="AQ48" s="292"/>
      <c r="AR48" s="292"/>
      <c r="AS48" s="292"/>
      <c r="AT48" s="292"/>
      <c r="AU48" s="292"/>
      <c r="AV48" s="260"/>
      <c r="AW48" s="292"/>
      <c r="AX48" s="289"/>
      <c r="AY48" s="294"/>
      <c r="AZ48" s="292"/>
      <c r="BA48" s="292"/>
      <c r="BB48" s="292"/>
      <c r="BC48" s="322"/>
      <c r="BD48" s="292"/>
      <c r="BF48" s="292"/>
      <c r="BG48" s="292"/>
    </row>
    <row r="49" spans="1:59" s="254" customFormat="1" ht="90.75" hidden="1" customHeight="1" x14ac:dyDescent="0.25">
      <c r="A49" s="255" t="s">
        <v>542</v>
      </c>
      <c r="B49" s="364" t="s">
        <v>517</v>
      </c>
      <c r="C49" s="256" t="s">
        <v>543</v>
      </c>
      <c r="D49" s="256" t="s">
        <v>544</v>
      </c>
      <c r="E49" s="255" t="s">
        <v>545</v>
      </c>
      <c r="F49" s="256" t="s">
        <v>546</v>
      </c>
      <c r="G49" s="258" t="s">
        <v>547</v>
      </c>
      <c r="H49" s="364">
        <v>2020001335</v>
      </c>
      <c r="I49" s="259">
        <v>44110</v>
      </c>
      <c r="J49" s="260">
        <v>428571411</v>
      </c>
      <c r="K49" s="297"/>
      <c r="L49" s="297"/>
      <c r="M49" s="258" t="s">
        <v>547</v>
      </c>
      <c r="N49" s="255" t="s">
        <v>548</v>
      </c>
      <c r="O49" s="265"/>
      <c r="P49" s="265"/>
      <c r="Q49" s="265"/>
      <c r="R49" s="297"/>
      <c r="S49" s="297"/>
      <c r="T49" s="260"/>
      <c r="U49" s="323"/>
      <c r="V49" s="323"/>
      <c r="W49" s="323"/>
      <c r="X49" s="323"/>
      <c r="Y49" s="324"/>
      <c r="Z49" s="265"/>
      <c r="AA49" s="265"/>
      <c r="AB49" s="256" t="s">
        <v>548</v>
      </c>
      <c r="AC49" s="257"/>
      <c r="AD49" s="257"/>
      <c r="AE49" s="257"/>
      <c r="AF49" s="257"/>
      <c r="AG49" s="260"/>
      <c r="AH49" s="257"/>
      <c r="AI49" s="258"/>
      <c r="AJ49" s="260"/>
      <c r="AK49" s="257"/>
      <c r="AL49" s="257"/>
      <c r="AM49" s="257"/>
      <c r="AN49" s="257"/>
      <c r="AO49" s="257"/>
      <c r="AP49" s="257"/>
      <c r="AQ49" s="257"/>
      <c r="AR49" s="257"/>
      <c r="AS49" s="257"/>
      <c r="AT49" s="257"/>
      <c r="AU49" s="257"/>
      <c r="AV49" s="260"/>
      <c r="AW49" s="257"/>
      <c r="AX49" s="258"/>
      <c r="AY49" s="266"/>
      <c r="AZ49" s="257"/>
      <c r="BA49" s="256" t="s">
        <v>554</v>
      </c>
      <c r="BB49" s="257">
        <v>3168264852</v>
      </c>
      <c r="BC49" s="277" t="s">
        <v>555</v>
      </c>
      <c r="BD49" s="257"/>
      <c r="BF49" s="257"/>
      <c r="BG49" s="257"/>
    </row>
    <row r="53" spans="1:59" hidden="1" x14ac:dyDescent="0.15"/>
    <row r="54" spans="1:59" hidden="1" x14ac:dyDescent="0.15"/>
    <row r="55" spans="1:59" hidden="1" x14ac:dyDescent="0.15"/>
    <row r="56" spans="1:59" hidden="1" x14ac:dyDescent="0.15"/>
    <row r="57" spans="1:59" hidden="1" x14ac:dyDescent="0.15"/>
    <row r="58" spans="1:59" hidden="1" x14ac:dyDescent="0.15"/>
    <row r="59" spans="1:59" hidden="1" x14ac:dyDescent="0.15"/>
    <row r="60" spans="1:59" hidden="1" x14ac:dyDescent="0.15"/>
    <row r="61" spans="1:59" hidden="1" x14ac:dyDescent="0.15"/>
    <row r="62" spans="1:59" hidden="1" x14ac:dyDescent="0.15"/>
    <row r="63" spans="1:59" hidden="1" x14ac:dyDescent="0.15"/>
    <row r="64" spans="1:59" hidden="1" x14ac:dyDescent="0.15"/>
    <row r="65" spans="1:59" hidden="1" x14ac:dyDescent="0.15"/>
    <row r="66" spans="1:59" hidden="1" x14ac:dyDescent="0.15"/>
    <row r="67" spans="1:59" hidden="1" x14ac:dyDescent="0.15"/>
    <row r="68" spans="1:59" hidden="1" x14ac:dyDescent="0.15"/>
    <row r="69" spans="1:59" hidden="1" x14ac:dyDescent="0.15"/>
    <row r="70" spans="1:59" hidden="1" x14ac:dyDescent="0.15"/>
    <row r="71" spans="1:59" hidden="1" x14ac:dyDescent="0.15"/>
    <row r="72" spans="1:59" s="6" customFormat="1" ht="20.25" hidden="1" customHeight="1" x14ac:dyDescent="0.25">
      <c r="A72" s="610" t="s">
        <v>781</v>
      </c>
      <c r="B72" s="608" t="s">
        <v>50</v>
      </c>
      <c r="C72" s="606" t="s">
        <v>148</v>
      </c>
      <c r="D72" s="610" t="s">
        <v>149</v>
      </c>
      <c r="E72" s="610" t="s">
        <v>150</v>
      </c>
      <c r="F72" s="608" t="s">
        <v>151</v>
      </c>
      <c r="G72" s="258" t="s">
        <v>44</v>
      </c>
      <c r="H72" s="608">
        <v>2020000374</v>
      </c>
      <c r="I72" s="615">
        <v>43894</v>
      </c>
      <c r="J72" s="260">
        <v>4902763.8</v>
      </c>
      <c r="K72" s="615">
        <v>43949</v>
      </c>
      <c r="L72" s="608">
        <v>2020000569</v>
      </c>
      <c r="M72" s="258" t="s">
        <v>44</v>
      </c>
      <c r="N72" s="255" t="s">
        <v>95</v>
      </c>
      <c r="O72" s="615">
        <v>43949</v>
      </c>
      <c r="P72" s="260">
        <v>4902763.8</v>
      </c>
      <c r="Q72" s="615">
        <v>43949</v>
      </c>
      <c r="R72" s="615">
        <v>43949</v>
      </c>
      <c r="S72" s="608">
        <v>1</v>
      </c>
      <c r="T72" s="655">
        <v>24513819</v>
      </c>
      <c r="U72" s="262"/>
      <c r="V72" s="262"/>
      <c r="W72" s="262"/>
      <c r="X72" s="262"/>
      <c r="Y72" s="263"/>
      <c r="Z72" s="626"/>
      <c r="AA72" s="626"/>
      <c r="AB72" s="255" t="s">
        <v>95</v>
      </c>
      <c r="AC72" s="610" t="s">
        <v>132</v>
      </c>
      <c r="AD72" s="257"/>
      <c r="AE72" s="257"/>
      <c r="AF72" s="608">
        <v>2020000613</v>
      </c>
      <c r="AG72" s="260"/>
      <c r="AH72" s="615">
        <v>43980</v>
      </c>
      <c r="AI72" s="608">
        <v>2020000613</v>
      </c>
      <c r="AJ72" s="260"/>
      <c r="AK72" s="257"/>
      <c r="AL72" s="257"/>
      <c r="AM72" s="257"/>
      <c r="AN72" s="257"/>
      <c r="AO72" s="257"/>
      <c r="AP72" s="257"/>
      <c r="AQ72" s="257"/>
      <c r="AR72" s="257"/>
      <c r="AS72" s="257"/>
      <c r="AT72" s="257"/>
      <c r="AU72" s="257"/>
      <c r="AV72" s="260">
        <f>AV71+AJ67+AG67</f>
        <v>0</v>
      </c>
      <c r="AW72" s="257"/>
      <c r="AX72" s="258"/>
      <c r="AY72" s="266"/>
      <c r="AZ72" s="257"/>
      <c r="BA72" s="610" t="s">
        <v>152</v>
      </c>
      <c r="BB72" s="608">
        <v>3112338202</v>
      </c>
      <c r="BC72" s="604" t="s">
        <v>153</v>
      </c>
      <c r="BD72" s="257"/>
      <c r="BE72" s="254"/>
      <c r="BF72" s="608"/>
      <c r="BG72" s="608"/>
    </row>
    <row r="73" spans="1:59" s="6" customFormat="1" ht="43.5" hidden="1" customHeight="1" x14ac:dyDescent="0.25">
      <c r="A73" s="611"/>
      <c r="B73" s="617"/>
      <c r="C73" s="623"/>
      <c r="D73" s="611"/>
      <c r="E73" s="620"/>
      <c r="F73" s="617"/>
      <c r="G73" s="258" t="s">
        <v>43</v>
      </c>
      <c r="H73" s="609"/>
      <c r="I73" s="616"/>
      <c r="J73" s="260">
        <v>19611055.199999999</v>
      </c>
      <c r="K73" s="616"/>
      <c r="L73" s="609"/>
      <c r="M73" s="258" t="s">
        <v>43</v>
      </c>
      <c r="N73" s="255" t="s">
        <v>95</v>
      </c>
      <c r="O73" s="616"/>
      <c r="P73" s="260">
        <v>19611055.199999999</v>
      </c>
      <c r="Q73" s="616"/>
      <c r="R73" s="621"/>
      <c r="S73" s="609"/>
      <c r="T73" s="656"/>
      <c r="U73" s="262"/>
      <c r="V73" s="262"/>
      <c r="W73" s="262"/>
      <c r="X73" s="262"/>
      <c r="Y73" s="263"/>
      <c r="Z73" s="627"/>
      <c r="AA73" s="627"/>
      <c r="AB73" s="255" t="s">
        <v>95</v>
      </c>
      <c r="AC73" s="620"/>
      <c r="AD73" s="257"/>
      <c r="AE73" s="257"/>
      <c r="AF73" s="609"/>
      <c r="AG73" s="260">
        <v>15855245</v>
      </c>
      <c r="AH73" s="616"/>
      <c r="AI73" s="609"/>
      <c r="AJ73" s="260"/>
      <c r="AK73" s="257"/>
      <c r="AL73" s="257"/>
      <c r="AM73" s="257"/>
      <c r="AN73" s="257"/>
      <c r="AO73" s="257"/>
      <c r="AP73" s="257"/>
      <c r="AQ73" s="257"/>
      <c r="AR73" s="257"/>
      <c r="AS73" s="257"/>
      <c r="AT73" s="257"/>
      <c r="AU73" s="257"/>
      <c r="AV73" s="260"/>
      <c r="AW73" s="257"/>
      <c r="AX73" s="258"/>
      <c r="AY73" s="266"/>
      <c r="AZ73" s="257"/>
      <c r="BA73" s="620"/>
      <c r="BB73" s="617"/>
      <c r="BC73" s="618"/>
      <c r="BD73" s="257"/>
      <c r="BE73" s="254"/>
      <c r="BF73" s="617"/>
      <c r="BG73" s="617"/>
    </row>
    <row r="74" spans="1:59" s="6" customFormat="1" ht="39.75" hidden="1" customHeight="1" x14ac:dyDescent="0.25">
      <c r="A74" s="610" t="s">
        <v>477</v>
      </c>
      <c r="B74" s="617"/>
      <c r="C74" s="623"/>
      <c r="D74" s="610" t="s">
        <v>115</v>
      </c>
      <c r="E74" s="620"/>
      <c r="F74" s="617"/>
      <c r="G74" s="258" t="s">
        <v>415</v>
      </c>
      <c r="H74" s="608">
        <v>2020001482</v>
      </c>
      <c r="I74" s="615">
        <v>44152</v>
      </c>
      <c r="J74" s="260">
        <v>6942790</v>
      </c>
      <c r="K74" s="615">
        <v>44152</v>
      </c>
      <c r="L74" s="608">
        <v>2020001625</v>
      </c>
      <c r="M74" s="258" t="s">
        <v>415</v>
      </c>
      <c r="N74" s="255" t="s">
        <v>478</v>
      </c>
      <c r="O74" s="615">
        <v>44152</v>
      </c>
      <c r="P74" s="260">
        <v>6942793</v>
      </c>
      <c r="Q74" s="608"/>
      <c r="R74" s="621"/>
      <c r="S74" s="610" t="s">
        <v>480</v>
      </c>
      <c r="T74" s="376"/>
      <c r="U74" s="262"/>
      <c r="V74" s="262"/>
      <c r="W74" s="262"/>
      <c r="X74" s="262"/>
      <c r="Y74" s="263"/>
      <c r="Z74" s="359"/>
      <c r="AA74" s="359"/>
      <c r="AB74" s="255" t="s">
        <v>452</v>
      </c>
      <c r="AC74" s="620"/>
      <c r="AD74" s="257"/>
      <c r="AE74" s="257"/>
      <c r="AF74" s="349"/>
      <c r="AG74" s="260"/>
      <c r="AH74" s="349"/>
      <c r="AI74" s="349"/>
      <c r="AJ74" s="260"/>
      <c r="AK74" s="257"/>
      <c r="AL74" s="257"/>
      <c r="AM74" s="257"/>
      <c r="AN74" s="257"/>
      <c r="AO74" s="257"/>
      <c r="AP74" s="257"/>
      <c r="AQ74" s="257"/>
      <c r="AR74" s="257"/>
      <c r="AS74" s="257"/>
      <c r="AT74" s="257"/>
      <c r="AU74" s="257"/>
      <c r="AV74" s="260"/>
      <c r="AW74" s="257"/>
      <c r="AX74" s="258"/>
      <c r="AY74" s="266"/>
      <c r="AZ74" s="257"/>
      <c r="BA74" s="620"/>
      <c r="BB74" s="617"/>
      <c r="BC74" s="618"/>
      <c r="BD74" s="257"/>
      <c r="BE74" s="254"/>
      <c r="BF74" s="617"/>
      <c r="BG74" s="617"/>
    </row>
    <row r="75" spans="1:59" s="6" customFormat="1" ht="35.25" hidden="1" customHeight="1" x14ac:dyDescent="0.25">
      <c r="A75" s="611"/>
      <c r="B75" s="609"/>
      <c r="C75" s="607"/>
      <c r="D75" s="611"/>
      <c r="E75" s="611"/>
      <c r="F75" s="609"/>
      <c r="G75" s="258" t="s">
        <v>43</v>
      </c>
      <c r="H75" s="609"/>
      <c r="I75" s="616"/>
      <c r="J75" s="260">
        <v>5307207.05</v>
      </c>
      <c r="K75" s="616"/>
      <c r="L75" s="609"/>
      <c r="M75" s="258" t="s">
        <v>43</v>
      </c>
      <c r="N75" s="255" t="s">
        <v>479</v>
      </c>
      <c r="O75" s="616"/>
      <c r="P75" s="260">
        <v>5307205</v>
      </c>
      <c r="Q75" s="609"/>
      <c r="R75" s="616"/>
      <c r="S75" s="611"/>
      <c r="T75" s="376"/>
      <c r="U75" s="262"/>
      <c r="V75" s="262"/>
      <c r="W75" s="262"/>
      <c r="X75" s="262"/>
      <c r="Y75" s="263"/>
      <c r="Z75" s="359"/>
      <c r="AA75" s="359"/>
      <c r="AB75" s="255" t="s">
        <v>479</v>
      </c>
      <c r="AC75" s="611"/>
      <c r="AD75" s="257"/>
      <c r="AE75" s="257"/>
      <c r="AF75" s="349"/>
      <c r="AG75" s="260"/>
      <c r="AH75" s="349"/>
      <c r="AI75" s="349"/>
      <c r="AJ75" s="260"/>
      <c r="AK75" s="257"/>
      <c r="AL75" s="257"/>
      <c r="AM75" s="257"/>
      <c r="AN75" s="257"/>
      <c r="AO75" s="257"/>
      <c r="AP75" s="257"/>
      <c r="AQ75" s="257"/>
      <c r="AR75" s="257"/>
      <c r="AS75" s="257"/>
      <c r="AT75" s="257"/>
      <c r="AU75" s="257"/>
      <c r="AV75" s="260"/>
      <c r="AW75" s="257"/>
      <c r="AX75" s="258"/>
      <c r="AY75" s="266"/>
      <c r="AZ75" s="257"/>
      <c r="BA75" s="611"/>
      <c r="BB75" s="609"/>
      <c r="BC75" s="612"/>
      <c r="BD75" s="257"/>
      <c r="BE75" s="254"/>
      <c r="BF75" s="609"/>
      <c r="BG75" s="609"/>
    </row>
    <row r="76" spans="1:59" s="6" customFormat="1" ht="26.25" hidden="1" customHeight="1" x14ac:dyDescent="0.25">
      <c r="A76" s="610" t="s">
        <v>782</v>
      </c>
      <c r="B76" s="608" t="s">
        <v>50</v>
      </c>
      <c r="C76" s="606" t="s">
        <v>208</v>
      </c>
      <c r="D76" s="610" t="s">
        <v>236</v>
      </c>
      <c r="E76" s="610" t="s">
        <v>209</v>
      </c>
      <c r="F76" s="608" t="s">
        <v>210</v>
      </c>
      <c r="G76" s="364" t="s">
        <v>43</v>
      </c>
      <c r="H76" s="608">
        <v>2020000566</v>
      </c>
      <c r="I76" s="615">
        <v>43948</v>
      </c>
      <c r="J76" s="260">
        <v>5999943.3499999996</v>
      </c>
      <c r="K76" s="615">
        <v>44000</v>
      </c>
      <c r="L76" s="608">
        <v>2020000815</v>
      </c>
      <c r="M76" s="364" t="s">
        <v>43</v>
      </c>
      <c r="N76" s="256" t="s">
        <v>95</v>
      </c>
      <c r="O76" s="615">
        <v>44000</v>
      </c>
      <c r="P76" s="260">
        <v>5999943.3600000003</v>
      </c>
      <c r="Q76" s="615">
        <v>44008</v>
      </c>
      <c r="R76" s="615">
        <v>44008</v>
      </c>
      <c r="S76" s="608">
        <v>3</v>
      </c>
      <c r="T76" s="295">
        <v>5999943.3499999996</v>
      </c>
      <c r="U76" s="262"/>
      <c r="V76" s="262"/>
      <c r="W76" s="262"/>
      <c r="X76" s="262"/>
      <c r="Y76" s="263"/>
      <c r="Z76" s="626"/>
      <c r="AA76" s="626"/>
      <c r="AB76" s="256" t="s">
        <v>95</v>
      </c>
      <c r="AC76" s="610" t="s">
        <v>132</v>
      </c>
      <c r="AD76" s="257"/>
      <c r="AE76" s="257"/>
      <c r="AF76" s="257"/>
      <c r="AG76" s="260"/>
      <c r="AH76" s="257"/>
      <c r="AI76" s="258"/>
      <c r="AJ76" s="260"/>
      <c r="AK76" s="257"/>
      <c r="AL76" s="257"/>
      <c r="AM76" s="257"/>
      <c r="AN76" s="257"/>
      <c r="AO76" s="257"/>
      <c r="AP76" s="257"/>
      <c r="AQ76" s="257"/>
      <c r="AR76" s="257"/>
      <c r="AS76" s="257"/>
      <c r="AT76" s="257"/>
      <c r="AU76" s="257"/>
      <c r="AV76" s="260"/>
      <c r="AW76" s="608"/>
      <c r="AX76" s="258"/>
      <c r="AY76" s="266"/>
      <c r="AZ76" s="257"/>
      <c r="BA76" s="610" t="s">
        <v>211</v>
      </c>
      <c r="BB76" s="608">
        <v>3219590854</v>
      </c>
      <c r="BC76" s="604" t="s">
        <v>212</v>
      </c>
      <c r="BD76" s="608"/>
      <c r="BE76" s="254"/>
      <c r="BF76" s="608"/>
      <c r="BG76" s="608"/>
    </row>
    <row r="77" spans="1:59" s="6" customFormat="1" ht="31.5" hidden="1" customHeight="1" x14ac:dyDescent="0.25">
      <c r="A77" s="611"/>
      <c r="B77" s="617"/>
      <c r="C77" s="623"/>
      <c r="D77" s="611"/>
      <c r="E77" s="620"/>
      <c r="F77" s="617"/>
      <c r="G77" s="364" t="s">
        <v>44</v>
      </c>
      <c r="H77" s="609"/>
      <c r="I77" s="616"/>
      <c r="J77" s="260">
        <v>3999962.23</v>
      </c>
      <c r="K77" s="616"/>
      <c r="L77" s="609"/>
      <c r="M77" s="364" t="s">
        <v>44</v>
      </c>
      <c r="N77" s="256" t="s">
        <v>95</v>
      </c>
      <c r="O77" s="616"/>
      <c r="P77" s="260">
        <v>3999962.23</v>
      </c>
      <c r="Q77" s="616"/>
      <c r="R77" s="616"/>
      <c r="S77" s="609"/>
      <c r="T77" s="295">
        <v>3999962.23</v>
      </c>
      <c r="U77" s="262"/>
      <c r="V77" s="262"/>
      <c r="W77" s="262"/>
      <c r="X77" s="262"/>
      <c r="Y77" s="263"/>
      <c r="Z77" s="659"/>
      <c r="AA77" s="659"/>
      <c r="AB77" s="256" t="s">
        <v>95</v>
      </c>
      <c r="AC77" s="620"/>
      <c r="AD77" s="257"/>
      <c r="AE77" s="257"/>
      <c r="AF77" s="257"/>
      <c r="AG77" s="260"/>
      <c r="AH77" s="257"/>
      <c r="AI77" s="258"/>
      <c r="AJ77" s="260"/>
      <c r="AK77" s="257"/>
      <c r="AL77" s="257"/>
      <c r="AM77" s="257"/>
      <c r="AN77" s="257"/>
      <c r="AO77" s="257"/>
      <c r="AP77" s="257"/>
      <c r="AQ77" s="257"/>
      <c r="AR77" s="257"/>
      <c r="AS77" s="257"/>
      <c r="AT77" s="257"/>
      <c r="AU77" s="257"/>
      <c r="AV77" s="260"/>
      <c r="AW77" s="617"/>
      <c r="AX77" s="258"/>
      <c r="AY77" s="266"/>
      <c r="AZ77" s="257"/>
      <c r="BA77" s="620"/>
      <c r="BB77" s="617"/>
      <c r="BC77" s="618"/>
      <c r="BD77" s="609"/>
      <c r="BE77" s="254"/>
      <c r="BF77" s="617"/>
      <c r="BG77" s="617"/>
    </row>
    <row r="78" spans="1:59" s="6" customFormat="1" ht="31.5" hidden="1" customHeight="1" x14ac:dyDescent="0.25">
      <c r="A78" s="610" t="s">
        <v>783</v>
      </c>
      <c r="B78" s="617"/>
      <c r="C78" s="623"/>
      <c r="D78" s="610" t="s">
        <v>115</v>
      </c>
      <c r="E78" s="620"/>
      <c r="F78" s="617"/>
      <c r="G78" s="364" t="s">
        <v>44</v>
      </c>
      <c r="H78" s="608">
        <v>2020001358</v>
      </c>
      <c r="I78" s="615">
        <v>44120</v>
      </c>
      <c r="J78" s="260">
        <v>78010</v>
      </c>
      <c r="K78" s="615">
        <v>44120</v>
      </c>
      <c r="L78" s="608">
        <v>2020001461</v>
      </c>
      <c r="M78" s="364" t="s">
        <v>44</v>
      </c>
      <c r="N78" s="256" t="s">
        <v>95</v>
      </c>
      <c r="O78" s="615">
        <v>44120</v>
      </c>
      <c r="P78" s="260">
        <v>78010</v>
      </c>
      <c r="Q78" s="626"/>
      <c r="R78" s="626"/>
      <c r="S78" s="608">
        <v>30</v>
      </c>
      <c r="T78" s="260">
        <v>78010</v>
      </c>
      <c r="U78" s="262"/>
      <c r="V78" s="262"/>
      <c r="W78" s="262"/>
      <c r="X78" s="262"/>
      <c r="Y78" s="263"/>
      <c r="Z78" s="659"/>
      <c r="AA78" s="659"/>
      <c r="AB78" s="256" t="s">
        <v>95</v>
      </c>
      <c r="AC78" s="620"/>
      <c r="AD78" s="257"/>
      <c r="AE78" s="257"/>
      <c r="AF78" s="257"/>
      <c r="AG78" s="260"/>
      <c r="AH78" s="257"/>
      <c r="AI78" s="258"/>
      <c r="AJ78" s="260"/>
      <c r="AK78" s="257"/>
      <c r="AL78" s="257"/>
      <c r="AM78" s="257"/>
      <c r="AN78" s="257"/>
      <c r="AO78" s="257"/>
      <c r="AP78" s="257"/>
      <c r="AQ78" s="257"/>
      <c r="AR78" s="257"/>
      <c r="AS78" s="257"/>
      <c r="AT78" s="257"/>
      <c r="AU78" s="257"/>
      <c r="AV78" s="260"/>
      <c r="AW78" s="617"/>
      <c r="AX78" s="258"/>
      <c r="AY78" s="266"/>
      <c r="AZ78" s="257"/>
      <c r="BA78" s="620"/>
      <c r="BB78" s="617"/>
      <c r="BC78" s="618"/>
      <c r="BD78" s="349"/>
      <c r="BE78" s="254"/>
      <c r="BF78" s="617"/>
      <c r="BG78" s="617"/>
    </row>
    <row r="79" spans="1:59" s="6" customFormat="1" ht="37.5" hidden="1" customHeight="1" x14ac:dyDescent="0.25">
      <c r="A79" s="611"/>
      <c r="B79" s="609"/>
      <c r="C79" s="607"/>
      <c r="D79" s="611"/>
      <c r="E79" s="611"/>
      <c r="F79" s="609"/>
      <c r="G79" s="364" t="s">
        <v>43</v>
      </c>
      <c r="H79" s="609"/>
      <c r="I79" s="616"/>
      <c r="J79" s="260">
        <v>4921890</v>
      </c>
      <c r="K79" s="616"/>
      <c r="L79" s="609"/>
      <c r="M79" s="364" t="s">
        <v>43</v>
      </c>
      <c r="N79" s="256" t="s">
        <v>95</v>
      </c>
      <c r="O79" s="616"/>
      <c r="P79" s="260">
        <v>4921890</v>
      </c>
      <c r="Q79" s="627"/>
      <c r="R79" s="627"/>
      <c r="S79" s="609"/>
      <c r="T79" s="260">
        <v>4921890</v>
      </c>
      <c r="U79" s="262"/>
      <c r="V79" s="262"/>
      <c r="W79" s="262"/>
      <c r="X79" s="262"/>
      <c r="Y79" s="263"/>
      <c r="Z79" s="627"/>
      <c r="AA79" s="627"/>
      <c r="AB79" s="256" t="s">
        <v>95</v>
      </c>
      <c r="AC79" s="611"/>
      <c r="AD79" s="257"/>
      <c r="AE79" s="257"/>
      <c r="AF79" s="257"/>
      <c r="AG79" s="260"/>
      <c r="AH79" s="257"/>
      <c r="AI79" s="258"/>
      <c r="AJ79" s="260"/>
      <c r="AK79" s="257"/>
      <c r="AL79" s="257"/>
      <c r="AM79" s="257"/>
      <c r="AN79" s="257"/>
      <c r="AO79" s="257"/>
      <c r="AP79" s="257"/>
      <c r="AQ79" s="257"/>
      <c r="AR79" s="257"/>
      <c r="AS79" s="257"/>
      <c r="AT79" s="257"/>
      <c r="AU79" s="257"/>
      <c r="AV79" s="260"/>
      <c r="AW79" s="609"/>
      <c r="AX79" s="258"/>
      <c r="AY79" s="266"/>
      <c r="AZ79" s="257"/>
      <c r="BA79" s="611"/>
      <c r="BB79" s="609"/>
      <c r="BC79" s="612"/>
      <c r="BD79" s="349"/>
      <c r="BE79" s="254"/>
      <c r="BF79" s="609"/>
      <c r="BG79" s="609"/>
    </row>
    <row r="80" spans="1:59" s="6" customFormat="1" ht="66.75" hidden="1" customHeight="1" x14ac:dyDescent="0.25">
      <c r="A80" s="255" t="s">
        <v>784</v>
      </c>
      <c r="B80" s="257" t="s">
        <v>255</v>
      </c>
      <c r="C80" s="256" t="s">
        <v>256</v>
      </c>
      <c r="D80" s="256" t="s">
        <v>257</v>
      </c>
      <c r="E80" s="255" t="s">
        <v>258</v>
      </c>
      <c r="F80" s="257" t="s">
        <v>259</v>
      </c>
      <c r="G80" s="258" t="s">
        <v>260</v>
      </c>
      <c r="H80" s="364">
        <v>2020000757</v>
      </c>
      <c r="I80" s="259">
        <v>43991</v>
      </c>
      <c r="J80" s="260">
        <v>13799676</v>
      </c>
      <c r="K80" s="259">
        <v>44033</v>
      </c>
      <c r="L80" s="364">
        <v>2020001008</v>
      </c>
      <c r="M80" s="258" t="s">
        <v>260</v>
      </c>
      <c r="N80" s="255" t="s">
        <v>261</v>
      </c>
      <c r="O80" s="261">
        <v>44033</v>
      </c>
      <c r="P80" s="260">
        <v>13799676</v>
      </c>
      <c r="Q80" s="261">
        <v>44035</v>
      </c>
      <c r="R80" s="259">
        <v>44070</v>
      </c>
      <c r="S80" s="364">
        <v>3</v>
      </c>
      <c r="T80" s="260">
        <v>13799676</v>
      </c>
      <c r="U80" s="262"/>
      <c r="V80" s="262"/>
      <c r="W80" s="262"/>
      <c r="X80" s="262"/>
      <c r="Y80" s="263"/>
      <c r="Z80" s="265"/>
      <c r="AA80" s="265"/>
      <c r="AB80" s="255" t="s">
        <v>261</v>
      </c>
      <c r="AC80" s="256" t="s">
        <v>133</v>
      </c>
      <c r="AD80" s="260">
        <v>6899838</v>
      </c>
      <c r="AE80" s="261">
        <v>44082</v>
      </c>
      <c r="AF80" s="257">
        <v>2020001104</v>
      </c>
      <c r="AG80" s="260"/>
      <c r="AH80" s="257"/>
      <c r="AI80" s="258"/>
      <c r="AJ80" s="260"/>
      <c r="AK80" s="257"/>
      <c r="AL80" s="257"/>
      <c r="AM80" s="257"/>
      <c r="AN80" s="257"/>
      <c r="AO80" s="257"/>
      <c r="AP80" s="257"/>
      <c r="AQ80" s="257"/>
      <c r="AR80" s="257"/>
      <c r="AS80" s="257"/>
      <c r="AT80" s="257"/>
      <c r="AU80" s="257"/>
      <c r="AV80" s="260"/>
      <c r="AW80" s="257"/>
      <c r="AX80" s="258"/>
      <c r="AY80" s="266"/>
      <c r="AZ80" s="257"/>
      <c r="BA80" s="256" t="s">
        <v>262</v>
      </c>
      <c r="BB80" s="257">
        <v>3104583487</v>
      </c>
      <c r="BC80" s="277" t="s">
        <v>263</v>
      </c>
      <c r="BD80" s="257"/>
      <c r="BE80" s="254"/>
      <c r="BF80" s="257"/>
      <c r="BG80" s="257"/>
    </row>
    <row r="81" spans="1:59" s="6" customFormat="1" ht="36" hidden="1" customHeight="1" x14ac:dyDescent="0.25">
      <c r="A81" s="610" t="s">
        <v>785</v>
      </c>
      <c r="B81" s="608" t="s">
        <v>312</v>
      </c>
      <c r="C81" s="606" t="s">
        <v>390</v>
      </c>
      <c r="D81" s="610"/>
      <c r="E81" s="610" t="s">
        <v>328</v>
      </c>
      <c r="F81" s="608" t="s">
        <v>329</v>
      </c>
      <c r="G81" s="258" t="s">
        <v>314</v>
      </c>
      <c r="H81" s="608">
        <v>2020000649</v>
      </c>
      <c r="I81" s="615">
        <v>43966</v>
      </c>
      <c r="J81" s="260">
        <v>83728637.549999997</v>
      </c>
      <c r="K81" s="615">
        <v>44063</v>
      </c>
      <c r="L81" s="608">
        <v>2020001142</v>
      </c>
      <c r="M81" s="258" t="s">
        <v>314</v>
      </c>
      <c r="N81" s="255" t="s">
        <v>95</v>
      </c>
      <c r="O81" s="615">
        <v>44063</v>
      </c>
      <c r="P81" s="260">
        <v>83728637.549999997</v>
      </c>
      <c r="Q81" s="615">
        <v>44068</v>
      </c>
      <c r="R81" s="615">
        <v>44069</v>
      </c>
      <c r="S81" s="608">
        <v>60</v>
      </c>
      <c r="T81" s="613">
        <v>154979803.55000001</v>
      </c>
      <c r="U81" s="262"/>
      <c r="V81" s="262"/>
      <c r="W81" s="262"/>
      <c r="X81" s="262"/>
      <c r="Y81" s="263"/>
      <c r="Z81" s="657"/>
      <c r="AA81" s="626"/>
      <c r="AB81" s="255" t="s">
        <v>304</v>
      </c>
      <c r="AC81" s="610" t="s">
        <v>133</v>
      </c>
      <c r="AD81" s="257"/>
      <c r="AE81" s="257"/>
      <c r="AF81" s="257"/>
      <c r="AG81" s="260"/>
      <c r="AH81" s="257"/>
      <c r="AI81" s="258"/>
      <c r="AJ81" s="260"/>
      <c r="AK81" s="257"/>
      <c r="AL81" s="257"/>
      <c r="AM81" s="257"/>
      <c r="AN81" s="257"/>
      <c r="AO81" s="257"/>
      <c r="AP81" s="257"/>
      <c r="AQ81" s="257"/>
      <c r="AR81" s="257"/>
      <c r="AS81" s="257"/>
      <c r="AT81" s="257"/>
      <c r="AU81" s="257"/>
      <c r="AV81" s="260"/>
      <c r="AW81" s="257"/>
      <c r="AX81" s="258"/>
      <c r="AY81" s="266"/>
      <c r="AZ81" s="257"/>
      <c r="BA81" s="610" t="s">
        <v>331</v>
      </c>
      <c r="BB81" s="608">
        <v>3207508565</v>
      </c>
      <c r="BC81" s="660" t="s">
        <v>330</v>
      </c>
      <c r="BD81" s="257"/>
      <c r="BE81" s="254"/>
      <c r="BF81" s="608"/>
      <c r="BG81" s="608"/>
    </row>
    <row r="82" spans="1:59" s="6" customFormat="1" ht="26.25" hidden="1" customHeight="1" x14ac:dyDescent="0.25">
      <c r="A82" s="611"/>
      <c r="B82" s="609"/>
      <c r="C82" s="607"/>
      <c r="D82" s="611"/>
      <c r="E82" s="611"/>
      <c r="F82" s="609"/>
      <c r="G82" s="258" t="s">
        <v>315</v>
      </c>
      <c r="H82" s="609"/>
      <c r="I82" s="616"/>
      <c r="J82" s="260">
        <v>71251166</v>
      </c>
      <c r="K82" s="616"/>
      <c r="L82" s="609"/>
      <c r="M82" s="258" t="s">
        <v>315</v>
      </c>
      <c r="N82" s="255" t="s">
        <v>95</v>
      </c>
      <c r="O82" s="616"/>
      <c r="P82" s="260">
        <v>71251166</v>
      </c>
      <c r="Q82" s="616"/>
      <c r="R82" s="616"/>
      <c r="S82" s="609"/>
      <c r="T82" s="614"/>
      <c r="U82" s="262"/>
      <c r="V82" s="262"/>
      <c r="W82" s="262"/>
      <c r="X82" s="262"/>
      <c r="Y82" s="263"/>
      <c r="Z82" s="658"/>
      <c r="AA82" s="627"/>
      <c r="AB82" s="255" t="s">
        <v>304</v>
      </c>
      <c r="AC82" s="611"/>
      <c r="AD82" s="257"/>
      <c r="AE82" s="257"/>
      <c r="AF82" s="257"/>
      <c r="AG82" s="260"/>
      <c r="AH82" s="257"/>
      <c r="AI82" s="258"/>
      <c r="AJ82" s="260"/>
      <c r="AK82" s="257"/>
      <c r="AL82" s="257"/>
      <c r="AM82" s="257"/>
      <c r="AN82" s="257"/>
      <c r="AO82" s="257"/>
      <c r="AP82" s="257"/>
      <c r="AQ82" s="257"/>
      <c r="AR82" s="257"/>
      <c r="AS82" s="257"/>
      <c r="AT82" s="257"/>
      <c r="AU82" s="257"/>
      <c r="AV82" s="260"/>
      <c r="AW82" s="257"/>
      <c r="AX82" s="258"/>
      <c r="AY82" s="266"/>
      <c r="AZ82" s="257"/>
      <c r="BA82" s="611"/>
      <c r="BB82" s="609"/>
      <c r="BC82" s="661"/>
      <c r="BD82" s="257"/>
      <c r="BE82" s="254"/>
      <c r="BF82" s="609"/>
      <c r="BG82" s="609"/>
    </row>
    <row r="83" spans="1:59" s="6" customFormat="1" ht="70.5" hidden="1" customHeight="1" x14ac:dyDescent="0.25">
      <c r="A83" s="255" t="s">
        <v>467</v>
      </c>
      <c r="B83" s="379" t="s">
        <v>468</v>
      </c>
      <c r="C83" s="256" t="s">
        <v>469</v>
      </c>
      <c r="D83" s="256" t="s">
        <v>470</v>
      </c>
      <c r="E83" s="255" t="s">
        <v>471</v>
      </c>
      <c r="F83" s="257" t="s">
        <v>97</v>
      </c>
      <c r="G83" s="258" t="s">
        <v>130</v>
      </c>
      <c r="H83" s="364">
        <v>2020001168</v>
      </c>
      <c r="I83" s="259">
        <v>44076</v>
      </c>
      <c r="J83" s="260">
        <v>24523539.039999999</v>
      </c>
      <c r="K83" s="354">
        <v>44138</v>
      </c>
      <c r="L83" s="297"/>
      <c r="M83" s="258" t="s">
        <v>130</v>
      </c>
      <c r="N83" s="255" t="s">
        <v>131</v>
      </c>
      <c r="O83" s="261">
        <v>44138</v>
      </c>
      <c r="P83" s="260">
        <v>24522915</v>
      </c>
      <c r="Q83" s="261">
        <v>44139</v>
      </c>
      <c r="R83" s="259">
        <v>44139</v>
      </c>
      <c r="S83" s="348">
        <v>1</v>
      </c>
      <c r="T83" s="295">
        <v>24522915</v>
      </c>
      <c r="U83" s="262"/>
      <c r="V83" s="262"/>
      <c r="W83" s="262"/>
      <c r="X83" s="262"/>
      <c r="Y83" s="263"/>
      <c r="Z83" s="257"/>
      <c r="AA83" s="257"/>
      <c r="AB83" s="255" t="s">
        <v>131</v>
      </c>
      <c r="AC83" s="256" t="s">
        <v>323</v>
      </c>
      <c r="AD83" s="257"/>
      <c r="AE83" s="257"/>
      <c r="AF83" s="257"/>
      <c r="AG83" s="260"/>
      <c r="AH83" s="257"/>
      <c r="AI83" s="258"/>
      <c r="AJ83" s="260"/>
      <c r="AK83" s="257"/>
      <c r="AL83" s="257"/>
      <c r="AM83" s="257"/>
      <c r="AN83" s="257"/>
      <c r="AO83" s="257"/>
      <c r="AP83" s="257"/>
      <c r="AQ83" s="257"/>
      <c r="AR83" s="257"/>
      <c r="AS83" s="257"/>
      <c r="AT83" s="257"/>
      <c r="AU83" s="257"/>
      <c r="AV83" s="260"/>
      <c r="AW83" s="257"/>
      <c r="AX83" s="258"/>
      <c r="AY83" s="266"/>
      <c r="AZ83" s="257"/>
      <c r="BA83" s="280" t="s">
        <v>472</v>
      </c>
      <c r="BB83" s="361">
        <v>3143343703</v>
      </c>
      <c r="BC83" s="283" t="s">
        <v>100</v>
      </c>
      <c r="BD83" s="257"/>
      <c r="BE83" s="254"/>
      <c r="BF83" s="257"/>
      <c r="BG83" s="257"/>
    </row>
    <row r="84" spans="1:59" hidden="1" x14ac:dyDescent="0.15">
      <c r="A84" s="325">
        <v>2019</v>
      </c>
    </row>
    <row r="85" spans="1:59" s="6" customFormat="1" ht="72" hidden="1" customHeight="1" x14ac:dyDescent="0.25">
      <c r="A85" s="255" t="s">
        <v>786</v>
      </c>
      <c r="B85" s="364" t="s">
        <v>763</v>
      </c>
      <c r="C85" s="256" t="s">
        <v>764</v>
      </c>
      <c r="D85" s="363" t="s">
        <v>765</v>
      </c>
      <c r="E85" s="255" t="s">
        <v>766</v>
      </c>
      <c r="F85" s="364">
        <v>80191937</v>
      </c>
      <c r="G85" s="380" t="s">
        <v>767</v>
      </c>
      <c r="H85" s="356">
        <v>2019000007</v>
      </c>
      <c r="I85" s="381">
        <v>43468</v>
      </c>
      <c r="J85" s="382">
        <v>46123612</v>
      </c>
      <c r="K85" s="358">
        <v>43560</v>
      </c>
      <c r="L85" s="356">
        <v>2019000028</v>
      </c>
      <c r="M85" s="380" t="s">
        <v>767</v>
      </c>
      <c r="N85" s="255" t="s">
        <v>768</v>
      </c>
      <c r="O85" s="358">
        <v>43560</v>
      </c>
      <c r="P85" s="260">
        <v>46118557.880000003</v>
      </c>
      <c r="Q85" s="358">
        <v>43584</v>
      </c>
      <c r="R85" s="358">
        <v>43584</v>
      </c>
      <c r="S85" s="356" t="s">
        <v>769</v>
      </c>
      <c r="T85" s="260">
        <v>46118557.880000003</v>
      </c>
      <c r="U85" s="361"/>
      <c r="V85" s="361"/>
      <c r="W85" s="361"/>
      <c r="X85" s="361"/>
      <c r="Y85" s="361"/>
      <c r="Z85" s="354"/>
      <c r="AA85" s="354"/>
      <c r="AB85" s="363" t="s">
        <v>768</v>
      </c>
      <c r="AC85" s="357" t="s">
        <v>770</v>
      </c>
      <c r="AD85" s="257"/>
      <c r="AE85" s="257"/>
      <c r="AF85" s="257"/>
      <c r="AG85" s="260">
        <v>15763323</v>
      </c>
      <c r="AH85" s="261">
        <v>43672</v>
      </c>
      <c r="AI85" s="257">
        <v>2019000067</v>
      </c>
      <c r="AJ85" s="257"/>
      <c r="AK85" s="257"/>
      <c r="AL85" s="257"/>
      <c r="AM85" s="257"/>
      <c r="AN85" s="257"/>
      <c r="AO85" s="257"/>
      <c r="AP85" s="257"/>
      <c r="AQ85" s="257"/>
      <c r="AR85" s="257"/>
      <c r="AS85" s="257"/>
      <c r="AT85" s="257"/>
      <c r="AU85" s="257"/>
      <c r="AV85" s="260"/>
      <c r="AW85" s="383"/>
      <c r="AX85" s="257"/>
      <c r="AY85" s="260"/>
      <c r="AZ85" s="257"/>
      <c r="BA85" s="357" t="s">
        <v>771</v>
      </c>
      <c r="BB85" s="356">
        <v>3143884657</v>
      </c>
      <c r="BC85" s="384" t="s">
        <v>772</v>
      </c>
      <c r="BD85" s="254"/>
      <c r="BE85" s="254"/>
      <c r="BF85" s="257"/>
      <c r="BG85" s="257"/>
    </row>
    <row r="86" spans="1:59" s="6" customFormat="1" ht="68.25" hidden="1" x14ac:dyDescent="0.25">
      <c r="A86" s="255" t="s">
        <v>787</v>
      </c>
      <c r="B86" s="256" t="s">
        <v>746</v>
      </c>
      <c r="C86" s="256" t="s">
        <v>747</v>
      </c>
      <c r="D86" s="256" t="s">
        <v>748</v>
      </c>
      <c r="E86" s="255" t="s">
        <v>749</v>
      </c>
      <c r="F86" s="257" t="s">
        <v>750</v>
      </c>
      <c r="G86" s="258"/>
      <c r="H86" s="364">
        <v>1419</v>
      </c>
      <c r="I86" s="259">
        <v>43616</v>
      </c>
      <c r="J86" s="260">
        <v>1157226111.03</v>
      </c>
      <c r="K86" s="259">
        <v>43682</v>
      </c>
      <c r="L86" s="363" t="s">
        <v>751</v>
      </c>
      <c r="M86" s="258"/>
      <c r="N86" s="255" t="s">
        <v>752</v>
      </c>
      <c r="O86" s="261">
        <v>43682</v>
      </c>
      <c r="P86" s="260">
        <v>1157207990.4400001</v>
      </c>
      <c r="Q86" s="261">
        <v>43689</v>
      </c>
      <c r="R86" s="259">
        <v>43689</v>
      </c>
      <c r="S86" s="364">
        <v>6</v>
      </c>
      <c r="T86" s="260">
        <v>1157207990.4400001</v>
      </c>
      <c r="U86" s="262"/>
      <c r="V86" s="262"/>
      <c r="W86" s="262"/>
      <c r="X86" s="262"/>
      <c r="Y86" s="263"/>
      <c r="Z86" s="257"/>
      <c r="AA86" s="257"/>
      <c r="AB86" s="363" t="s">
        <v>752</v>
      </c>
      <c r="AC86" s="256" t="s">
        <v>753</v>
      </c>
      <c r="AD86" s="257"/>
      <c r="AE86" s="257"/>
      <c r="AF86" s="257"/>
      <c r="AG86" s="260"/>
      <c r="AH86" s="257"/>
      <c r="AI86" s="258"/>
      <c r="AJ86" s="260">
        <v>409848463.18000001</v>
      </c>
      <c r="AK86" s="261">
        <v>43825</v>
      </c>
      <c r="AL86" s="257">
        <v>2019000150</v>
      </c>
      <c r="AM86" s="257"/>
      <c r="AN86" s="257"/>
      <c r="AO86" s="257"/>
      <c r="AP86" s="257"/>
      <c r="AQ86" s="257"/>
      <c r="AR86" s="257"/>
      <c r="AS86" s="257"/>
      <c r="AT86" s="257"/>
      <c r="AU86" s="257"/>
      <c r="AV86" s="260"/>
      <c r="AW86" s="257"/>
      <c r="AX86" s="258"/>
      <c r="AY86" s="260"/>
      <c r="AZ86" s="257"/>
      <c r="BA86" s="256" t="s">
        <v>754</v>
      </c>
      <c r="BB86" s="256">
        <v>32003821514</v>
      </c>
      <c r="BC86" s="385" t="s">
        <v>755</v>
      </c>
      <c r="BD86" s="254"/>
      <c r="BE86" s="254"/>
      <c r="BF86" s="257"/>
      <c r="BG86" s="257"/>
    </row>
    <row r="87" spans="1:59" s="6" customFormat="1" ht="57.75" hidden="1" customHeight="1" x14ac:dyDescent="0.25">
      <c r="A87" s="255" t="s">
        <v>788</v>
      </c>
      <c r="B87" s="256" t="s">
        <v>746</v>
      </c>
      <c r="C87" s="256" t="s">
        <v>756</v>
      </c>
      <c r="D87" s="256" t="s">
        <v>757</v>
      </c>
      <c r="E87" s="255" t="s">
        <v>758</v>
      </c>
      <c r="F87" s="257">
        <v>11104567977</v>
      </c>
      <c r="G87" s="258"/>
      <c r="H87" s="364">
        <v>1519</v>
      </c>
      <c r="I87" s="259">
        <v>43616</v>
      </c>
      <c r="J87" s="260">
        <v>81005828</v>
      </c>
      <c r="K87" s="259">
        <v>43686</v>
      </c>
      <c r="L87" s="363" t="s">
        <v>759</v>
      </c>
      <c r="M87" s="258"/>
      <c r="N87" s="255" t="s">
        <v>752</v>
      </c>
      <c r="O87" s="261">
        <v>43686</v>
      </c>
      <c r="P87" s="260">
        <v>80997350</v>
      </c>
      <c r="Q87" s="261">
        <v>43689</v>
      </c>
      <c r="R87" s="259">
        <v>43689</v>
      </c>
      <c r="S87" s="364">
        <v>6</v>
      </c>
      <c r="T87" s="260">
        <v>80997350</v>
      </c>
      <c r="U87" s="262"/>
      <c r="V87" s="262"/>
      <c r="W87" s="262"/>
      <c r="X87" s="262"/>
      <c r="Y87" s="263"/>
      <c r="Z87" s="257"/>
      <c r="AA87" s="257"/>
      <c r="AB87" s="363" t="s">
        <v>752</v>
      </c>
      <c r="AC87" s="256" t="s">
        <v>760</v>
      </c>
      <c r="AD87" s="257"/>
      <c r="AE87" s="257"/>
      <c r="AF87" s="257"/>
      <c r="AG87" s="260"/>
      <c r="AH87" s="257"/>
      <c r="AI87" s="258"/>
      <c r="AJ87" s="260"/>
      <c r="AK87" s="257"/>
      <c r="AL87" s="257"/>
      <c r="AM87" s="257"/>
      <c r="AN87" s="257"/>
      <c r="AO87" s="257"/>
      <c r="AP87" s="257"/>
      <c r="AQ87" s="257"/>
      <c r="AR87" s="257"/>
      <c r="AS87" s="257"/>
      <c r="AT87" s="257"/>
      <c r="AU87" s="257"/>
      <c r="AV87" s="260"/>
      <c r="AW87" s="257"/>
      <c r="AX87" s="258"/>
      <c r="AY87" s="260"/>
      <c r="AZ87" s="257"/>
      <c r="BA87" s="256" t="s">
        <v>761</v>
      </c>
      <c r="BB87" s="256">
        <v>3204732897</v>
      </c>
      <c r="BC87" s="386" t="s">
        <v>762</v>
      </c>
      <c r="BD87" s="254"/>
      <c r="BE87" s="254"/>
      <c r="BF87" s="257"/>
      <c r="BG87" s="257"/>
    </row>
    <row r="88" spans="1:59" s="29" customFormat="1" ht="75" hidden="1" customHeight="1" x14ac:dyDescent="0.25">
      <c r="A88" s="255" t="s">
        <v>789</v>
      </c>
      <c r="B88" s="364" t="s">
        <v>773</v>
      </c>
      <c r="C88" s="256" t="s">
        <v>774</v>
      </c>
      <c r="D88" s="256" t="s">
        <v>775</v>
      </c>
      <c r="E88" s="255" t="s">
        <v>776</v>
      </c>
      <c r="F88" s="257" t="s">
        <v>168</v>
      </c>
      <c r="G88" s="258" t="s">
        <v>777</v>
      </c>
      <c r="H88" s="364">
        <v>2019001722</v>
      </c>
      <c r="I88" s="259">
        <v>43768</v>
      </c>
      <c r="J88" s="260">
        <v>7000000</v>
      </c>
      <c r="K88" s="259">
        <v>43486</v>
      </c>
      <c r="L88" s="364">
        <v>2019001779</v>
      </c>
      <c r="M88" s="258" t="s">
        <v>777</v>
      </c>
      <c r="N88" s="255" t="s">
        <v>201</v>
      </c>
      <c r="O88" s="261">
        <v>43790</v>
      </c>
      <c r="P88" s="260">
        <v>7000000</v>
      </c>
      <c r="Q88" s="261">
        <v>43808</v>
      </c>
      <c r="R88" s="259">
        <v>43808</v>
      </c>
      <c r="S88" s="364">
        <v>15</v>
      </c>
      <c r="T88" s="260">
        <v>7000000</v>
      </c>
      <c r="U88" s="262">
        <v>2020000281</v>
      </c>
      <c r="V88" s="262" t="s">
        <v>778</v>
      </c>
      <c r="W88" s="262">
        <v>2020000279</v>
      </c>
      <c r="X88" s="262"/>
      <c r="Y88" s="263"/>
      <c r="Z88" s="257"/>
      <c r="AA88" s="257"/>
      <c r="AB88" s="363" t="s">
        <v>201</v>
      </c>
      <c r="AC88" s="256" t="s">
        <v>779</v>
      </c>
      <c r="AD88" s="257"/>
      <c r="AE88" s="257"/>
      <c r="AF88" s="257"/>
      <c r="AG88" s="260"/>
      <c r="AH88" s="257"/>
      <c r="AI88" s="258"/>
      <c r="AJ88" s="260"/>
      <c r="AK88" s="257"/>
      <c r="AL88" s="257"/>
      <c r="AM88" s="257"/>
      <c r="AN88" s="257"/>
      <c r="AO88" s="257"/>
      <c r="AP88" s="257"/>
      <c r="AQ88" s="257"/>
      <c r="AR88" s="257"/>
      <c r="AS88" s="257"/>
      <c r="AT88" s="257"/>
      <c r="AU88" s="257"/>
      <c r="AV88" s="260"/>
      <c r="AW88" s="257"/>
      <c r="AX88" s="258"/>
      <c r="AY88" s="260"/>
      <c r="AZ88" s="257"/>
      <c r="BA88" s="256" t="s">
        <v>780</v>
      </c>
      <c r="BB88" s="257">
        <v>3162232530</v>
      </c>
      <c r="BC88" s="386" t="s">
        <v>178</v>
      </c>
      <c r="BD88" s="387"/>
      <c r="BE88" s="387"/>
      <c r="BF88" s="257"/>
      <c r="BG88" s="257"/>
    </row>
    <row r="89" spans="1:59" hidden="1" x14ac:dyDescent="0.15"/>
  </sheetData>
  <mergeCells count="220">
    <mergeCell ref="BG3:BG4"/>
    <mergeCell ref="A10:A11"/>
    <mergeCell ref="B10:B11"/>
    <mergeCell ref="C10:C11"/>
    <mergeCell ref="D10:D11"/>
    <mergeCell ref="E10:E11"/>
    <mergeCell ref="A1:Q1"/>
    <mergeCell ref="R1:AZ1"/>
    <mergeCell ref="A2:Q2"/>
    <mergeCell ref="R2:AZ2"/>
    <mergeCell ref="A3:A4"/>
    <mergeCell ref="B3:B4"/>
    <mergeCell ref="C3:C4"/>
    <mergeCell ref="D3:D4"/>
    <mergeCell ref="E3:F3"/>
    <mergeCell ref="G3:J3"/>
    <mergeCell ref="K3:K4"/>
    <mergeCell ref="L3:P3"/>
    <mergeCell ref="S10:S11"/>
    <mergeCell ref="AC10:AC11"/>
    <mergeCell ref="BA10:BA11"/>
    <mergeCell ref="BB10:BB11"/>
    <mergeCell ref="BC3:BC4"/>
    <mergeCell ref="U3:U4"/>
    <mergeCell ref="V3:V4"/>
    <mergeCell ref="W3:W4"/>
    <mergeCell ref="X3:X4"/>
    <mergeCell ref="Y3:Y4"/>
    <mergeCell ref="Z3:Z4"/>
    <mergeCell ref="BD3:BD4"/>
    <mergeCell ref="BF3:BF4"/>
    <mergeCell ref="Q3:Q4"/>
    <mergeCell ref="R3:R4"/>
    <mergeCell ref="S3:S4"/>
    <mergeCell ref="T3:T4"/>
    <mergeCell ref="AA3:AA4"/>
    <mergeCell ref="AD3:AX3"/>
    <mergeCell ref="AY3:AZ3"/>
    <mergeCell ref="BA3:BA4"/>
    <mergeCell ref="BB3:BB4"/>
    <mergeCell ref="D17:D18"/>
    <mergeCell ref="E17:E18"/>
    <mergeCell ref="F17:F18"/>
    <mergeCell ref="BB17:BB18"/>
    <mergeCell ref="BC17:BC18"/>
    <mergeCell ref="I10:I11"/>
    <mergeCell ref="K10:K11"/>
    <mergeCell ref="L10:L11"/>
    <mergeCell ref="O10:O11"/>
    <mergeCell ref="F10:F11"/>
    <mergeCell ref="H10:H11"/>
    <mergeCell ref="BC10:BC11"/>
    <mergeCell ref="Q10:Q11"/>
    <mergeCell ref="R10:R11"/>
    <mergeCell ref="BF17:BF18"/>
    <mergeCell ref="BG17:BG18"/>
    <mergeCell ref="A24:A26"/>
    <mergeCell ref="B24:B26"/>
    <mergeCell ref="C24:C26"/>
    <mergeCell ref="D24:D26"/>
    <mergeCell ref="E24:E26"/>
    <mergeCell ref="F24:F26"/>
    <mergeCell ref="K17:K18"/>
    <mergeCell ref="L17:L18"/>
    <mergeCell ref="S17:S18"/>
    <mergeCell ref="AY17:AY18"/>
    <mergeCell ref="AZ17:AZ18"/>
    <mergeCell ref="BA17:BA18"/>
    <mergeCell ref="BC24:BC26"/>
    <mergeCell ref="BF24:BF26"/>
    <mergeCell ref="BG24:BG26"/>
    <mergeCell ref="T24:T26"/>
    <mergeCell ref="AC24:AC26"/>
    <mergeCell ref="BA24:BA26"/>
    <mergeCell ref="BB24:BB26"/>
    <mergeCell ref="A17:A18"/>
    <mergeCell ref="B17:B18"/>
    <mergeCell ref="C17:C18"/>
    <mergeCell ref="R24:R26"/>
    <mergeCell ref="S24:S26"/>
    <mergeCell ref="H24:H26"/>
    <mergeCell ref="I24:I26"/>
    <mergeCell ref="K24:K26"/>
    <mergeCell ref="L24:L26"/>
    <mergeCell ref="O24:O26"/>
    <mergeCell ref="Q24:Q26"/>
    <mergeCell ref="S29:S33"/>
    <mergeCell ref="I29:I33"/>
    <mergeCell ref="K29:K33"/>
    <mergeCell ref="L29:L33"/>
    <mergeCell ref="O29:O33"/>
    <mergeCell ref="Q29:Q33"/>
    <mergeCell ref="R29:R33"/>
    <mergeCell ref="A29:A33"/>
    <mergeCell ref="B29:B33"/>
    <mergeCell ref="C29:C33"/>
    <mergeCell ref="D29:D33"/>
    <mergeCell ref="E29:E33"/>
    <mergeCell ref="F29:F33"/>
    <mergeCell ref="H29:H33"/>
    <mergeCell ref="K38:K39"/>
    <mergeCell ref="L38:L39"/>
    <mergeCell ref="A38:A39"/>
    <mergeCell ref="B38:B39"/>
    <mergeCell ref="C38:C39"/>
    <mergeCell ref="D38:D39"/>
    <mergeCell ref="E38:E39"/>
    <mergeCell ref="F38:F39"/>
    <mergeCell ref="H38:H39"/>
    <mergeCell ref="I38:I39"/>
    <mergeCell ref="S72:S73"/>
    <mergeCell ref="T72:T73"/>
    <mergeCell ref="L74:L75"/>
    <mergeCell ref="O74:O75"/>
    <mergeCell ref="BA72:BA75"/>
    <mergeCell ref="BF29:BF33"/>
    <mergeCell ref="BG29:BG33"/>
    <mergeCell ref="T29:T33"/>
    <mergeCell ref="AC29:AC33"/>
    <mergeCell ref="BA29:BA33"/>
    <mergeCell ref="BB29:BB33"/>
    <mergeCell ref="BC29:BC33"/>
    <mergeCell ref="BC38:BC39"/>
    <mergeCell ref="T38:T39"/>
    <mergeCell ref="Z38:Z39"/>
    <mergeCell ref="AA38:AA39"/>
    <mergeCell ref="AC38:AC39"/>
    <mergeCell ref="BA38:BA39"/>
    <mergeCell ref="BB38:BB39"/>
    <mergeCell ref="Q38:Q39"/>
    <mergeCell ref="R38:R39"/>
    <mergeCell ref="O38:O39"/>
    <mergeCell ref="S38:S39"/>
    <mergeCell ref="S74:S75"/>
    <mergeCell ref="H72:H73"/>
    <mergeCell ref="I72:I73"/>
    <mergeCell ref="K72:K73"/>
    <mergeCell ref="A72:A73"/>
    <mergeCell ref="B72:B75"/>
    <mergeCell ref="BB72:BB75"/>
    <mergeCell ref="BC72:BC75"/>
    <mergeCell ref="BF72:BF75"/>
    <mergeCell ref="BG72:BG75"/>
    <mergeCell ref="A74:A75"/>
    <mergeCell ref="D74:D75"/>
    <mergeCell ref="H74:H75"/>
    <mergeCell ref="I74:I75"/>
    <mergeCell ref="K74:K75"/>
    <mergeCell ref="Z72:Z73"/>
    <mergeCell ref="AA72:AA73"/>
    <mergeCell ref="AC72:AC75"/>
    <mergeCell ref="AF72:AF73"/>
    <mergeCell ref="AH72:AH73"/>
    <mergeCell ref="AI72:AI73"/>
    <mergeCell ref="L72:L73"/>
    <mergeCell ref="O72:O73"/>
    <mergeCell ref="Q72:Q73"/>
    <mergeCell ref="R72:R75"/>
    <mergeCell ref="A76:A77"/>
    <mergeCell ref="B76:B79"/>
    <mergeCell ref="C76:C79"/>
    <mergeCell ref="D76:D77"/>
    <mergeCell ref="E76:E79"/>
    <mergeCell ref="F76:F79"/>
    <mergeCell ref="A78:A79"/>
    <mergeCell ref="D78:D79"/>
    <mergeCell ref="C72:C75"/>
    <mergeCell ref="D72:D73"/>
    <mergeCell ref="E72:E75"/>
    <mergeCell ref="F72:F75"/>
    <mergeCell ref="BD76:BD77"/>
    <mergeCell ref="BF76:BF79"/>
    <mergeCell ref="BG76:BG79"/>
    <mergeCell ref="R76:R77"/>
    <mergeCell ref="S76:S77"/>
    <mergeCell ref="Z76:Z79"/>
    <mergeCell ref="AA76:AA79"/>
    <mergeCell ref="AC76:AC79"/>
    <mergeCell ref="AW76:AW79"/>
    <mergeCell ref="R78:R79"/>
    <mergeCell ref="S78:S79"/>
    <mergeCell ref="BA76:BA79"/>
    <mergeCell ref="BB76:BB79"/>
    <mergeCell ref="BC76:BC79"/>
    <mergeCell ref="H76:H77"/>
    <mergeCell ref="I76:I77"/>
    <mergeCell ref="K76:K77"/>
    <mergeCell ref="L76:L77"/>
    <mergeCell ref="O76:O77"/>
    <mergeCell ref="Q76:Q77"/>
    <mergeCell ref="Q74:Q75"/>
    <mergeCell ref="BF81:BF82"/>
    <mergeCell ref="BG81:BG82"/>
    <mergeCell ref="R81:R82"/>
    <mergeCell ref="S81:S82"/>
    <mergeCell ref="T81:T82"/>
    <mergeCell ref="Z81:Z82"/>
    <mergeCell ref="AA81:AA82"/>
    <mergeCell ref="AC81:AC82"/>
    <mergeCell ref="H78:H79"/>
    <mergeCell ref="I78:I79"/>
    <mergeCell ref="K78:K79"/>
    <mergeCell ref="L78:L79"/>
    <mergeCell ref="O78:O79"/>
    <mergeCell ref="Q78:Q79"/>
    <mergeCell ref="H81:H82"/>
    <mergeCell ref="I81:I82"/>
    <mergeCell ref="K81:K82"/>
    <mergeCell ref="A81:A82"/>
    <mergeCell ref="B81:B82"/>
    <mergeCell ref="C81:C82"/>
    <mergeCell ref="D81:D82"/>
    <mergeCell ref="E81:E82"/>
    <mergeCell ref="F81:F82"/>
    <mergeCell ref="BA81:BA82"/>
    <mergeCell ref="BB81:BB82"/>
    <mergeCell ref="BC81:BC82"/>
    <mergeCell ref="L81:L82"/>
    <mergeCell ref="O81:O82"/>
    <mergeCell ref="Q81:Q82"/>
  </mergeCells>
  <hyperlinks>
    <hyperlink ref="BC5" r:id="rId1"/>
    <hyperlink ref="BC7" r:id="rId2"/>
    <hyperlink ref="BC8" r:id="rId3"/>
    <hyperlink ref="BC10" r:id="rId4"/>
    <hyperlink ref="BC14" r:id="rId5"/>
    <hyperlink ref="BC24" r:id="rId6"/>
    <hyperlink ref="BC27" r:id="rId7"/>
    <hyperlink ref="BC12" r:id="rId8"/>
    <hyperlink ref="BC49" r:id="rId9"/>
    <hyperlink ref="BC13" r:id="rId10"/>
    <hyperlink ref="BC38" r:id="rId11"/>
    <hyperlink ref="BC20" r:id="rId12"/>
    <hyperlink ref="BC34" r:id="rId13"/>
    <hyperlink ref="BC29" r:id="rId14"/>
    <hyperlink ref="BC35" r:id="rId15"/>
    <hyperlink ref="BC28" r:id="rId16"/>
    <hyperlink ref="BC43" r:id="rId17"/>
    <hyperlink ref="BC42" r:id="rId18"/>
    <hyperlink ref="BC36" r:id="rId19"/>
    <hyperlink ref="BC44" r:id="rId20"/>
    <hyperlink ref="BC40" r:id="rId21"/>
    <hyperlink ref="BC16" r:id="rId22"/>
    <hyperlink ref="BC22" r:id="rId23"/>
    <hyperlink ref="BC23" r:id="rId24"/>
    <hyperlink ref="BC37" r:id="rId25"/>
    <hyperlink ref="BC45" r:id="rId26"/>
    <hyperlink ref="BC41" r:id="rId27"/>
    <hyperlink ref="BC21" r:id="rId28"/>
    <hyperlink ref="BC15" r:id="rId29"/>
    <hyperlink ref="BC19" r:id="rId30"/>
    <hyperlink ref="BC17" r:id="rId31"/>
    <hyperlink ref="BC80" r:id="rId32"/>
    <hyperlink ref="BC72" r:id="rId33"/>
    <hyperlink ref="BC76" r:id="rId34"/>
    <hyperlink ref="BC83" r:id="rId35"/>
    <hyperlink ref="BC86" r:id="rId36"/>
    <hyperlink ref="BC87" r:id="rId37"/>
    <hyperlink ref="BC85" r:id="rId38"/>
    <hyperlink ref="BC88" r:id="rId39"/>
  </hyperlinks>
  <pageMargins left="0.70866141732283472" right="0.70866141732283472" top="0.74803149606299213" bottom="0.74803149606299213" header="0.31496062992125984" footer="0.31496062992125984"/>
  <pageSetup scale="80" orientation="portrait" horizontalDpi="0" verticalDpi="0" r:id="rId4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G41" sqref="G41"/>
    </sheetView>
  </sheetViews>
  <sheetFormatPr baseColWidth="10" defaultRowHeight="9.75" x14ac:dyDescent="0.15"/>
  <cols>
    <col min="1" max="1" width="6.42578125" style="394" customWidth="1"/>
    <col min="2" max="2" width="41.7109375" style="395" customWidth="1"/>
    <col min="3" max="16384" width="11.42578125" style="396"/>
  </cols>
  <sheetData>
    <row r="1" spans="1:5" x14ac:dyDescent="0.15">
      <c r="A1" s="399" t="s">
        <v>791</v>
      </c>
      <c r="B1" s="400" t="s">
        <v>790</v>
      </c>
    </row>
    <row r="2" spans="1:5" x14ac:dyDescent="0.15">
      <c r="A2" s="397">
        <v>1</v>
      </c>
      <c r="B2" s="256" t="s">
        <v>822</v>
      </c>
      <c r="C2" s="671"/>
      <c r="D2" s="673"/>
      <c r="E2" s="402"/>
    </row>
    <row r="3" spans="1:5" x14ac:dyDescent="0.15">
      <c r="A3" s="397">
        <v>2</v>
      </c>
      <c r="B3" s="256" t="s">
        <v>792</v>
      </c>
      <c r="C3" s="671"/>
      <c r="D3" s="672"/>
      <c r="E3" s="401"/>
    </row>
    <row r="4" spans="1:5" x14ac:dyDescent="0.15">
      <c r="A4" s="397">
        <v>3</v>
      </c>
      <c r="B4" s="256" t="s">
        <v>793</v>
      </c>
      <c r="C4" s="671"/>
      <c r="D4" s="672"/>
      <c r="E4" s="401"/>
    </row>
    <row r="5" spans="1:5" x14ac:dyDescent="0.15">
      <c r="A5" s="397">
        <v>4</v>
      </c>
      <c r="B5" s="256" t="s">
        <v>794</v>
      </c>
      <c r="C5" s="671"/>
      <c r="D5" s="672"/>
      <c r="E5" s="401"/>
    </row>
    <row r="6" spans="1:5" x14ac:dyDescent="0.15">
      <c r="A6" s="397">
        <v>5</v>
      </c>
      <c r="B6" s="256" t="s">
        <v>781</v>
      </c>
      <c r="C6" s="671"/>
      <c r="D6" s="672"/>
      <c r="E6" s="401"/>
    </row>
    <row r="7" spans="1:5" x14ac:dyDescent="0.15">
      <c r="A7" s="397">
        <v>6</v>
      </c>
      <c r="B7" s="256" t="s">
        <v>795</v>
      </c>
      <c r="C7" s="671"/>
      <c r="D7" s="672"/>
      <c r="E7" s="401"/>
    </row>
    <row r="8" spans="1:5" x14ac:dyDescent="0.15">
      <c r="A8" s="397">
        <v>7</v>
      </c>
      <c r="B8" s="256" t="s">
        <v>796</v>
      </c>
      <c r="C8" s="671"/>
      <c r="D8" s="672"/>
      <c r="E8" s="401"/>
    </row>
    <row r="9" spans="1:5" x14ac:dyDescent="0.15">
      <c r="A9" s="397">
        <v>8</v>
      </c>
      <c r="B9" s="256" t="s">
        <v>797</v>
      </c>
      <c r="C9" s="671"/>
      <c r="D9" s="672"/>
      <c r="E9" s="401"/>
    </row>
    <row r="10" spans="1:5" x14ac:dyDescent="0.15">
      <c r="A10" s="397">
        <v>9</v>
      </c>
      <c r="B10" s="256" t="s">
        <v>798</v>
      </c>
      <c r="C10" s="671"/>
      <c r="D10" s="672"/>
      <c r="E10" s="401"/>
    </row>
    <row r="11" spans="1:5" x14ac:dyDescent="0.15">
      <c r="A11" s="397">
        <v>10</v>
      </c>
      <c r="B11" s="256" t="s">
        <v>799</v>
      </c>
      <c r="C11" s="671"/>
      <c r="D11" s="672"/>
      <c r="E11" s="401"/>
    </row>
    <row r="12" spans="1:5" x14ac:dyDescent="0.15">
      <c r="A12" s="397">
        <v>11</v>
      </c>
      <c r="B12" s="256" t="s">
        <v>800</v>
      </c>
      <c r="C12" s="671"/>
      <c r="D12" s="672"/>
      <c r="E12" s="401"/>
    </row>
    <row r="13" spans="1:5" x14ac:dyDescent="0.15">
      <c r="A13" s="397">
        <v>12</v>
      </c>
      <c r="B13" s="256" t="s">
        <v>801</v>
      </c>
      <c r="C13" s="671"/>
      <c r="D13" s="672"/>
      <c r="E13" s="401"/>
    </row>
    <row r="14" spans="1:5" x14ac:dyDescent="0.15">
      <c r="A14" s="397">
        <v>13</v>
      </c>
      <c r="B14" s="256" t="s">
        <v>802</v>
      </c>
      <c r="C14" s="671"/>
      <c r="D14" s="672"/>
      <c r="E14" s="401"/>
    </row>
    <row r="15" spans="1:5" x14ac:dyDescent="0.15">
      <c r="A15" s="397">
        <v>14</v>
      </c>
      <c r="B15" s="256" t="s">
        <v>782</v>
      </c>
      <c r="C15" s="671"/>
      <c r="D15" s="672"/>
      <c r="E15" s="401"/>
    </row>
    <row r="16" spans="1:5" x14ac:dyDescent="0.15">
      <c r="A16" s="397">
        <v>15</v>
      </c>
      <c r="B16" s="256" t="s">
        <v>803</v>
      </c>
      <c r="C16" s="671"/>
      <c r="D16" s="672"/>
      <c r="E16" s="401"/>
    </row>
    <row r="17" spans="1:5" x14ac:dyDescent="0.15">
      <c r="A17" s="397">
        <v>16</v>
      </c>
      <c r="B17" s="256" t="s">
        <v>804</v>
      </c>
      <c r="C17" s="671"/>
      <c r="D17" s="672"/>
      <c r="E17" s="401"/>
    </row>
    <row r="18" spans="1:5" x14ac:dyDescent="0.15">
      <c r="A18" s="397">
        <v>17</v>
      </c>
      <c r="B18" s="256" t="s">
        <v>805</v>
      </c>
      <c r="C18" s="671"/>
      <c r="D18" s="672"/>
      <c r="E18" s="401"/>
    </row>
    <row r="19" spans="1:5" x14ac:dyDescent="0.15">
      <c r="A19" s="397">
        <v>18</v>
      </c>
      <c r="B19" s="256" t="s">
        <v>806</v>
      </c>
      <c r="C19" s="671"/>
      <c r="D19" s="672"/>
      <c r="E19" s="401"/>
    </row>
    <row r="20" spans="1:5" x14ac:dyDescent="0.15">
      <c r="A20" s="397">
        <v>19</v>
      </c>
      <c r="B20" s="256" t="s">
        <v>784</v>
      </c>
      <c r="C20" s="671"/>
      <c r="D20" s="672"/>
      <c r="E20" s="401"/>
    </row>
    <row r="21" spans="1:5" x14ac:dyDescent="0.15">
      <c r="A21" s="397">
        <v>20</v>
      </c>
      <c r="B21" s="256" t="s">
        <v>807</v>
      </c>
      <c r="C21" s="671"/>
      <c r="D21" s="672"/>
      <c r="E21" s="401"/>
    </row>
    <row r="22" spans="1:5" x14ac:dyDescent="0.15">
      <c r="A22" s="397">
        <v>21</v>
      </c>
      <c r="B22" s="256" t="s">
        <v>808</v>
      </c>
      <c r="C22" s="671"/>
      <c r="D22" s="672"/>
      <c r="E22" s="401"/>
    </row>
    <row r="23" spans="1:5" x14ac:dyDescent="0.15">
      <c r="A23" s="397">
        <v>22</v>
      </c>
      <c r="B23" s="256" t="s">
        <v>809</v>
      </c>
      <c r="C23" s="671"/>
      <c r="D23" s="672"/>
      <c r="E23" s="401"/>
    </row>
    <row r="24" spans="1:5" x14ac:dyDescent="0.15">
      <c r="A24" s="397">
        <v>23</v>
      </c>
      <c r="B24" s="256" t="s">
        <v>810</v>
      </c>
      <c r="C24" s="671"/>
      <c r="D24" s="672"/>
      <c r="E24" s="401"/>
    </row>
    <row r="25" spans="1:5" x14ac:dyDescent="0.15">
      <c r="A25" s="397">
        <v>24</v>
      </c>
      <c r="B25" s="256" t="s">
        <v>811</v>
      </c>
      <c r="C25" s="671"/>
      <c r="D25" s="672"/>
      <c r="E25" s="401"/>
    </row>
    <row r="26" spans="1:5" x14ac:dyDescent="0.15">
      <c r="A26" s="397">
        <v>25</v>
      </c>
      <c r="B26" s="256" t="s">
        <v>712</v>
      </c>
      <c r="C26" s="671"/>
      <c r="D26" s="672"/>
      <c r="E26" s="401"/>
    </row>
    <row r="27" spans="1:5" x14ac:dyDescent="0.15">
      <c r="A27" s="397">
        <v>26</v>
      </c>
      <c r="B27" s="256" t="s">
        <v>785</v>
      </c>
      <c r="C27" s="671"/>
      <c r="D27" s="672"/>
      <c r="E27" s="401"/>
    </row>
    <row r="28" spans="1:5" x14ac:dyDescent="0.15">
      <c r="A28" s="397">
        <v>27</v>
      </c>
      <c r="B28" s="256" t="s">
        <v>713</v>
      </c>
      <c r="C28" s="671"/>
      <c r="D28" s="672"/>
      <c r="E28" s="401"/>
    </row>
    <row r="29" spans="1:5" x14ac:dyDescent="0.15">
      <c r="A29" s="397">
        <v>28</v>
      </c>
      <c r="B29" s="256" t="s">
        <v>812</v>
      </c>
      <c r="C29" s="671"/>
      <c r="D29" s="672"/>
      <c r="E29" s="401"/>
    </row>
    <row r="30" spans="1:5" x14ac:dyDescent="0.15">
      <c r="A30" s="397">
        <v>29</v>
      </c>
      <c r="B30" s="256" t="s">
        <v>813</v>
      </c>
      <c r="C30" s="671"/>
      <c r="D30" s="672"/>
      <c r="E30" s="401"/>
    </row>
    <row r="31" spans="1:5" x14ac:dyDescent="0.15">
      <c r="A31" s="397">
        <v>30</v>
      </c>
      <c r="B31" s="256" t="s">
        <v>814</v>
      </c>
      <c r="C31" s="671"/>
      <c r="D31" s="672"/>
      <c r="E31" s="401"/>
    </row>
    <row r="32" spans="1:5" x14ac:dyDescent="0.15">
      <c r="A32" s="397">
        <v>31</v>
      </c>
      <c r="B32" s="256" t="s">
        <v>815</v>
      </c>
      <c r="C32" s="671"/>
      <c r="D32" s="672"/>
      <c r="E32" s="401"/>
    </row>
    <row r="33" spans="1:5" x14ac:dyDescent="0.15">
      <c r="A33" s="397">
        <v>32</v>
      </c>
      <c r="B33" s="256" t="s">
        <v>816</v>
      </c>
      <c r="C33" s="671"/>
      <c r="D33" s="672"/>
      <c r="E33" s="401"/>
    </row>
    <row r="34" spans="1:5" x14ac:dyDescent="0.15">
      <c r="A34" s="397">
        <v>33</v>
      </c>
      <c r="B34" s="256" t="s">
        <v>817</v>
      </c>
      <c r="C34" s="671"/>
      <c r="D34" s="672"/>
      <c r="E34" s="401"/>
    </row>
    <row r="35" spans="1:5" x14ac:dyDescent="0.15">
      <c r="A35" s="397">
        <v>34</v>
      </c>
      <c r="B35" s="256" t="s">
        <v>818</v>
      </c>
      <c r="C35" s="671"/>
      <c r="D35" s="672"/>
      <c r="E35" s="401"/>
    </row>
    <row r="36" spans="1:5" x14ac:dyDescent="0.15">
      <c r="A36" s="397">
        <v>35</v>
      </c>
      <c r="B36" s="256" t="s">
        <v>819</v>
      </c>
      <c r="C36" s="671"/>
      <c r="D36" s="672"/>
      <c r="E36" s="401"/>
    </row>
    <row r="37" spans="1:5" x14ac:dyDescent="0.15">
      <c r="A37" s="397">
        <v>36</v>
      </c>
      <c r="B37" s="256" t="s">
        <v>820</v>
      </c>
      <c r="C37" s="671"/>
      <c r="D37" s="672"/>
      <c r="E37" s="401"/>
    </row>
    <row r="38" spans="1:5" x14ac:dyDescent="0.15">
      <c r="A38" s="397">
        <v>37</v>
      </c>
      <c r="B38" s="256" t="s">
        <v>440</v>
      </c>
      <c r="C38" s="671"/>
      <c r="D38" s="672"/>
      <c r="E38" s="401"/>
    </row>
    <row r="39" spans="1:5" x14ac:dyDescent="0.15">
      <c r="A39" s="397">
        <v>38</v>
      </c>
      <c r="B39" s="256" t="s">
        <v>714</v>
      </c>
      <c r="C39" s="671"/>
      <c r="D39" s="672"/>
      <c r="E39" s="401"/>
    </row>
    <row r="40" spans="1:5" x14ac:dyDescent="0.15">
      <c r="A40" s="397">
        <v>39</v>
      </c>
      <c r="B40" s="256" t="s">
        <v>715</v>
      </c>
      <c r="C40" s="671"/>
      <c r="D40" s="672"/>
      <c r="E40" s="401"/>
    </row>
    <row r="41" spans="1:5" x14ac:dyDescent="0.15">
      <c r="A41" s="397">
        <v>40</v>
      </c>
      <c r="B41" s="256" t="s">
        <v>467</v>
      </c>
      <c r="C41" s="671"/>
      <c r="D41" s="672"/>
      <c r="E41" s="401"/>
    </row>
    <row r="42" spans="1:5" x14ac:dyDescent="0.15">
      <c r="A42" s="397">
        <v>41</v>
      </c>
      <c r="B42" s="256" t="s">
        <v>821</v>
      </c>
      <c r="C42" s="671"/>
      <c r="D42" s="672"/>
      <c r="E42" s="401"/>
    </row>
    <row r="43" spans="1:5" x14ac:dyDescent="0.15">
      <c r="A43" s="397">
        <v>42</v>
      </c>
      <c r="B43" s="256" t="s">
        <v>716</v>
      </c>
      <c r="C43" s="671"/>
      <c r="D43" s="672"/>
      <c r="E43" s="401"/>
    </row>
    <row r="44" spans="1:5" x14ac:dyDescent="0.15">
      <c r="A44" s="397">
        <v>43</v>
      </c>
      <c r="B44" s="256" t="s">
        <v>717</v>
      </c>
      <c r="C44" s="671"/>
      <c r="D44" s="672"/>
      <c r="E44" s="401"/>
    </row>
    <row r="45" spans="1:5" x14ac:dyDescent="0.15">
      <c r="A45" s="397">
        <v>44</v>
      </c>
      <c r="B45" s="256" t="s">
        <v>718</v>
      </c>
      <c r="C45" s="671"/>
      <c r="D45" s="672"/>
      <c r="E45" s="401"/>
    </row>
    <row r="46" spans="1:5" x14ac:dyDescent="0.15">
      <c r="A46" s="397">
        <v>45</v>
      </c>
      <c r="B46" s="256" t="s">
        <v>719</v>
      </c>
      <c r="C46" s="671"/>
      <c r="D46" s="672"/>
      <c r="E46" s="401"/>
    </row>
    <row r="47" spans="1:5" x14ac:dyDescent="0.15">
      <c r="A47" s="397">
        <v>46</v>
      </c>
      <c r="B47" s="256" t="s">
        <v>720</v>
      </c>
      <c r="C47" s="671"/>
      <c r="D47" s="672"/>
      <c r="E47" s="401"/>
    </row>
    <row r="48" spans="1:5" x14ac:dyDescent="0.15">
      <c r="A48" s="397">
        <v>47</v>
      </c>
      <c r="B48" s="256" t="s">
        <v>721</v>
      </c>
      <c r="C48" s="671"/>
      <c r="D48" s="672"/>
      <c r="E48" s="401"/>
    </row>
    <row r="49" spans="1:5" x14ac:dyDescent="0.15">
      <c r="A49" s="397">
        <v>48</v>
      </c>
      <c r="B49" s="256" t="s">
        <v>722</v>
      </c>
      <c r="C49" s="671"/>
      <c r="D49" s="672"/>
      <c r="E49" s="401"/>
    </row>
    <row r="50" spans="1:5" x14ac:dyDescent="0.15">
      <c r="A50" s="397">
        <v>49</v>
      </c>
      <c r="B50" s="256" t="s">
        <v>723</v>
      </c>
      <c r="C50" s="671"/>
      <c r="D50" s="672"/>
      <c r="E50" s="401"/>
    </row>
    <row r="51" spans="1:5" x14ac:dyDescent="0.15">
      <c r="A51" s="397">
        <v>50</v>
      </c>
      <c r="B51" s="256" t="s">
        <v>724</v>
      </c>
      <c r="C51" s="671"/>
      <c r="D51" s="672"/>
      <c r="E51" s="401"/>
    </row>
    <row r="52" spans="1:5" x14ac:dyDescent="0.15">
      <c r="A52" s="397">
        <v>51</v>
      </c>
      <c r="B52" s="256" t="s">
        <v>725</v>
      </c>
      <c r="C52" s="671"/>
      <c r="D52" s="672"/>
      <c r="E52" s="401"/>
    </row>
    <row r="53" spans="1:5" x14ac:dyDescent="0.15">
      <c r="A53" s="397">
        <v>52</v>
      </c>
      <c r="B53" s="256" t="s">
        <v>726</v>
      </c>
      <c r="C53" s="671"/>
      <c r="D53" s="672"/>
      <c r="E53" s="401"/>
    </row>
    <row r="54" spans="1:5" x14ac:dyDescent="0.15">
      <c r="A54" s="397">
        <v>53</v>
      </c>
      <c r="B54" s="256" t="s">
        <v>727</v>
      </c>
      <c r="C54" s="671"/>
      <c r="D54" s="672"/>
      <c r="E54" s="401"/>
    </row>
    <row r="55" spans="1:5" x14ac:dyDescent="0.15">
      <c r="A55" s="397">
        <v>54</v>
      </c>
      <c r="B55" s="256" t="s">
        <v>728</v>
      </c>
      <c r="C55" s="671"/>
      <c r="D55" s="672"/>
      <c r="E55" s="401"/>
    </row>
    <row r="56" spans="1:5" x14ac:dyDescent="0.15">
      <c r="A56" s="397">
        <v>55</v>
      </c>
      <c r="B56" s="256" t="s">
        <v>729</v>
      </c>
      <c r="C56" s="671"/>
      <c r="D56" s="672"/>
      <c r="E56" s="401"/>
    </row>
    <row r="57" spans="1:5" x14ac:dyDescent="0.15">
      <c r="A57" s="397">
        <v>56</v>
      </c>
      <c r="B57" s="256" t="s">
        <v>730</v>
      </c>
      <c r="C57" s="671"/>
      <c r="D57" s="672"/>
      <c r="E57" s="401"/>
    </row>
    <row r="58" spans="1:5" x14ac:dyDescent="0.15">
      <c r="A58" s="397">
        <v>57</v>
      </c>
      <c r="B58" s="398" t="s">
        <v>731</v>
      </c>
      <c r="C58" s="671"/>
      <c r="D58" s="672"/>
      <c r="E58" s="401"/>
    </row>
    <row r="59" spans="1:5" x14ac:dyDescent="0.15">
      <c r="A59" s="397">
        <v>58</v>
      </c>
      <c r="B59" s="256" t="s">
        <v>732</v>
      </c>
      <c r="C59" s="671"/>
      <c r="D59" s="672"/>
      <c r="E59" s="401"/>
    </row>
    <row r="60" spans="1:5" x14ac:dyDescent="0.15">
      <c r="A60" s="397">
        <v>59</v>
      </c>
      <c r="B60" s="256" t="s">
        <v>733</v>
      </c>
      <c r="C60" s="671"/>
      <c r="D60" s="672"/>
      <c r="E60" s="401"/>
    </row>
    <row r="61" spans="1:5" x14ac:dyDescent="0.15">
      <c r="A61" s="397">
        <v>60</v>
      </c>
      <c r="B61" s="256" t="s">
        <v>734</v>
      </c>
      <c r="C61" s="671"/>
      <c r="D61" s="672"/>
      <c r="E61" s="401"/>
    </row>
    <row r="62" spans="1:5" x14ac:dyDescent="0.15">
      <c r="A62" s="397">
        <v>61</v>
      </c>
      <c r="B62" s="256" t="s">
        <v>735</v>
      </c>
      <c r="C62" s="671"/>
      <c r="D62" s="672"/>
      <c r="E62" s="401"/>
    </row>
    <row r="63" spans="1:5" x14ac:dyDescent="0.15">
      <c r="A63" s="397">
        <v>62</v>
      </c>
      <c r="B63" s="256" t="s">
        <v>736</v>
      </c>
      <c r="C63" s="671"/>
      <c r="D63" s="672"/>
      <c r="E63" s="401"/>
    </row>
    <row r="64" spans="1:5" x14ac:dyDescent="0.15">
      <c r="A64" s="397">
        <v>63</v>
      </c>
      <c r="B64" s="256" t="s">
        <v>737</v>
      </c>
      <c r="C64" s="671"/>
      <c r="D64" s="672"/>
      <c r="E64" s="401"/>
    </row>
    <row r="65" spans="1:5" x14ac:dyDescent="0.15">
      <c r="A65" s="397">
        <v>64</v>
      </c>
      <c r="B65" s="256" t="s">
        <v>738</v>
      </c>
      <c r="C65" s="671"/>
      <c r="D65" s="672"/>
      <c r="E65" s="401"/>
    </row>
    <row r="66" spans="1:5" x14ac:dyDescent="0.15">
      <c r="A66" s="397">
        <v>65</v>
      </c>
      <c r="B66" s="256" t="s">
        <v>739</v>
      </c>
      <c r="C66" s="671"/>
      <c r="D66" s="672"/>
      <c r="E66" s="401"/>
    </row>
    <row r="67" spans="1:5" x14ac:dyDescent="0.15">
      <c r="A67" s="397">
        <v>66</v>
      </c>
      <c r="B67" s="256" t="s">
        <v>740</v>
      </c>
      <c r="C67" s="671"/>
      <c r="D67" s="672"/>
      <c r="E67" s="401"/>
    </row>
    <row r="68" spans="1:5" x14ac:dyDescent="0.15">
      <c r="A68" s="397">
        <v>67</v>
      </c>
      <c r="B68" s="256" t="s">
        <v>741</v>
      </c>
      <c r="C68" s="671"/>
      <c r="D68" s="672"/>
      <c r="E68" s="401"/>
    </row>
    <row r="69" spans="1:5" x14ac:dyDescent="0.15">
      <c r="A69" s="397">
        <v>68</v>
      </c>
      <c r="B69" s="256" t="s">
        <v>742</v>
      </c>
      <c r="C69" s="671"/>
      <c r="D69" s="672"/>
      <c r="E69" s="401"/>
    </row>
    <row r="70" spans="1:5" x14ac:dyDescent="0.15">
      <c r="A70" s="397">
        <v>69</v>
      </c>
      <c r="B70" s="256" t="s">
        <v>743</v>
      </c>
      <c r="C70" s="671"/>
      <c r="D70" s="672"/>
      <c r="E70" s="401"/>
    </row>
    <row r="71" spans="1:5" x14ac:dyDescent="0.15">
      <c r="A71" s="397">
        <v>70</v>
      </c>
      <c r="B71" s="256" t="s">
        <v>744</v>
      </c>
      <c r="C71" s="671"/>
      <c r="D71" s="672"/>
      <c r="E71" s="401"/>
    </row>
  </sheetData>
  <mergeCells count="70">
    <mergeCell ref="C11:D11"/>
    <mergeCell ref="C2:D2"/>
    <mergeCell ref="C3:D3"/>
    <mergeCell ref="C4:D4"/>
    <mergeCell ref="C5:D5"/>
    <mergeCell ref="C6:D6"/>
    <mergeCell ref="C7:D7"/>
    <mergeCell ref="C8:D8"/>
    <mergeCell ref="C9:D9"/>
    <mergeCell ref="C10:D10"/>
    <mergeCell ref="C23:D23"/>
    <mergeCell ref="C12:D12"/>
    <mergeCell ref="C13:D13"/>
    <mergeCell ref="C14:D14"/>
    <mergeCell ref="C15:D15"/>
    <mergeCell ref="C16:D16"/>
    <mergeCell ref="C17:D17"/>
    <mergeCell ref="C18:D18"/>
    <mergeCell ref="C19:D19"/>
    <mergeCell ref="C20:D20"/>
    <mergeCell ref="C21:D21"/>
    <mergeCell ref="C22:D22"/>
    <mergeCell ref="C35:D35"/>
    <mergeCell ref="C24:D24"/>
    <mergeCell ref="C25:D25"/>
    <mergeCell ref="C26:D26"/>
    <mergeCell ref="C27:D27"/>
    <mergeCell ref="C28:D28"/>
    <mergeCell ref="C29:D29"/>
    <mergeCell ref="C30:D30"/>
    <mergeCell ref="C31:D31"/>
    <mergeCell ref="C32:D32"/>
    <mergeCell ref="C33:D33"/>
    <mergeCell ref="C34:D34"/>
    <mergeCell ref="C47:D47"/>
    <mergeCell ref="C36:D36"/>
    <mergeCell ref="C37:D37"/>
    <mergeCell ref="C38:D38"/>
    <mergeCell ref="C39:D39"/>
    <mergeCell ref="C40:D40"/>
    <mergeCell ref="C41:D41"/>
    <mergeCell ref="C42:D42"/>
    <mergeCell ref="C43:D43"/>
    <mergeCell ref="C44:D44"/>
    <mergeCell ref="C45:D45"/>
    <mergeCell ref="C46:D46"/>
    <mergeCell ref="C59:D59"/>
    <mergeCell ref="C48:D48"/>
    <mergeCell ref="C49:D49"/>
    <mergeCell ref="C50:D50"/>
    <mergeCell ref="C51:D51"/>
    <mergeCell ref="C52:D52"/>
    <mergeCell ref="C53:D53"/>
    <mergeCell ref="C54:D54"/>
    <mergeCell ref="C55:D55"/>
    <mergeCell ref="C56:D56"/>
    <mergeCell ref="C57:D57"/>
    <mergeCell ref="C58:D58"/>
    <mergeCell ref="C71:D71"/>
    <mergeCell ref="C60:D60"/>
    <mergeCell ref="C61:D61"/>
    <mergeCell ref="C62:D62"/>
    <mergeCell ref="C63:D63"/>
    <mergeCell ref="C64:D64"/>
    <mergeCell ref="C65:D65"/>
    <mergeCell ref="C66:D66"/>
    <mergeCell ref="C67:D67"/>
    <mergeCell ref="C68:D68"/>
    <mergeCell ref="C69:D69"/>
    <mergeCell ref="C70:D70"/>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D7"/>
  <sheetViews>
    <sheetView workbookViewId="0">
      <selection activeCell="I5" sqref="I5"/>
    </sheetView>
  </sheetViews>
  <sheetFormatPr baseColWidth="10" defaultRowHeight="15" x14ac:dyDescent="0.25"/>
  <cols>
    <col min="13" max="13" width="14.140625" customWidth="1"/>
  </cols>
  <sheetData>
    <row r="4" spans="1:56" s="6" customFormat="1" ht="204" x14ac:dyDescent="0.25">
      <c r="A4" s="411" t="s">
        <v>665</v>
      </c>
      <c r="B4" s="366" t="s">
        <v>140</v>
      </c>
      <c r="C4" s="367" t="s">
        <v>515</v>
      </c>
      <c r="D4" s="367" t="s">
        <v>539</v>
      </c>
      <c r="E4" s="365" t="s">
        <v>404</v>
      </c>
      <c r="F4" s="368" t="s">
        <v>405</v>
      </c>
      <c r="G4" s="369" t="s">
        <v>540</v>
      </c>
      <c r="H4" s="366">
        <v>2020001483</v>
      </c>
      <c r="I4" s="370">
        <v>44152</v>
      </c>
      <c r="J4" s="371">
        <v>244542268.69</v>
      </c>
      <c r="K4" s="370">
        <v>44188</v>
      </c>
      <c r="L4" s="366"/>
      <c r="M4" s="369" t="s">
        <v>540</v>
      </c>
      <c r="N4" s="365" t="s">
        <v>541</v>
      </c>
      <c r="O4" s="372">
        <v>44188</v>
      </c>
      <c r="P4" s="368">
        <v>244484711.93000001</v>
      </c>
      <c r="Q4" s="368"/>
      <c r="R4" s="366"/>
      <c r="S4" s="366">
        <v>4</v>
      </c>
      <c r="T4" s="10">
        <v>244484711.93000001</v>
      </c>
      <c r="U4" s="373"/>
      <c r="V4" s="373"/>
      <c r="W4" s="373"/>
      <c r="X4" s="373"/>
      <c r="Y4" s="374"/>
      <c r="Z4" s="368"/>
      <c r="AA4" s="368"/>
      <c r="AB4" s="365" t="s">
        <v>541</v>
      </c>
      <c r="AC4" s="367" t="s">
        <v>666</v>
      </c>
      <c r="AD4" s="368"/>
      <c r="AE4" s="368"/>
      <c r="AF4" s="368"/>
      <c r="AG4" s="371"/>
      <c r="AH4" s="368"/>
      <c r="AI4" s="369"/>
      <c r="AJ4" s="371"/>
      <c r="AK4" s="368"/>
      <c r="AL4" s="368"/>
      <c r="AM4" s="368"/>
      <c r="AN4" s="368"/>
      <c r="AO4" s="368"/>
      <c r="AP4" s="368"/>
      <c r="AQ4" s="368"/>
      <c r="AR4" s="368"/>
      <c r="AS4" s="368"/>
      <c r="AT4" s="368"/>
      <c r="AU4" s="368"/>
      <c r="AV4" s="371"/>
      <c r="AW4" s="368"/>
      <c r="AX4" s="369"/>
      <c r="AY4" s="371"/>
      <c r="AZ4" s="368"/>
      <c r="BA4" s="367" t="s">
        <v>407</v>
      </c>
      <c r="BB4" s="368">
        <v>3132621221</v>
      </c>
      <c r="BC4" s="375" t="s">
        <v>408</v>
      </c>
      <c r="BD4" s="368"/>
    </row>
    <row r="5" spans="1:56" s="1" customFormat="1" ht="255" x14ac:dyDescent="0.25">
      <c r="A5" s="53" t="s">
        <v>516</v>
      </c>
      <c r="B5" s="203" t="s">
        <v>517</v>
      </c>
      <c r="C5" s="40" t="s">
        <v>518</v>
      </c>
      <c r="D5" s="40" t="s">
        <v>519</v>
      </c>
      <c r="E5" s="19"/>
      <c r="F5" s="16"/>
      <c r="G5" s="18"/>
      <c r="H5" s="175"/>
      <c r="I5" s="175"/>
      <c r="J5" s="17"/>
      <c r="K5" s="174"/>
      <c r="L5" s="175"/>
      <c r="M5" s="243"/>
      <c r="N5" s="54"/>
      <c r="O5" s="16"/>
      <c r="P5" s="16"/>
      <c r="Q5" s="16"/>
      <c r="R5" s="175"/>
      <c r="S5" s="174"/>
      <c r="T5" s="17"/>
      <c r="U5" s="14"/>
      <c r="V5" s="14"/>
      <c r="W5" s="14"/>
      <c r="X5" s="14"/>
      <c r="Y5" s="15"/>
      <c r="Z5" s="16"/>
      <c r="AA5" s="16"/>
      <c r="AB5" s="16"/>
      <c r="AC5" s="16"/>
      <c r="AD5" s="16"/>
      <c r="AE5" s="16"/>
      <c r="AF5" s="16"/>
      <c r="AG5" s="17"/>
      <c r="AH5" s="16"/>
      <c r="AI5" s="18"/>
      <c r="AJ5" s="17"/>
      <c r="AK5" s="16"/>
      <c r="AL5" s="16"/>
      <c r="AM5" s="16"/>
      <c r="AN5" s="16"/>
      <c r="AO5" s="16"/>
      <c r="AP5" s="16"/>
      <c r="AQ5" s="16"/>
      <c r="AR5" s="16"/>
      <c r="AS5" s="16"/>
      <c r="AT5" s="16"/>
      <c r="AU5" s="16"/>
      <c r="AV5" s="10"/>
      <c r="AW5" s="16"/>
      <c r="AX5" s="18"/>
      <c r="AY5" s="65"/>
      <c r="AZ5" s="16"/>
      <c r="BA5" s="16"/>
      <c r="BB5" s="16"/>
      <c r="BC5" s="56"/>
      <c r="BD5" s="16"/>
    </row>
    <row r="6" spans="1:56" s="6" customFormat="1" ht="90.75" customHeight="1" x14ac:dyDescent="0.25">
      <c r="A6" s="53" t="s">
        <v>542</v>
      </c>
      <c r="B6" s="212" t="s">
        <v>517</v>
      </c>
      <c r="C6" s="40" t="s">
        <v>543</v>
      </c>
      <c r="D6" s="40" t="s">
        <v>544</v>
      </c>
      <c r="E6" s="53" t="s">
        <v>545</v>
      </c>
      <c r="F6" s="40" t="s">
        <v>546</v>
      </c>
      <c r="G6" s="7" t="s">
        <v>547</v>
      </c>
      <c r="H6" s="212">
        <v>2020001335</v>
      </c>
      <c r="I6" s="51">
        <v>44110</v>
      </c>
      <c r="J6" s="10">
        <v>428571411</v>
      </c>
      <c r="K6" s="124"/>
      <c r="L6" s="124"/>
      <c r="M6" s="7" t="s">
        <v>547</v>
      </c>
      <c r="N6" s="53" t="s">
        <v>548</v>
      </c>
      <c r="O6" s="129"/>
      <c r="P6" s="129"/>
      <c r="Q6" s="129"/>
      <c r="R6" s="124"/>
      <c r="S6" s="124"/>
      <c r="T6" s="10"/>
      <c r="U6" s="206"/>
      <c r="V6" s="206"/>
      <c r="W6" s="206"/>
      <c r="X6" s="206"/>
      <c r="Y6" s="207"/>
      <c r="Z6" s="129"/>
      <c r="AA6" s="129"/>
      <c r="AB6" s="40" t="s">
        <v>548</v>
      </c>
      <c r="AC6" s="52"/>
      <c r="AD6" s="52"/>
      <c r="AE6" s="52"/>
      <c r="AF6" s="52"/>
      <c r="AG6" s="10"/>
      <c r="AH6" s="52"/>
      <c r="AI6" s="7"/>
      <c r="AJ6" s="10"/>
      <c r="AK6" s="52"/>
      <c r="AL6" s="52"/>
      <c r="AM6" s="52"/>
      <c r="AN6" s="52"/>
      <c r="AO6" s="52"/>
      <c r="AP6" s="52"/>
      <c r="AQ6" s="52"/>
      <c r="AR6" s="52"/>
      <c r="AS6" s="52"/>
      <c r="AT6" s="52"/>
      <c r="AU6" s="52"/>
      <c r="AV6" s="10"/>
      <c r="AW6" s="52"/>
      <c r="AX6" s="7"/>
      <c r="AY6" s="66"/>
      <c r="AZ6" s="52"/>
      <c r="BA6" s="40" t="s">
        <v>554</v>
      </c>
      <c r="BB6" s="52">
        <v>3168264852</v>
      </c>
      <c r="BC6" s="64" t="s">
        <v>555</v>
      </c>
      <c r="BD6" s="52"/>
    </row>
    <row r="7" spans="1:56" s="1" customFormat="1" ht="12.75" x14ac:dyDescent="0.25">
      <c r="A7" s="2"/>
      <c r="C7" s="43"/>
      <c r="E7" s="2"/>
      <c r="G7" s="20"/>
      <c r="H7" s="21"/>
      <c r="I7" s="21"/>
      <c r="K7" s="31"/>
      <c r="L7" s="21"/>
      <c r="M7" s="21"/>
      <c r="N7" s="44"/>
      <c r="R7" s="21"/>
      <c r="S7" s="31"/>
      <c r="T7" s="22"/>
      <c r="U7" s="23"/>
      <c r="V7" s="23"/>
      <c r="W7" s="23"/>
      <c r="X7" s="23"/>
      <c r="Y7" s="24"/>
      <c r="AG7" s="22"/>
      <c r="AI7" s="20"/>
      <c r="AJ7" s="22"/>
      <c r="AV7" s="25"/>
      <c r="AX7" s="20"/>
      <c r="AY7" s="26"/>
      <c r="BC7" s="43"/>
    </row>
  </sheetData>
  <hyperlinks>
    <hyperlink ref="BC6" r:id="rId1"/>
    <hyperlink ref="BC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EMPORITO</vt:lpstr>
      <vt:lpstr>contratos 2020</vt:lpstr>
      <vt:lpstr>OPERADORES</vt:lpstr>
      <vt:lpstr>CONCEJO contratos 2020</vt:lpstr>
      <vt:lpstr>Hoja1</vt:lpstr>
      <vt:lpstr>liq diciembre</vt:lpstr>
      <vt:lpstr>originales</vt:lpstr>
      <vt:lpstr>Hoja2</vt:lpstr>
      <vt:lpstr>Hoja3</vt:lpstr>
      <vt:lpstr>Hoja4</vt:lpstr>
      <vt:lpstr>contratos 2020 MELO</vt:lpstr>
      <vt:lpstr>Hoja5</vt:lpstr>
      <vt:lpstr>'CONCEJO contratos 2020'!Títulos_a_imprimir</vt:lpstr>
      <vt:lpstr>'liq diciembre'!Títulos_a_imprimir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Invitado</cp:lastModifiedBy>
  <cp:lastPrinted>2021-10-19T14:49:53Z</cp:lastPrinted>
  <dcterms:created xsi:type="dcterms:W3CDTF">2019-02-04T20:26:50Z</dcterms:created>
  <dcterms:modified xsi:type="dcterms:W3CDTF">2021-12-16T17:00:15Z</dcterms:modified>
</cp:coreProperties>
</file>