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lex\Dropbox\UCL\Writing work\Krause et al - MECO\Revision\Data\"/>
    </mc:Choice>
  </mc:AlternateContent>
  <xr:revisionPtr revIDLastSave="0" documentId="13_ncr:1_{E2760E5E-CFF5-495C-98F0-1EA709E6518B}" xr6:coauthVersionLast="47" xr6:coauthVersionMax="47" xr10:uidLastSave="{00000000-0000-0000-0000-000000000000}"/>
  <bookViews>
    <workbookView xWindow="-120" yWindow="-120" windowWidth="38640" windowHeight="21120" activeTab="5" xr2:uid="{2B381D41-34A8-4526-918D-441439A87A6C}"/>
  </bookViews>
  <sheets>
    <sheet name="S1_tie_points" sheetId="2" r:id="rId1"/>
    <sheet name="S2_site_1263" sheetId="1" r:id="rId2"/>
    <sheet name="S3_site_U1333" sheetId="7" r:id="rId3"/>
    <sheet name="S4_site_959" sheetId="8" r:id="rId4"/>
    <sheet name="S5_CO2_new_ages" sheetId="3" r:id="rId5"/>
    <sheet name="S6_d18O_new_ages"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 i="2" l="1"/>
  <c r="R8" i="2" s="1"/>
  <c r="S24" i="2"/>
  <c r="R23" i="2" s="1"/>
  <c r="S27" i="2"/>
  <c r="R4" i="2"/>
  <c r="S15" i="2"/>
  <c r="R10" i="2" s="1"/>
  <c r="R17" i="2" l="1"/>
  <c r="R16" i="2"/>
  <c r="R7" i="2"/>
  <c r="R15" i="2"/>
  <c r="R6" i="2"/>
  <c r="R14" i="2"/>
  <c r="R5" i="2"/>
  <c r="R13" i="2"/>
  <c r="R20" i="2"/>
  <c r="R12" i="2"/>
  <c r="R25" i="2"/>
  <c r="R19" i="2"/>
  <c r="R11" i="2"/>
  <c r="R24" i="2"/>
  <c r="R18" i="2"/>
  <c r="K11" i="2"/>
  <c r="J13" i="2" s="1"/>
  <c r="K4" i="2"/>
  <c r="J5" i="2" s="1"/>
  <c r="F10" i="2"/>
  <c r="E10" i="2" s="1"/>
  <c r="F8" i="2"/>
  <c r="F4" i="2"/>
  <c r="E6" i="2" s="1"/>
  <c r="E7" i="2" l="1"/>
  <c r="E4" i="2"/>
  <c r="E5" i="2"/>
  <c r="J11" i="2"/>
  <c r="J12" i="2"/>
  <c r="J4" i="2"/>
  <c r="J7" i="2"/>
  <c r="J6" i="2"/>
</calcChain>
</file>

<file path=xl/sharedStrings.xml><?xml version="1.0" encoding="utf-8"?>
<sst xmlns="http://schemas.openxmlformats.org/spreadsheetml/2006/main" count="395" uniqueCount="188">
  <si>
    <t>Site 1263</t>
  </si>
  <si>
    <t>Sample code</t>
  </si>
  <si>
    <t>Exp.</t>
  </si>
  <si>
    <t>Site</t>
  </si>
  <si>
    <t>Hole</t>
  </si>
  <si>
    <t>Core</t>
  </si>
  <si>
    <t>Sect.</t>
  </si>
  <si>
    <t>Int. (cm)</t>
  </si>
  <si>
    <t>Depth (adj rmcd)</t>
  </si>
  <si>
    <t>1263-RP-1</t>
  </si>
  <si>
    <t>B</t>
  </si>
  <si>
    <t>8H</t>
  </si>
  <si>
    <t>15-17</t>
  </si>
  <si>
    <t>1263-RP-3</t>
  </si>
  <si>
    <t>60-62</t>
  </si>
  <si>
    <t>1263-RP-4</t>
  </si>
  <si>
    <t>20-22</t>
  </si>
  <si>
    <t>1263-RP-6</t>
  </si>
  <si>
    <t>1263-RP-9</t>
  </si>
  <si>
    <t>140-142</t>
  </si>
  <si>
    <t>1263-RP-12</t>
  </si>
  <si>
    <t>80-82</t>
  </si>
  <si>
    <t>1263-RP-14</t>
  </si>
  <si>
    <t>124-126</t>
  </si>
  <si>
    <t>1263-RP-16</t>
  </si>
  <si>
    <t>12-14</t>
  </si>
  <si>
    <t>1263-RP-18</t>
  </si>
  <si>
    <t>54-57</t>
  </si>
  <si>
    <t>1263-RP-20</t>
  </si>
  <si>
    <t>120-122</t>
  </si>
  <si>
    <t>1263-RP-22</t>
  </si>
  <si>
    <t>42-44</t>
  </si>
  <si>
    <t>1263-RP-23</t>
  </si>
  <si>
    <t>CC</t>
  </si>
  <si>
    <t>3-5</t>
  </si>
  <si>
    <t>1263-RP-25</t>
  </si>
  <si>
    <t>A</t>
  </si>
  <si>
    <t>14H</t>
  </si>
  <si>
    <t>135-137</t>
  </si>
  <si>
    <t>1263-RP-27</t>
  </si>
  <si>
    <t>9H</t>
  </si>
  <si>
    <t>84-86</t>
  </si>
  <si>
    <t>1263-RP-29</t>
  </si>
  <si>
    <t>1263-RP-31</t>
  </si>
  <si>
    <t>40-42</t>
  </si>
  <si>
    <t>1263-RP-33</t>
  </si>
  <si>
    <t>1263-RP-35</t>
  </si>
  <si>
    <t>Site U1333</t>
  </si>
  <si>
    <t>U1333-RP-3</t>
  </si>
  <si>
    <t>320/321</t>
  </si>
  <si>
    <t>U1333</t>
  </si>
  <si>
    <t>C</t>
  </si>
  <si>
    <t>17H</t>
  </si>
  <si>
    <t>70-74</t>
  </si>
  <si>
    <t>U1333-RP-6</t>
  </si>
  <si>
    <t>20-24</t>
  </si>
  <si>
    <t>U1333-RP-8</t>
  </si>
  <si>
    <t>U1333-RP-14</t>
  </si>
  <si>
    <t>18H</t>
  </si>
  <si>
    <t>U1333-RP-16</t>
  </si>
  <si>
    <t>U1333-RP-18</t>
  </si>
  <si>
    <t>U1333-RP-20</t>
  </si>
  <si>
    <t>120-124</t>
  </si>
  <si>
    <t>U1333-RP-21</t>
  </si>
  <si>
    <t>U1333-RP-22</t>
  </si>
  <si>
    <t>U1333-RP-24</t>
  </si>
  <si>
    <t>U1333-RP-26</t>
  </si>
  <si>
    <t>U1333-RP-27</t>
  </si>
  <si>
    <t>U1333-RP-28</t>
  </si>
  <si>
    <t>U1333-RP-32</t>
  </si>
  <si>
    <t>U1333-RP-35</t>
  </si>
  <si>
    <t>19H</t>
  </si>
  <si>
    <t>122-124</t>
  </si>
  <si>
    <t>U1333-RP-40</t>
  </si>
  <si>
    <t>70-72</t>
  </si>
  <si>
    <t>Age (Ma - 2012)</t>
  </si>
  <si>
    <t>age2012</t>
  </si>
  <si>
    <t>age2020</t>
  </si>
  <si>
    <t>Depth (m)</t>
  </si>
  <si>
    <t>Depth type</t>
  </si>
  <si>
    <t>rmcd</t>
  </si>
  <si>
    <t>amcd</t>
  </si>
  <si>
    <t>mbsf</t>
  </si>
  <si>
    <t>pH</t>
  </si>
  <si>
    <t>Age (GTS 2012)</t>
  </si>
  <si>
    <t>Age (GTS 2020)</t>
  </si>
  <si>
    <t>Age (Ma - 2020)</t>
  </si>
  <si>
    <t>CO2 calcite</t>
  </si>
  <si>
    <t>CO2 alk</t>
  </si>
  <si>
    <t>Site 865</t>
  </si>
  <si>
    <t>Site 1260</t>
  </si>
  <si>
    <t>Site 702</t>
  </si>
  <si>
    <t>d18O (VPDB)</t>
  </si>
  <si>
    <t>Age (Ma -2012)</t>
  </si>
  <si>
    <t>Age (Ma -2020)</t>
  </si>
  <si>
    <t>d13C highest value</t>
  </si>
  <si>
    <t>d18O final lowest value at MECO peak</t>
  </si>
  <si>
    <t>d18O final highest value at MECO onset</t>
  </si>
  <si>
    <t>d13C lowest value</t>
  </si>
  <si>
    <t>C18r - C19n boundary</t>
  </si>
  <si>
    <t>C19n - C19r boundary</t>
  </si>
  <si>
    <t>Strat datum</t>
  </si>
  <si>
    <t>C17r - C18n.1n boundary</t>
  </si>
  <si>
    <t>T S. obtusus</t>
  </si>
  <si>
    <t>T C. grandis</t>
  </si>
  <si>
    <t>T C. solitus</t>
  </si>
  <si>
    <t>B S. obtusus</t>
  </si>
  <si>
    <t>C18n.1n - C18n.1r boundary</t>
  </si>
  <si>
    <t>C18n.1r - C18n.2n boundary</t>
  </si>
  <si>
    <t>C18n.2n - C18r boundary</t>
  </si>
  <si>
    <t>Bc D. hesslandii</t>
  </si>
  <si>
    <t>Bc D. bisectus</t>
  </si>
  <si>
    <t>T Furcatolithoides</t>
  </si>
  <si>
    <t>O10 - Lowest δ18O following first post- 'peak' MECO bump (second post-MECO 'bump')</t>
  </si>
  <si>
    <t>O9 - Lowest δ18O following 'peak' MECO (first post-MECO 'bump')</t>
  </si>
  <si>
    <t>C9 - Maximum δ13C values immediately following negative CIE</t>
  </si>
  <si>
    <t>O8 - Final minimum δ18O value at peak MECO before shift to higher values</t>
  </si>
  <si>
    <t>O7 - Minimum δ18O value</t>
  </si>
  <si>
    <t>Base Magnetochron C18n.2n</t>
  </si>
  <si>
    <t>O6 - lowest δ18O value prior to the 'peak'</t>
  </si>
  <si>
    <t>O5 - end of δ18O plateau after second step in δ18O to lower values and immediately before abrupt δ18O minima</t>
  </si>
  <si>
    <t>O4 - top of first step in decreasing δ18O values within MECO</t>
  </si>
  <si>
    <t>O3 - End of  gradual first step in δ18O decrease in MECO</t>
  </si>
  <si>
    <t>O2 - Highest δ18O value and start of initial decrease into MECO</t>
  </si>
  <si>
    <t>O1 - Most negative δ18O value immediately prior to the MECO</t>
  </si>
  <si>
    <t>C8 - within onset of negative CIE prior to MECO</t>
  </si>
  <si>
    <t xml:space="preserve">C7 - highest d13C prior to negative CIE </t>
  </si>
  <si>
    <t>C6 - Lowest δ13C preceding MECO (prior to onset of MECO δ18O decline)</t>
  </si>
  <si>
    <t>C5 - δ13C high prior to pre-MECO negative CIE</t>
  </si>
  <si>
    <t>C4 - top of gradual shift to more positive δ13C values</t>
  </si>
  <si>
    <t>Base Magnetochron C18r</t>
  </si>
  <si>
    <t>Base Magnetochron C19n</t>
  </si>
  <si>
    <t>C3 - highest δ13C following the C19r event</t>
  </si>
  <si>
    <t>C2 - Lowest recorded δ13C in C19r (‘C19r event’)</t>
  </si>
  <si>
    <t>C1 - Abrupt shift to lower δ13C values prior to C19r event in magnetochron 19r</t>
  </si>
  <si>
    <t>Base Magnetochron C19r</t>
  </si>
  <si>
    <t>Base Magnetochron C20n</t>
  </si>
  <si>
    <t>Top Nannotetrina fulgens</t>
  </si>
  <si>
    <t>2sd</t>
  </si>
  <si>
    <r>
      <t>Os</t>
    </r>
    <r>
      <rPr>
        <b/>
        <vertAlign val="subscript"/>
        <sz val="10"/>
        <color theme="1"/>
        <rFont val="Arial"/>
        <family val="2"/>
      </rPr>
      <t>i</t>
    </r>
  </si>
  <si>
    <t>C19r base</t>
  </si>
  <si>
    <t>C17r base</t>
  </si>
  <si>
    <t>age2006</t>
  </si>
  <si>
    <t>Delta m/Myr</t>
  </si>
  <si>
    <t>Site 702 - Henehan et al. (2020) - Other sites in that paper correlated to this one</t>
  </si>
  <si>
    <t>702 Depth midpoint (mbsf)</t>
  </si>
  <si>
    <t>ODP 865 midpoint (amcd)</t>
  </si>
  <si>
    <t>ODP 1260 midpoint (rmcd)</t>
  </si>
  <si>
    <t>ODP 1263 midpoint (rmcd)</t>
  </si>
  <si>
    <t>Top Acarinina primitiva*</t>
  </si>
  <si>
    <t>*Nocchi et al. (1991) show top of A. primitiva marks the P14/P15 boundary. In GTS2020 this occurs at the same time as the C18/C17 boundary in Fig. 28.10. But 2012 age of 39.12 Ma suggests that Henehan et al. (2020) allocated the Top of A. Primitiva to be midpoint between C18n.1n and C17 bases. C17 base is 38.398 Ma, midpoint is 38.99 Ma.</t>
  </si>
  <si>
    <t>Li/Ca (µmol / mol)</t>
  </si>
  <si>
    <t>Al/Ca (mmol / mol)</t>
  </si>
  <si>
    <t>Mn/Ca (mmol / mol)</t>
  </si>
  <si>
    <t>Sr/Ca (mmol / mol)</t>
  </si>
  <si>
    <t>Rb/Ca (µmol / mol)</t>
  </si>
  <si>
    <t>d7Li (‰)</t>
  </si>
  <si>
    <t>2sd (‰)</t>
  </si>
  <si>
    <t>Depth (mbsf)</t>
  </si>
  <si>
    <t>MC-29</t>
  </si>
  <si>
    <t>MC-2</t>
  </si>
  <si>
    <t>MC-7</t>
  </si>
  <si>
    <t>MC-11</t>
  </si>
  <si>
    <t>MC-14</t>
  </si>
  <si>
    <t>MC-16</t>
  </si>
  <si>
    <t>MC-20</t>
  </si>
  <si>
    <t>MC-38</t>
  </si>
  <si>
    <t>MC-42</t>
  </si>
  <si>
    <t>MC-39</t>
  </si>
  <si>
    <t>D</t>
  </si>
  <si>
    <t xml:space="preserve">13R </t>
  </si>
  <si>
    <t>78-80</t>
  </si>
  <si>
    <t>93-95</t>
  </si>
  <si>
    <t>16R</t>
  </si>
  <si>
    <t>25-28</t>
  </si>
  <si>
    <t>17R</t>
  </si>
  <si>
    <t>18R</t>
  </si>
  <si>
    <t>19R</t>
  </si>
  <si>
    <t>61-65</t>
  </si>
  <si>
    <t>20R</t>
  </si>
  <si>
    <t>146-148</t>
  </si>
  <si>
    <t>21R</t>
  </si>
  <si>
    <t>14-16</t>
  </si>
  <si>
    <t xml:space="preserve">23R </t>
  </si>
  <si>
    <t>88-90</t>
  </si>
  <si>
    <t>25R</t>
  </si>
  <si>
    <t>52-54</t>
  </si>
  <si>
    <t xml:space="preserve">26R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</si>
</sst>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6" x14ac:knownFonts="1">
    <font>
      <sz val="11"/>
      <color theme="1"/>
      <name val="Calibri"/>
      <family val="2"/>
      <scheme val="minor"/>
    </font>
    <font>
      <sz val="10"/>
      <color theme="1"/>
      <name val="Arial"/>
      <family val="2"/>
    </font>
    <font>
      <sz val="10"/>
      <color theme="1"/>
      <name val="Arial"/>
      <family val="2"/>
    </font>
    <font>
      <sz val="11"/>
      <color indexed="8"/>
      <name val="Calibri"/>
      <family val="2"/>
    </font>
    <font>
      <sz val="12"/>
      <color rgb="FF000000"/>
      <name val="Calibri"/>
      <family val="2"/>
      <charset val="1"/>
    </font>
    <font>
      <u/>
      <sz val="12"/>
      <color theme="10"/>
      <name val="Calibri"/>
      <family val="2"/>
      <charset val="1"/>
    </font>
    <font>
      <sz val="10"/>
      <color rgb="FF000000"/>
      <name val="Arial"/>
      <family val="2"/>
    </font>
    <font>
      <sz val="10"/>
      <color theme="1"/>
      <name val="Arial"/>
      <family val="2"/>
    </font>
    <font>
      <b/>
      <sz val="10"/>
      <color theme="1"/>
      <name val="Arial"/>
      <family val="2"/>
    </font>
    <font>
      <sz val="10"/>
      <color indexed="8"/>
      <name val="Arial"/>
      <family val="2"/>
    </font>
    <font>
      <b/>
      <sz val="10"/>
      <color rgb="FF000000"/>
      <name val="Arial"/>
      <family val="2"/>
    </font>
    <font>
      <b/>
      <sz val="10"/>
      <name val="Arial"/>
      <family val="2"/>
    </font>
    <font>
      <b/>
      <vertAlign val="subscript"/>
      <sz val="10"/>
      <color theme="1"/>
      <name val="Arial"/>
      <family val="2"/>
    </font>
    <font>
      <b/>
      <sz val="10"/>
      <color indexed="8"/>
      <name val="Arial"/>
      <family val="2"/>
    </font>
    <font>
      <sz val="10"/>
      <name val="Arial"/>
      <family val="2"/>
    </font>
    <font>
      <sz val="10"/>
      <color theme="4"/>
      <name val="Arial"/>
      <family val="2"/>
    </font>
  </fonts>
  <fills count="2">
    <fill>
      <patternFill patternType="none"/>
    </fill>
    <fill>
      <patternFill patternType="gray125"/>
    </fill>
  </fills>
  <borders count="4">
    <border>
      <left/>
      <right/>
      <top/>
      <bottom/>
      <diagonal/>
    </border>
    <border>
      <left/>
      <right/>
      <top/>
      <bottom style="thin">
        <color auto="1"/>
      </bottom>
      <diagonal/>
    </border>
    <border>
      <left/>
      <right style="thin">
        <color indexed="64"/>
      </right>
      <top/>
      <bottom/>
      <diagonal/>
    </border>
    <border>
      <left style="thin">
        <color indexed="64"/>
      </left>
      <right/>
      <top/>
      <bottom/>
      <diagonal/>
    </border>
  </borders>
  <cellStyleXfs count="4">
    <xf numFmtId="0" fontId="0" fillId="0" borderId="0"/>
    <xf numFmtId="0" fontId="3" fillId="0" borderId="0"/>
    <xf numFmtId="0" fontId="4" fillId="0" borderId="0"/>
    <xf numFmtId="0" fontId="5" fillId="0" borderId="0" applyNumberFormat="0" applyFill="0" applyBorder="0" applyAlignment="0" applyProtection="0"/>
  </cellStyleXfs>
  <cellXfs count="67">
    <xf numFmtId="0" fontId="0" fillId="0" borderId="0" xfId="0"/>
    <xf numFmtId="0" fontId="0" fillId="0" borderId="0" xfId="0" applyAlignment="1">
      <alignment horizontal="center" vertical="center"/>
    </xf>
    <xf numFmtId="2" fontId="6" fillId="0" borderId="0" xfId="2" applyNumberFormat="1"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7" fillId="0" borderId="0" xfId="0" applyFont="1"/>
    <xf numFmtId="0" fontId="7" fillId="0" borderId="0" xfId="0" applyFont="1" applyAlignment="1">
      <alignment horizontal="center"/>
    </xf>
    <xf numFmtId="0" fontId="8" fillId="0" borderId="0" xfId="0" applyFont="1" applyAlignment="1">
      <alignment horizontal="center" vertical="center"/>
    </xf>
    <xf numFmtId="0" fontId="0" fillId="0" borderId="0" xfId="0" applyAlignment="1">
      <alignment horizontal="center" vertical="center" wrapText="1"/>
    </xf>
    <xf numFmtId="0" fontId="9" fillId="0" borderId="0" xfId="1" applyFont="1" applyAlignment="1">
      <alignment horizontal="center"/>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applyAlignment="1">
      <alignment horizontal="center" vertical="center"/>
    </xf>
    <xf numFmtId="0" fontId="6" fillId="0" borderId="0" xfId="0" applyFont="1" applyAlignment="1">
      <alignment horizontal="center" vertical="center"/>
    </xf>
    <xf numFmtId="2" fontId="7" fillId="0" borderId="0" xfId="0" applyNumberFormat="1" applyFont="1" applyAlignment="1">
      <alignment horizontal="center" vertical="center"/>
    </xf>
    <xf numFmtId="0" fontId="9" fillId="0" borderId="0" xfId="1" applyFont="1" applyAlignment="1">
      <alignment horizontal="center" vertical="center"/>
    </xf>
    <xf numFmtId="164" fontId="7" fillId="0" borderId="0" xfId="0" applyNumberFormat="1" applyFont="1" applyAlignment="1">
      <alignment horizontal="center" vertical="center"/>
    </xf>
    <xf numFmtId="0" fontId="14" fillId="0" borderId="0" xfId="0" applyFont="1" applyAlignment="1" applyProtection="1">
      <alignment horizontal="center" vertical="center"/>
      <protection locked="0"/>
    </xf>
    <xf numFmtId="2" fontId="14" fillId="0" borderId="0" xfId="0" applyNumberFormat="1" applyFont="1" applyAlignment="1" applyProtection="1">
      <alignment horizontal="center" vertical="center"/>
      <protection locked="0"/>
    </xf>
    <xf numFmtId="165" fontId="7" fillId="0" borderId="0" xfId="0" applyNumberFormat="1" applyFont="1" applyAlignment="1">
      <alignment horizontal="center" vertical="center"/>
    </xf>
    <xf numFmtId="0" fontId="15" fillId="0" borderId="0" xfId="0" applyFont="1" applyAlignment="1">
      <alignment horizontal="left" vertical="center"/>
    </xf>
    <xf numFmtId="0" fontId="7" fillId="0" borderId="2" xfId="0" applyFont="1" applyBorder="1" applyAlignment="1">
      <alignment horizontal="center" vertical="center"/>
    </xf>
    <xf numFmtId="2" fontId="7" fillId="0" borderId="2" xfId="0" applyNumberFormat="1" applyFont="1" applyBorder="1" applyAlignment="1">
      <alignment horizontal="center" vertical="center"/>
    </xf>
    <xf numFmtId="0" fontId="6" fillId="0" borderId="0" xfId="2" applyFont="1" applyAlignment="1">
      <alignment horizontal="center" vertical="center" wrapText="1"/>
    </xf>
    <xf numFmtId="0" fontId="6" fillId="0" borderId="0" xfId="2" applyFont="1" applyAlignment="1">
      <alignment horizontal="center" vertical="center"/>
    </xf>
    <xf numFmtId="0" fontId="7" fillId="0" borderId="0" xfId="0" applyFont="1" applyFill="1" applyAlignment="1">
      <alignment horizontal="center" vertical="center"/>
    </xf>
    <xf numFmtId="2" fontId="7" fillId="0" borderId="0" xfId="0" applyNumberFormat="1" applyFont="1" applyFill="1" applyAlignment="1">
      <alignment horizontal="center" vertical="center" wrapText="1"/>
    </xf>
    <xf numFmtId="0" fontId="7" fillId="0" borderId="0" xfId="0" applyFont="1" applyFill="1" applyAlignment="1">
      <alignment horizontal="center" vertical="center" wrapText="1"/>
    </xf>
    <xf numFmtId="0" fontId="7" fillId="0" borderId="0" xfId="0" applyFont="1" applyFill="1" applyAlignment="1">
      <alignment horizontal="center"/>
    </xf>
    <xf numFmtId="2" fontId="7" fillId="0" borderId="0" xfId="0" applyNumberFormat="1" applyFont="1" applyFill="1" applyAlignment="1">
      <alignment horizontal="center" vertical="center"/>
    </xf>
    <xf numFmtId="2" fontId="0" fillId="0" borderId="0" xfId="0" applyNumberFormat="1"/>
    <xf numFmtId="164" fontId="0" fillId="0" borderId="0" xfId="0" applyNumberFormat="1" applyAlignment="1">
      <alignment horizontal="center" vertical="center"/>
    </xf>
    <xf numFmtId="0" fontId="8" fillId="0" borderId="0" xfId="0" applyFont="1" applyAlignment="1">
      <alignment horizontal="center" vertical="center" wrapText="1"/>
    </xf>
    <xf numFmtId="0" fontId="11" fillId="0" borderId="0" xfId="0" applyFont="1" applyAlignment="1" applyProtection="1">
      <alignment horizontal="center" vertical="center" wrapText="1"/>
      <protection locked="0"/>
    </xf>
    <xf numFmtId="0" fontId="2" fillId="0" borderId="0" xfId="0" applyFont="1" applyAlignment="1">
      <alignment horizontal="left" vertical="center"/>
    </xf>
    <xf numFmtId="0" fontId="8" fillId="0" borderId="0" xfId="0" applyFont="1" applyAlignment="1">
      <alignment horizontal="center" vertical="center" wrapText="1"/>
    </xf>
    <xf numFmtId="0" fontId="8" fillId="0" borderId="2" xfId="0" applyFont="1" applyBorder="1" applyAlignment="1">
      <alignment horizontal="center" vertical="center" wrapText="1"/>
    </xf>
    <xf numFmtId="0" fontId="13" fillId="0" borderId="3" xfId="1" applyFont="1" applyBorder="1" applyAlignment="1">
      <alignment horizontal="center" vertical="center" wrapText="1"/>
    </xf>
    <xf numFmtId="0" fontId="13" fillId="0" borderId="0" xfId="1" applyFont="1" applyAlignment="1">
      <alignment horizontal="center" vertical="center" wrapText="1"/>
    </xf>
    <xf numFmtId="0" fontId="13" fillId="0" borderId="2" xfId="1" applyFont="1" applyBorder="1" applyAlignment="1">
      <alignment horizontal="center" vertical="center" wrapText="1"/>
    </xf>
    <xf numFmtId="0" fontId="7" fillId="0" borderId="0" xfId="0" applyFont="1" applyAlignment="1">
      <alignment horizontal="left" vertical="center" wrapText="1"/>
    </xf>
    <xf numFmtId="0" fontId="10" fillId="0" borderId="0" xfId="0" applyFont="1" applyAlignment="1">
      <alignment horizontal="center" vertical="center" wrapText="1"/>
    </xf>
    <xf numFmtId="164" fontId="8" fillId="0" borderId="0" xfId="0" applyNumberFormat="1" applyFont="1" applyAlignment="1">
      <alignment horizontal="center" vertical="center" wrapText="1"/>
    </xf>
    <xf numFmtId="0" fontId="1" fillId="0" borderId="0" xfId="0" applyFont="1" applyAlignment="1">
      <alignment horizontal="center" vertical="center"/>
    </xf>
    <xf numFmtId="164" fontId="1" fillId="0" borderId="0" xfId="0" applyNumberFormat="1" applyFont="1" applyAlignment="1">
      <alignment horizontal="center" vertical="center"/>
    </xf>
    <xf numFmtId="165" fontId="1" fillId="0" borderId="0" xfId="0" applyNumberFormat="1" applyFont="1" applyAlignment="1">
      <alignment horizontal="center" vertical="center"/>
    </xf>
    <xf numFmtId="2" fontId="1" fillId="0" borderId="0" xfId="0" applyNumberFormat="1" applyFont="1" applyAlignment="1">
      <alignment horizontal="center" vertical="center"/>
    </xf>
    <xf numFmtId="0" fontId="1" fillId="0" borderId="0" xfId="0" applyFont="1"/>
    <xf numFmtId="0" fontId="8" fillId="0" borderId="0" xfId="0" applyFont="1" applyAlignment="1">
      <alignment horizontal="center" wrapText="1"/>
    </xf>
    <xf numFmtId="0" fontId="1" fillId="0" borderId="0" xfId="0" applyFont="1" applyAlignment="1">
      <alignment horizontal="center"/>
    </xf>
    <xf numFmtId="0" fontId="8" fillId="0" borderId="0" xfId="0" applyFont="1" applyAlignment="1">
      <alignment horizontal="center"/>
    </xf>
    <xf numFmtId="0" fontId="11" fillId="0" borderId="0" xfId="0" applyFont="1" applyAlignment="1" applyProtection="1">
      <alignment horizontal="center"/>
      <protection locked="0"/>
    </xf>
    <xf numFmtId="0" fontId="6" fillId="0" borderId="0" xfId="0" applyFont="1" applyAlignment="1">
      <alignment horizontal="center"/>
    </xf>
    <xf numFmtId="164" fontId="1" fillId="0" borderId="0" xfId="0" applyNumberFormat="1" applyFont="1" applyAlignment="1">
      <alignment horizontal="center"/>
    </xf>
    <xf numFmtId="165" fontId="1" fillId="0" borderId="0" xfId="0" applyNumberFormat="1" applyFont="1"/>
    <xf numFmtId="2" fontId="6" fillId="0" borderId="0" xfId="0" applyNumberFormat="1" applyFont="1" applyAlignment="1">
      <alignment horizontal="center"/>
    </xf>
    <xf numFmtId="2" fontId="1" fillId="0" borderId="0" xfId="0" applyNumberFormat="1" applyFont="1" applyAlignment="1">
      <alignment horizontal="center"/>
    </xf>
    <xf numFmtId="0" fontId="6" fillId="0" borderId="0" xfId="0" applyFont="1" applyFill="1" applyAlignment="1">
      <alignment horizontal="center"/>
    </xf>
    <xf numFmtId="0" fontId="1" fillId="0" borderId="0" xfId="0" applyFont="1" applyFill="1" applyAlignment="1">
      <alignment horizontal="center"/>
    </xf>
    <xf numFmtId="2" fontId="6" fillId="0" borderId="0" xfId="0" applyNumberFormat="1" applyFont="1" applyFill="1" applyAlignment="1">
      <alignment horizontal="center"/>
    </xf>
    <xf numFmtId="2" fontId="1" fillId="0" borderId="0" xfId="0" applyNumberFormat="1" applyFont="1" applyFill="1" applyAlignment="1">
      <alignment horizontal="center"/>
    </xf>
    <xf numFmtId="164" fontId="1" fillId="0" borderId="0" xfId="0" applyNumberFormat="1" applyFont="1" applyFill="1" applyAlignment="1">
      <alignment horizontal="center"/>
    </xf>
    <xf numFmtId="0" fontId="1" fillId="0" borderId="0" xfId="0" applyFont="1" applyFill="1"/>
    <xf numFmtId="0" fontId="6" fillId="0" borderId="0" xfId="0" applyFont="1"/>
    <xf numFmtId="2" fontId="6" fillId="0" borderId="0" xfId="0" applyNumberFormat="1" applyFont="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cellXfs>
  <cellStyles count="4">
    <cellStyle name="Hyperlink 2" xfId="3" xr:uid="{F62E2742-52E2-4F4C-9B65-D10790B8B2A2}"/>
    <cellStyle name="Normal" xfId="0" builtinId="0"/>
    <cellStyle name="Normal 2" xfId="1" xr:uid="{D7FB220B-649B-44DA-AFFD-E82D30729F04}"/>
    <cellStyle name="Normal 3" xfId="2" xr:uid="{BCA126CE-AFC7-48D0-A8C2-0A3A320B91A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1232-CAE6-4A00-8D52-AE536F630AD7}">
  <dimension ref="A1:V32"/>
  <sheetViews>
    <sheetView zoomScaleNormal="100" workbookViewId="0">
      <selection activeCell="B58" sqref="B58"/>
    </sheetView>
  </sheetViews>
  <sheetFormatPr defaultColWidth="8.85546875" defaultRowHeight="12.75" x14ac:dyDescent="0.2"/>
  <cols>
    <col min="1" max="1" width="34.28515625" style="6" customWidth="1"/>
    <col min="2" max="3" width="11.28515625" style="3" customWidth="1"/>
    <col min="4" max="4" width="8.85546875" style="3"/>
    <col min="5" max="6" width="12" style="3" bestFit="1" customWidth="1"/>
    <col min="7" max="7" width="25.7109375" style="3" customWidth="1"/>
    <col min="8" max="8" width="12.85546875" style="3" customWidth="1"/>
    <col min="9" max="10" width="8.85546875" style="3"/>
    <col min="11" max="11" width="12" style="3" customWidth="1"/>
    <col min="12" max="12" width="48.85546875" style="3" customWidth="1"/>
    <col min="13" max="14" width="11" style="6" customWidth="1"/>
    <col min="15" max="15" width="15.140625" style="3" customWidth="1"/>
    <col min="16" max="16" width="11" style="6" customWidth="1"/>
    <col min="17" max="17" width="8.85546875" style="6"/>
    <col min="18" max="18" width="8.85546875" style="3"/>
    <col min="19" max="19" width="9.5703125" style="3" bestFit="1" customWidth="1"/>
    <col min="20" max="16384" width="8.85546875" style="5"/>
  </cols>
  <sheetData>
    <row r="1" spans="1:19" x14ac:dyDescent="0.2">
      <c r="A1" s="35" t="s">
        <v>0</v>
      </c>
      <c r="B1" s="35"/>
      <c r="C1" s="35"/>
      <c r="D1" s="35"/>
      <c r="E1" s="35"/>
      <c r="F1" s="36"/>
      <c r="G1" s="37" t="s">
        <v>47</v>
      </c>
      <c r="H1" s="38"/>
      <c r="I1" s="38"/>
      <c r="J1" s="38"/>
      <c r="K1" s="39"/>
      <c r="L1" s="11" t="s">
        <v>144</v>
      </c>
      <c r="O1" s="7"/>
    </row>
    <row r="2" spans="1:19" ht="38.25" x14ac:dyDescent="0.2">
      <c r="A2" s="3" t="s">
        <v>101</v>
      </c>
      <c r="B2" s="4" t="s">
        <v>8</v>
      </c>
      <c r="C2" s="4" t="s">
        <v>142</v>
      </c>
      <c r="D2" s="3" t="s">
        <v>76</v>
      </c>
      <c r="E2" s="3" t="s">
        <v>77</v>
      </c>
      <c r="F2" s="21" t="s">
        <v>143</v>
      </c>
      <c r="G2" s="3" t="s">
        <v>101</v>
      </c>
      <c r="H2" s="4" t="s">
        <v>8</v>
      </c>
      <c r="I2" s="3" t="s">
        <v>76</v>
      </c>
      <c r="J2" s="3" t="s">
        <v>77</v>
      </c>
      <c r="K2" s="21" t="s">
        <v>143</v>
      </c>
      <c r="L2" s="4" t="s">
        <v>101</v>
      </c>
      <c r="M2" s="23" t="s">
        <v>145</v>
      </c>
      <c r="N2" s="23" t="s">
        <v>146</v>
      </c>
      <c r="O2" s="4" t="s">
        <v>148</v>
      </c>
      <c r="P2" s="23" t="s">
        <v>147</v>
      </c>
      <c r="Q2" s="4" t="s">
        <v>76</v>
      </c>
      <c r="R2" s="4" t="s">
        <v>77</v>
      </c>
      <c r="S2" s="4" t="s">
        <v>143</v>
      </c>
    </row>
    <row r="3" spans="1:19" x14ac:dyDescent="0.2">
      <c r="A3" s="25" t="s">
        <v>141</v>
      </c>
      <c r="B3" s="26">
        <v>124.29</v>
      </c>
      <c r="C3" s="27">
        <v>38.448999999999998</v>
      </c>
      <c r="D3" s="25">
        <v>38.615000000000002</v>
      </c>
      <c r="E3" s="25">
        <v>38.398000000000003</v>
      </c>
      <c r="F3" s="21"/>
      <c r="G3" s="3" t="s">
        <v>102</v>
      </c>
      <c r="H3" s="3">
        <v>157.30000000000001</v>
      </c>
      <c r="I3" s="3">
        <v>38.615000000000002</v>
      </c>
      <c r="J3" s="3">
        <v>38.398000000000003</v>
      </c>
      <c r="K3" s="21"/>
      <c r="L3" s="10" t="s">
        <v>149</v>
      </c>
      <c r="M3" s="6">
        <v>46.68</v>
      </c>
      <c r="N3" s="24"/>
      <c r="O3" s="3">
        <v>127.54</v>
      </c>
      <c r="P3" s="3"/>
      <c r="Q3" s="3">
        <v>39.119999999999997</v>
      </c>
      <c r="R3" s="16">
        <v>38.99</v>
      </c>
    </row>
    <row r="4" spans="1:19" x14ac:dyDescent="0.2">
      <c r="A4" s="28" t="s">
        <v>95</v>
      </c>
      <c r="B4" s="25">
        <v>135.27000000000001</v>
      </c>
      <c r="C4" s="25">
        <v>39.200000000000003</v>
      </c>
      <c r="D4" s="25">
        <v>39.299999999999997</v>
      </c>
      <c r="E4" s="29">
        <f>$E$3+(B4-$B$3)/$F$4</f>
        <v>39.476736842105268</v>
      </c>
      <c r="F4" s="22">
        <f>(B8-B3)/(E8-E3)</f>
        <v>10.178571428571439</v>
      </c>
      <c r="G4" s="3" t="s">
        <v>103</v>
      </c>
      <c r="H4" s="3">
        <v>158.15</v>
      </c>
      <c r="I4" s="3">
        <v>38.71</v>
      </c>
      <c r="J4" s="14">
        <f>$J$3+(H4-$H$3)/$K$4</f>
        <v>38.512689458689458</v>
      </c>
      <c r="K4" s="22">
        <f>(H8-H3)/(J8-J3)</f>
        <v>7.411317567567564</v>
      </c>
      <c r="L4" s="10" t="s">
        <v>113</v>
      </c>
      <c r="M4" s="6">
        <v>64.75</v>
      </c>
      <c r="N4" s="24">
        <v>32.86</v>
      </c>
      <c r="O4" s="3">
        <v>134.97</v>
      </c>
      <c r="P4" s="3">
        <v>39.270000000000003</v>
      </c>
      <c r="Q4" s="3">
        <v>39.853999999999999</v>
      </c>
      <c r="R4" s="16">
        <f>$R$3+(M4-$M$3)/$S$6</f>
        <v>39.765963917525774</v>
      </c>
    </row>
    <row r="5" spans="1:19" x14ac:dyDescent="0.2">
      <c r="A5" s="28" t="s">
        <v>96</v>
      </c>
      <c r="B5" s="25">
        <v>141.29</v>
      </c>
      <c r="C5" s="25">
        <v>39.99</v>
      </c>
      <c r="D5" s="25">
        <v>40.06</v>
      </c>
      <c r="E5" s="29">
        <f>$E$3+(B5-$B$3)/$F$4</f>
        <v>40.068175438596491</v>
      </c>
      <c r="F5" s="22"/>
      <c r="G5" s="3" t="s">
        <v>104</v>
      </c>
      <c r="H5" s="3">
        <v>158.55000000000001</v>
      </c>
      <c r="I5" s="3">
        <v>38.76</v>
      </c>
      <c r="J5" s="14">
        <f t="shared" ref="J5:J7" si="0">$J$3+(H5-$H$3)/$K$4</f>
        <v>38.566660968660969</v>
      </c>
      <c r="K5" s="21"/>
      <c r="L5" s="10" t="s">
        <v>114</v>
      </c>
      <c r="M5" s="6">
        <v>67.55</v>
      </c>
      <c r="N5" s="24">
        <v>33.76</v>
      </c>
      <c r="O5" s="3">
        <v>137.27000000000001</v>
      </c>
      <c r="P5" s="3">
        <v>41.7</v>
      </c>
      <c r="Q5" s="3">
        <v>39.968000000000004</v>
      </c>
      <c r="R5" s="16">
        <f>$R$3+(M5-$M$3)/$S$6</f>
        <v>39.88620182394925</v>
      </c>
    </row>
    <row r="6" spans="1:19" x14ac:dyDescent="0.2">
      <c r="A6" s="28" t="s">
        <v>97</v>
      </c>
      <c r="B6" s="25">
        <v>145.83000000000001</v>
      </c>
      <c r="C6" s="25">
        <v>40.552</v>
      </c>
      <c r="D6" s="25">
        <v>40.520000000000003</v>
      </c>
      <c r="E6" s="29">
        <f>$E$3+(B6-$B$3)/$F$4</f>
        <v>40.514210526315793</v>
      </c>
      <c r="F6" s="22"/>
      <c r="G6" s="3" t="s">
        <v>105</v>
      </c>
      <c r="H6" s="3">
        <v>159.94999999999999</v>
      </c>
      <c r="I6" s="3">
        <v>38.92</v>
      </c>
      <c r="J6" s="14">
        <f t="shared" si="0"/>
        <v>38.755561253561254</v>
      </c>
      <c r="K6" s="21"/>
      <c r="L6" s="10" t="s">
        <v>115</v>
      </c>
      <c r="M6" s="9">
        <v>69.05</v>
      </c>
      <c r="N6" s="24">
        <v>34.58</v>
      </c>
      <c r="O6" s="3">
        <v>139.57</v>
      </c>
      <c r="P6" s="3">
        <v>42.87</v>
      </c>
      <c r="Q6" s="3">
        <v>40.029000000000003</v>
      </c>
      <c r="R6" s="16">
        <f>$R$3+(M6-$M$3)/$S$6</f>
        <v>39.950614988104682</v>
      </c>
      <c r="S6" s="3">
        <f>(M9-M3)/(R9-R3)</f>
        <v>23.287165281625157</v>
      </c>
    </row>
    <row r="7" spans="1:19" x14ac:dyDescent="0.2">
      <c r="A7" s="28" t="s">
        <v>98</v>
      </c>
      <c r="B7" s="25">
        <v>148.13</v>
      </c>
      <c r="C7" s="25">
        <v>40.924999999999997</v>
      </c>
      <c r="D7" s="25">
        <v>40.81</v>
      </c>
      <c r="E7" s="29">
        <f>$E$3+(B7-$B$3)/$F$4</f>
        <v>40.740175438596488</v>
      </c>
      <c r="F7" s="22"/>
      <c r="G7" s="3" t="s">
        <v>106</v>
      </c>
      <c r="H7" s="3">
        <v>164.15</v>
      </c>
      <c r="I7" s="3">
        <v>39.4</v>
      </c>
      <c r="J7" s="14">
        <f t="shared" si="0"/>
        <v>39.322262108262109</v>
      </c>
      <c r="K7" s="21"/>
      <c r="L7" s="10" t="s">
        <v>116</v>
      </c>
      <c r="M7" s="9">
        <v>71.05</v>
      </c>
      <c r="N7" s="24">
        <v>34.979999999999997</v>
      </c>
      <c r="O7" s="3">
        <v>141.16999999999999</v>
      </c>
      <c r="P7" s="3">
        <v>44.27</v>
      </c>
      <c r="Q7" s="3">
        <v>40.11</v>
      </c>
      <c r="R7" s="16">
        <f>$R$3+(M7-$M$3)/$S$6</f>
        <v>40.03649920697859</v>
      </c>
    </row>
    <row r="8" spans="1:19" x14ac:dyDescent="0.2">
      <c r="A8" s="28" t="s">
        <v>99</v>
      </c>
      <c r="B8" s="25">
        <v>151.08000000000001</v>
      </c>
      <c r="C8" s="25">
        <v>41.357999999999997</v>
      </c>
      <c r="D8" s="25">
        <v>41.154000000000003</v>
      </c>
      <c r="E8" s="25">
        <v>41.03</v>
      </c>
      <c r="F8" s="22">
        <f>(B9-B8)/(E9-E8)</f>
        <v>9.33333333333327</v>
      </c>
      <c r="G8" s="3" t="s">
        <v>107</v>
      </c>
      <c r="H8" s="3">
        <v>166.07499999999999</v>
      </c>
      <c r="I8" s="3">
        <v>39.627000000000002</v>
      </c>
      <c r="J8" s="3">
        <v>39.582000000000001</v>
      </c>
      <c r="K8" s="21"/>
      <c r="L8" s="10" t="s">
        <v>117</v>
      </c>
      <c r="M8" s="9">
        <v>71.650000000000006</v>
      </c>
      <c r="N8" s="24"/>
      <c r="O8" s="3">
        <v>141.66999999999999</v>
      </c>
      <c r="P8" s="3">
        <v>44.7</v>
      </c>
      <c r="Q8" s="3">
        <v>40.134999999999998</v>
      </c>
      <c r="R8" s="16">
        <f>$R$3+(M8-$M$3)/$S$6</f>
        <v>40.062264472640763</v>
      </c>
    </row>
    <row r="9" spans="1:19" x14ac:dyDescent="0.2">
      <c r="A9" s="28" t="s">
        <v>100</v>
      </c>
      <c r="B9" s="25">
        <v>152.47999999999999</v>
      </c>
      <c r="C9" s="25">
        <v>41.51</v>
      </c>
      <c r="D9" s="25">
        <v>41.39</v>
      </c>
      <c r="E9" s="25">
        <v>41.18</v>
      </c>
      <c r="F9" s="22"/>
      <c r="G9" s="3" t="s">
        <v>108</v>
      </c>
      <c r="H9" s="3">
        <v>166.875</v>
      </c>
      <c r="I9" s="3">
        <v>39.698</v>
      </c>
      <c r="J9" s="3">
        <v>39.665999999999997</v>
      </c>
      <c r="K9" s="21"/>
      <c r="L9" s="10" t="s">
        <v>118</v>
      </c>
      <c r="M9" s="9">
        <v>71.900000000000006</v>
      </c>
      <c r="N9" s="24"/>
      <c r="P9" s="3"/>
      <c r="Q9" s="3">
        <v>40.145000000000003</v>
      </c>
      <c r="R9" s="16">
        <v>40.073</v>
      </c>
    </row>
    <row r="10" spans="1:19" x14ac:dyDescent="0.2">
      <c r="A10" s="28" t="s">
        <v>98</v>
      </c>
      <c r="B10" s="25">
        <v>154.80000000000001</v>
      </c>
      <c r="C10" s="25">
        <v>41.795999999999999</v>
      </c>
      <c r="D10" s="25">
        <v>41.64</v>
      </c>
      <c r="E10" s="29">
        <f>$E$9+(B10-$B$9)/F10</f>
        <v>41.476120603015076</v>
      </c>
      <c r="F10" s="22">
        <f>(B11-B9)/(E11-E9)</f>
        <v>7.8346456692913602</v>
      </c>
      <c r="G10" s="3" t="s">
        <v>109</v>
      </c>
      <c r="H10" s="3">
        <v>169.57</v>
      </c>
      <c r="I10" s="3">
        <v>40.145000000000003</v>
      </c>
      <c r="J10" s="3">
        <v>40.073</v>
      </c>
      <c r="K10" s="21"/>
      <c r="L10" s="10" t="s">
        <v>119</v>
      </c>
      <c r="M10" s="9">
        <v>72.19</v>
      </c>
      <c r="N10" s="24"/>
      <c r="O10" s="3">
        <v>142.47</v>
      </c>
      <c r="P10" s="3"/>
      <c r="Q10" s="3">
        <v>40.168999999999997</v>
      </c>
      <c r="R10" s="16">
        <f t="shared" ref="R10:R20" si="1">$R$9+(M10-$M$9)/$S$15</f>
        <v>40.095453883495146</v>
      </c>
      <c r="S10" s="16"/>
    </row>
    <row r="11" spans="1:19" x14ac:dyDescent="0.2">
      <c r="A11" s="28" t="s">
        <v>140</v>
      </c>
      <c r="B11" s="25">
        <v>160.44</v>
      </c>
      <c r="C11" s="25">
        <v>42.536000000000001</v>
      </c>
      <c r="D11" s="25">
        <v>42.301000000000002</v>
      </c>
      <c r="E11" s="25">
        <v>42.195999999999998</v>
      </c>
      <c r="F11" s="21"/>
      <c r="G11" s="3" t="s">
        <v>110</v>
      </c>
      <c r="H11" s="3">
        <v>172.69</v>
      </c>
      <c r="I11" s="3">
        <v>40.409999999999997</v>
      </c>
      <c r="J11" s="14">
        <f>$J$10+(H11-$H$10)/$K$11</f>
        <v>40.323279966471084</v>
      </c>
      <c r="K11" s="22">
        <f>(H14-H10)/(J14-J10)</f>
        <v>12.466039707419016</v>
      </c>
      <c r="L11" s="10" t="s">
        <v>120</v>
      </c>
      <c r="M11" s="9">
        <v>72.42</v>
      </c>
      <c r="N11" s="24"/>
      <c r="O11" s="3">
        <v>142.66999999999999</v>
      </c>
      <c r="P11" s="3">
        <v>46.37</v>
      </c>
      <c r="Q11" s="3">
        <v>40.186999999999998</v>
      </c>
      <c r="R11" s="16">
        <f t="shared" si="1"/>
        <v>40.113262135922334</v>
      </c>
      <c r="S11" s="16"/>
    </row>
    <row r="12" spans="1:19" x14ac:dyDescent="0.2">
      <c r="F12" s="21"/>
      <c r="G12" s="3" t="s">
        <v>111</v>
      </c>
      <c r="H12" s="3">
        <v>172.69</v>
      </c>
      <c r="I12" s="3">
        <v>40.409999999999997</v>
      </c>
      <c r="J12" s="14">
        <f>$J$10+(H12-$H$10)/$K$11</f>
        <v>40.323279966471084</v>
      </c>
      <c r="K12" s="21"/>
      <c r="L12" s="10" t="s">
        <v>121</v>
      </c>
      <c r="M12" s="9">
        <v>74.05</v>
      </c>
      <c r="N12" s="24">
        <v>35.67</v>
      </c>
      <c r="O12" s="3">
        <v>143.47</v>
      </c>
      <c r="P12" s="3">
        <v>47.87</v>
      </c>
      <c r="Q12" s="3">
        <v>40.320999999999998</v>
      </c>
      <c r="R12" s="16">
        <f t="shared" si="1"/>
        <v>40.23946844660194</v>
      </c>
      <c r="S12" s="16"/>
    </row>
    <row r="13" spans="1:19" x14ac:dyDescent="0.2">
      <c r="F13" s="21"/>
      <c r="G13" s="3" t="s">
        <v>112</v>
      </c>
      <c r="H13" s="3">
        <v>174.5</v>
      </c>
      <c r="I13" s="3">
        <v>40.56</v>
      </c>
      <c r="J13" s="14">
        <f>$J$10+(H13-$H$10)/$K$11</f>
        <v>40.4684744341995</v>
      </c>
      <c r="K13" s="21"/>
      <c r="L13" s="10" t="s">
        <v>122</v>
      </c>
      <c r="M13" s="9">
        <v>74.75</v>
      </c>
      <c r="N13" s="24"/>
      <c r="O13" s="3">
        <v>144.05500000000001</v>
      </c>
      <c r="P13" s="3">
        <v>48.97</v>
      </c>
      <c r="Q13" s="3">
        <v>40.378</v>
      </c>
      <c r="R13" s="16">
        <f t="shared" si="1"/>
        <v>40.293667475728157</v>
      </c>
      <c r="S13" s="16"/>
    </row>
    <row r="14" spans="1:19" x14ac:dyDescent="0.2">
      <c r="F14" s="21"/>
      <c r="G14" s="3" t="s">
        <v>99</v>
      </c>
      <c r="H14" s="3">
        <v>181.5</v>
      </c>
      <c r="I14" s="3">
        <v>41.154000000000003</v>
      </c>
      <c r="J14" s="3">
        <v>41.03</v>
      </c>
      <c r="K14" s="21"/>
      <c r="L14" s="10" t="s">
        <v>123</v>
      </c>
      <c r="M14" s="9">
        <v>76.45</v>
      </c>
      <c r="N14" s="24"/>
      <c r="O14" s="3">
        <v>144.97999999999999</v>
      </c>
      <c r="P14" s="3">
        <v>51.57</v>
      </c>
      <c r="Q14" s="3">
        <v>40.515999999999998</v>
      </c>
      <c r="R14" s="16">
        <f t="shared" si="1"/>
        <v>40.425293689320391</v>
      </c>
      <c r="S14" s="16"/>
    </row>
    <row r="15" spans="1:19" x14ac:dyDescent="0.2">
      <c r="F15" s="21"/>
      <c r="G15" s="3" t="s">
        <v>100</v>
      </c>
      <c r="H15" s="3">
        <v>183.22499999999999</v>
      </c>
      <c r="I15" s="3">
        <v>41.39</v>
      </c>
      <c r="J15" s="3">
        <v>41.18</v>
      </c>
      <c r="K15" s="21"/>
      <c r="L15" s="10" t="s">
        <v>124</v>
      </c>
      <c r="M15" s="9">
        <v>76.849999999999994</v>
      </c>
      <c r="N15" s="24">
        <v>36.47</v>
      </c>
      <c r="O15" s="3">
        <v>145.43</v>
      </c>
      <c r="P15" s="3"/>
      <c r="Q15" s="3">
        <v>40.548999999999999</v>
      </c>
      <c r="R15" s="16">
        <f t="shared" si="1"/>
        <v>40.456264563106799</v>
      </c>
      <c r="S15" s="16">
        <f>(M21-M9)/(R21-R9)</f>
        <v>12.915360501567388</v>
      </c>
    </row>
    <row r="16" spans="1:19" x14ac:dyDescent="0.2">
      <c r="L16" s="10" t="s">
        <v>125</v>
      </c>
      <c r="M16" s="9">
        <v>78.650000000000006</v>
      </c>
      <c r="N16" s="2">
        <v>37.020000000000003</v>
      </c>
      <c r="O16" s="3">
        <v>145.88</v>
      </c>
      <c r="P16" s="3"/>
      <c r="Q16" s="3">
        <v>40.695999999999998</v>
      </c>
      <c r="R16" s="16">
        <f t="shared" si="1"/>
        <v>40.595633495145634</v>
      </c>
      <c r="S16" s="16"/>
    </row>
    <row r="17" spans="7:22" x14ac:dyDescent="0.2">
      <c r="G17" s="20"/>
      <c r="L17" s="10" t="s">
        <v>126</v>
      </c>
      <c r="M17" s="9">
        <v>79.650000000000006</v>
      </c>
      <c r="N17" s="2">
        <v>37.270000000000003</v>
      </c>
      <c r="O17" s="3">
        <v>146.43</v>
      </c>
      <c r="P17" s="3"/>
      <c r="Q17" s="3">
        <v>40.777999999999999</v>
      </c>
      <c r="R17" s="16">
        <f t="shared" si="1"/>
        <v>40.673060679611652</v>
      </c>
      <c r="S17" s="16"/>
    </row>
    <row r="18" spans="7:22" x14ac:dyDescent="0.2">
      <c r="L18" s="10" t="s">
        <v>127</v>
      </c>
      <c r="M18" s="9">
        <v>80.05</v>
      </c>
      <c r="N18" s="2">
        <v>37.57</v>
      </c>
      <c r="O18" s="3">
        <v>147</v>
      </c>
      <c r="P18" s="3">
        <v>54.47</v>
      </c>
      <c r="Q18" s="3">
        <v>40.81</v>
      </c>
      <c r="R18" s="16">
        <f t="shared" si="1"/>
        <v>40.70403155339806</v>
      </c>
      <c r="S18" s="16"/>
    </row>
    <row r="19" spans="7:22" x14ac:dyDescent="0.2">
      <c r="L19" s="10" t="s">
        <v>128</v>
      </c>
      <c r="M19" s="9">
        <v>80.349999999999994</v>
      </c>
      <c r="N19" s="2">
        <v>37.67</v>
      </c>
      <c r="O19" s="3">
        <v>147.28</v>
      </c>
      <c r="P19" s="3"/>
      <c r="Q19" s="3">
        <v>40.835000000000001</v>
      </c>
      <c r="R19" s="16">
        <f t="shared" si="1"/>
        <v>40.727259708737861</v>
      </c>
      <c r="S19" s="16"/>
    </row>
    <row r="20" spans="7:22" x14ac:dyDescent="0.2">
      <c r="L20" s="10" t="s">
        <v>129</v>
      </c>
      <c r="M20" s="9">
        <v>83.15</v>
      </c>
      <c r="N20" s="2">
        <v>39.270000000000003</v>
      </c>
      <c r="O20" s="3">
        <v>148.28</v>
      </c>
      <c r="P20" s="3"/>
      <c r="Q20" s="3">
        <v>41.063000000000002</v>
      </c>
      <c r="R20" s="16">
        <f t="shared" si="1"/>
        <v>40.944055825242721</v>
      </c>
      <c r="S20" s="16"/>
    </row>
    <row r="21" spans="7:22" x14ac:dyDescent="0.2">
      <c r="L21" s="10" t="s">
        <v>130</v>
      </c>
      <c r="M21" s="9">
        <v>84.26</v>
      </c>
      <c r="N21" s="24"/>
      <c r="O21" s="3">
        <v>151.59</v>
      </c>
      <c r="P21" s="3">
        <v>63.84</v>
      </c>
      <c r="Q21" s="3">
        <v>41.154000000000003</v>
      </c>
      <c r="R21" s="16">
        <v>41.03</v>
      </c>
    </row>
    <row r="22" spans="7:22" x14ac:dyDescent="0.2">
      <c r="L22" s="10" t="s">
        <v>131</v>
      </c>
      <c r="M22" s="9">
        <v>86.5</v>
      </c>
      <c r="N22" s="24"/>
      <c r="O22" s="3">
        <v>152.55000000000001</v>
      </c>
      <c r="P22" s="3">
        <v>69.13</v>
      </c>
      <c r="Q22" s="3">
        <v>41.39</v>
      </c>
      <c r="R22" s="16">
        <v>41.18</v>
      </c>
    </row>
    <row r="23" spans="7:22" x14ac:dyDescent="0.2">
      <c r="L23" s="10" t="s">
        <v>132</v>
      </c>
      <c r="M23" s="9">
        <v>88.75</v>
      </c>
      <c r="N23" s="2">
        <v>42.259998321533203</v>
      </c>
      <c r="O23" s="3">
        <v>154.4</v>
      </c>
      <c r="P23" s="3"/>
      <c r="Q23" s="3">
        <v>41.558</v>
      </c>
      <c r="R23" s="16">
        <f>$R$22+(M23-$M$22)/$S$24</f>
        <v>41.367377049180327</v>
      </c>
    </row>
    <row r="24" spans="7:22" x14ac:dyDescent="0.2">
      <c r="L24" s="10" t="s">
        <v>133</v>
      </c>
      <c r="M24" s="6">
        <v>90.05</v>
      </c>
      <c r="N24" s="2">
        <v>43.167999999999999</v>
      </c>
      <c r="O24" s="3">
        <v>154.91999999999999</v>
      </c>
      <c r="P24" s="3">
        <v>75.239999999999995</v>
      </c>
      <c r="Q24" s="3">
        <v>41.655000000000001</v>
      </c>
      <c r="R24" s="16">
        <f>$R$22+(M24-$M$22)/$S$24</f>
        <v>41.475639344262291</v>
      </c>
      <c r="S24" s="3">
        <f>(M26-M22)/(R26-R22)</f>
        <v>12.007874015748055</v>
      </c>
    </row>
    <row r="25" spans="7:22" x14ac:dyDescent="0.2">
      <c r="L25" s="10" t="s">
        <v>134</v>
      </c>
      <c r="M25" s="6">
        <v>91.66</v>
      </c>
      <c r="N25" s="2">
        <v>43.393000000000001</v>
      </c>
      <c r="P25" s="3"/>
      <c r="Q25" s="3">
        <v>41.774999999999999</v>
      </c>
      <c r="R25" s="16">
        <f>$R$22+(M25-$M$22)/$S$24</f>
        <v>41.609718032786887</v>
      </c>
    </row>
    <row r="26" spans="7:22" x14ac:dyDescent="0.2">
      <c r="L26" s="10" t="s">
        <v>135</v>
      </c>
      <c r="M26" s="6">
        <v>98.7</v>
      </c>
      <c r="N26" s="24"/>
      <c r="O26" s="3">
        <v>160.44</v>
      </c>
      <c r="P26" s="3">
        <v>91.3</v>
      </c>
      <c r="Q26" s="3">
        <v>42.301000000000002</v>
      </c>
      <c r="R26" s="16">
        <v>42.195999999999998</v>
      </c>
    </row>
    <row r="27" spans="7:22" x14ac:dyDescent="0.2">
      <c r="L27" s="10" t="s">
        <v>137</v>
      </c>
      <c r="N27" s="24">
        <v>45.81</v>
      </c>
      <c r="P27" s="3"/>
      <c r="Q27" s="3">
        <v>42.87</v>
      </c>
      <c r="R27" s="16"/>
      <c r="S27" s="3">
        <f>(M28-M26)/(R28-R26)</f>
        <v>11.722488038277469</v>
      </c>
    </row>
    <row r="28" spans="7:22" x14ac:dyDescent="0.2">
      <c r="L28" s="10" t="s">
        <v>136</v>
      </c>
      <c r="M28" s="6">
        <v>113.4</v>
      </c>
      <c r="N28" s="24"/>
      <c r="P28" s="3">
        <v>123.46</v>
      </c>
      <c r="Q28" s="3">
        <v>43.432000000000002</v>
      </c>
      <c r="R28" s="16">
        <v>43.45</v>
      </c>
    </row>
    <row r="31" spans="7:22" x14ac:dyDescent="0.2">
      <c r="L31" s="40" t="s">
        <v>150</v>
      </c>
      <c r="M31" s="40"/>
      <c r="N31" s="40"/>
      <c r="O31" s="40"/>
      <c r="P31" s="40"/>
      <c r="Q31" s="40"/>
      <c r="R31" s="40"/>
      <c r="S31" s="40"/>
      <c r="T31" s="40"/>
      <c r="U31" s="40"/>
      <c r="V31" s="40"/>
    </row>
    <row r="32" spans="7:22" x14ac:dyDescent="0.2">
      <c r="L32" s="40"/>
      <c r="M32" s="40"/>
      <c r="N32" s="40"/>
      <c r="O32" s="40"/>
      <c r="P32" s="40"/>
      <c r="Q32" s="40"/>
      <c r="R32" s="40"/>
      <c r="S32" s="40"/>
      <c r="T32" s="40"/>
      <c r="U32" s="40"/>
      <c r="V32" s="40"/>
    </row>
  </sheetData>
  <mergeCells count="3">
    <mergeCell ref="A1:F1"/>
    <mergeCell ref="G1:K1"/>
    <mergeCell ref="L31:V32"/>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0AA1E-46FB-4857-9C02-190E9EDB10DD}">
  <dimension ref="A1:X34"/>
  <sheetViews>
    <sheetView workbookViewId="0">
      <selection activeCell="I26" sqref="I26"/>
    </sheetView>
  </sheetViews>
  <sheetFormatPr defaultColWidth="8.85546875" defaultRowHeight="12.75" x14ac:dyDescent="0.25"/>
  <cols>
    <col min="1" max="1" width="14.7109375" style="3" customWidth="1"/>
    <col min="2" max="2" width="12" style="3"/>
    <col min="3" max="3" width="7.42578125" style="3" customWidth="1"/>
    <col min="4" max="4" width="7.5703125" style="3" customWidth="1"/>
    <col min="5" max="5" width="7.7109375" style="3" customWidth="1"/>
    <col min="6" max="7" width="12" style="3"/>
    <col min="8" max="8" width="17.5703125" style="3" customWidth="1"/>
    <col min="9" max="9" width="17.28515625" style="3" customWidth="1"/>
    <col min="10" max="10" width="23.5703125" style="3" customWidth="1"/>
    <col min="11" max="14" width="8.85546875" style="3"/>
    <col min="15" max="15" width="8.85546875" style="3" customWidth="1"/>
    <col min="16" max="16" width="11" style="3" customWidth="1"/>
    <col min="17" max="17" width="8.85546875" style="3"/>
    <col min="18" max="18" width="11.140625" style="3" customWidth="1"/>
    <col min="19" max="16384" width="8.85546875" style="3"/>
  </cols>
  <sheetData>
    <row r="1" spans="1:24" ht="38.25" x14ac:dyDescent="0.25">
      <c r="A1" s="41" t="s">
        <v>1</v>
      </c>
      <c r="B1" s="41" t="s">
        <v>2</v>
      </c>
      <c r="C1" s="41" t="s">
        <v>3</v>
      </c>
      <c r="D1" s="41" t="s">
        <v>4</v>
      </c>
      <c r="E1" s="41" t="s">
        <v>5</v>
      </c>
      <c r="F1" s="41" t="s">
        <v>6</v>
      </c>
      <c r="G1" s="41" t="s">
        <v>7</v>
      </c>
      <c r="H1" s="41" t="s">
        <v>8</v>
      </c>
      <c r="I1" s="33" t="s">
        <v>75</v>
      </c>
      <c r="J1" s="33" t="s">
        <v>86</v>
      </c>
      <c r="K1" s="32" t="s">
        <v>139</v>
      </c>
      <c r="L1" s="32" t="s">
        <v>138</v>
      </c>
      <c r="M1" s="32" t="s">
        <v>156</v>
      </c>
      <c r="N1" s="32" t="s">
        <v>157</v>
      </c>
      <c r="O1" s="32" t="s">
        <v>151</v>
      </c>
      <c r="P1" s="32" t="s">
        <v>152</v>
      </c>
      <c r="Q1" s="32" t="s">
        <v>153</v>
      </c>
      <c r="R1" s="33" t="s">
        <v>154</v>
      </c>
      <c r="S1" s="42" t="s">
        <v>155</v>
      </c>
      <c r="T1" s="16"/>
      <c r="U1" s="19"/>
      <c r="V1" s="19"/>
    </row>
    <row r="2" spans="1:24" x14ac:dyDescent="0.25">
      <c r="A2" s="15" t="s">
        <v>9</v>
      </c>
      <c r="B2" s="15">
        <v>208</v>
      </c>
      <c r="C2" s="15">
        <v>1263</v>
      </c>
      <c r="D2" s="15" t="s">
        <v>10</v>
      </c>
      <c r="E2" s="15" t="s">
        <v>11</v>
      </c>
      <c r="F2" s="15">
        <v>1</v>
      </c>
      <c r="G2" s="3" t="s">
        <v>12</v>
      </c>
      <c r="H2" s="15">
        <v>134.09399999999999</v>
      </c>
      <c r="I2" s="14">
        <v>39.155299029989656</v>
      </c>
      <c r="J2" s="3">
        <v>39.363999999999997</v>
      </c>
      <c r="K2" s="16">
        <v>0.51694430040349726</v>
      </c>
      <c r="L2" s="16">
        <v>6.1601475437331743E-3</v>
      </c>
      <c r="M2" s="19">
        <v>23.652639527838101</v>
      </c>
      <c r="N2" s="19">
        <v>0.15778292146620956</v>
      </c>
      <c r="O2" s="3">
        <v>3.6</v>
      </c>
      <c r="P2" s="3">
        <v>0.19</v>
      </c>
      <c r="Q2" s="3">
        <v>0.2</v>
      </c>
      <c r="R2" s="17">
        <v>1.5</v>
      </c>
      <c r="S2" s="14">
        <v>0.34</v>
      </c>
      <c r="T2" s="16"/>
      <c r="U2" s="19"/>
      <c r="V2" s="19"/>
      <c r="X2" s="34"/>
    </row>
    <row r="3" spans="1:24" x14ac:dyDescent="0.25">
      <c r="A3" s="15" t="s">
        <v>13</v>
      </c>
      <c r="B3" s="15">
        <v>208</v>
      </c>
      <c r="C3" s="15">
        <v>1263</v>
      </c>
      <c r="D3" s="15" t="s">
        <v>10</v>
      </c>
      <c r="E3" s="15" t="s">
        <v>11</v>
      </c>
      <c r="F3" s="15">
        <v>2</v>
      </c>
      <c r="G3" s="3" t="s">
        <v>14</v>
      </c>
      <c r="H3" s="15">
        <v>136.16999999999999</v>
      </c>
      <c r="I3" s="14">
        <v>39.415672212481368</v>
      </c>
      <c r="J3" s="3">
        <v>39.567999999999998</v>
      </c>
      <c r="K3" s="16">
        <v>0.52626837660432579</v>
      </c>
      <c r="L3" s="16">
        <v>6.1348152123377186E-3</v>
      </c>
      <c r="M3" s="19">
        <v>23.9</v>
      </c>
      <c r="N3" s="19">
        <v>0.1</v>
      </c>
      <c r="O3" s="3">
        <v>4.3</v>
      </c>
      <c r="P3" s="3">
        <v>0.18</v>
      </c>
      <c r="Q3" s="3">
        <v>0.1</v>
      </c>
      <c r="R3" s="3">
        <v>1.3</v>
      </c>
      <c r="S3" s="14">
        <v>0.32</v>
      </c>
      <c r="T3" s="16"/>
      <c r="U3" s="19"/>
      <c r="V3" s="19"/>
      <c r="X3" s="34"/>
    </row>
    <row r="4" spans="1:24" x14ac:dyDescent="0.25">
      <c r="A4" s="15" t="s">
        <v>15</v>
      </c>
      <c r="B4" s="15">
        <v>208</v>
      </c>
      <c r="C4" s="15">
        <v>1263</v>
      </c>
      <c r="D4" s="15" t="s">
        <v>10</v>
      </c>
      <c r="E4" s="15" t="s">
        <v>11</v>
      </c>
      <c r="F4" s="15">
        <v>3</v>
      </c>
      <c r="G4" s="3" t="s">
        <v>16</v>
      </c>
      <c r="H4" s="15">
        <v>137.27000000000001</v>
      </c>
      <c r="I4" s="14">
        <v>39.553634881431698</v>
      </c>
      <c r="J4" s="3">
        <v>39.676000000000002</v>
      </c>
      <c r="K4" s="16">
        <v>0.52180181899107081</v>
      </c>
      <c r="L4" s="16">
        <v>5.2404950360191993E-3</v>
      </c>
      <c r="M4" s="19">
        <v>24.694804044790001</v>
      </c>
      <c r="N4" s="19">
        <v>2.6455333507177364E-2</v>
      </c>
      <c r="O4" s="3">
        <v>6</v>
      </c>
      <c r="P4" s="3">
        <v>0.22</v>
      </c>
      <c r="Q4" s="3">
        <v>0.1</v>
      </c>
      <c r="R4" s="17">
        <v>2</v>
      </c>
      <c r="S4" s="14">
        <v>0.62</v>
      </c>
      <c r="T4" s="16"/>
      <c r="U4" s="19"/>
      <c r="X4" s="7"/>
    </row>
    <row r="5" spans="1:24" x14ac:dyDescent="0.25">
      <c r="A5" s="15" t="s">
        <v>17</v>
      </c>
      <c r="B5" s="15">
        <v>208</v>
      </c>
      <c r="C5" s="15">
        <v>1263</v>
      </c>
      <c r="D5" s="15" t="s">
        <v>10</v>
      </c>
      <c r="E5" s="15" t="s">
        <v>11</v>
      </c>
      <c r="F5" s="15">
        <v>4</v>
      </c>
      <c r="G5" s="3" t="s">
        <v>16</v>
      </c>
      <c r="H5" s="15">
        <v>138.77000000000001</v>
      </c>
      <c r="I5" s="14">
        <v>39.741765793636695</v>
      </c>
      <c r="J5" s="3">
        <v>39.823</v>
      </c>
      <c r="K5" s="16">
        <v>0.50156456898667856</v>
      </c>
      <c r="L5" s="16">
        <v>5.6725097935556024E-3</v>
      </c>
      <c r="M5" s="19">
        <v>25.478801353369398</v>
      </c>
      <c r="N5" s="19">
        <v>0.42831469456370058</v>
      </c>
      <c r="O5" s="3">
        <v>2.5</v>
      </c>
      <c r="P5" s="3">
        <v>0.05</v>
      </c>
      <c r="Q5" s="3">
        <v>0.2</v>
      </c>
      <c r="R5" s="3">
        <v>1.7</v>
      </c>
      <c r="S5" s="14">
        <v>0.24</v>
      </c>
      <c r="T5" s="16"/>
      <c r="U5" s="19"/>
      <c r="V5" s="19"/>
      <c r="X5" s="10"/>
    </row>
    <row r="6" spans="1:24" x14ac:dyDescent="0.25">
      <c r="A6" s="15" t="s">
        <v>18</v>
      </c>
      <c r="B6" s="15">
        <v>208</v>
      </c>
      <c r="C6" s="15">
        <v>1263</v>
      </c>
      <c r="D6" s="15" t="s">
        <v>10</v>
      </c>
      <c r="E6" s="15" t="s">
        <v>11</v>
      </c>
      <c r="F6" s="15">
        <v>4</v>
      </c>
      <c r="G6" s="3" t="s">
        <v>19</v>
      </c>
      <c r="H6" s="15">
        <v>140.07599999999999</v>
      </c>
      <c r="I6" s="14">
        <v>39.905565107863175</v>
      </c>
      <c r="J6" s="3">
        <v>39.951000000000001</v>
      </c>
      <c r="K6" s="16">
        <v>0.52958816581947266</v>
      </c>
      <c r="L6" s="16">
        <v>6.1794922434925681E-3</v>
      </c>
      <c r="M6" s="19">
        <v>25.202158211932002</v>
      </c>
      <c r="N6" s="19">
        <v>0.28789280073464701</v>
      </c>
      <c r="O6" s="3">
        <v>3.4</v>
      </c>
      <c r="P6" s="3">
        <v>0.19</v>
      </c>
      <c r="Q6" s="3">
        <v>0.1</v>
      </c>
      <c r="R6" s="3">
        <v>1.9</v>
      </c>
      <c r="S6" s="14">
        <v>0.25</v>
      </c>
      <c r="T6" s="16"/>
      <c r="U6" s="19"/>
      <c r="V6" s="19"/>
      <c r="X6" s="10"/>
    </row>
    <row r="7" spans="1:24" x14ac:dyDescent="0.25">
      <c r="A7" s="15" t="s">
        <v>20</v>
      </c>
      <c r="B7" s="15">
        <v>208</v>
      </c>
      <c r="C7" s="15">
        <v>1263</v>
      </c>
      <c r="D7" s="15" t="s">
        <v>10</v>
      </c>
      <c r="E7" s="15" t="s">
        <v>11</v>
      </c>
      <c r="F7" s="15">
        <v>5</v>
      </c>
      <c r="G7" s="3" t="s">
        <v>21</v>
      </c>
      <c r="H7" s="15">
        <v>140.99</v>
      </c>
      <c r="I7" s="14">
        <v>40.020199543700087</v>
      </c>
      <c r="J7" s="3">
        <v>40.040999999999997</v>
      </c>
      <c r="K7" s="16">
        <v>0.48479428841787092</v>
      </c>
      <c r="L7" s="16">
        <v>6.0183051922910735E-3</v>
      </c>
      <c r="M7" s="19">
        <v>25.3</v>
      </c>
      <c r="N7" s="19">
        <v>0.2</v>
      </c>
      <c r="O7" s="3">
        <v>4.5</v>
      </c>
      <c r="P7" s="3">
        <v>0.05</v>
      </c>
      <c r="Q7" s="3">
        <v>0.09</v>
      </c>
      <c r="R7" s="17">
        <v>2.2999999999999998</v>
      </c>
      <c r="S7" s="14">
        <v>1.53</v>
      </c>
      <c r="T7" s="16"/>
      <c r="U7" s="19"/>
      <c r="V7" s="19"/>
      <c r="X7" s="10"/>
    </row>
    <row r="8" spans="1:24" x14ac:dyDescent="0.25">
      <c r="A8" s="15" t="s">
        <v>22</v>
      </c>
      <c r="B8" s="15">
        <v>208</v>
      </c>
      <c r="C8" s="15">
        <v>1263</v>
      </c>
      <c r="D8" s="15" t="s">
        <v>10</v>
      </c>
      <c r="E8" s="15" t="s">
        <v>11</v>
      </c>
      <c r="F8" s="15">
        <v>5</v>
      </c>
      <c r="G8" s="3" t="s">
        <v>23</v>
      </c>
      <c r="H8" s="15">
        <v>141.386</v>
      </c>
      <c r="I8" s="14">
        <v>40.069866104522205</v>
      </c>
      <c r="J8" s="3">
        <v>40.079000000000001</v>
      </c>
      <c r="K8" s="16">
        <v>0.49463070399129322</v>
      </c>
      <c r="L8" s="16">
        <v>6.2036796104578684E-3</v>
      </c>
      <c r="M8" s="19">
        <v>25.5</v>
      </c>
      <c r="N8" s="19">
        <v>0.3</v>
      </c>
      <c r="O8" s="3">
        <v>1.4</v>
      </c>
      <c r="P8" s="3">
        <v>0.08</v>
      </c>
      <c r="Q8" s="3">
        <v>0.27</v>
      </c>
      <c r="R8" s="3">
        <v>2.2000000000000002</v>
      </c>
      <c r="S8" s="14">
        <v>1.21</v>
      </c>
      <c r="T8" s="16"/>
      <c r="U8" s="19"/>
      <c r="V8" s="19"/>
      <c r="X8" s="10"/>
    </row>
    <row r="9" spans="1:24" x14ac:dyDescent="0.25">
      <c r="A9" s="15" t="s">
        <v>24</v>
      </c>
      <c r="B9" s="15">
        <v>208</v>
      </c>
      <c r="C9" s="15">
        <v>1263</v>
      </c>
      <c r="D9" s="15" t="s">
        <v>10</v>
      </c>
      <c r="E9" s="15" t="s">
        <v>11</v>
      </c>
      <c r="F9" s="15">
        <v>6</v>
      </c>
      <c r="G9" s="3" t="s">
        <v>25</v>
      </c>
      <c r="H9" s="15">
        <v>141.733</v>
      </c>
      <c r="I9" s="14">
        <v>40.102499186370586</v>
      </c>
      <c r="J9" s="3">
        <v>40.113</v>
      </c>
      <c r="K9" s="16">
        <v>0.50072370094280427</v>
      </c>
      <c r="L9" s="16">
        <v>7.0851160411939951E-3</v>
      </c>
      <c r="M9" s="19">
        <v>25.6281014756735</v>
      </c>
      <c r="N9" s="19">
        <v>0.159826951854143</v>
      </c>
      <c r="O9" s="3">
        <v>5.3</v>
      </c>
      <c r="P9" s="3">
        <v>0.1</v>
      </c>
      <c r="Q9" s="3">
        <v>0.15</v>
      </c>
      <c r="R9" s="17">
        <v>1.6</v>
      </c>
      <c r="S9" s="14">
        <v>1.2</v>
      </c>
      <c r="T9" s="16"/>
      <c r="U9" s="19"/>
      <c r="V9" s="19"/>
      <c r="X9" s="10"/>
    </row>
    <row r="10" spans="1:24" x14ac:dyDescent="0.25">
      <c r="A10" s="15" t="s">
        <v>26</v>
      </c>
      <c r="B10" s="15">
        <v>208</v>
      </c>
      <c r="C10" s="15">
        <v>1263</v>
      </c>
      <c r="D10" s="15" t="s">
        <v>10</v>
      </c>
      <c r="E10" s="15" t="s">
        <v>11</v>
      </c>
      <c r="F10" s="15">
        <v>6</v>
      </c>
      <c r="G10" s="3" t="s">
        <v>27</v>
      </c>
      <c r="H10" s="15">
        <v>142.05699999999999</v>
      </c>
      <c r="I10" s="14">
        <v>40.135172326583586</v>
      </c>
      <c r="J10" s="3">
        <v>40.143999999999998</v>
      </c>
      <c r="K10" s="16">
        <v>0.50098381519213686</v>
      </c>
      <c r="L10" s="16">
        <v>6.687759876741417E-3</v>
      </c>
      <c r="M10" s="19">
        <v>25.5773775244752</v>
      </c>
      <c r="N10" s="19">
        <v>0.20444600761821607</v>
      </c>
      <c r="O10" s="3">
        <v>5.3</v>
      </c>
      <c r="P10" s="3">
        <v>0.11</v>
      </c>
      <c r="Q10" s="3">
        <v>0.25</v>
      </c>
      <c r="R10" s="3">
        <v>1.2</v>
      </c>
      <c r="S10" s="14">
        <v>0.13</v>
      </c>
      <c r="T10" s="16"/>
      <c r="U10" s="19"/>
      <c r="V10" s="19"/>
      <c r="X10" s="10"/>
    </row>
    <row r="11" spans="1:24" x14ac:dyDescent="0.25">
      <c r="A11" s="15" t="s">
        <v>28</v>
      </c>
      <c r="B11" s="15">
        <v>208</v>
      </c>
      <c r="C11" s="15">
        <v>1263</v>
      </c>
      <c r="D11" s="15" t="s">
        <v>10</v>
      </c>
      <c r="E11" s="15" t="s">
        <v>11</v>
      </c>
      <c r="F11" s="15"/>
      <c r="G11" s="3" t="s">
        <v>29</v>
      </c>
      <c r="H11" s="15">
        <v>142.67599999999999</v>
      </c>
      <c r="I11" s="14">
        <v>40.197594159274473</v>
      </c>
      <c r="J11" s="3">
        <v>40.204000000000001</v>
      </c>
      <c r="K11" s="16">
        <v>0.48640681652212842</v>
      </c>
      <c r="L11" s="16">
        <v>7.1470666968108665E-3</v>
      </c>
      <c r="M11" s="19">
        <v>25.510729506472401</v>
      </c>
      <c r="N11" s="19">
        <v>0.59836601839636949</v>
      </c>
      <c r="O11" s="3">
        <v>5.8</v>
      </c>
      <c r="P11" s="3">
        <v>0.08</v>
      </c>
      <c r="Q11" s="3">
        <v>0.22</v>
      </c>
      <c r="R11" s="17">
        <v>1.7</v>
      </c>
      <c r="S11" s="14">
        <v>1.66</v>
      </c>
      <c r="T11" s="16"/>
      <c r="U11" s="19"/>
      <c r="V11" s="19"/>
      <c r="X11" s="10"/>
    </row>
    <row r="12" spans="1:24" x14ac:dyDescent="0.25">
      <c r="A12" s="15" t="s">
        <v>30</v>
      </c>
      <c r="B12" s="15">
        <v>208</v>
      </c>
      <c r="C12" s="15">
        <v>1263</v>
      </c>
      <c r="D12" s="15" t="s">
        <v>10</v>
      </c>
      <c r="E12" s="15" t="s">
        <v>11</v>
      </c>
      <c r="F12" s="15">
        <v>7</v>
      </c>
      <c r="G12" s="3" t="s">
        <v>31</v>
      </c>
      <c r="H12" s="15">
        <v>143.46700000000001</v>
      </c>
      <c r="I12" s="14">
        <v>40.277360992325349</v>
      </c>
      <c r="J12" s="3">
        <v>40.280999999999999</v>
      </c>
      <c r="K12" s="16">
        <v>0.51732068799776354</v>
      </c>
      <c r="L12" s="16">
        <v>4.9613269341253208E-3</v>
      </c>
      <c r="M12" s="19">
        <v>25.543384835047299</v>
      </c>
      <c r="N12" s="19">
        <v>0.24096791032492437</v>
      </c>
      <c r="O12" s="3">
        <v>4.5999999999999996</v>
      </c>
      <c r="P12" s="3">
        <v>0.2</v>
      </c>
      <c r="Q12" s="3">
        <v>0.15</v>
      </c>
      <c r="R12" s="3">
        <v>1.5</v>
      </c>
      <c r="S12" s="14">
        <v>0.83</v>
      </c>
      <c r="T12" s="16"/>
      <c r="U12" s="19"/>
      <c r="V12" s="19"/>
      <c r="X12" s="10"/>
    </row>
    <row r="13" spans="1:24" x14ac:dyDescent="0.25">
      <c r="A13" s="15" t="s">
        <v>32</v>
      </c>
      <c r="B13" s="15">
        <v>208</v>
      </c>
      <c r="C13" s="15">
        <v>1263</v>
      </c>
      <c r="D13" s="15" t="s">
        <v>10</v>
      </c>
      <c r="E13" s="15" t="s">
        <v>11</v>
      </c>
      <c r="F13" s="15" t="s">
        <v>33</v>
      </c>
      <c r="G13" s="3" t="s">
        <v>34</v>
      </c>
      <c r="H13" s="15">
        <v>143.953</v>
      </c>
      <c r="I13" s="14">
        <v>40.326370702644851</v>
      </c>
      <c r="J13" s="3">
        <v>40.328000000000003</v>
      </c>
      <c r="K13" s="16">
        <v>0.49615821112285791</v>
      </c>
      <c r="L13" s="16">
        <v>5.6973985118389248E-3</v>
      </c>
      <c r="M13" s="19">
        <v>25.1</v>
      </c>
      <c r="N13" s="19">
        <v>0.4</v>
      </c>
      <c r="O13" s="3">
        <v>4.5</v>
      </c>
      <c r="P13" s="3">
        <v>0.1</v>
      </c>
      <c r="Q13" s="3">
        <v>0.24</v>
      </c>
      <c r="R13" s="3">
        <v>2.2999999999999998</v>
      </c>
      <c r="S13" s="14">
        <v>0.53</v>
      </c>
      <c r="T13" s="16"/>
      <c r="U13" s="19"/>
      <c r="V13" s="19"/>
      <c r="X13" s="10"/>
    </row>
    <row r="14" spans="1:24" x14ac:dyDescent="0.25">
      <c r="A14" s="15" t="s">
        <v>35</v>
      </c>
      <c r="B14" s="15">
        <v>208</v>
      </c>
      <c r="C14" s="15">
        <v>1263</v>
      </c>
      <c r="D14" s="15" t="s">
        <v>36</v>
      </c>
      <c r="E14" s="15" t="s">
        <v>37</v>
      </c>
      <c r="F14" s="15">
        <v>6</v>
      </c>
      <c r="G14" s="3" t="s">
        <v>38</v>
      </c>
      <c r="H14" s="15">
        <v>144.77000000000001</v>
      </c>
      <c r="I14" s="14">
        <v>40.408759454354794</v>
      </c>
      <c r="J14" s="3">
        <v>40.406999999999996</v>
      </c>
      <c r="K14" s="16">
        <v>0.50110514289622821</v>
      </c>
      <c r="L14" s="16">
        <v>6.1073365618875552E-3</v>
      </c>
      <c r="M14" s="19">
        <v>24.443166105673765</v>
      </c>
      <c r="N14" s="19">
        <v>0.17684689892919978</v>
      </c>
      <c r="O14" s="3">
        <v>5.3</v>
      </c>
      <c r="P14" s="3">
        <v>0.06</v>
      </c>
      <c r="Q14" s="3">
        <v>0.25</v>
      </c>
      <c r="R14" s="3">
        <v>2.4</v>
      </c>
      <c r="S14" s="14">
        <v>0.48</v>
      </c>
      <c r="T14" s="16"/>
      <c r="U14" s="19"/>
      <c r="V14" s="19"/>
      <c r="X14" s="10"/>
    </row>
    <row r="15" spans="1:24" x14ac:dyDescent="0.25">
      <c r="A15" s="15" t="s">
        <v>39</v>
      </c>
      <c r="B15" s="15">
        <v>208</v>
      </c>
      <c r="C15" s="15">
        <v>1263</v>
      </c>
      <c r="D15" s="15" t="s">
        <v>10</v>
      </c>
      <c r="E15" s="15" t="s">
        <v>40</v>
      </c>
      <c r="F15" s="15">
        <v>1</v>
      </c>
      <c r="G15" s="3" t="s">
        <v>41</v>
      </c>
      <c r="H15" s="15">
        <v>146.03</v>
      </c>
      <c r="I15" s="14">
        <v>40.541341205378473</v>
      </c>
      <c r="J15" s="3">
        <v>40.53</v>
      </c>
      <c r="K15" s="16">
        <v>0.529077660635494</v>
      </c>
      <c r="L15" s="16">
        <v>5.983178546993706E-3</v>
      </c>
      <c r="M15" s="19">
        <v>22.254401086283099</v>
      </c>
      <c r="N15" s="19">
        <v>0.259720390270609</v>
      </c>
      <c r="O15" s="3">
        <v>4.8</v>
      </c>
      <c r="P15" s="3">
        <v>7.0000000000000007E-2</v>
      </c>
      <c r="Q15" s="3">
        <v>0.3</v>
      </c>
      <c r="R15" s="17">
        <v>1.5</v>
      </c>
      <c r="S15" s="14">
        <v>2.0699999999999998</v>
      </c>
      <c r="T15" s="16"/>
      <c r="U15" s="19"/>
      <c r="V15" s="19"/>
      <c r="X15" s="10"/>
    </row>
    <row r="16" spans="1:24" x14ac:dyDescent="0.25">
      <c r="A16" s="15" t="s">
        <v>42</v>
      </c>
      <c r="B16" s="15">
        <v>208</v>
      </c>
      <c r="C16" s="15">
        <v>1263</v>
      </c>
      <c r="D16" s="15" t="s">
        <v>10</v>
      </c>
      <c r="E16" s="15" t="s">
        <v>40</v>
      </c>
      <c r="F16" s="15">
        <v>2</v>
      </c>
      <c r="G16" s="3" t="s">
        <v>19</v>
      </c>
      <c r="H16" s="15">
        <v>148.13</v>
      </c>
      <c r="I16" s="14">
        <v>40.811066718995292</v>
      </c>
      <c r="J16" s="3">
        <v>40.74</v>
      </c>
      <c r="K16" s="16">
        <v>0.51876648271668468</v>
      </c>
      <c r="L16" s="16">
        <v>5.755930556346156E-3</v>
      </c>
      <c r="M16" s="19">
        <v>21.2453110591312</v>
      </c>
      <c r="N16" s="19">
        <v>0.44416921035314821</v>
      </c>
      <c r="O16" s="3">
        <v>5</v>
      </c>
      <c r="P16" s="3">
        <v>0.11</v>
      </c>
      <c r="Q16" s="3">
        <v>0.21</v>
      </c>
      <c r="R16" s="3">
        <v>1</v>
      </c>
      <c r="S16" s="14">
        <v>1.05</v>
      </c>
      <c r="T16" s="16"/>
      <c r="U16" s="19"/>
      <c r="V16" s="19"/>
    </row>
    <row r="17" spans="1:24" x14ac:dyDescent="0.25">
      <c r="A17" s="15" t="s">
        <v>43</v>
      </c>
      <c r="B17" s="15">
        <v>208</v>
      </c>
      <c r="C17" s="15">
        <v>1263</v>
      </c>
      <c r="D17" s="15" t="s">
        <v>10</v>
      </c>
      <c r="E17" s="15" t="s">
        <v>40</v>
      </c>
      <c r="F17" s="15">
        <v>4</v>
      </c>
      <c r="G17" s="3" t="s">
        <v>44</v>
      </c>
      <c r="H17" s="15">
        <v>150.13</v>
      </c>
      <c r="I17" s="14">
        <v>41.043563858659503</v>
      </c>
      <c r="J17" s="3">
        <v>40.936999999999998</v>
      </c>
      <c r="K17" s="16">
        <v>0.52479617430446479</v>
      </c>
      <c r="L17" s="16">
        <v>5.2054482201009389E-3</v>
      </c>
      <c r="M17" s="19">
        <v>22.5</v>
      </c>
      <c r="N17" s="19">
        <v>0.4</v>
      </c>
      <c r="O17" s="3">
        <v>1.5</v>
      </c>
      <c r="P17" s="3">
        <v>0.06</v>
      </c>
      <c r="Q17" s="3">
        <v>0.12</v>
      </c>
      <c r="R17" s="17">
        <v>1.5</v>
      </c>
      <c r="S17" s="14">
        <v>0.91</v>
      </c>
      <c r="T17" s="16"/>
      <c r="U17" s="19"/>
      <c r="V17" s="19"/>
      <c r="X17" s="34"/>
    </row>
    <row r="18" spans="1:24" x14ac:dyDescent="0.25">
      <c r="A18" s="15" t="s">
        <v>45</v>
      </c>
      <c r="B18" s="15">
        <v>208</v>
      </c>
      <c r="C18" s="15">
        <v>1263</v>
      </c>
      <c r="D18" s="15" t="s">
        <v>10</v>
      </c>
      <c r="E18" s="15" t="s">
        <v>40</v>
      </c>
      <c r="F18" s="15">
        <v>5</v>
      </c>
      <c r="G18" s="3" t="s">
        <v>21</v>
      </c>
      <c r="H18" s="15">
        <v>152.1</v>
      </c>
      <c r="I18" s="14">
        <v>41.325942857142863</v>
      </c>
      <c r="J18" s="3">
        <v>41.139000000000003</v>
      </c>
      <c r="K18" s="16">
        <v>0.53965827133430733</v>
      </c>
      <c r="L18" s="16">
        <v>7.282300847659906E-3</v>
      </c>
      <c r="M18" s="19">
        <v>22.375371782740633</v>
      </c>
      <c r="N18" s="19">
        <v>0.40784011678639803</v>
      </c>
      <c r="O18" s="3">
        <v>4</v>
      </c>
      <c r="P18" s="3">
        <v>0.47</v>
      </c>
      <c r="Q18" s="3">
        <v>0.35</v>
      </c>
      <c r="R18" s="17">
        <v>1.6</v>
      </c>
      <c r="S18" s="14">
        <v>0.81</v>
      </c>
      <c r="T18" s="16"/>
      <c r="U18" s="19"/>
      <c r="V18" s="19"/>
    </row>
    <row r="19" spans="1:24" x14ac:dyDescent="0.25">
      <c r="A19" s="15" t="s">
        <v>46</v>
      </c>
      <c r="B19" s="15">
        <v>208</v>
      </c>
      <c r="C19" s="15">
        <v>1263</v>
      </c>
      <c r="D19" s="15" t="s">
        <v>10</v>
      </c>
      <c r="E19" s="15" t="s">
        <v>40</v>
      </c>
      <c r="F19" s="15">
        <v>6</v>
      </c>
      <c r="G19" s="3" t="s">
        <v>19</v>
      </c>
      <c r="H19" s="15">
        <v>154.07400000000001</v>
      </c>
      <c r="I19" s="14">
        <v>41.559584189740107</v>
      </c>
      <c r="J19" s="3">
        <v>41.386000000000003</v>
      </c>
      <c r="K19" s="16">
        <v>0.51526022831252238</v>
      </c>
      <c r="L19" s="16">
        <v>4.8761412511133528E-3</v>
      </c>
      <c r="M19" s="19">
        <v>22.190437533192998</v>
      </c>
      <c r="N19" s="19">
        <v>0.44870004658086077</v>
      </c>
      <c r="O19" s="3">
        <v>5.2</v>
      </c>
      <c r="P19" s="3">
        <v>7.0000000000000007E-2</v>
      </c>
      <c r="Q19" s="3">
        <v>0.15</v>
      </c>
      <c r="R19" s="3">
        <v>1</v>
      </c>
      <c r="S19" s="14">
        <v>1.42</v>
      </c>
      <c r="T19" s="16"/>
      <c r="U19" s="19"/>
      <c r="V19" s="19"/>
    </row>
    <row r="20" spans="1:24" x14ac:dyDescent="0.25">
      <c r="A20" s="15"/>
      <c r="B20" s="15"/>
      <c r="C20" s="15"/>
      <c r="D20" s="15"/>
      <c r="E20" s="15"/>
      <c r="F20" s="15"/>
      <c r="H20" s="15"/>
      <c r="I20" s="14"/>
      <c r="R20" s="17"/>
      <c r="S20" s="16"/>
      <c r="T20" s="16"/>
      <c r="U20" s="19"/>
      <c r="V20" s="19"/>
      <c r="X20" s="7"/>
    </row>
    <row r="21" spans="1:24" x14ac:dyDescent="0.25">
      <c r="S21" s="16"/>
      <c r="T21" s="16"/>
      <c r="U21" s="19"/>
      <c r="V21" s="19"/>
      <c r="X21" s="10"/>
    </row>
    <row r="22" spans="1:24" x14ac:dyDescent="0.25">
      <c r="S22" s="16"/>
      <c r="T22" s="16"/>
      <c r="U22" s="19"/>
      <c r="V22" s="19"/>
      <c r="X22" s="10"/>
    </row>
    <row r="23" spans="1:24" x14ac:dyDescent="0.25">
      <c r="R23" s="17"/>
      <c r="S23" s="16"/>
      <c r="T23" s="16"/>
      <c r="U23" s="19"/>
      <c r="V23" s="19"/>
      <c r="X23" s="10"/>
    </row>
    <row r="24" spans="1:24" x14ac:dyDescent="0.25">
      <c r="R24" s="17"/>
      <c r="S24" s="16"/>
      <c r="T24" s="16"/>
      <c r="U24" s="19"/>
      <c r="V24" s="19"/>
      <c r="X24" s="10"/>
    </row>
    <row r="25" spans="1:24" x14ac:dyDescent="0.25">
      <c r="S25" s="16"/>
      <c r="T25" s="16"/>
      <c r="U25" s="19"/>
      <c r="V25" s="19"/>
      <c r="X25" s="10"/>
    </row>
    <row r="26" spans="1:24" x14ac:dyDescent="0.25">
      <c r="R26" s="17"/>
      <c r="S26" s="16"/>
      <c r="T26" s="16"/>
      <c r="U26" s="19"/>
      <c r="V26" s="19"/>
      <c r="X26" s="10"/>
    </row>
    <row r="27" spans="1:24" x14ac:dyDescent="0.25">
      <c r="S27" s="16"/>
      <c r="T27" s="16"/>
      <c r="U27" s="19"/>
      <c r="V27" s="19"/>
      <c r="X27" s="10"/>
    </row>
    <row r="28" spans="1:24" x14ac:dyDescent="0.25">
      <c r="R28" s="17"/>
      <c r="S28" s="16"/>
      <c r="T28" s="16"/>
      <c r="U28" s="19"/>
      <c r="V28" s="19"/>
      <c r="X28" s="10"/>
    </row>
    <row r="29" spans="1:24" x14ac:dyDescent="0.25">
      <c r="R29" s="17"/>
      <c r="S29" s="16"/>
      <c r="T29" s="16"/>
      <c r="U29" s="19"/>
      <c r="V29" s="19"/>
      <c r="X29" s="10"/>
    </row>
    <row r="30" spans="1:24" x14ac:dyDescent="0.25">
      <c r="S30" s="16"/>
      <c r="T30" s="16"/>
      <c r="U30" s="19"/>
      <c r="V30" s="19"/>
      <c r="X30" s="10"/>
    </row>
    <row r="31" spans="1:24" x14ac:dyDescent="0.25">
      <c r="S31" s="16"/>
      <c r="T31" s="16"/>
      <c r="U31" s="19"/>
      <c r="V31" s="19"/>
      <c r="X31" s="10"/>
    </row>
    <row r="32" spans="1:24" x14ac:dyDescent="0.25">
      <c r="R32" s="17"/>
      <c r="S32" s="16"/>
      <c r="T32" s="16"/>
      <c r="U32" s="19"/>
      <c r="V32" s="19"/>
    </row>
    <row r="33" spans="19:22" x14ac:dyDescent="0.25">
      <c r="S33" s="16"/>
      <c r="T33" s="16"/>
      <c r="U33" s="19"/>
      <c r="V33" s="19"/>
    </row>
    <row r="34" spans="19:22" x14ac:dyDescent="0.25">
      <c r="S34" s="16"/>
      <c r="T34" s="16"/>
      <c r="U34" s="19"/>
      <c r="V34" s="19"/>
    </row>
  </sheetData>
  <sortState xmlns:xlrd2="http://schemas.microsoft.com/office/spreadsheetml/2017/richdata2" ref="R1:V34">
    <sortCondition ref="R1:R34"/>
  </sortState>
  <pageMargins left="0.7" right="0.7" top="0.75" bottom="0.75" header="0.3" footer="0.3"/>
  <pageSetup orientation="portrait" r:id="rId1"/>
  <ignoredErrors>
    <ignoredError sqref="G9"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A41DD-F588-48C4-9F49-687B2FD04AD0}">
  <dimension ref="A1:S17"/>
  <sheetViews>
    <sheetView workbookViewId="0">
      <selection activeCell="K1" sqref="K1:N1"/>
    </sheetView>
  </sheetViews>
  <sheetFormatPr defaultRowHeight="12.75" x14ac:dyDescent="0.2"/>
  <cols>
    <col min="1" max="1" width="13.85546875" style="47" customWidth="1"/>
    <col min="2" max="7" width="9.140625" style="47"/>
    <col min="8" max="8" width="18.5703125" style="47" customWidth="1"/>
    <col min="9" max="9" width="15.140625" style="47" customWidth="1"/>
    <col min="10" max="10" width="15.28515625" style="47" customWidth="1"/>
    <col min="11" max="16384" width="9.140625" style="47"/>
  </cols>
  <sheetData>
    <row r="1" spans="1:19" ht="38.25" x14ac:dyDescent="0.2">
      <c r="A1" s="41" t="s">
        <v>1</v>
      </c>
      <c r="B1" s="41" t="s">
        <v>2</v>
      </c>
      <c r="C1" s="41" t="s">
        <v>3</v>
      </c>
      <c r="D1" s="41" t="s">
        <v>4</v>
      </c>
      <c r="E1" s="41" t="s">
        <v>5</v>
      </c>
      <c r="F1" s="41" t="s">
        <v>6</v>
      </c>
      <c r="G1" s="41" t="s">
        <v>7</v>
      </c>
      <c r="H1" s="41" t="s">
        <v>8</v>
      </c>
      <c r="I1" s="33" t="s">
        <v>75</v>
      </c>
      <c r="J1" s="33" t="s">
        <v>86</v>
      </c>
      <c r="K1" s="32" t="s">
        <v>139</v>
      </c>
      <c r="L1" s="32" t="s">
        <v>138</v>
      </c>
      <c r="M1" s="32" t="s">
        <v>156</v>
      </c>
      <c r="N1" s="32" t="s">
        <v>157</v>
      </c>
      <c r="O1" s="48" t="s">
        <v>151</v>
      </c>
      <c r="P1" s="48" t="s">
        <v>152</v>
      </c>
      <c r="Q1" s="48" t="s">
        <v>153</v>
      </c>
      <c r="R1" s="48" t="s">
        <v>154</v>
      </c>
      <c r="S1" s="48" t="s">
        <v>155</v>
      </c>
    </row>
    <row r="2" spans="1:19" x14ac:dyDescent="0.2">
      <c r="A2" s="17" t="s">
        <v>48</v>
      </c>
      <c r="B2" s="17" t="s">
        <v>49</v>
      </c>
      <c r="C2" s="17" t="s">
        <v>50</v>
      </c>
      <c r="D2" s="17" t="s">
        <v>51</v>
      </c>
      <c r="E2" s="17" t="s">
        <v>52</v>
      </c>
      <c r="F2" s="17">
        <v>3</v>
      </c>
      <c r="G2" s="17" t="s">
        <v>53</v>
      </c>
      <c r="H2" s="17">
        <v>160.5</v>
      </c>
      <c r="I2" s="18">
        <v>38.984048433048436</v>
      </c>
      <c r="J2" s="17">
        <v>38.832999999999998</v>
      </c>
      <c r="K2" s="44">
        <v>0.53233492768389956</v>
      </c>
      <c r="L2" s="44">
        <v>9.462480470563861E-3</v>
      </c>
      <c r="M2" s="45">
        <v>24.2018359234137</v>
      </c>
      <c r="N2" s="45">
        <v>0.36278176838524001</v>
      </c>
      <c r="O2" s="43">
        <v>4.3</v>
      </c>
      <c r="P2" s="43">
        <v>0.28999999999999998</v>
      </c>
      <c r="Q2" s="43">
        <v>0.1</v>
      </c>
      <c r="R2" s="43">
        <v>1.8</v>
      </c>
      <c r="S2" s="43">
        <v>1.2</v>
      </c>
    </row>
    <row r="3" spans="1:19" x14ac:dyDescent="0.2">
      <c r="A3" s="17" t="s">
        <v>54</v>
      </c>
      <c r="B3" s="17" t="s">
        <v>49</v>
      </c>
      <c r="C3" s="17" t="s">
        <v>50</v>
      </c>
      <c r="D3" s="17" t="s">
        <v>51</v>
      </c>
      <c r="E3" s="17" t="s">
        <v>52</v>
      </c>
      <c r="F3" s="17">
        <v>5</v>
      </c>
      <c r="G3" s="17" t="s">
        <v>55</v>
      </c>
      <c r="H3" s="17">
        <v>163</v>
      </c>
      <c r="I3" s="18">
        <v>39.272367521367528</v>
      </c>
      <c r="J3" s="17">
        <v>39.167000000000002</v>
      </c>
      <c r="K3" s="44">
        <v>0.5027404831850244</v>
      </c>
      <c r="L3" s="44">
        <v>1.1533964661460505E-2</v>
      </c>
      <c r="M3" s="45">
        <v>24.572311236774599</v>
      </c>
      <c r="N3" s="45">
        <v>0.43303819171657687</v>
      </c>
      <c r="O3" s="43">
        <v>3.2</v>
      </c>
      <c r="P3" s="43">
        <v>0.45</v>
      </c>
      <c r="Q3" s="43">
        <v>0.1</v>
      </c>
      <c r="R3" s="43">
        <v>1.2</v>
      </c>
      <c r="S3" s="43">
        <v>0.5</v>
      </c>
    </row>
    <row r="4" spans="1:19" x14ac:dyDescent="0.2">
      <c r="A4" s="17" t="s">
        <v>56</v>
      </c>
      <c r="B4" s="17" t="s">
        <v>49</v>
      </c>
      <c r="C4" s="17" t="s">
        <v>50</v>
      </c>
      <c r="D4" s="17" t="s">
        <v>51</v>
      </c>
      <c r="E4" s="17" t="s">
        <v>52</v>
      </c>
      <c r="F4" s="17">
        <v>6</v>
      </c>
      <c r="G4" s="17" t="s">
        <v>55</v>
      </c>
      <c r="H4" s="17">
        <v>164.5</v>
      </c>
      <c r="I4" s="18">
        <v>39.445358974358982</v>
      </c>
      <c r="J4" s="17">
        <v>39.368000000000002</v>
      </c>
      <c r="K4" s="44">
        <v>0.51849913492662325</v>
      </c>
      <c r="L4" s="44">
        <v>1.0018982577517654E-2</v>
      </c>
      <c r="M4" s="45">
        <v>25.2</v>
      </c>
      <c r="N4" s="43">
        <v>0.2</v>
      </c>
      <c r="O4" s="43">
        <v>8.6999999999999993</v>
      </c>
      <c r="P4" s="43">
        <v>0.22</v>
      </c>
      <c r="Q4" s="43">
        <v>0.3</v>
      </c>
      <c r="R4" s="43">
        <v>2</v>
      </c>
      <c r="S4" s="43">
        <v>0.3</v>
      </c>
    </row>
    <row r="5" spans="1:19" x14ac:dyDescent="0.2">
      <c r="A5" s="17" t="s">
        <v>57</v>
      </c>
      <c r="B5" s="17" t="s">
        <v>49</v>
      </c>
      <c r="C5" s="17" t="s">
        <v>50</v>
      </c>
      <c r="D5" s="17" t="s">
        <v>51</v>
      </c>
      <c r="E5" s="17" t="s">
        <v>58</v>
      </c>
      <c r="F5" s="17">
        <v>1</v>
      </c>
      <c r="G5" s="17" t="s">
        <v>55</v>
      </c>
      <c r="H5" s="17">
        <v>167.3</v>
      </c>
      <c r="I5" s="18">
        <v>39.768491651205942</v>
      </c>
      <c r="J5" s="17">
        <v>39.729999999999997</v>
      </c>
      <c r="K5" s="44">
        <v>0.50605490129211639</v>
      </c>
      <c r="L5" s="44">
        <v>9.941772505277946E-3</v>
      </c>
      <c r="M5" s="45">
        <v>25.707508772365941</v>
      </c>
      <c r="N5" s="45">
        <v>0.27985155020810787</v>
      </c>
      <c r="O5" s="43">
        <v>1.5</v>
      </c>
      <c r="P5" s="43">
        <v>0.31</v>
      </c>
      <c r="Q5" s="43">
        <v>0.1</v>
      </c>
      <c r="R5" s="43">
        <v>1.8</v>
      </c>
      <c r="S5" s="43">
        <v>1.2</v>
      </c>
    </row>
    <row r="6" spans="1:19" x14ac:dyDescent="0.2">
      <c r="A6" s="17" t="s">
        <v>59</v>
      </c>
      <c r="B6" s="17" t="s">
        <v>49</v>
      </c>
      <c r="C6" s="17" t="s">
        <v>50</v>
      </c>
      <c r="D6" s="17" t="s">
        <v>51</v>
      </c>
      <c r="E6" s="17" t="s">
        <v>58</v>
      </c>
      <c r="F6" s="17">
        <v>2</v>
      </c>
      <c r="G6" s="17" t="s">
        <v>53</v>
      </c>
      <c r="H6" s="17">
        <v>168.12</v>
      </c>
      <c r="I6" s="18">
        <v>39.904499072356217</v>
      </c>
      <c r="J6" s="17">
        <v>39.853999999999999</v>
      </c>
      <c r="K6" s="44">
        <v>0.51954447333249487</v>
      </c>
      <c r="L6" s="44">
        <v>9.5426672798757384E-3</v>
      </c>
      <c r="M6" s="45">
        <v>25.5</v>
      </c>
      <c r="N6" s="45">
        <v>0.3</v>
      </c>
      <c r="O6" s="43">
        <v>2.8</v>
      </c>
      <c r="P6" s="43">
        <v>0.17</v>
      </c>
      <c r="Q6" s="43">
        <v>0.1</v>
      </c>
      <c r="R6" s="43">
        <v>1.4</v>
      </c>
      <c r="S6" s="43">
        <v>1.5</v>
      </c>
    </row>
    <row r="7" spans="1:19" x14ac:dyDescent="0.2">
      <c r="A7" s="17" t="s">
        <v>60</v>
      </c>
      <c r="B7" s="17" t="s">
        <v>49</v>
      </c>
      <c r="C7" s="17" t="s">
        <v>50</v>
      </c>
      <c r="D7" s="43" t="s">
        <v>51</v>
      </c>
      <c r="E7" s="43" t="s">
        <v>58</v>
      </c>
      <c r="F7" s="43">
        <v>3</v>
      </c>
      <c r="G7" s="43" t="s">
        <v>55</v>
      </c>
      <c r="H7" s="17">
        <v>169.11999999999998</v>
      </c>
      <c r="I7" s="18">
        <v>40.106940486169322</v>
      </c>
      <c r="J7" s="17">
        <v>40.005000000000003</v>
      </c>
      <c r="K7" s="44">
        <v>0.51636292985612986</v>
      </c>
      <c r="L7" s="44">
        <v>1.1363205982513724E-2</v>
      </c>
      <c r="M7" s="45">
        <v>25.767300079625102</v>
      </c>
      <c r="N7" s="45">
        <v>0.26387281357051495</v>
      </c>
      <c r="O7" s="43">
        <v>2</v>
      </c>
      <c r="P7" s="43">
        <v>0.22</v>
      </c>
      <c r="Q7" s="43">
        <v>0.04</v>
      </c>
      <c r="R7" s="43">
        <v>1.3</v>
      </c>
      <c r="S7" s="43">
        <v>1.3</v>
      </c>
    </row>
    <row r="8" spans="1:19" x14ac:dyDescent="0.2">
      <c r="A8" s="17" t="s">
        <v>61</v>
      </c>
      <c r="B8" s="17" t="s">
        <v>49</v>
      </c>
      <c r="C8" s="17" t="s">
        <v>50</v>
      </c>
      <c r="D8" s="17" t="s">
        <v>51</v>
      </c>
      <c r="E8" s="17" t="s">
        <v>58</v>
      </c>
      <c r="F8" s="17">
        <v>3</v>
      </c>
      <c r="G8" s="17" t="s">
        <v>62</v>
      </c>
      <c r="H8" s="17">
        <v>170.12</v>
      </c>
      <c r="I8" s="18">
        <v>40.191517183570831</v>
      </c>
      <c r="J8" s="17">
        <v>40.116999999999997</v>
      </c>
      <c r="K8" s="44">
        <v>0.45983455613465674</v>
      </c>
      <c r="L8" s="44">
        <v>1.0568266543483862E-2</v>
      </c>
      <c r="M8" s="45">
        <v>25.817344860861599</v>
      </c>
      <c r="N8" s="45">
        <v>0.17808216329480001</v>
      </c>
      <c r="O8" s="43">
        <v>4.3</v>
      </c>
      <c r="P8" s="43">
        <v>0.41</v>
      </c>
      <c r="Q8" s="43">
        <v>0.12</v>
      </c>
      <c r="R8" s="43">
        <v>1.5</v>
      </c>
      <c r="S8" s="43">
        <v>1</v>
      </c>
    </row>
    <row r="9" spans="1:19" x14ac:dyDescent="0.2">
      <c r="A9" s="17" t="s">
        <v>63</v>
      </c>
      <c r="B9" s="17" t="s">
        <v>49</v>
      </c>
      <c r="C9" s="17" t="s">
        <v>50</v>
      </c>
      <c r="D9" s="17" t="s">
        <v>51</v>
      </c>
      <c r="E9" s="17" t="s">
        <v>58</v>
      </c>
      <c r="F9" s="17">
        <v>4</v>
      </c>
      <c r="G9" s="43" t="s">
        <v>55</v>
      </c>
      <c r="H9" s="17">
        <v>170.53</v>
      </c>
      <c r="I9" s="18">
        <v>40.226193629505453</v>
      </c>
      <c r="J9" s="17">
        <v>40.149000000000001</v>
      </c>
      <c r="K9" s="44">
        <v>0.49785518181999583</v>
      </c>
      <c r="L9" s="44">
        <v>8.937955395116437E-3</v>
      </c>
      <c r="M9" s="45">
        <v>26.104046639519044</v>
      </c>
      <c r="N9" s="45">
        <v>0.38839311904287227</v>
      </c>
      <c r="O9" s="43">
        <v>2.2999999999999998</v>
      </c>
      <c r="P9" s="43">
        <v>0.25</v>
      </c>
      <c r="Q9" s="43">
        <v>0.25</v>
      </c>
      <c r="R9" s="43">
        <v>2.2000000000000002</v>
      </c>
      <c r="S9" s="43">
        <v>1.1000000000000001</v>
      </c>
    </row>
    <row r="10" spans="1:19" x14ac:dyDescent="0.2">
      <c r="A10" s="17" t="s">
        <v>64</v>
      </c>
      <c r="B10" s="17" t="s">
        <v>49</v>
      </c>
      <c r="C10" s="17" t="s">
        <v>50</v>
      </c>
      <c r="D10" s="17" t="s">
        <v>51</v>
      </c>
      <c r="E10" s="17" t="s">
        <v>58</v>
      </c>
      <c r="F10" s="17">
        <v>4</v>
      </c>
      <c r="G10" s="17" t="s">
        <v>53</v>
      </c>
      <c r="H10" s="17">
        <v>171.03</v>
      </c>
      <c r="I10" s="18">
        <v>40.268481978206204</v>
      </c>
      <c r="J10" s="17">
        <v>40.189</v>
      </c>
      <c r="K10" s="44">
        <v>0.50366571412171401</v>
      </c>
      <c r="L10" s="44">
        <v>9.5005816343575189E-3</v>
      </c>
      <c r="M10" s="45">
        <v>25.5</v>
      </c>
      <c r="N10" s="45">
        <v>0.3</v>
      </c>
      <c r="O10" s="43">
        <v>4.8</v>
      </c>
      <c r="P10" s="43">
        <v>0.4</v>
      </c>
      <c r="Q10" s="43">
        <v>0.22</v>
      </c>
      <c r="R10" s="43">
        <v>1.4</v>
      </c>
      <c r="S10" s="43">
        <v>1.1000000000000001</v>
      </c>
    </row>
    <row r="11" spans="1:19" x14ac:dyDescent="0.2">
      <c r="A11" s="17" t="s">
        <v>65</v>
      </c>
      <c r="B11" s="17" t="s">
        <v>49</v>
      </c>
      <c r="C11" s="17" t="s">
        <v>50</v>
      </c>
      <c r="D11" s="17" t="s">
        <v>51</v>
      </c>
      <c r="E11" s="17" t="s">
        <v>58</v>
      </c>
      <c r="F11" s="17">
        <v>5</v>
      </c>
      <c r="G11" s="43" t="s">
        <v>55</v>
      </c>
      <c r="H11" s="17">
        <v>171.94</v>
      </c>
      <c r="I11" s="46">
        <v>40.345446772841576</v>
      </c>
      <c r="J11" s="17">
        <v>40.261000000000003</v>
      </c>
      <c r="K11" s="44">
        <v>0.47902218150870818</v>
      </c>
      <c r="L11" s="44">
        <v>7.7878946097685864E-3</v>
      </c>
      <c r="M11" s="45">
        <v>25.270933975518599</v>
      </c>
      <c r="N11" s="45">
        <v>0.37636975201185102</v>
      </c>
      <c r="O11" s="43">
        <v>3.7</v>
      </c>
      <c r="P11" s="43">
        <v>0.41</v>
      </c>
      <c r="Q11" s="43">
        <v>0.2</v>
      </c>
      <c r="R11" s="43">
        <v>1.5</v>
      </c>
      <c r="S11" s="43">
        <v>1.5</v>
      </c>
    </row>
    <row r="12" spans="1:19" x14ac:dyDescent="0.2">
      <c r="A12" s="17" t="s">
        <v>66</v>
      </c>
      <c r="B12" s="17" t="s">
        <v>49</v>
      </c>
      <c r="C12" s="17" t="s">
        <v>50</v>
      </c>
      <c r="D12" s="17" t="s">
        <v>51</v>
      </c>
      <c r="E12" s="17" t="s">
        <v>58</v>
      </c>
      <c r="F12" s="17">
        <v>5</v>
      </c>
      <c r="G12" s="17" t="s">
        <v>62</v>
      </c>
      <c r="H12" s="17">
        <v>172.94</v>
      </c>
      <c r="I12" s="18">
        <v>40.430023470243086</v>
      </c>
      <c r="J12" s="17">
        <v>40.341000000000001</v>
      </c>
      <c r="K12" s="44">
        <v>0.45681313348417668</v>
      </c>
      <c r="L12" s="44">
        <v>1.2339295188884658E-2</v>
      </c>
      <c r="M12" s="45">
        <v>24.5</v>
      </c>
      <c r="N12" s="45">
        <v>0.2</v>
      </c>
      <c r="O12" s="43">
        <v>5.5</v>
      </c>
      <c r="P12" s="43">
        <v>0.12</v>
      </c>
      <c r="Q12" s="43">
        <v>0.1</v>
      </c>
      <c r="R12" s="43">
        <v>1.4</v>
      </c>
      <c r="S12" s="43">
        <v>0.9</v>
      </c>
    </row>
    <row r="13" spans="1:19" x14ac:dyDescent="0.2">
      <c r="A13" s="17" t="s">
        <v>67</v>
      </c>
      <c r="B13" s="17" t="s">
        <v>49</v>
      </c>
      <c r="C13" s="17" t="s">
        <v>50</v>
      </c>
      <c r="D13" s="17" t="s">
        <v>51</v>
      </c>
      <c r="E13" s="17" t="s">
        <v>58</v>
      </c>
      <c r="F13" s="17">
        <v>6</v>
      </c>
      <c r="G13" s="17" t="s">
        <v>55</v>
      </c>
      <c r="H13" s="17">
        <v>173.44</v>
      </c>
      <c r="I13" s="18">
        <v>40.472311818943844</v>
      </c>
      <c r="J13" s="17">
        <v>40.381999999999998</v>
      </c>
      <c r="K13" s="44">
        <v>0.47518585337523689</v>
      </c>
      <c r="L13" s="44">
        <v>9.9062838123915586E-3</v>
      </c>
      <c r="M13" s="45">
        <v>23.320551977815999</v>
      </c>
      <c r="N13" s="45">
        <v>0.36909629034203001</v>
      </c>
      <c r="O13" s="43">
        <v>6</v>
      </c>
      <c r="P13" s="43">
        <v>0.09</v>
      </c>
      <c r="Q13" s="43">
        <v>0.16</v>
      </c>
      <c r="R13" s="43">
        <v>1.3</v>
      </c>
      <c r="S13" s="43">
        <v>1</v>
      </c>
    </row>
    <row r="14" spans="1:19" x14ac:dyDescent="0.2">
      <c r="A14" s="17" t="s">
        <v>68</v>
      </c>
      <c r="B14" s="17" t="s">
        <v>49</v>
      </c>
      <c r="C14" s="17" t="s">
        <v>50</v>
      </c>
      <c r="D14" s="17" t="s">
        <v>51</v>
      </c>
      <c r="E14" s="17" t="s">
        <v>58</v>
      </c>
      <c r="F14" s="17">
        <v>6</v>
      </c>
      <c r="G14" s="17" t="s">
        <v>53</v>
      </c>
      <c r="H14" s="17">
        <v>173.94</v>
      </c>
      <c r="I14" s="18">
        <v>40.514600167644595</v>
      </c>
      <c r="J14" s="17">
        <v>40.423999999999999</v>
      </c>
      <c r="K14" s="44">
        <v>0.51462242862737606</v>
      </c>
      <c r="L14" s="44">
        <v>9.9487504295725504E-3</v>
      </c>
      <c r="M14" s="45">
        <v>24.1</v>
      </c>
      <c r="N14" s="45">
        <v>0.1</v>
      </c>
      <c r="O14" s="43">
        <v>4.4000000000000004</v>
      </c>
      <c r="P14" s="43">
        <v>0.17</v>
      </c>
      <c r="Q14" s="43">
        <v>0.15</v>
      </c>
      <c r="R14" s="43">
        <v>1.9</v>
      </c>
      <c r="S14" s="43">
        <v>1.3</v>
      </c>
    </row>
    <row r="15" spans="1:19" x14ac:dyDescent="0.2">
      <c r="A15" s="17" t="s">
        <v>69</v>
      </c>
      <c r="B15" s="17" t="s">
        <v>49</v>
      </c>
      <c r="C15" s="17" t="s">
        <v>50</v>
      </c>
      <c r="D15" s="17" t="s">
        <v>51</v>
      </c>
      <c r="E15" s="17" t="s">
        <v>58</v>
      </c>
      <c r="F15" s="17">
        <v>7</v>
      </c>
      <c r="G15" s="17" t="s">
        <v>62</v>
      </c>
      <c r="H15" s="17">
        <v>175.94</v>
      </c>
      <c r="I15" s="18">
        <v>40.683753562447613</v>
      </c>
      <c r="J15" s="17">
        <v>40.585000000000001</v>
      </c>
      <c r="K15" s="44">
        <v>0.49556993771856905</v>
      </c>
      <c r="L15" s="44">
        <v>1.2175365678314787E-2</v>
      </c>
      <c r="M15" s="45">
        <v>24.3101400302969</v>
      </c>
      <c r="N15" s="45">
        <v>0.21878074021288071</v>
      </c>
      <c r="O15" s="43">
        <v>4</v>
      </c>
      <c r="P15" s="43">
        <v>7.0000000000000007E-2</v>
      </c>
      <c r="Q15" s="43">
        <v>0.08</v>
      </c>
      <c r="R15" s="43">
        <v>1.4</v>
      </c>
      <c r="S15" s="43">
        <v>1.6</v>
      </c>
    </row>
    <row r="16" spans="1:19" x14ac:dyDescent="0.2">
      <c r="A16" s="17" t="s">
        <v>70</v>
      </c>
      <c r="B16" s="17" t="s">
        <v>49</v>
      </c>
      <c r="C16" s="17" t="s">
        <v>50</v>
      </c>
      <c r="D16" s="17" t="s">
        <v>51</v>
      </c>
      <c r="E16" s="17" t="s">
        <v>71</v>
      </c>
      <c r="F16" s="17">
        <v>1</v>
      </c>
      <c r="G16" s="17" t="s">
        <v>72</v>
      </c>
      <c r="H16" s="17">
        <v>177.82</v>
      </c>
      <c r="I16" s="18">
        <v>40.842757753562452</v>
      </c>
      <c r="J16" s="17">
        <v>40.735999999999997</v>
      </c>
      <c r="K16" s="44">
        <v>0.5199824291255698</v>
      </c>
      <c r="L16" s="44">
        <v>1.1132659637974607E-2</v>
      </c>
      <c r="M16" s="45">
        <v>23.1</v>
      </c>
      <c r="N16" s="45">
        <v>0.1</v>
      </c>
      <c r="O16" s="43">
        <v>6.2</v>
      </c>
      <c r="P16" s="43">
        <v>0.5</v>
      </c>
      <c r="Q16" s="43">
        <v>7.0000000000000007E-2</v>
      </c>
      <c r="R16" s="43">
        <v>1.4</v>
      </c>
      <c r="S16" s="43">
        <v>0.5</v>
      </c>
    </row>
    <row r="17" spans="1:19" x14ac:dyDescent="0.2">
      <c r="A17" s="17" t="s">
        <v>73</v>
      </c>
      <c r="B17" s="17" t="s">
        <v>49</v>
      </c>
      <c r="C17" s="17" t="s">
        <v>50</v>
      </c>
      <c r="D17" s="17" t="s">
        <v>10</v>
      </c>
      <c r="E17" s="17" t="s">
        <v>52</v>
      </c>
      <c r="F17" s="17">
        <v>2</v>
      </c>
      <c r="G17" s="17" t="s">
        <v>74</v>
      </c>
      <c r="H17" s="17">
        <v>181.3</v>
      </c>
      <c r="I17" s="18">
        <v>41.137084660519704</v>
      </c>
      <c r="J17" s="17">
        <v>41.014000000000003</v>
      </c>
      <c r="K17" s="44">
        <v>0.48684111744321507</v>
      </c>
      <c r="L17" s="44">
        <v>1.2806115688294706E-2</v>
      </c>
      <c r="M17" s="45">
        <v>23.190933568655002</v>
      </c>
      <c r="N17" s="45">
        <v>0.18136614609844501</v>
      </c>
      <c r="O17" s="43">
        <v>3.5</v>
      </c>
      <c r="P17" s="43">
        <v>7.0000000000000007E-2</v>
      </c>
      <c r="Q17" s="43">
        <v>0.2</v>
      </c>
      <c r="R17" s="43">
        <v>1.3</v>
      </c>
      <c r="S17" s="4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F0C10-707E-471F-AAA9-A8CD0AE7E453}">
  <dimension ref="A1:AM22"/>
  <sheetViews>
    <sheetView workbookViewId="0">
      <selection activeCell="J16" sqref="J16"/>
    </sheetView>
  </sheetViews>
  <sheetFormatPr defaultRowHeight="12.75" x14ac:dyDescent="0.2"/>
  <cols>
    <col min="1" max="1" width="12.42578125" style="47" customWidth="1"/>
    <col min="2" max="13" width="9.140625" style="47"/>
    <col min="14" max="14" width="14" style="47" customWidth="1"/>
    <col min="15" max="16384" width="9.140625" style="47"/>
  </cols>
  <sheetData>
    <row r="1" spans="1:39" ht="25.5" x14ac:dyDescent="0.2">
      <c r="A1" s="32" t="s">
        <v>1</v>
      </c>
      <c r="B1" s="41" t="s">
        <v>2</v>
      </c>
      <c r="C1" s="41" t="s">
        <v>3</v>
      </c>
      <c r="D1" s="41" t="s">
        <v>4</v>
      </c>
      <c r="E1" s="41" t="s">
        <v>5</v>
      </c>
      <c r="F1" s="41" t="s">
        <v>6</v>
      </c>
      <c r="G1" s="41" t="s">
        <v>7</v>
      </c>
      <c r="H1" s="32" t="s">
        <v>158</v>
      </c>
      <c r="I1" s="32" t="s">
        <v>139</v>
      </c>
      <c r="J1" s="32" t="s">
        <v>138</v>
      </c>
      <c r="K1" s="32" t="s">
        <v>156</v>
      </c>
      <c r="L1" s="32" t="s">
        <v>157</v>
      </c>
      <c r="N1" s="12"/>
      <c r="O1" s="12"/>
      <c r="P1" s="12"/>
      <c r="Q1" s="12"/>
      <c r="R1" s="12"/>
      <c r="S1" s="12"/>
      <c r="T1" s="12"/>
      <c r="U1" s="12"/>
      <c r="V1" s="51"/>
      <c r="W1" s="50"/>
      <c r="X1" s="50"/>
      <c r="Y1" s="50"/>
      <c r="Z1" s="50"/>
      <c r="AA1" s="50"/>
      <c r="AB1" s="50"/>
      <c r="AC1" s="50"/>
      <c r="AD1" s="50"/>
      <c r="AE1" s="50"/>
      <c r="AF1" s="50"/>
      <c r="AG1" s="50"/>
      <c r="AH1" s="50"/>
      <c r="AJ1" s="50"/>
      <c r="AL1" s="50"/>
    </row>
    <row r="2" spans="1:39" x14ac:dyDescent="0.2">
      <c r="A2" s="43" t="s">
        <v>159</v>
      </c>
      <c r="B2" s="43">
        <v>159</v>
      </c>
      <c r="C2" s="43">
        <v>959</v>
      </c>
      <c r="D2" s="43" t="s">
        <v>169</v>
      </c>
      <c r="E2" s="43" t="s">
        <v>170</v>
      </c>
      <c r="F2" s="43">
        <v>1</v>
      </c>
      <c r="G2" s="13" t="s">
        <v>171</v>
      </c>
      <c r="H2" s="43">
        <v>523.98</v>
      </c>
      <c r="I2" s="44">
        <v>0.5897312684923659</v>
      </c>
      <c r="J2" s="44">
        <v>9.2145020600724603E-3</v>
      </c>
      <c r="K2" s="45">
        <v>6.7566686901893158</v>
      </c>
      <c r="L2" s="45">
        <v>0.4205206245148676</v>
      </c>
      <c r="M2" s="54"/>
      <c r="N2" s="49"/>
      <c r="O2" s="49"/>
      <c r="P2" s="49"/>
      <c r="Q2" s="49"/>
      <c r="R2" s="49"/>
      <c r="S2" s="49"/>
      <c r="T2" s="52"/>
      <c r="U2" s="52"/>
      <c r="V2" s="55"/>
      <c r="W2" s="56"/>
      <c r="X2" s="56"/>
      <c r="Y2" s="56"/>
      <c r="Z2" s="56"/>
      <c r="AA2" s="56"/>
      <c r="AB2" s="56"/>
      <c r="AC2" s="56"/>
      <c r="AD2" s="56"/>
      <c r="AE2" s="53"/>
      <c r="AF2" s="53"/>
      <c r="AG2" s="53"/>
      <c r="AH2" s="53"/>
      <c r="AL2" s="54"/>
      <c r="AM2" s="54"/>
    </row>
    <row r="3" spans="1:39" x14ac:dyDescent="0.2">
      <c r="A3" s="43" t="s">
        <v>160</v>
      </c>
      <c r="B3" s="43">
        <v>159</v>
      </c>
      <c r="C3" s="43">
        <v>959</v>
      </c>
      <c r="D3" s="43" t="s">
        <v>169</v>
      </c>
      <c r="E3" s="43" t="s">
        <v>173</v>
      </c>
      <c r="F3" s="43">
        <v>1</v>
      </c>
      <c r="G3" s="64" t="s">
        <v>174</v>
      </c>
      <c r="H3" s="43">
        <v>552.35</v>
      </c>
      <c r="I3" s="44">
        <v>0.56701225666229749</v>
      </c>
      <c r="J3" s="44">
        <v>8.0220635593408751E-3</v>
      </c>
      <c r="K3" s="45">
        <v>4.1203883455904755</v>
      </c>
      <c r="L3" s="45">
        <v>0.69230664522338836</v>
      </c>
      <c r="N3" s="49"/>
      <c r="O3" s="49"/>
      <c r="P3" s="49"/>
      <c r="Q3" s="49"/>
      <c r="R3" s="49"/>
      <c r="S3" s="49"/>
      <c r="T3" s="52"/>
      <c r="U3" s="52"/>
      <c r="V3" s="55"/>
      <c r="W3" s="56"/>
      <c r="X3" s="56"/>
      <c r="Y3" s="56"/>
      <c r="Z3" s="56"/>
      <c r="AA3" s="56"/>
      <c r="AB3" s="56"/>
      <c r="AC3" s="56"/>
      <c r="AD3" s="56"/>
      <c r="AE3" s="53"/>
      <c r="AF3" s="53"/>
      <c r="AG3" s="53"/>
      <c r="AH3" s="53"/>
    </row>
    <row r="4" spans="1:39" x14ac:dyDescent="0.2">
      <c r="A4" s="43" t="s">
        <v>161</v>
      </c>
      <c r="B4" s="43">
        <v>159</v>
      </c>
      <c r="C4" s="43">
        <v>959</v>
      </c>
      <c r="D4" s="43" t="s">
        <v>169</v>
      </c>
      <c r="E4" s="43" t="s">
        <v>175</v>
      </c>
      <c r="F4" s="43">
        <v>4</v>
      </c>
      <c r="G4" s="64" t="s">
        <v>19</v>
      </c>
      <c r="H4" s="43">
        <v>567.70000000000005</v>
      </c>
      <c r="I4" s="44">
        <v>0.53508846459606896</v>
      </c>
      <c r="J4" s="44">
        <v>8.3731979268959478E-3</v>
      </c>
      <c r="K4" s="43">
        <v>14.4</v>
      </c>
      <c r="L4" s="43">
        <v>0.8</v>
      </c>
      <c r="N4" s="57"/>
      <c r="O4" s="58"/>
      <c r="P4" s="58"/>
      <c r="Q4" s="58"/>
      <c r="R4" s="58"/>
      <c r="S4" s="58"/>
      <c r="T4" s="59"/>
      <c r="U4" s="57"/>
      <c r="V4" s="60"/>
      <c r="W4" s="60"/>
      <c r="X4" s="60"/>
      <c r="Y4" s="60"/>
      <c r="Z4" s="60"/>
      <c r="AA4" s="60"/>
      <c r="AB4" s="60"/>
      <c r="AC4" s="60"/>
      <c r="AD4" s="60"/>
      <c r="AE4" s="61"/>
      <c r="AF4" s="61"/>
      <c r="AG4" s="61"/>
      <c r="AH4" s="61"/>
      <c r="AI4" s="62"/>
      <c r="AJ4" s="62"/>
      <c r="AK4" s="62"/>
    </row>
    <row r="5" spans="1:39" x14ac:dyDescent="0.2">
      <c r="A5" s="43" t="s">
        <v>162</v>
      </c>
      <c r="B5" s="43">
        <v>159</v>
      </c>
      <c r="C5" s="43">
        <v>959</v>
      </c>
      <c r="D5" s="43" t="s">
        <v>169</v>
      </c>
      <c r="E5" s="43" t="s">
        <v>176</v>
      </c>
      <c r="F5" s="43">
        <v>4</v>
      </c>
      <c r="G5" s="64" t="s">
        <v>12</v>
      </c>
      <c r="H5" s="43">
        <v>576.04999999999995</v>
      </c>
      <c r="I5" s="44">
        <v>0.57023720013368751</v>
      </c>
      <c r="J5" s="44">
        <v>7.2271847320917182E-3</v>
      </c>
      <c r="K5" s="45">
        <v>11.894738850624087</v>
      </c>
      <c r="L5" s="45">
        <v>0.39749716349195996</v>
      </c>
      <c r="N5" s="52"/>
      <c r="O5" s="49"/>
      <c r="P5" s="49"/>
      <c r="Q5" s="49"/>
      <c r="R5" s="49"/>
      <c r="S5" s="49"/>
      <c r="T5" s="55"/>
      <c r="U5" s="52"/>
      <c r="V5" s="56"/>
      <c r="W5" s="56"/>
      <c r="X5" s="56"/>
      <c r="Y5" s="56"/>
      <c r="Z5" s="56"/>
      <c r="AA5" s="56"/>
      <c r="AB5" s="56"/>
      <c r="AC5" s="56"/>
      <c r="AD5" s="56"/>
      <c r="AE5" s="53"/>
      <c r="AF5" s="53"/>
      <c r="AG5" s="53"/>
      <c r="AH5" s="53"/>
      <c r="AL5" s="54"/>
      <c r="AM5" s="54"/>
    </row>
    <row r="6" spans="1:39" x14ac:dyDescent="0.2">
      <c r="A6" s="43" t="s">
        <v>163</v>
      </c>
      <c r="B6" s="43">
        <v>159</v>
      </c>
      <c r="C6" s="43">
        <v>959</v>
      </c>
      <c r="D6" s="43" t="s">
        <v>169</v>
      </c>
      <c r="E6" s="43" t="s">
        <v>177</v>
      </c>
      <c r="F6" s="43">
        <v>1</v>
      </c>
      <c r="G6" s="64" t="s">
        <v>178</v>
      </c>
      <c r="H6" s="43">
        <v>581.51</v>
      </c>
      <c r="I6" s="44">
        <v>0.52714780022870711</v>
      </c>
      <c r="J6" s="44">
        <v>7.1140265249010071E-3</v>
      </c>
      <c r="K6" s="45">
        <v>12.234639205368714</v>
      </c>
      <c r="L6" s="45">
        <v>0.41725734016193072</v>
      </c>
      <c r="N6" s="52"/>
      <c r="O6" s="49"/>
      <c r="P6" s="49"/>
      <c r="Q6" s="49"/>
      <c r="R6" s="49"/>
      <c r="S6" s="49"/>
      <c r="T6" s="55"/>
      <c r="U6" s="52"/>
      <c r="V6" s="56"/>
      <c r="W6" s="56"/>
      <c r="X6" s="56"/>
      <c r="Y6" s="56"/>
      <c r="Z6" s="56"/>
      <c r="AA6" s="56"/>
      <c r="AB6" s="56"/>
      <c r="AC6" s="56"/>
      <c r="AD6" s="56"/>
      <c r="AE6" s="53"/>
      <c r="AF6" s="53"/>
      <c r="AG6" s="53"/>
      <c r="AH6" s="53"/>
    </row>
    <row r="7" spans="1:39" x14ac:dyDescent="0.2">
      <c r="A7" s="43" t="s">
        <v>164</v>
      </c>
      <c r="B7" s="43">
        <v>159</v>
      </c>
      <c r="C7" s="43">
        <v>959</v>
      </c>
      <c r="D7" s="43" t="s">
        <v>169</v>
      </c>
      <c r="E7" s="43" t="s">
        <v>179</v>
      </c>
      <c r="F7" s="43">
        <v>3</v>
      </c>
      <c r="G7" s="64" t="s">
        <v>180</v>
      </c>
      <c r="H7" s="43">
        <v>595.05999999999995</v>
      </c>
      <c r="I7" s="44">
        <v>0.52586903429169596</v>
      </c>
      <c r="J7" s="44">
        <v>7.4571330890138565E-3</v>
      </c>
      <c r="K7" s="45">
        <v>14.776584873926302</v>
      </c>
      <c r="L7" s="45">
        <v>0.1704067412029005</v>
      </c>
      <c r="N7" s="49"/>
      <c r="O7" s="49"/>
      <c r="P7" s="49"/>
      <c r="Q7" s="49"/>
      <c r="R7" s="49"/>
      <c r="S7" s="49"/>
      <c r="T7" s="55"/>
      <c r="U7" s="49"/>
      <c r="V7" s="56"/>
      <c r="W7" s="56"/>
      <c r="X7" s="56"/>
      <c r="Y7" s="56"/>
      <c r="Z7" s="56"/>
      <c r="AA7" s="56"/>
      <c r="AB7" s="56"/>
      <c r="AC7" s="56"/>
      <c r="AD7" s="56"/>
      <c r="AE7" s="53"/>
      <c r="AF7" s="53"/>
      <c r="AG7" s="53"/>
      <c r="AH7" s="53"/>
      <c r="AL7" s="54"/>
      <c r="AM7" s="54"/>
    </row>
    <row r="8" spans="1:39" x14ac:dyDescent="0.2">
      <c r="A8" s="43" t="s">
        <v>165</v>
      </c>
      <c r="B8" s="43">
        <v>159</v>
      </c>
      <c r="C8" s="43">
        <v>959</v>
      </c>
      <c r="D8" s="43" t="s">
        <v>169</v>
      </c>
      <c r="E8" s="43" t="s">
        <v>181</v>
      </c>
      <c r="F8" s="43">
        <v>7</v>
      </c>
      <c r="G8" s="64" t="s">
        <v>182</v>
      </c>
      <c r="H8" s="43">
        <v>608.84</v>
      </c>
      <c r="I8" s="44">
        <v>0.55183254285150163</v>
      </c>
      <c r="J8" s="44">
        <v>5.9240896174839186E-3</v>
      </c>
      <c r="K8" s="45">
        <v>12.301403729009673</v>
      </c>
      <c r="L8" s="45">
        <v>0.81975237008735391</v>
      </c>
      <c r="N8" s="49"/>
      <c r="O8" s="49"/>
      <c r="P8" s="49"/>
      <c r="Q8" s="49"/>
      <c r="R8" s="49"/>
      <c r="S8" s="49"/>
      <c r="T8" s="55"/>
      <c r="U8" s="49"/>
      <c r="V8" s="56"/>
      <c r="W8" s="56"/>
      <c r="X8" s="56"/>
      <c r="Y8" s="56"/>
      <c r="Z8" s="56"/>
      <c r="AA8" s="56"/>
      <c r="AB8" s="56"/>
      <c r="AC8" s="56"/>
      <c r="AD8" s="56"/>
      <c r="AE8" s="53"/>
      <c r="AF8" s="53"/>
      <c r="AG8" s="53"/>
      <c r="AH8" s="53"/>
    </row>
    <row r="9" spans="1:39" x14ac:dyDescent="0.2">
      <c r="A9" s="43" t="s">
        <v>166</v>
      </c>
      <c r="B9" s="43">
        <v>159</v>
      </c>
      <c r="C9" s="43">
        <v>959</v>
      </c>
      <c r="D9" s="43" t="s">
        <v>169</v>
      </c>
      <c r="E9" s="43" t="s">
        <v>183</v>
      </c>
      <c r="F9" s="43">
        <v>3</v>
      </c>
      <c r="G9" s="13" t="s">
        <v>184</v>
      </c>
      <c r="H9" s="43">
        <v>623.17999999999995</v>
      </c>
      <c r="I9" s="44">
        <v>0.56010601589831521</v>
      </c>
      <c r="J9" s="44">
        <v>6.2656224359769475E-3</v>
      </c>
      <c r="K9" s="45">
        <v>12.49024382488358</v>
      </c>
      <c r="L9" s="45">
        <v>0.94961696898277981</v>
      </c>
      <c r="N9" s="49"/>
      <c r="O9" s="49"/>
      <c r="P9" s="49"/>
      <c r="Q9" s="49"/>
      <c r="R9" s="49"/>
      <c r="S9" s="49"/>
      <c r="T9" s="55"/>
      <c r="U9" s="49"/>
      <c r="V9" s="56"/>
      <c r="W9" s="56"/>
      <c r="X9" s="56"/>
      <c r="Y9" s="56"/>
      <c r="Z9" s="56"/>
      <c r="AA9" s="56"/>
      <c r="AB9" s="56"/>
      <c r="AC9" s="56"/>
      <c r="AD9" s="56"/>
      <c r="AE9" s="53"/>
      <c r="AF9" s="53"/>
      <c r="AG9" s="53"/>
      <c r="AH9" s="53"/>
      <c r="AL9" s="54"/>
      <c r="AM9" s="54"/>
    </row>
    <row r="10" spans="1:39" x14ac:dyDescent="0.2">
      <c r="A10" s="43" t="s">
        <v>167</v>
      </c>
      <c r="B10" s="43">
        <v>159</v>
      </c>
      <c r="C10" s="43">
        <v>959</v>
      </c>
      <c r="D10" s="43" t="s">
        <v>169</v>
      </c>
      <c r="E10" s="43" t="s">
        <v>185</v>
      </c>
      <c r="F10" s="43">
        <v>2</v>
      </c>
      <c r="G10" s="13" t="s">
        <v>186</v>
      </c>
      <c r="H10" s="43">
        <v>640.72</v>
      </c>
      <c r="I10" s="44">
        <v>0.54607709742148214</v>
      </c>
      <c r="J10" s="44">
        <v>5.3132641363211608E-3</v>
      </c>
      <c r="K10" s="45">
        <v>8.758631613512053</v>
      </c>
      <c r="L10" s="45">
        <v>0.79078004632313936</v>
      </c>
      <c r="N10" s="49"/>
      <c r="O10" s="49"/>
      <c r="P10" s="49"/>
      <c r="Q10" s="49"/>
      <c r="R10" s="49"/>
      <c r="S10" s="49"/>
      <c r="T10" s="55"/>
      <c r="U10" s="49"/>
      <c r="V10" s="56"/>
      <c r="W10" s="56"/>
      <c r="X10" s="56"/>
      <c r="Y10" s="56"/>
      <c r="Z10" s="56"/>
      <c r="AA10" s="56"/>
      <c r="AB10" s="56"/>
      <c r="AC10" s="56"/>
      <c r="AD10" s="56"/>
      <c r="AE10" s="53"/>
      <c r="AF10" s="53"/>
      <c r="AG10" s="53"/>
      <c r="AH10" s="53"/>
    </row>
    <row r="11" spans="1:39" x14ac:dyDescent="0.2">
      <c r="A11" s="43" t="s">
        <v>168</v>
      </c>
      <c r="B11" s="43">
        <v>159</v>
      </c>
      <c r="C11" s="43">
        <v>959</v>
      </c>
      <c r="D11" s="43" t="s">
        <v>169</v>
      </c>
      <c r="E11" s="43" t="s">
        <v>187</v>
      </c>
      <c r="F11" s="43">
        <v>4</v>
      </c>
      <c r="G11" s="13" t="s">
        <v>172</v>
      </c>
      <c r="H11" s="43">
        <v>653.73</v>
      </c>
      <c r="I11" s="44">
        <v>0.58479261784333669</v>
      </c>
      <c r="J11" s="44">
        <v>6.8830542698783415E-3</v>
      </c>
      <c r="K11" s="45">
        <v>7.5482192369165091</v>
      </c>
      <c r="L11" s="45">
        <v>0.7743173081068887</v>
      </c>
      <c r="N11" s="49"/>
      <c r="O11" s="49"/>
      <c r="P11" s="49"/>
      <c r="Q11" s="49"/>
      <c r="R11" s="49"/>
      <c r="S11" s="49"/>
      <c r="T11" s="55"/>
      <c r="U11" s="49"/>
      <c r="V11" s="56"/>
      <c r="W11" s="56"/>
      <c r="X11" s="56"/>
      <c r="Y11" s="56"/>
      <c r="Z11" s="56"/>
      <c r="AA11" s="56"/>
      <c r="AB11" s="56"/>
      <c r="AC11" s="56"/>
      <c r="AD11" s="56"/>
      <c r="AE11" s="53"/>
      <c r="AF11" s="53"/>
      <c r="AG11" s="53"/>
      <c r="AH11" s="53"/>
      <c r="AL11" s="54"/>
      <c r="AM11" s="54"/>
    </row>
    <row r="12" spans="1:39" x14ac:dyDescent="0.2">
      <c r="N12" s="49"/>
      <c r="O12" s="49"/>
      <c r="P12" s="49"/>
      <c r="Q12" s="49"/>
      <c r="R12" s="49"/>
      <c r="S12" s="49"/>
      <c r="T12" s="55"/>
      <c r="U12" s="49"/>
      <c r="V12" s="56"/>
      <c r="W12" s="56"/>
      <c r="X12" s="56"/>
      <c r="Y12" s="56"/>
      <c r="Z12" s="56"/>
      <c r="AA12" s="56"/>
      <c r="AB12" s="56"/>
      <c r="AC12" s="56"/>
      <c r="AD12" s="56"/>
      <c r="AE12" s="53"/>
      <c r="AF12" s="53"/>
      <c r="AG12" s="53"/>
      <c r="AH12" s="53"/>
    </row>
    <row r="13" spans="1:39" x14ac:dyDescent="0.2">
      <c r="N13" s="49"/>
      <c r="O13" s="49"/>
      <c r="P13" s="49"/>
      <c r="Q13" s="49"/>
      <c r="R13" s="49"/>
      <c r="S13" s="49"/>
      <c r="T13" s="55"/>
      <c r="U13" s="49"/>
      <c r="V13" s="56"/>
      <c r="W13" s="56"/>
      <c r="X13" s="56"/>
      <c r="Y13" s="56"/>
      <c r="Z13" s="56"/>
      <c r="AA13" s="56"/>
      <c r="AB13" s="56"/>
      <c r="AC13" s="56"/>
      <c r="AD13" s="56"/>
      <c r="AE13" s="53"/>
      <c r="AF13" s="53"/>
      <c r="AG13" s="53"/>
      <c r="AH13" s="53"/>
      <c r="AL13" s="54"/>
      <c r="AM13" s="54"/>
    </row>
    <row r="14" spans="1:39" x14ac:dyDescent="0.2">
      <c r="N14" s="49"/>
      <c r="O14" s="49"/>
      <c r="P14" s="49"/>
      <c r="Q14" s="49"/>
      <c r="R14" s="49"/>
      <c r="S14" s="49"/>
      <c r="T14" s="55"/>
      <c r="U14" s="49"/>
      <c r="V14" s="56"/>
      <c r="W14" s="56"/>
      <c r="X14" s="56"/>
      <c r="Y14" s="56"/>
      <c r="Z14" s="56"/>
      <c r="AA14" s="56"/>
      <c r="AB14" s="56"/>
      <c r="AC14" s="56"/>
      <c r="AD14" s="56"/>
      <c r="AE14" s="53"/>
      <c r="AF14" s="53"/>
      <c r="AG14" s="53"/>
      <c r="AH14" s="53"/>
    </row>
    <row r="15" spans="1:39" x14ac:dyDescent="0.2">
      <c r="N15" s="49"/>
      <c r="O15" s="49"/>
      <c r="P15" s="49"/>
      <c r="Q15" s="49"/>
      <c r="R15" s="49"/>
      <c r="S15" s="49"/>
      <c r="T15" s="52"/>
      <c r="U15" s="49"/>
      <c r="V15" s="56"/>
      <c r="W15" s="56"/>
      <c r="X15" s="56"/>
      <c r="Y15" s="56"/>
      <c r="Z15" s="56"/>
      <c r="AA15" s="56"/>
      <c r="AB15" s="56"/>
      <c r="AC15" s="56"/>
      <c r="AD15" s="56"/>
      <c r="AE15" s="53"/>
      <c r="AF15" s="53"/>
      <c r="AG15" s="53"/>
      <c r="AH15" s="53"/>
      <c r="AJ15" s="63"/>
    </row>
    <row r="16" spans="1:39" x14ac:dyDescent="0.2">
      <c r="N16" s="49"/>
      <c r="O16" s="49"/>
      <c r="P16" s="49"/>
      <c r="Q16" s="49"/>
      <c r="R16" s="49"/>
      <c r="S16" s="49"/>
      <c r="T16" s="55"/>
      <c r="U16" s="49"/>
      <c r="V16" s="56"/>
      <c r="W16" s="56"/>
      <c r="X16" s="56"/>
      <c r="Y16" s="56"/>
      <c r="Z16" s="56"/>
      <c r="AA16" s="56"/>
      <c r="AB16" s="56"/>
      <c r="AC16" s="56"/>
      <c r="AD16" s="56"/>
      <c r="AE16" s="53"/>
      <c r="AF16" s="53"/>
      <c r="AG16" s="53"/>
      <c r="AH16" s="53"/>
      <c r="AL16" s="54"/>
      <c r="AM16" s="54"/>
    </row>
    <row r="17" spans="14:39" x14ac:dyDescent="0.2">
      <c r="N17" s="49"/>
      <c r="O17" s="49"/>
      <c r="P17" s="49"/>
      <c r="Q17" s="49"/>
      <c r="R17" s="49"/>
      <c r="S17" s="49"/>
      <c r="T17" s="52"/>
      <c r="U17" s="49"/>
      <c r="V17" s="56"/>
      <c r="W17" s="56"/>
      <c r="X17" s="56"/>
      <c r="Y17" s="56"/>
      <c r="Z17" s="56"/>
      <c r="AA17" s="56"/>
      <c r="AB17" s="56"/>
      <c r="AC17" s="56"/>
      <c r="AD17" s="56"/>
      <c r="AE17" s="53"/>
      <c r="AF17" s="53"/>
      <c r="AG17" s="53"/>
      <c r="AH17" s="53"/>
      <c r="AJ17" s="63"/>
    </row>
    <row r="18" spans="14:39" x14ac:dyDescent="0.2">
      <c r="N18" s="49"/>
      <c r="O18" s="49"/>
      <c r="P18" s="49"/>
      <c r="Q18" s="49"/>
      <c r="R18" s="49"/>
      <c r="S18" s="49"/>
      <c r="T18" s="52"/>
      <c r="U18" s="49"/>
      <c r="V18" s="56"/>
      <c r="W18" s="56"/>
      <c r="X18" s="56"/>
      <c r="Y18" s="56"/>
      <c r="Z18" s="56"/>
      <c r="AA18" s="56"/>
      <c r="AB18" s="56"/>
      <c r="AC18" s="56"/>
      <c r="AD18" s="56"/>
      <c r="AE18" s="53"/>
      <c r="AF18" s="53"/>
      <c r="AG18" s="53"/>
      <c r="AH18" s="53"/>
      <c r="AJ18" s="63"/>
      <c r="AL18" s="54"/>
      <c r="AM18" s="54"/>
    </row>
    <row r="19" spans="14:39" x14ac:dyDescent="0.2">
      <c r="N19" s="49"/>
      <c r="O19" s="49"/>
      <c r="P19" s="49"/>
      <c r="Q19" s="49"/>
      <c r="R19" s="49"/>
      <c r="S19" s="49"/>
      <c r="T19" s="52"/>
      <c r="U19" s="49"/>
      <c r="V19" s="56"/>
      <c r="W19" s="56"/>
      <c r="X19" s="56"/>
      <c r="Y19" s="56"/>
      <c r="Z19" s="56"/>
      <c r="AA19" s="56"/>
      <c r="AB19" s="56"/>
      <c r="AC19" s="56"/>
      <c r="AD19" s="56"/>
      <c r="AE19" s="53"/>
      <c r="AF19" s="53"/>
      <c r="AG19" s="53"/>
      <c r="AH19" s="53"/>
    </row>
    <row r="20" spans="14:39" x14ac:dyDescent="0.2">
      <c r="N20" s="49"/>
      <c r="O20" s="49"/>
      <c r="P20" s="49"/>
      <c r="Q20" s="49"/>
      <c r="R20" s="49"/>
      <c r="S20" s="49"/>
      <c r="T20" s="52"/>
      <c r="U20" s="49"/>
      <c r="V20" s="56"/>
      <c r="W20" s="56"/>
      <c r="X20" s="56"/>
      <c r="Y20" s="56"/>
      <c r="Z20" s="56"/>
      <c r="AA20" s="56"/>
      <c r="AB20" s="56"/>
      <c r="AC20" s="56"/>
      <c r="AD20" s="56"/>
      <c r="AE20" s="53"/>
      <c r="AF20" s="53"/>
      <c r="AG20" s="53"/>
      <c r="AH20" s="53"/>
      <c r="AL20" s="54"/>
      <c r="AM20" s="54"/>
    </row>
    <row r="21" spans="14:39" x14ac:dyDescent="0.2">
      <c r="N21" s="49"/>
      <c r="O21" s="49"/>
      <c r="P21" s="49"/>
      <c r="Q21" s="49"/>
      <c r="R21" s="49"/>
      <c r="S21" s="49"/>
      <c r="T21" s="52"/>
      <c r="U21" s="49"/>
      <c r="V21" s="56"/>
      <c r="W21" s="56"/>
      <c r="X21" s="56"/>
      <c r="Y21" s="56"/>
      <c r="Z21" s="56"/>
      <c r="AA21" s="56"/>
      <c r="AB21" s="56"/>
      <c r="AC21" s="56"/>
      <c r="AD21" s="56"/>
      <c r="AE21" s="53"/>
      <c r="AF21" s="53"/>
      <c r="AG21" s="53"/>
      <c r="AH21" s="53"/>
    </row>
    <row r="22" spans="14:39" x14ac:dyDescent="0.2">
      <c r="N22" s="49"/>
      <c r="O22" s="49"/>
      <c r="P22" s="49"/>
      <c r="Q22" s="49"/>
      <c r="R22" s="49"/>
      <c r="S22" s="49"/>
      <c r="T22" s="52"/>
      <c r="U22" s="49"/>
      <c r="V22" s="56"/>
      <c r="W22" s="56"/>
      <c r="X22" s="56"/>
      <c r="Y22" s="56"/>
      <c r="Z22" s="56"/>
      <c r="AA22" s="56"/>
      <c r="AB22" s="56"/>
      <c r="AC22" s="56"/>
      <c r="AD22" s="56"/>
      <c r="AE22" s="53"/>
      <c r="AF22" s="53"/>
      <c r="AG22" s="53"/>
      <c r="AH22" s="53"/>
      <c r="AJ22" s="63"/>
      <c r="AL22" s="54"/>
      <c r="AM22" s="5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29CE6-B287-42CB-B574-9ADA7D704029}">
  <dimension ref="A1:L45"/>
  <sheetViews>
    <sheetView workbookViewId="0">
      <pane ySplit="1" topLeftCell="A2" activePane="bottomLeft" state="frozen"/>
      <selection pane="bottomLeft" activeCell="K13" sqref="K13"/>
    </sheetView>
  </sheetViews>
  <sheetFormatPr defaultRowHeight="15" x14ac:dyDescent="0.25"/>
  <cols>
    <col min="1" max="1" width="8.85546875" style="3"/>
    <col min="2" max="2" width="10.28515625" style="3" customWidth="1"/>
    <col min="3" max="3" width="11.42578125" style="3" customWidth="1"/>
    <col min="4" max="4" width="10.28515625" style="3" customWidth="1"/>
    <col min="5" max="6" width="8.85546875" style="3"/>
    <col min="7" max="7" width="9" customWidth="1"/>
  </cols>
  <sheetData>
    <row r="1" spans="1:12" ht="38.25" x14ac:dyDescent="0.25">
      <c r="A1" s="65" t="s">
        <v>3</v>
      </c>
      <c r="B1" s="65" t="s">
        <v>78</v>
      </c>
      <c r="C1" s="65" t="s">
        <v>79</v>
      </c>
      <c r="D1" s="66" t="s">
        <v>84</v>
      </c>
      <c r="E1" s="66" t="s">
        <v>85</v>
      </c>
      <c r="F1" s="65" t="s">
        <v>83</v>
      </c>
      <c r="G1" s="66" t="s">
        <v>87</v>
      </c>
      <c r="H1" s="66" t="s">
        <v>88</v>
      </c>
      <c r="J1" s="3"/>
      <c r="K1" s="3"/>
      <c r="L1" s="3"/>
    </row>
    <row r="2" spans="1:12" x14ac:dyDescent="0.25">
      <c r="A2" s="3">
        <v>1260</v>
      </c>
      <c r="B2" s="3">
        <v>40.479999999999997</v>
      </c>
      <c r="C2" s="3" t="s">
        <v>80</v>
      </c>
      <c r="D2" s="3">
        <v>39.911000000000001</v>
      </c>
      <c r="E2" s="3">
        <v>39.826000000000001</v>
      </c>
      <c r="F2" s="3">
        <v>7.86</v>
      </c>
      <c r="G2" s="14">
        <v>632.04962619760204</v>
      </c>
      <c r="H2" s="14">
        <v>532.70007980023797</v>
      </c>
      <c r="J2" s="3"/>
      <c r="K2" s="3"/>
      <c r="L2" s="3"/>
    </row>
    <row r="3" spans="1:12" x14ac:dyDescent="0.25">
      <c r="A3" s="3">
        <v>1260</v>
      </c>
      <c r="B3" s="3">
        <v>41.98</v>
      </c>
      <c r="C3" s="3" t="s">
        <v>80</v>
      </c>
      <c r="D3" s="3">
        <v>39.982999999999997</v>
      </c>
      <c r="E3" s="3">
        <v>39.902000000000001</v>
      </c>
      <c r="F3" s="3">
        <v>7.88</v>
      </c>
      <c r="G3" s="14">
        <v>620.15731135621195</v>
      </c>
      <c r="H3" s="14">
        <v>512.33643095562502</v>
      </c>
      <c r="J3" s="3"/>
      <c r="K3" s="3"/>
      <c r="L3" s="3"/>
    </row>
    <row r="4" spans="1:12" x14ac:dyDescent="0.25">
      <c r="A4" s="3">
        <v>1260</v>
      </c>
      <c r="B4" s="3">
        <v>43.43</v>
      </c>
      <c r="C4" s="3" t="s">
        <v>80</v>
      </c>
      <c r="D4" s="3">
        <v>40.061999999999998</v>
      </c>
      <c r="E4" s="3">
        <v>39.984999999999999</v>
      </c>
      <c r="F4" s="3">
        <v>7.81</v>
      </c>
      <c r="G4" s="14">
        <v>881.332089603236</v>
      </c>
      <c r="H4" s="14">
        <v>618.29399095597</v>
      </c>
      <c r="J4" s="3"/>
      <c r="K4" s="3"/>
      <c r="L4" s="3"/>
    </row>
    <row r="5" spans="1:12" x14ac:dyDescent="0.25">
      <c r="A5" s="3">
        <v>1260</v>
      </c>
      <c r="B5" s="3">
        <v>44.28</v>
      </c>
      <c r="C5" s="3" t="s">
        <v>80</v>
      </c>
      <c r="D5" s="3">
        <v>40.110999999999997</v>
      </c>
      <c r="E5" s="3">
        <v>40.036999999999999</v>
      </c>
      <c r="F5" s="3">
        <v>7.78</v>
      </c>
      <c r="G5" s="14">
        <v>875.40387059739999</v>
      </c>
      <c r="H5" s="14">
        <v>564.21860117897995</v>
      </c>
      <c r="J5" s="3"/>
      <c r="K5" s="3"/>
      <c r="L5" s="3"/>
    </row>
    <row r="6" spans="1:12" x14ac:dyDescent="0.25">
      <c r="A6" s="3">
        <v>1260</v>
      </c>
      <c r="B6" s="3">
        <v>47.08</v>
      </c>
      <c r="C6" s="3" t="s">
        <v>80</v>
      </c>
      <c r="D6" s="3">
        <v>40.25</v>
      </c>
      <c r="E6" s="3">
        <v>40.173000000000002</v>
      </c>
      <c r="F6" s="3">
        <v>7.84</v>
      </c>
      <c r="G6" s="14">
        <v>679.16102887913905</v>
      </c>
      <c r="H6" s="14">
        <v>536.72098231523296</v>
      </c>
      <c r="J6" s="3"/>
      <c r="K6" s="3"/>
      <c r="L6" s="3"/>
    </row>
    <row r="7" spans="1:12" x14ac:dyDescent="0.25">
      <c r="A7" s="3">
        <v>1260</v>
      </c>
      <c r="B7" s="3">
        <v>49.28</v>
      </c>
      <c r="C7" s="3" t="s">
        <v>80</v>
      </c>
      <c r="D7" s="3">
        <v>40.393999999999998</v>
      </c>
      <c r="E7" s="3">
        <v>40.308999999999997</v>
      </c>
      <c r="F7" s="3">
        <v>7.84</v>
      </c>
      <c r="G7" s="14">
        <v>668.55344622575706</v>
      </c>
      <c r="H7" s="14">
        <v>570.57687852343497</v>
      </c>
      <c r="J7" s="3"/>
      <c r="K7" s="3"/>
      <c r="L7" s="3"/>
    </row>
    <row r="8" spans="1:12" x14ac:dyDescent="0.25">
      <c r="A8" s="3">
        <v>1260</v>
      </c>
      <c r="B8" s="3">
        <v>51.58</v>
      </c>
      <c r="C8" s="3" t="s">
        <v>80</v>
      </c>
      <c r="D8" s="3">
        <v>40.517000000000003</v>
      </c>
      <c r="E8" s="3">
        <v>40.426000000000002</v>
      </c>
      <c r="F8" s="3">
        <v>7.84</v>
      </c>
      <c r="G8" s="14">
        <v>665.11097899326103</v>
      </c>
      <c r="H8" s="14">
        <v>559.89737517268202</v>
      </c>
      <c r="J8" s="3"/>
      <c r="K8" s="3"/>
      <c r="L8" s="3"/>
    </row>
    <row r="9" spans="1:12" x14ac:dyDescent="0.25">
      <c r="A9" s="3">
        <v>1260</v>
      </c>
      <c r="B9" s="3">
        <v>52.88</v>
      </c>
      <c r="C9" s="3" t="s">
        <v>80</v>
      </c>
      <c r="D9" s="3">
        <v>40.649000000000001</v>
      </c>
      <c r="E9" s="3">
        <v>40.551000000000002</v>
      </c>
      <c r="F9" s="3">
        <v>7.85</v>
      </c>
      <c r="G9" s="14">
        <v>637.72158213402099</v>
      </c>
      <c r="H9" s="14">
        <v>543.21311813009697</v>
      </c>
    </row>
    <row r="10" spans="1:12" x14ac:dyDescent="0.25">
      <c r="A10" s="3">
        <v>1260</v>
      </c>
      <c r="B10" s="3">
        <v>59.98</v>
      </c>
      <c r="C10" s="3" t="s">
        <v>80</v>
      </c>
      <c r="D10" s="3">
        <v>41.012</v>
      </c>
      <c r="E10" s="3">
        <v>40.896000000000001</v>
      </c>
      <c r="F10" s="3">
        <v>7.79</v>
      </c>
      <c r="G10" s="14">
        <v>846.54181529924699</v>
      </c>
      <c r="H10" s="14">
        <v>657.93840794226799</v>
      </c>
    </row>
    <row r="11" spans="1:12" x14ac:dyDescent="0.25">
      <c r="G11" s="30"/>
      <c r="H11" s="30"/>
    </row>
    <row r="12" spans="1:12" x14ac:dyDescent="0.25">
      <c r="A12" s="3">
        <v>865</v>
      </c>
      <c r="B12" s="3">
        <v>33.68</v>
      </c>
      <c r="C12" s="3" t="s">
        <v>81</v>
      </c>
      <c r="D12" s="3">
        <v>39.957999999999998</v>
      </c>
      <c r="E12" s="3">
        <v>39.875999999999998</v>
      </c>
      <c r="F12" s="3">
        <v>7.84</v>
      </c>
      <c r="G12" s="14">
        <v>652.46525072778695</v>
      </c>
      <c r="H12" s="14">
        <v>571.25131927819098</v>
      </c>
    </row>
    <row r="13" spans="1:12" x14ac:dyDescent="0.25">
      <c r="A13" s="3">
        <v>865</v>
      </c>
      <c r="B13" s="3">
        <v>34.19</v>
      </c>
      <c r="C13" s="3" t="s">
        <v>81</v>
      </c>
      <c r="D13" s="3">
        <v>40</v>
      </c>
      <c r="E13" s="3">
        <v>39.92</v>
      </c>
      <c r="F13" s="3">
        <v>7.84</v>
      </c>
      <c r="G13" s="14">
        <v>622.57472631104099</v>
      </c>
      <c r="H13" s="14">
        <v>558.07312447979302</v>
      </c>
    </row>
    <row r="14" spans="1:12" x14ac:dyDescent="0.25">
      <c r="A14" s="3">
        <v>865</v>
      </c>
      <c r="B14" s="3">
        <v>34.590000000000003</v>
      </c>
      <c r="C14" s="3" t="s">
        <v>81</v>
      </c>
      <c r="D14" s="3">
        <v>40.030999999999999</v>
      </c>
      <c r="E14" s="3">
        <v>39.953000000000003</v>
      </c>
      <c r="F14" s="3">
        <v>7.81</v>
      </c>
      <c r="G14" s="14">
        <v>745.96539423510501</v>
      </c>
      <c r="H14" s="14">
        <v>620.66397233591397</v>
      </c>
    </row>
    <row r="15" spans="1:12" x14ac:dyDescent="0.25">
      <c r="A15" s="3">
        <v>865</v>
      </c>
      <c r="B15" s="3">
        <v>34.89</v>
      </c>
      <c r="C15" s="3" t="s">
        <v>81</v>
      </c>
      <c r="D15" s="3">
        <v>40.091999999999999</v>
      </c>
      <c r="E15" s="3">
        <v>40.017000000000003</v>
      </c>
      <c r="F15" s="3">
        <v>7.74</v>
      </c>
      <c r="G15" s="14">
        <v>1007.11625459565</v>
      </c>
      <c r="H15" s="14">
        <v>737.42974575471203</v>
      </c>
    </row>
    <row r="16" spans="1:12" x14ac:dyDescent="0.25">
      <c r="A16" s="3">
        <v>865</v>
      </c>
      <c r="B16" s="3">
        <v>35.08</v>
      </c>
      <c r="C16" s="3" t="s">
        <v>81</v>
      </c>
      <c r="D16" s="3">
        <v>40.14</v>
      </c>
      <c r="E16" s="3">
        <v>40.066000000000003</v>
      </c>
      <c r="F16" s="3">
        <v>7.73</v>
      </c>
      <c r="G16" s="14">
        <v>1047.8911257807399</v>
      </c>
      <c r="H16" s="14">
        <v>726.66786796063002</v>
      </c>
    </row>
    <row r="17" spans="1:8" x14ac:dyDescent="0.25">
      <c r="A17" s="3">
        <v>865</v>
      </c>
      <c r="B17" s="3">
        <v>35.08</v>
      </c>
      <c r="C17" s="3" t="s">
        <v>81</v>
      </c>
      <c r="D17" s="3">
        <v>40.14</v>
      </c>
      <c r="E17" s="3">
        <v>40.066000000000003</v>
      </c>
      <c r="F17" s="3">
        <v>7.75</v>
      </c>
      <c r="G17" s="14">
        <v>990.40790246969198</v>
      </c>
      <c r="H17" s="14">
        <v>763.96289717781599</v>
      </c>
    </row>
    <row r="18" spans="1:8" x14ac:dyDescent="0.25">
      <c r="A18" s="3">
        <v>865</v>
      </c>
      <c r="B18" s="3">
        <v>35.17</v>
      </c>
      <c r="C18" s="3" t="s">
        <v>81</v>
      </c>
      <c r="D18" s="3">
        <v>40.168999999999997</v>
      </c>
      <c r="E18" s="3">
        <v>40.091999999999999</v>
      </c>
      <c r="F18" s="3">
        <v>7.66</v>
      </c>
      <c r="G18" s="14">
        <v>1439.54310003143</v>
      </c>
      <c r="H18" s="14">
        <v>925.19370865189103</v>
      </c>
    </row>
    <row r="19" spans="1:8" x14ac:dyDescent="0.25">
      <c r="A19" s="3">
        <v>865</v>
      </c>
      <c r="B19" s="3">
        <v>35.42</v>
      </c>
      <c r="C19" s="3" t="s">
        <v>81</v>
      </c>
      <c r="D19" s="3">
        <v>40.244</v>
      </c>
      <c r="E19" s="3">
        <v>40.165999999999997</v>
      </c>
      <c r="F19" s="3">
        <v>7.84</v>
      </c>
      <c r="G19" s="14">
        <v>656.39974305356202</v>
      </c>
      <c r="H19" s="14">
        <v>644.97816219184494</v>
      </c>
    </row>
    <row r="20" spans="1:8" x14ac:dyDescent="0.25">
      <c r="A20" s="3">
        <v>865</v>
      </c>
      <c r="B20" s="3">
        <v>35.630000000000003</v>
      </c>
      <c r="C20" s="3" t="s">
        <v>81</v>
      </c>
      <c r="D20" s="3">
        <v>40.308999999999997</v>
      </c>
      <c r="E20" s="3">
        <v>40.228000000000002</v>
      </c>
      <c r="F20" s="3">
        <v>7.84</v>
      </c>
      <c r="G20" s="14">
        <v>682.82559077179599</v>
      </c>
      <c r="H20" s="14">
        <v>570.47219433503699</v>
      </c>
    </row>
    <row r="21" spans="1:8" x14ac:dyDescent="0.25">
      <c r="A21" s="3">
        <v>865</v>
      </c>
      <c r="B21" s="3">
        <v>35.869999999999997</v>
      </c>
      <c r="C21" s="3" t="s">
        <v>81</v>
      </c>
      <c r="D21" s="3">
        <v>40.378</v>
      </c>
      <c r="E21" s="3">
        <v>40.293999999999997</v>
      </c>
      <c r="F21" s="3">
        <v>7.85</v>
      </c>
      <c r="G21" s="14">
        <v>644.58430713299595</v>
      </c>
      <c r="H21" s="14">
        <v>562.13864648492495</v>
      </c>
    </row>
    <row r="22" spans="1:8" x14ac:dyDescent="0.25">
      <c r="A22" s="3">
        <v>865</v>
      </c>
      <c r="B22" s="3">
        <v>36.36</v>
      </c>
      <c r="C22" s="3" t="s">
        <v>81</v>
      </c>
      <c r="D22" s="3">
        <v>40.517000000000003</v>
      </c>
      <c r="E22" s="3">
        <v>40.426000000000002</v>
      </c>
      <c r="F22" s="3">
        <v>7.82</v>
      </c>
      <c r="G22" s="14">
        <v>727.38290486148105</v>
      </c>
      <c r="H22" s="14">
        <v>591.17220548991099</v>
      </c>
    </row>
    <row r="23" spans="1:8" x14ac:dyDescent="0.25">
      <c r="A23" s="3">
        <v>865</v>
      </c>
      <c r="B23" s="3">
        <v>36.770000000000003</v>
      </c>
      <c r="C23" s="3" t="s">
        <v>81</v>
      </c>
      <c r="D23" s="3">
        <v>40.628999999999998</v>
      </c>
      <c r="E23" s="3">
        <v>40.531999999999996</v>
      </c>
      <c r="F23" s="3">
        <v>7.8</v>
      </c>
      <c r="G23" s="14">
        <v>826.92402312517902</v>
      </c>
      <c r="H23" s="14">
        <v>639.43504860949997</v>
      </c>
    </row>
    <row r="24" spans="1:8" x14ac:dyDescent="0.25">
      <c r="A24" s="3">
        <v>865</v>
      </c>
      <c r="B24" s="3">
        <v>37.57</v>
      </c>
      <c r="C24" s="3" t="s">
        <v>81</v>
      </c>
      <c r="D24" s="3">
        <v>40.81</v>
      </c>
      <c r="E24" s="3">
        <v>40.704000000000001</v>
      </c>
      <c r="F24" s="3">
        <v>7.8</v>
      </c>
      <c r="G24" s="14">
        <v>775.64236609400405</v>
      </c>
      <c r="H24" s="14">
        <v>625.22030873254596</v>
      </c>
    </row>
    <row r="25" spans="1:8" x14ac:dyDescent="0.25">
      <c r="A25" s="3">
        <v>865</v>
      </c>
      <c r="B25" s="3">
        <v>38.270000000000003</v>
      </c>
      <c r="C25" s="3" t="s">
        <v>81</v>
      </c>
      <c r="D25" s="3">
        <v>40.920999999999999</v>
      </c>
      <c r="E25" s="3">
        <v>40.808999999999997</v>
      </c>
      <c r="F25" s="3">
        <v>7.84</v>
      </c>
      <c r="G25" s="14">
        <v>667.98795905257703</v>
      </c>
      <c r="H25" s="14">
        <v>566.398091658726</v>
      </c>
    </row>
    <row r="26" spans="1:8" x14ac:dyDescent="0.25">
      <c r="A26" s="3">
        <v>865</v>
      </c>
      <c r="B26" s="3">
        <v>39.67</v>
      </c>
      <c r="C26" s="3" t="s">
        <v>81</v>
      </c>
      <c r="D26" s="3">
        <v>41.13</v>
      </c>
      <c r="E26" s="3">
        <v>41.000999999999998</v>
      </c>
      <c r="F26" s="3">
        <v>7.86</v>
      </c>
      <c r="G26" s="14">
        <v>609.55997922560596</v>
      </c>
      <c r="H26" s="14">
        <v>538.98456337254299</v>
      </c>
    </row>
    <row r="27" spans="1:8" x14ac:dyDescent="0.25">
      <c r="A27" s="3">
        <v>865</v>
      </c>
      <c r="B27" s="3">
        <v>42.14</v>
      </c>
      <c r="C27" s="3" t="s">
        <v>81</v>
      </c>
      <c r="D27" s="3">
        <v>41.53</v>
      </c>
      <c r="E27" s="3">
        <v>41.35</v>
      </c>
      <c r="F27" s="3">
        <v>7.85</v>
      </c>
      <c r="G27" s="14">
        <v>576.50033485041001</v>
      </c>
      <c r="H27" s="14">
        <v>546.67970928685702</v>
      </c>
    </row>
    <row r="28" spans="1:8" x14ac:dyDescent="0.25">
      <c r="G28" s="30"/>
      <c r="H28" s="30"/>
    </row>
    <row r="29" spans="1:8" x14ac:dyDescent="0.25">
      <c r="A29" s="3">
        <v>702</v>
      </c>
      <c r="B29" s="3">
        <v>66.33</v>
      </c>
      <c r="C29" s="3" t="s">
        <v>82</v>
      </c>
      <c r="D29" s="3">
        <v>39.918999999999997</v>
      </c>
      <c r="E29" s="3">
        <v>39.834000000000003</v>
      </c>
      <c r="F29" s="3">
        <v>7.81</v>
      </c>
      <c r="G29" s="14">
        <v>736.25131548375498</v>
      </c>
      <c r="H29" s="14">
        <v>607.29528663731799</v>
      </c>
    </row>
    <row r="30" spans="1:8" x14ac:dyDescent="0.25">
      <c r="A30" s="3">
        <v>702</v>
      </c>
      <c r="B30" s="3">
        <v>70.53</v>
      </c>
      <c r="C30" s="3" t="s">
        <v>82</v>
      </c>
      <c r="D30" s="3">
        <v>40.088999999999999</v>
      </c>
      <c r="E30" s="3">
        <v>40.014000000000003</v>
      </c>
      <c r="F30" s="3">
        <v>7.85</v>
      </c>
      <c r="G30" s="14">
        <v>580.76455232550097</v>
      </c>
      <c r="H30" s="14">
        <v>550.95974807149105</v>
      </c>
    </row>
    <row r="31" spans="1:8" x14ac:dyDescent="0.25">
      <c r="A31" s="3">
        <v>702</v>
      </c>
      <c r="B31" s="3">
        <v>71.03</v>
      </c>
      <c r="C31" s="3" t="s">
        <v>82</v>
      </c>
      <c r="D31" s="3">
        <v>40.11</v>
      </c>
      <c r="E31" s="3">
        <v>40.036000000000001</v>
      </c>
      <c r="F31" s="3">
        <v>7.84</v>
      </c>
      <c r="G31" s="14">
        <v>597.55661705413604</v>
      </c>
      <c r="H31" s="14">
        <v>672.48779399524403</v>
      </c>
    </row>
    <row r="32" spans="1:8" x14ac:dyDescent="0.25">
      <c r="A32" s="3">
        <v>702</v>
      </c>
      <c r="B32" s="3">
        <v>71.72</v>
      </c>
      <c r="C32" s="3" t="s">
        <v>82</v>
      </c>
      <c r="D32" s="3">
        <v>40.137999999999998</v>
      </c>
      <c r="E32" s="3">
        <v>40.064999999999998</v>
      </c>
      <c r="F32" s="3">
        <v>7.72</v>
      </c>
      <c r="G32" s="14">
        <v>1140.10312025913</v>
      </c>
      <c r="H32" s="14">
        <v>766.35690443706403</v>
      </c>
    </row>
    <row r="33" spans="1:8" x14ac:dyDescent="0.25">
      <c r="A33" s="3">
        <v>702</v>
      </c>
      <c r="B33" s="3">
        <v>73.209999999999994</v>
      </c>
      <c r="C33" s="3" t="s">
        <v>82</v>
      </c>
      <c r="D33" s="3">
        <v>40.252000000000002</v>
      </c>
      <c r="E33" s="3">
        <v>40.173999999999999</v>
      </c>
      <c r="F33" s="3">
        <v>7.86</v>
      </c>
      <c r="G33" s="14">
        <v>582.15691500266496</v>
      </c>
      <c r="H33" s="14">
        <v>559.58160647325406</v>
      </c>
    </row>
    <row r="34" spans="1:8" x14ac:dyDescent="0.25">
      <c r="A34" s="3">
        <v>702</v>
      </c>
      <c r="B34" s="3">
        <v>77.540000000000006</v>
      </c>
      <c r="C34" s="3" t="s">
        <v>82</v>
      </c>
      <c r="D34" s="3">
        <v>40.604999999999997</v>
      </c>
      <c r="E34" s="3">
        <v>40.51</v>
      </c>
      <c r="F34" s="3">
        <v>7.93</v>
      </c>
      <c r="G34" s="14">
        <v>404.13950278130801</v>
      </c>
      <c r="H34" s="14">
        <v>451.732866544817</v>
      </c>
    </row>
    <row r="35" spans="1:8" x14ac:dyDescent="0.25">
      <c r="A35" s="3">
        <v>702</v>
      </c>
      <c r="B35" s="3">
        <v>80.13</v>
      </c>
      <c r="C35" s="3" t="s">
        <v>82</v>
      </c>
      <c r="D35" s="3">
        <v>40.817</v>
      </c>
      <c r="E35" s="3">
        <v>40.71</v>
      </c>
      <c r="F35" s="3">
        <v>7.82</v>
      </c>
      <c r="G35" s="14">
        <v>684.63139120095002</v>
      </c>
      <c r="H35" s="14">
        <v>585.522691584933</v>
      </c>
    </row>
    <row r="36" spans="1:8" x14ac:dyDescent="0.25">
      <c r="G36" s="30"/>
      <c r="H36" s="30"/>
    </row>
    <row r="37" spans="1:8" x14ac:dyDescent="0.25">
      <c r="A37" s="3">
        <v>1263</v>
      </c>
      <c r="B37" s="2">
        <v>136.57</v>
      </c>
      <c r="C37" s="3" t="s">
        <v>80</v>
      </c>
      <c r="D37" s="3">
        <v>39.933999999999997</v>
      </c>
      <c r="E37" s="3">
        <v>39.85</v>
      </c>
      <c r="F37" s="3">
        <v>7.82</v>
      </c>
      <c r="G37" s="14">
        <v>792.55402025503201</v>
      </c>
      <c r="H37" s="14">
        <v>590.47030658737901</v>
      </c>
    </row>
    <row r="38" spans="1:8" x14ac:dyDescent="0.25">
      <c r="A38" s="3">
        <v>1263</v>
      </c>
      <c r="B38" s="2">
        <v>138.07999999999998</v>
      </c>
      <c r="C38" s="3" t="s">
        <v>80</v>
      </c>
      <c r="D38" s="3">
        <v>39.99</v>
      </c>
      <c r="E38" s="3">
        <v>39.908999999999999</v>
      </c>
      <c r="F38" s="3">
        <v>7.84</v>
      </c>
      <c r="G38" s="14">
        <v>707.59256222067302</v>
      </c>
      <c r="H38" s="14">
        <v>564.07272976891898</v>
      </c>
    </row>
    <row r="39" spans="1:8" x14ac:dyDescent="0.25">
      <c r="A39" s="3">
        <v>1263</v>
      </c>
      <c r="B39" s="2">
        <v>140.45499999999998</v>
      </c>
      <c r="C39" s="3" t="s">
        <v>80</v>
      </c>
      <c r="D39" s="3">
        <v>40.073999999999998</v>
      </c>
      <c r="E39" s="3">
        <v>39.997999999999998</v>
      </c>
      <c r="F39" s="3">
        <v>7.83</v>
      </c>
      <c r="G39" s="14">
        <v>765.17999917995803</v>
      </c>
      <c r="H39" s="14">
        <v>585.82816347894402</v>
      </c>
    </row>
    <row r="40" spans="1:8" x14ac:dyDescent="0.25">
      <c r="A40" s="3">
        <v>1263</v>
      </c>
      <c r="B40" s="2">
        <v>141.27500000000001</v>
      </c>
      <c r="C40" s="3" t="s">
        <v>80</v>
      </c>
      <c r="D40" s="3">
        <v>40.116</v>
      </c>
      <c r="E40" s="3">
        <v>40.042000000000002</v>
      </c>
      <c r="F40" s="3">
        <v>7.78</v>
      </c>
      <c r="G40" s="14">
        <v>949.65865759153598</v>
      </c>
      <c r="H40" s="14">
        <v>658.06025347302398</v>
      </c>
    </row>
    <row r="41" spans="1:8" x14ac:dyDescent="0.25">
      <c r="A41" s="3">
        <v>1263</v>
      </c>
      <c r="B41" s="2">
        <v>141.47499999999999</v>
      </c>
      <c r="C41" s="3" t="s">
        <v>80</v>
      </c>
      <c r="D41" s="3">
        <v>40.125</v>
      </c>
      <c r="E41" s="3">
        <v>40.052</v>
      </c>
      <c r="F41" s="3">
        <v>7.77</v>
      </c>
      <c r="G41" s="14">
        <v>952.06411360312597</v>
      </c>
      <c r="H41" s="14">
        <v>685.73978256579005</v>
      </c>
    </row>
    <row r="42" spans="1:8" x14ac:dyDescent="0.25">
      <c r="A42" s="3">
        <v>1263</v>
      </c>
      <c r="B42" s="2">
        <v>142.995</v>
      </c>
      <c r="C42" s="3" t="s">
        <v>80</v>
      </c>
      <c r="D42" s="3">
        <v>40.241999999999997</v>
      </c>
      <c r="E42" s="3">
        <v>40.164999999999999</v>
      </c>
      <c r="F42" s="3">
        <v>7.79</v>
      </c>
      <c r="G42" s="14">
        <v>962.98262878073399</v>
      </c>
      <c r="H42" s="14">
        <v>560.76745523034504</v>
      </c>
    </row>
    <row r="43" spans="1:8" x14ac:dyDescent="0.25">
      <c r="A43" s="3">
        <v>1263</v>
      </c>
      <c r="B43" s="2">
        <v>143.64499999999998</v>
      </c>
      <c r="C43" s="3" t="s">
        <v>80</v>
      </c>
      <c r="D43" s="3">
        <v>40.338000000000001</v>
      </c>
      <c r="E43" s="3">
        <v>40.256</v>
      </c>
      <c r="F43" s="3">
        <v>7.83</v>
      </c>
      <c r="G43" s="14">
        <v>815.79195538972397</v>
      </c>
      <c r="H43" s="14">
        <v>590.95940484464404</v>
      </c>
    </row>
    <row r="44" spans="1:8" x14ac:dyDescent="0.25">
      <c r="A44" s="3">
        <v>1263</v>
      </c>
      <c r="B44" s="2">
        <v>146.07999999999998</v>
      </c>
      <c r="C44" s="3" t="s">
        <v>80</v>
      </c>
      <c r="D44" s="3">
        <v>40.725999999999999</v>
      </c>
      <c r="E44" s="3">
        <v>40.624000000000002</v>
      </c>
      <c r="F44" s="3">
        <v>7.88</v>
      </c>
      <c r="G44" s="14">
        <v>641.408353492694</v>
      </c>
      <c r="H44" s="14">
        <v>510.82623282792798</v>
      </c>
    </row>
    <row r="45" spans="1:8" x14ac:dyDescent="0.25">
      <c r="A45" s="3">
        <v>1263</v>
      </c>
      <c r="B45" s="2">
        <v>148.29</v>
      </c>
      <c r="C45" s="3" t="s">
        <v>80</v>
      </c>
      <c r="D45" s="3">
        <v>41.064</v>
      </c>
      <c r="E45" s="3">
        <v>40.97</v>
      </c>
      <c r="F45" s="3">
        <v>7.86</v>
      </c>
      <c r="G45" s="14">
        <v>692.11256440745001</v>
      </c>
      <c r="H45" s="14">
        <v>538.90218892921405</v>
      </c>
    </row>
  </sheetData>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21797-EC42-44A7-9FDD-EDB0D3B8565D}">
  <dimension ref="A1:R3183"/>
  <sheetViews>
    <sheetView tabSelected="1" workbookViewId="0">
      <selection activeCell="Q10" sqref="Q10"/>
    </sheetView>
  </sheetViews>
  <sheetFormatPr defaultRowHeight="15" x14ac:dyDescent="0.25"/>
  <cols>
    <col min="1" max="2" width="10.28515625" style="1" customWidth="1"/>
    <col min="3" max="3" width="8.85546875" style="1" customWidth="1"/>
    <col min="4" max="6" width="8.85546875" style="1"/>
    <col min="7" max="7" width="8.85546875" style="1" customWidth="1"/>
    <col min="8" max="10" width="8.85546875" style="1"/>
    <col min="11" max="11" width="8.85546875" style="1" customWidth="1"/>
    <col min="12" max="14" width="8.85546875" style="1"/>
    <col min="15" max="15" width="8.85546875" style="1" customWidth="1"/>
    <col min="16" max="18" width="8.85546875" style="1"/>
  </cols>
  <sheetData>
    <row r="1" spans="1:18" x14ac:dyDescent="0.25">
      <c r="A1" s="7" t="s">
        <v>89</v>
      </c>
      <c r="B1" s="7"/>
      <c r="C1" s="7"/>
      <c r="D1" s="7"/>
      <c r="E1" s="7" t="s">
        <v>90</v>
      </c>
      <c r="F1" s="7"/>
      <c r="G1" s="7"/>
      <c r="H1" s="7"/>
      <c r="I1" s="7" t="s">
        <v>0</v>
      </c>
      <c r="J1" s="7"/>
      <c r="K1" s="7"/>
      <c r="L1" s="7"/>
      <c r="M1" s="7" t="s">
        <v>91</v>
      </c>
      <c r="N1" s="7"/>
      <c r="O1" s="7"/>
    </row>
    <row r="2" spans="1:18" ht="25.5" x14ac:dyDescent="0.25">
      <c r="A2" s="32" t="s">
        <v>93</v>
      </c>
      <c r="B2" s="32" t="s">
        <v>94</v>
      </c>
      <c r="C2" s="32" t="s">
        <v>92</v>
      </c>
      <c r="D2" s="32"/>
      <c r="E2" s="32" t="s">
        <v>93</v>
      </c>
      <c r="F2" s="32" t="s">
        <v>94</v>
      </c>
      <c r="G2" s="32" t="s">
        <v>92</v>
      </c>
      <c r="H2" s="32"/>
      <c r="I2" s="32" t="s">
        <v>93</v>
      </c>
      <c r="J2" s="32" t="s">
        <v>94</v>
      </c>
      <c r="K2" s="32" t="s">
        <v>92</v>
      </c>
      <c r="L2" s="32"/>
      <c r="M2" s="32" t="s">
        <v>93</v>
      </c>
      <c r="N2" s="32" t="s">
        <v>94</v>
      </c>
      <c r="O2" s="32" t="s">
        <v>92</v>
      </c>
      <c r="P2" s="8"/>
      <c r="Q2" s="8"/>
      <c r="R2" s="31"/>
    </row>
    <row r="3" spans="1:18" x14ac:dyDescent="0.25">
      <c r="A3" s="16">
        <v>39.705869074492099</v>
      </c>
      <c r="B3" s="16">
        <v>39.61</v>
      </c>
      <c r="C3" s="16">
        <v>0.88340432410358805</v>
      </c>
      <c r="D3" s="16"/>
      <c r="E3" s="16">
        <v>39.8063769751693</v>
      </c>
      <c r="F3" s="16">
        <v>39.715000000000003</v>
      </c>
      <c r="G3" s="16">
        <v>0.40788542492831098</v>
      </c>
      <c r="H3" s="16"/>
      <c r="I3" s="16">
        <v>39.7293453724605</v>
      </c>
      <c r="J3" s="16">
        <v>39.634</v>
      </c>
      <c r="K3" s="16">
        <v>0.57357166605422205</v>
      </c>
      <c r="L3" s="16"/>
      <c r="M3" s="16">
        <v>39.804909706546198</v>
      </c>
      <c r="N3" s="16">
        <v>39.713999999999999</v>
      </c>
      <c r="O3" s="3">
        <v>0.63886722758057601</v>
      </c>
      <c r="R3" s="31"/>
    </row>
    <row r="4" spans="1:18" x14ac:dyDescent="0.25">
      <c r="A4" s="16">
        <v>39.724209932279898</v>
      </c>
      <c r="B4" s="16">
        <v>39.628999999999998</v>
      </c>
      <c r="C4" s="16">
        <v>0.84316787095749601</v>
      </c>
      <c r="D4" s="16"/>
      <c r="E4" s="16">
        <v>39.810778781038302</v>
      </c>
      <c r="F4" s="16">
        <v>39.720999999999997</v>
      </c>
      <c r="G4" s="16">
        <v>0.19976816545664899</v>
      </c>
      <c r="H4" s="16"/>
      <c r="I4" s="16">
        <v>39.754288939051897</v>
      </c>
      <c r="J4" s="16">
        <v>39.659999999999997</v>
      </c>
      <c r="K4" s="16">
        <v>0.54560519362347404</v>
      </c>
      <c r="L4" s="16"/>
      <c r="M4" s="16">
        <v>39.812246049661397</v>
      </c>
      <c r="N4" s="16">
        <v>39.722000000000001</v>
      </c>
      <c r="O4" s="3">
        <v>0.44020700254553702</v>
      </c>
      <c r="R4" s="31"/>
    </row>
    <row r="5" spans="1:18" x14ac:dyDescent="0.25">
      <c r="A5" s="16">
        <v>39.739616252821598</v>
      </c>
      <c r="B5" s="16">
        <v>39.645000000000003</v>
      </c>
      <c r="C5" s="16">
        <v>0.93610291865648798</v>
      </c>
      <c r="D5" s="16"/>
      <c r="E5" s="16">
        <v>39.820316027087998</v>
      </c>
      <c r="F5" s="16">
        <v>39.729999999999997</v>
      </c>
      <c r="G5" s="16">
        <v>9.9748337502285095E-2</v>
      </c>
      <c r="H5" s="16"/>
      <c r="I5" s="16">
        <v>39.7792325056433</v>
      </c>
      <c r="J5" s="16">
        <v>39.686999999999998</v>
      </c>
      <c r="K5" s="16">
        <v>0.55174724832450806</v>
      </c>
      <c r="L5" s="16"/>
      <c r="M5" s="16">
        <v>39.820316027087998</v>
      </c>
      <c r="N5" s="16">
        <v>39.729999999999997</v>
      </c>
      <c r="O5" s="3">
        <v>0.51059758285999202</v>
      </c>
      <c r="R5" s="31"/>
    </row>
    <row r="6" spans="1:18" x14ac:dyDescent="0.25">
      <c r="A6" s="16">
        <v>39.762358916478497</v>
      </c>
      <c r="B6" s="16">
        <v>39.668999999999997</v>
      </c>
      <c r="C6" s="16">
        <v>0.63455142529804698</v>
      </c>
      <c r="D6" s="16"/>
      <c r="E6" s="16">
        <v>39.824717832957099</v>
      </c>
      <c r="F6" s="16">
        <v>39.734999999999999</v>
      </c>
      <c r="G6" s="16">
        <v>-2.6081386126808299E-4</v>
      </c>
      <c r="H6" s="16"/>
      <c r="I6" s="16">
        <v>39.804176072234696</v>
      </c>
      <c r="J6" s="16">
        <v>39.713000000000001</v>
      </c>
      <c r="K6" s="16">
        <v>0.59509860535112402</v>
      </c>
      <c r="L6" s="16"/>
      <c r="M6" s="16">
        <v>39.828386004514599</v>
      </c>
      <c r="N6" s="16">
        <v>39.738999999999997</v>
      </c>
      <c r="O6" s="3">
        <v>0.58853168348392604</v>
      </c>
      <c r="R6" s="31"/>
    </row>
    <row r="7" spans="1:18" x14ac:dyDescent="0.25">
      <c r="A7" s="16">
        <v>39.781433408577797</v>
      </c>
      <c r="B7" s="16">
        <v>39.689</v>
      </c>
      <c r="C7" s="16">
        <v>0.88577084065927802</v>
      </c>
      <c r="D7" s="16"/>
      <c r="E7" s="16">
        <v>39.828386004514599</v>
      </c>
      <c r="F7" s="16">
        <v>39.738999999999997</v>
      </c>
      <c r="G7" s="16">
        <v>-6.2430602159725103E-2</v>
      </c>
      <c r="H7" s="16"/>
      <c r="I7" s="16">
        <v>39.8291196388261</v>
      </c>
      <c r="J7" s="16">
        <v>39.74</v>
      </c>
      <c r="K7" s="16">
        <v>0.41519414842425001</v>
      </c>
      <c r="L7" s="16"/>
      <c r="M7" s="16">
        <v>39.836455981941299</v>
      </c>
      <c r="N7" s="16">
        <v>39.747</v>
      </c>
      <c r="O7" s="3">
        <v>0.477877776370915</v>
      </c>
      <c r="R7" s="31"/>
    </row>
    <row r="8" spans="1:18" x14ac:dyDescent="0.25">
      <c r="A8" s="16">
        <v>39.799774266365603</v>
      </c>
      <c r="B8" s="16">
        <v>39.709000000000003</v>
      </c>
      <c r="C8" s="16">
        <v>0.74754443776444301</v>
      </c>
      <c r="D8" s="16"/>
      <c r="E8" s="16">
        <v>39.833521444695201</v>
      </c>
      <c r="F8" s="16">
        <v>39.744999999999997</v>
      </c>
      <c r="G8" s="16">
        <v>-8.13601976694555E-2</v>
      </c>
      <c r="H8" s="16"/>
      <c r="I8" s="16">
        <v>39.830586907449202</v>
      </c>
      <c r="J8" s="16">
        <v>39.741999999999997</v>
      </c>
      <c r="K8" s="16">
        <v>0.33767126883302001</v>
      </c>
      <c r="L8" s="16"/>
      <c r="M8" s="16">
        <v>39.8445259593679</v>
      </c>
      <c r="N8" s="16">
        <v>39.756</v>
      </c>
      <c r="O8" s="3">
        <v>0.50049272805867595</v>
      </c>
      <c r="R8" s="31"/>
    </row>
    <row r="9" spans="1:18" x14ac:dyDescent="0.25">
      <c r="A9" s="16">
        <v>39.818848758465002</v>
      </c>
      <c r="B9" s="16">
        <v>39.728999999999999</v>
      </c>
      <c r="C9" s="16">
        <v>0.61685430538698005</v>
      </c>
      <c r="D9" s="16"/>
      <c r="E9" s="16">
        <v>39.839390519187297</v>
      </c>
      <c r="F9" s="16">
        <v>39.75</v>
      </c>
      <c r="G9" s="16">
        <v>-5.97507778659052E-2</v>
      </c>
      <c r="H9" s="16"/>
      <c r="I9" s="16">
        <v>39.854063205417603</v>
      </c>
      <c r="J9" s="16">
        <v>39.765999999999998</v>
      </c>
      <c r="K9" s="16">
        <v>0.52366178452063294</v>
      </c>
      <c r="L9" s="16"/>
      <c r="M9" s="16">
        <v>39.852595936794501</v>
      </c>
      <c r="N9" s="16">
        <v>39.765000000000001</v>
      </c>
      <c r="O9" s="3">
        <v>0.38732431417583801</v>
      </c>
      <c r="R9" s="31"/>
    </row>
    <row r="10" spans="1:18" x14ac:dyDescent="0.25">
      <c r="A10" s="16">
        <v>39.834255079006702</v>
      </c>
      <c r="B10" s="16">
        <v>39.744999999999997</v>
      </c>
      <c r="C10" s="16">
        <v>0.69220141338747898</v>
      </c>
      <c r="D10" s="16"/>
      <c r="E10" s="16">
        <v>39.848194130925499</v>
      </c>
      <c r="F10" s="16">
        <v>39.76</v>
      </c>
      <c r="G10" s="16">
        <v>-8.1390702214632904E-2</v>
      </c>
      <c r="H10" s="16"/>
      <c r="I10" s="16">
        <v>39.861399548532702</v>
      </c>
      <c r="J10" s="16">
        <v>39.773000000000003</v>
      </c>
      <c r="K10" s="16">
        <v>0.61356676640944696</v>
      </c>
      <c r="L10" s="16"/>
      <c r="M10" s="16">
        <v>39.8562641083521</v>
      </c>
      <c r="N10" s="16">
        <v>39.768000000000001</v>
      </c>
      <c r="O10" s="3">
        <v>0.56836170649391105</v>
      </c>
      <c r="R10" s="31"/>
    </row>
    <row r="11" spans="1:18" x14ac:dyDescent="0.25">
      <c r="A11" s="16">
        <v>39.853329571106002</v>
      </c>
      <c r="B11" s="16">
        <v>39.765000000000001</v>
      </c>
      <c r="C11" s="16">
        <v>0.53638565286931195</v>
      </c>
      <c r="D11" s="16"/>
      <c r="E11" s="16">
        <v>39.853329571106002</v>
      </c>
      <c r="F11" s="16">
        <v>39.765000000000001</v>
      </c>
      <c r="G11" s="16">
        <v>-0.292212189616255</v>
      </c>
      <c r="H11" s="16"/>
      <c r="I11" s="16">
        <v>39.866534988713298</v>
      </c>
      <c r="J11" s="16">
        <v>39.78</v>
      </c>
      <c r="K11" s="16">
        <v>0.49572505993316701</v>
      </c>
      <c r="L11" s="16"/>
      <c r="M11" s="16">
        <v>39.865067720090202</v>
      </c>
      <c r="N11" s="16">
        <v>39.777999999999999</v>
      </c>
      <c r="O11" s="3">
        <v>0.49793848867623502</v>
      </c>
      <c r="R11" s="31"/>
    </row>
    <row r="12" spans="1:18" x14ac:dyDescent="0.25">
      <c r="A12" s="16">
        <v>39.868735891647802</v>
      </c>
      <c r="B12" s="16">
        <v>39.781999999999996</v>
      </c>
      <c r="C12" s="16">
        <v>0.56650663021654502</v>
      </c>
      <c r="D12" s="16"/>
      <c r="E12" s="16">
        <v>39.862133182844197</v>
      </c>
      <c r="F12" s="16">
        <v>39.774000000000001</v>
      </c>
      <c r="G12" s="16">
        <v>1.85803184674488E-2</v>
      </c>
      <c r="H12" s="16"/>
      <c r="I12" s="16">
        <v>39.868735891647802</v>
      </c>
      <c r="J12" s="16">
        <v>39.781999999999996</v>
      </c>
      <c r="K12" s="16">
        <v>0.66006089558508296</v>
      </c>
      <c r="L12" s="16"/>
      <c r="M12" s="16">
        <v>39.873137697516903</v>
      </c>
      <c r="N12" s="16">
        <v>39.786000000000001</v>
      </c>
      <c r="O12" s="3">
        <v>0.41745866280113397</v>
      </c>
      <c r="R12" s="31"/>
    </row>
    <row r="13" spans="1:18" x14ac:dyDescent="0.25">
      <c r="A13" s="16">
        <v>39.881207674943496</v>
      </c>
      <c r="B13" s="16">
        <v>39.793999999999997</v>
      </c>
      <c r="C13" s="16">
        <v>0.73984935966514298</v>
      </c>
      <c r="D13" s="16"/>
      <c r="E13" s="16">
        <v>39.866534988713298</v>
      </c>
      <c r="F13" s="16">
        <v>39.78</v>
      </c>
      <c r="G13" s="16">
        <v>-1.1158562625833901E-2</v>
      </c>
      <c r="H13" s="16"/>
      <c r="I13" s="16">
        <v>39.876072234762901</v>
      </c>
      <c r="J13" s="16">
        <v>39.789000000000001</v>
      </c>
      <c r="K13" s="16">
        <v>0.960818590652192</v>
      </c>
      <c r="L13" s="16"/>
      <c r="M13" s="16">
        <v>39.881207674943496</v>
      </c>
      <c r="N13" s="16">
        <v>39.793999999999997</v>
      </c>
      <c r="O13" s="3">
        <v>0.530595858202632</v>
      </c>
      <c r="R13" s="31"/>
    </row>
    <row r="14" spans="1:18" x14ac:dyDescent="0.25">
      <c r="A14" s="16">
        <v>39.893679458239198</v>
      </c>
      <c r="B14" s="16">
        <v>39.808</v>
      </c>
      <c r="C14" s="16">
        <v>0.62675992830972005</v>
      </c>
      <c r="D14" s="16"/>
      <c r="E14" s="16">
        <v>39.8716704288939</v>
      </c>
      <c r="F14" s="16">
        <v>39.784999999999997</v>
      </c>
      <c r="G14" s="16">
        <v>2.1263193215786201E-2</v>
      </c>
      <c r="H14" s="16"/>
      <c r="I14" s="16">
        <v>39.882674943566499</v>
      </c>
      <c r="J14" s="16">
        <v>39.796999999999997</v>
      </c>
      <c r="K14" s="16">
        <v>1.00421369450716</v>
      </c>
      <c r="L14" s="16"/>
      <c r="M14" s="16">
        <v>39.890011286681698</v>
      </c>
      <c r="N14" s="16">
        <v>39.804000000000002</v>
      </c>
      <c r="O14" s="3">
        <v>0.49034672162286602</v>
      </c>
      <c r="R14" s="31"/>
    </row>
    <row r="15" spans="1:18" x14ac:dyDescent="0.25">
      <c r="A15" s="16">
        <v>39.903950338600403</v>
      </c>
      <c r="B15" s="16">
        <v>39.819000000000003</v>
      </c>
      <c r="C15" s="16">
        <v>0.659403393944893</v>
      </c>
      <c r="D15" s="16"/>
      <c r="E15" s="16">
        <v>39.876072234762901</v>
      </c>
      <c r="F15" s="16">
        <v>39.789000000000001</v>
      </c>
      <c r="G15" s="16">
        <v>-3.0097309499118301E-2</v>
      </c>
      <c r="H15" s="16"/>
      <c r="I15" s="16">
        <v>39.8870767494356</v>
      </c>
      <c r="J15" s="16">
        <v>39.801000000000002</v>
      </c>
      <c r="K15" s="16">
        <v>0.99490086968696201</v>
      </c>
      <c r="L15" s="16"/>
      <c r="M15" s="16">
        <v>39.897347629796798</v>
      </c>
      <c r="N15" s="16">
        <v>39.811</v>
      </c>
      <c r="O15" s="3">
        <v>0.52050661264198705</v>
      </c>
      <c r="R15" s="31"/>
    </row>
    <row r="16" spans="1:18" x14ac:dyDescent="0.25">
      <c r="A16" s="16">
        <v>39.919356659142203</v>
      </c>
      <c r="B16" s="16">
        <v>39.835000000000001</v>
      </c>
      <c r="C16" s="16">
        <v>0.63173542656850801</v>
      </c>
      <c r="D16" s="16"/>
      <c r="E16" s="16">
        <v>39.885609480812597</v>
      </c>
      <c r="F16" s="16">
        <v>39.799999999999997</v>
      </c>
      <c r="G16" s="16">
        <v>2.1234213897868E-2</v>
      </c>
      <c r="H16" s="16"/>
      <c r="I16" s="16">
        <v>39.893679458239198</v>
      </c>
      <c r="J16" s="16">
        <v>39.808</v>
      </c>
      <c r="K16" s="16">
        <v>1.11581535338689</v>
      </c>
      <c r="L16" s="16"/>
      <c r="M16" s="16">
        <v>39.905417607223399</v>
      </c>
      <c r="N16" s="16">
        <v>39.82</v>
      </c>
      <c r="O16" s="3">
        <v>0.457628334155668</v>
      </c>
      <c r="R16" s="31"/>
    </row>
    <row r="17" spans="1:18" x14ac:dyDescent="0.25">
      <c r="A17" s="16">
        <v>39.931828442437897</v>
      </c>
      <c r="B17" s="16">
        <v>39.847999999999999</v>
      </c>
      <c r="C17" s="16">
        <v>0.47090730174574902</v>
      </c>
      <c r="D17" s="16"/>
      <c r="E17" s="16">
        <v>39.890011286681698</v>
      </c>
      <c r="F17" s="16">
        <v>39.804000000000002</v>
      </c>
      <c r="G17" s="16">
        <v>-1.9315478006225899E-2</v>
      </c>
      <c r="H17" s="16"/>
      <c r="I17" s="16">
        <v>39.903216704288901</v>
      </c>
      <c r="J17" s="16">
        <v>39.817999999999998</v>
      </c>
      <c r="K17" s="16">
        <v>0.68788562829196198</v>
      </c>
      <c r="L17" s="16"/>
      <c r="M17" s="16">
        <v>39.913487584650099</v>
      </c>
      <c r="N17" s="16">
        <v>39.828000000000003</v>
      </c>
      <c r="O17" s="3">
        <v>0.46767075199430003</v>
      </c>
      <c r="R17" s="31"/>
    </row>
    <row r="18" spans="1:18" x14ac:dyDescent="0.25">
      <c r="A18" s="16">
        <v>39.944300225733599</v>
      </c>
      <c r="B18" s="16">
        <v>39.860999999999997</v>
      </c>
      <c r="C18" s="16">
        <v>0.59651133772700904</v>
      </c>
      <c r="D18" s="16"/>
      <c r="E18" s="16">
        <v>39.895880361173802</v>
      </c>
      <c r="F18" s="16">
        <v>39.81</v>
      </c>
      <c r="G18" s="16">
        <v>0.11851015801354101</v>
      </c>
      <c r="H18" s="16"/>
      <c r="I18" s="16">
        <v>39.9061512415349</v>
      </c>
      <c r="J18" s="16">
        <v>39.820999999999998</v>
      </c>
      <c r="K18" s="16">
        <v>0.77470033422578199</v>
      </c>
      <c r="L18" s="16"/>
      <c r="M18" s="16">
        <v>39.9178893905191</v>
      </c>
      <c r="N18" s="16">
        <v>39.834000000000003</v>
      </c>
      <c r="O18" s="3">
        <v>0.57830053573536799</v>
      </c>
      <c r="R18" s="31"/>
    </row>
    <row r="19" spans="1:18" x14ac:dyDescent="0.25">
      <c r="A19" s="16">
        <v>39.954571106094797</v>
      </c>
      <c r="B19" s="16">
        <v>39.872999999999998</v>
      </c>
      <c r="C19" s="16">
        <v>0.65176786868881598</v>
      </c>
      <c r="D19" s="16"/>
      <c r="E19" s="16">
        <v>39.900282167042803</v>
      </c>
      <c r="F19" s="16">
        <v>39.814999999999998</v>
      </c>
      <c r="G19" s="16">
        <v>0.377960466109446</v>
      </c>
      <c r="H19" s="16"/>
      <c r="I19" s="16">
        <v>39.913487584650099</v>
      </c>
      <c r="J19" s="16">
        <v>39.828000000000003</v>
      </c>
      <c r="K19" s="16">
        <v>1.07235725409909</v>
      </c>
      <c r="L19" s="16"/>
      <c r="M19" s="16">
        <v>39.926693002257302</v>
      </c>
      <c r="N19" s="16">
        <v>39.843000000000004</v>
      </c>
      <c r="O19" s="3">
        <v>0.52799337207629904</v>
      </c>
      <c r="R19" s="31"/>
    </row>
    <row r="20" spans="1:18" x14ac:dyDescent="0.25">
      <c r="A20" s="16">
        <v>39.967042889390498</v>
      </c>
      <c r="B20" s="16">
        <v>39.884999999999998</v>
      </c>
      <c r="C20" s="16">
        <v>0.468326678539424</v>
      </c>
      <c r="D20" s="16"/>
      <c r="E20" s="16">
        <v>39.904683972911897</v>
      </c>
      <c r="F20" s="16">
        <v>39.82</v>
      </c>
      <c r="G20" s="16">
        <v>9.9572936367515297E-2</v>
      </c>
      <c r="H20" s="16"/>
      <c r="I20" s="16">
        <v>39.923024830699703</v>
      </c>
      <c r="J20" s="16">
        <v>39.838999999999999</v>
      </c>
      <c r="K20" s="16">
        <v>0.98241202512819203</v>
      </c>
      <c r="L20" s="16"/>
      <c r="M20" s="16">
        <v>39.934762979683903</v>
      </c>
      <c r="N20" s="16">
        <v>39.850999999999999</v>
      </c>
      <c r="O20" s="3">
        <v>0.48774565451841401</v>
      </c>
      <c r="R20" s="31"/>
    </row>
    <row r="21" spans="1:18" x14ac:dyDescent="0.25">
      <c r="A21" s="16">
        <v>39.975846501128601</v>
      </c>
      <c r="B21" s="16">
        <v>39.895000000000003</v>
      </c>
      <c r="C21" s="16">
        <v>0.59645036695894804</v>
      </c>
      <c r="D21" s="16"/>
      <c r="E21" s="16">
        <v>39.909085778780998</v>
      </c>
      <c r="F21" s="16">
        <v>39.823999999999998</v>
      </c>
      <c r="G21" s="16">
        <v>0.16713135257153</v>
      </c>
      <c r="H21" s="16"/>
      <c r="I21" s="16">
        <v>39.927426636568804</v>
      </c>
      <c r="J21" s="16">
        <v>39.843000000000004</v>
      </c>
      <c r="K21" s="16">
        <v>1.05682013054055</v>
      </c>
      <c r="L21" s="16"/>
      <c r="M21" s="16">
        <v>39.942832957110603</v>
      </c>
      <c r="N21" s="16">
        <v>39.86</v>
      </c>
      <c r="O21" s="3">
        <v>0.62854242438799601</v>
      </c>
      <c r="R21" s="31"/>
    </row>
    <row r="22" spans="1:18" x14ac:dyDescent="0.25">
      <c r="A22" s="16">
        <v>39.9831828442437</v>
      </c>
      <c r="B22" s="16">
        <v>39.902000000000001</v>
      </c>
      <c r="C22" s="16">
        <v>0.53110955454473197</v>
      </c>
      <c r="D22" s="16"/>
      <c r="E22" s="16">
        <v>39.9142212189616</v>
      </c>
      <c r="F22" s="16">
        <v>39.829000000000001</v>
      </c>
      <c r="G22" s="16">
        <v>4.0093648953691302E-2</v>
      </c>
      <c r="H22" s="16"/>
      <c r="I22" s="16">
        <v>39.9332957110609</v>
      </c>
      <c r="J22" s="16">
        <v>39.848999999999997</v>
      </c>
      <c r="K22" s="16">
        <v>0.74982938736942895</v>
      </c>
      <c r="L22" s="16"/>
      <c r="M22" s="16">
        <v>39.950902934537197</v>
      </c>
      <c r="N22" s="16">
        <v>39.868000000000002</v>
      </c>
      <c r="O22" s="3">
        <v>0.46759838187846497</v>
      </c>
      <c r="R22" s="31"/>
    </row>
    <row r="23" spans="1:18" x14ac:dyDescent="0.25">
      <c r="A23" s="16">
        <v>39.990519187358899</v>
      </c>
      <c r="B23" s="16">
        <v>39.911000000000001</v>
      </c>
      <c r="C23" s="16">
        <v>0.63411045067323002</v>
      </c>
      <c r="D23" s="16"/>
      <c r="E23" s="16">
        <v>39.923758465011197</v>
      </c>
      <c r="F23" s="16">
        <v>39.840000000000003</v>
      </c>
      <c r="G23" s="16">
        <v>-1.1277530352025099E-2</v>
      </c>
      <c r="H23" s="16"/>
      <c r="I23" s="16">
        <v>39.942832957110603</v>
      </c>
      <c r="J23" s="16">
        <v>39.86</v>
      </c>
      <c r="K23" s="16">
        <v>0.954457801809383</v>
      </c>
      <c r="L23" s="16"/>
      <c r="M23" s="16">
        <v>39.958239277652297</v>
      </c>
      <c r="N23" s="16">
        <v>39.875999999999998</v>
      </c>
      <c r="O23" s="3">
        <v>0.309170265160639</v>
      </c>
      <c r="R23" s="31"/>
    </row>
    <row r="24" spans="1:18" x14ac:dyDescent="0.25">
      <c r="A24" s="16">
        <v>39.997855530473998</v>
      </c>
      <c r="B24" s="16">
        <v>39.917999999999999</v>
      </c>
      <c r="C24" s="16">
        <v>0.67429727644996995</v>
      </c>
      <c r="D24" s="16"/>
      <c r="E24" s="16">
        <v>39.927426636568804</v>
      </c>
      <c r="F24" s="16">
        <v>39.843000000000004</v>
      </c>
      <c r="G24" s="16">
        <v>6.9795924592761002E-2</v>
      </c>
      <c r="H24" s="16"/>
      <c r="I24" s="16">
        <v>39.946501128668103</v>
      </c>
      <c r="J24" s="16">
        <v>39.863999999999997</v>
      </c>
      <c r="K24" s="16">
        <v>0.87382889740495195</v>
      </c>
      <c r="L24" s="16"/>
      <c r="M24" s="16">
        <v>39.966309255078997</v>
      </c>
      <c r="N24" s="16">
        <v>39.884</v>
      </c>
      <c r="O24" s="3">
        <v>0.24880649344414599</v>
      </c>
      <c r="R24" s="31"/>
    </row>
    <row r="25" spans="1:18" x14ac:dyDescent="0.25">
      <c r="A25" s="16">
        <v>40.004458239277596</v>
      </c>
      <c r="B25" s="16">
        <v>39.923999999999999</v>
      </c>
      <c r="C25" s="16">
        <v>0.60895788196059297</v>
      </c>
      <c r="D25" s="16"/>
      <c r="E25" s="16">
        <v>39.932562076749399</v>
      </c>
      <c r="F25" s="16">
        <v>39.848999999999997</v>
      </c>
      <c r="G25" s="16">
        <v>1.8433896650598101E-2</v>
      </c>
      <c r="H25" s="16"/>
      <c r="I25" s="16">
        <v>39.953103837471701</v>
      </c>
      <c r="J25" s="16">
        <v>39.869999999999997</v>
      </c>
      <c r="K25" s="16">
        <v>0.72807671443821598</v>
      </c>
      <c r="L25" s="16"/>
      <c r="M25" s="16">
        <v>39.974379232505598</v>
      </c>
      <c r="N25" s="16">
        <v>39.893000000000001</v>
      </c>
      <c r="O25" s="3">
        <v>0.27142144513191002</v>
      </c>
      <c r="R25" s="31"/>
    </row>
    <row r="26" spans="1:18" x14ac:dyDescent="0.25">
      <c r="A26" s="16">
        <v>40.013261851015798</v>
      </c>
      <c r="B26" s="16">
        <v>39.933999999999997</v>
      </c>
      <c r="C26" s="16">
        <v>0.631553932189162</v>
      </c>
      <c r="D26" s="16"/>
      <c r="E26" s="16">
        <v>39.9369638826185</v>
      </c>
      <c r="F26" s="16">
        <v>39.853999999999999</v>
      </c>
      <c r="G26" s="16">
        <v>0.110316637178936</v>
      </c>
      <c r="H26" s="16"/>
      <c r="I26" s="16">
        <v>39.965575620767403</v>
      </c>
      <c r="J26" s="16">
        <v>39.884</v>
      </c>
      <c r="K26" s="16">
        <v>0.486186501478654</v>
      </c>
      <c r="L26" s="16"/>
      <c r="M26" s="16">
        <v>39.978781038374699</v>
      </c>
      <c r="N26" s="16">
        <v>39.898000000000003</v>
      </c>
      <c r="O26" s="3">
        <v>0.25884039715150498</v>
      </c>
      <c r="R26" s="31"/>
    </row>
    <row r="27" spans="1:18" x14ac:dyDescent="0.25">
      <c r="A27" s="16">
        <v>40.020598194130898</v>
      </c>
      <c r="B27" s="16">
        <v>39.942</v>
      </c>
      <c r="C27" s="16">
        <v>0.64661512982519798</v>
      </c>
      <c r="D27" s="16"/>
      <c r="E27" s="16">
        <v>39.942099322799102</v>
      </c>
      <c r="F27" s="16">
        <v>39.859000000000002</v>
      </c>
      <c r="G27" s="16">
        <v>-0.103207552925388</v>
      </c>
      <c r="H27" s="16"/>
      <c r="I27" s="16">
        <v>39.967776523702</v>
      </c>
      <c r="J27" s="16">
        <v>39.886000000000003</v>
      </c>
      <c r="K27" s="16">
        <v>0.53269287976622903</v>
      </c>
      <c r="L27" s="16"/>
      <c r="M27" s="16">
        <v>39.987584650112801</v>
      </c>
      <c r="N27" s="16">
        <v>39.906999999999996</v>
      </c>
      <c r="O27" s="3">
        <v>0.40969377507851101</v>
      </c>
      <c r="R27" s="31"/>
    </row>
    <row r="28" spans="1:18" x14ac:dyDescent="0.25">
      <c r="A28" s="16">
        <v>40.027934537245997</v>
      </c>
      <c r="B28" s="16">
        <v>39.950000000000003</v>
      </c>
      <c r="C28" s="16">
        <v>0.465696427963746</v>
      </c>
      <c r="D28" s="16"/>
      <c r="E28" s="16">
        <v>39.951636568848699</v>
      </c>
      <c r="F28" s="16">
        <v>39.869</v>
      </c>
      <c r="G28" s="16">
        <v>-5.2467817705137399E-4</v>
      </c>
      <c r="H28" s="16"/>
      <c r="I28" s="16">
        <v>39.972911963882602</v>
      </c>
      <c r="J28" s="16">
        <v>39.892000000000003</v>
      </c>
      <c r="K28" s="16">
        <v>1.18074264615817</v>
      </c>
      <c r="L28" s="16"/>
      <c r="M28" s="16">
        <v>39.995654627539501</v>
      </c>
      <c r="N28" s="16">
        <v>39.915999999999997</v>
      </c>
      <c r="O28" s="3">
        <v>0.51780195694035602</v>
      </c>
      <c r="R28" s="31"/>
    </row>
    <row r="29" spans="1:18" x14ac:dyDescent="0.25">
      <c r="A29" s="16">
        <v>40.048476297968399</v>
      </c>
      <c r="B29" s="16">
        <v>39.970999999999997</v>
      </c>
      <c r="C29" s="16">
        <v>0.46063160044012302</v>
      </c>
      <c r="D29" s="16"/>
      <c r="E29" s="16">
        <v>39.956038374717799</v>
      </c>
      <c r="F29" s="16">
        <v>39.874000000000002</v>
      </c>
      <c r="G29" s="16">
        <v>-0.12215545116222599</v>
      </c>
      <c r="H29" s="16"/>
      <c r="I29" s="16">
        <v>39.976580135440102</v>
      </c>
      <c r="J29" s="16">
        <v>39.896000000000001</v>
      </c>
      <c r="K29" s="16">
        <v>0.98228428438939597</v>
      </c>
      <c r="L29" s="16"/>
      <c r="M29" s="16">
        <v>40.003724604966102</v>
      </c>
      <c r="N29" s="16">
        <v>39.923999999999999</v>
      </c>
      <c r="O29" s="3">
        <v>0.55801845601690103</v>
      </c>
      <c r="R29" s="31"/>
    </row>
    <row r="30" spans="1:18" x14ac:dyDescent="0.25">
      <c r="A30" s="16">
        <v>40.069018058690702</v>
      </c>
      <c r="B30" s="16">
        <v>39.993000000000002</v>
      </c>
      <c r="C30" s="16">
        <v>0.598782853318511</v>
      </c>
      <c r="D30" s="16"/>
      <c r="E30" s="16">
        <v>39.9604401805869</v>
      </c>
      <c r="F30" s="16">
        <v>39.878</v>
      </c>
      <c r="G30" s="16">
        <v>-8.1624061985238805E-2</v>
      </c>
      <c r="H30" s="16"/>
      <c r="I30" s="16">
        <v>39.978781038374699</v>
      </c>
      <c r="J30" s="16">
        <v>39.898000000000003</v>
      </c>
      <c r="K30" s="16">
        <v>1.09390694174673</v>
      </c>
      <c r="L30" s="16"/>
      <c r="M30" s="16">
        <v>40.011794582392703</v>
      </c>
      <c r="N30" s="16">
        <v>39.933</v>
      </c>
      <c r="O30" s="3">
        <v>0.43730652182458601</v>
      </c>
      <c r="R30" s="31"/>
    </row>
    <row r="31" spans="1:18" x14ac:dyDescent="0.25">
      <c r="A31" s="16">
        <v>40.089559819413097</v>
      </c>
      <c r="B31" s="16">
        <v>40.015000000000001</v>
      </c>
      <c r="C31" s="16">
        <v>0.82236124187529003</v>
      </c>
      <c r="D31" s="16"/>
      <c r="E31" s="16">
        <v>39.967042889390498</v>
      </c>
      <c r="F31" s="16">
        <v>39.884999999999998</v>
      </c>
      <c r="G31" s="16">
        <v>-0.28163778903056802</v>
      </c>
      <c r="H31" s="16"/>
      <c r="I31" s="16">
        <v>39.9831828442437</v>
      </c>
      <c r="J31" s="16">
        <v>39.902000000000001</v>
      </c>
      <c r="K31" s="16">
        <v>0.82102822545366805</v>
      </c>
      <c r="L31" s="16"/>
      <c r="M31" s="16">
        <v>40.019864559819403</v>
      </c>
      <c r="N31" s="16">
        <v>39.941000000000003</v>
      </c>
      <c r="O31" s="3">
        <v>0.53032766306747603</v>
      </c>
      <c r="R31" s="31"/>
    </row>
    <row r="32" spans="1:18" x14ac:dyDescent="0.25">
      <c r="A32" s="16">
        <v>40.109367945823898</v>
      </c>
      <c r="B32" s="16">
        <v>40.034999999999997</v>
      </c>
      <c r="C32" s="16">
        <v>0.380111902628265</v>
      </c>
      <c r="D32" s="16"/>
      <c r="E32" s="16">
        <v>39.975846501128601</v>
      </c>
      <c r="F32" s="16">
        <v>39.895000000000003</v>
      </c>
      <c r="G32" s="16">
        <v>-0.21138582148740401</v>
      </c>
      <c r="H32" s="16"/>
      <c r="I32" s="16">
        <v>39.988318284424302</v>
      </c>
      <c r="J32" s="16">
        <v>39.906999999999996</v>
      </c>
      <c r="K32" s="16">
        <v>0.77450434843475102</v>
      </c>
      <c r="L32" s="16"/>
      <c r="M32" s="16">
        <v>40.027934537245997</v>
      </c>
      <c r="N32" s="16">
        <v>39.950000000000003</v>
      </c>
      <c r="O32" s="3">
        <v>0.36938362055794499</v>
      </c>
      <c r="R32" s="31"/>
    </row>
    <row r="33" spans="1:18" x14ac:dyDescent="0.25">
      <c r="A33" s="16">
        <v>40.138713318284402</v>
      </c>
      <c r="B33" s="16">
        <v>40.067</v>
      </c>
      <c r="C33" s="16">
        <v>0.36749237156436798</v>
      </c>
      <c r="D33" s="16"/>
      <c r="E33" s="16">
        <v>39.980248306997701</v>
      </c>
      <c r="F33" s="16">
        <v>39.899000000000001</v>
      </c>
      <c r="G33" s="16">
        <v>0.18049691904093401</v>
      </c>
      <c r="H33" s="16"/>
      <c r="I33" s="16">
        <v>39.989051918735797</v>
      </c>
      <c r="J33" s="16">
        <v>39.908000000000001</v>
      </c>
      <c r="K33" s="16">
        <v>0.97915376135231602</v>
      </c>
      <c r="L33" s="16"/>
      <c r="M33" s="16">
        <v>40.035270880361097</v>
      </c>
      <c r="N33" s="16">
        <v>39.957000000000001</v>
      </c>
      <c r="O33" s="3">
        <v>0.30902126786333101</v>
      </c>
      <c r="R33" s="31"/>
    </row>
    <row r="34" spans="1:18" x14ac:dyDescent="0.25">
      <c r="A34" s="16">
        <v>40.139446952595897</v>
      </c>
      <c r="B34" s="16">
        <v>40.067</v>
      </c>
      <c r="C34" s="16">
        <v>0.50316934559932802</v>
      </c>
      <c r="D34" s="16"/>
      <c r="E34" s="16">
        <v>39.985383747178297</v>
      </c>
      <c r="F34" s="16">
        <v>39.904000000000003</v>
      </c>
      <c r="G34" s="16">
        <v>1.8324080287959999E-2</v>
      </c>
      <c r="H34" s="16"/>
      <c r="I34" s="16">
        <v>39.994187358916399</v>
      </c>
      <c r="J34" s="16">
        <v>39.914000000000001</v>
      </c>
      <c r="K34" s="16">
        <v>0.84580817890704196</v>
      </c>
      <c r="L34" s="16"/>
      <c r="M34" s="16">
        <v>40.039672686230197</v>
      </c>
      <c r="N34" s="16">
        <v>39.962000000000003</v>
      </c>
      <c r="O34" s="3">
        <v>0.53783286978621703</v>
      </c>
      <c r="R34" s="31"/>
    </row>
    <row r="35" spans="1:18" x14ac:dyDescent="0.25">
      <c r="A35" s="16">
        <v>40.1680586907449</v>
      </c>
      <c r="B35" s="16">
        <v>40.094999999999999</v>
      </c>
      <c r="C35" s="16">
        <v>0.29457133296278198</v>
      </c>
      <c r="D35" s="16"/>
      <c r="E35" s="16">
        <v>39.9912528216704</v>
      </c>
      <c r="F35" s="16">
        <v>39.911000000000001</v>
      </c>
      <c r="G35" s="16">
        <v>3.7230797388807899E-2</v>
      </c>
      <c r="H35" s="16"/>
      <c r="I35" s="16">
        <v>39.9985891647855</v>
      </c>
      <c r="J35" s="16">
        <v>39.918999999999997</v>
      </c>
      <c r="K35" s="16">
        <v>0.80548760214885795</v>
      </c>
      <c r="L35" s="16"/>
      <c r="M35" s="16">
        <v>40.047742663656798</v>
      </c>
      <c r="N35" s="16">
        <v>39.970999999999997</v>
      </c>
      <c r="O35" s="3">
        <v>0.31905517157068802</v>
      </c>
      <c r="R35" s="31"/>
    </row>
    <row r="36" spans="1:18" x14ac:dyDescent="0.25">
      <c r="A36" s="16">
        <v>40.170259593679397</v>
      </c>
      <c r="B36" s="16">
        <v>40.095999999999997</v>
      </c>
      <c r="C36" s="16">
        <v>0.445320848032487</v>
      </c>
      <c r="D36" s="16"/>
      <c r="E36" s="16">
        <v>39.996388261851003</v>
      </c>
      <c r="F36" s="16">
        <v>39.915999999999997</v>
      </c>
      <c r="G36" s="16">
        <v>0.226409309987185</v>
      </c>
      <c r="H36" s="16"/>
      <c r="I36" s="16">
        <v>40.000056433408503</v>
      </c>
      <c r="J36" s="16">
        <v>39.92</v>
      </c>
      <c r="K36" s="16">
        <v>0.88610425744134902</v>
      </c>
      <c r="L36" s="16"/>
      <c r="M36" s="16">
        <v>40.056546275395</v>
      </c>
      <c r="N36" s="16">
        <v>39.979999999999997</v>
      </c>
      <c r="O36" s="3">
        <v>0.62832247599672997</v>
      </c>
      <c r="R36" s="31"/>
    </row>
    <row r="37" spans="1:18" x14ac:dyDescent="0.25">
      <c r="A37" s="16">
        <v>40.197404063205397</v>
      </c>
      <c r="B37" s="16">
        <v>40.122999999999998</v>
      </c>
      <c r="C37" s="16">
        <v>0.34476587225064298</v>
      </c>
      <c r="D37" s="16"/>
      <c r="E37" s="16">
        <v>40.002257336343099</v>
      </c>
      <c r="F37" s="16">
        <v>39.921999999999997</v>
      </c>
      <c r="G37" s="16">
        <v>-8.9819108047101803E-2</v>
      </c>
      <c r="H37" s="16"/>
      <c r="I37" s="16">
        <v>40.007392776523702</v>
      </c>
      <c r="J37" s="16">
        <v>39.927</v>
      </c>
      <c r="K37" s="16">
        <v>1.10934257266349</v>
      </c>
      <c r="L37" s="16"/>
      <c r="M37" s="16">
        <v>40.064616252821601</v>
      </c>
      <c r="N37" s="16">
        <v>39.988999999999997</v>
      </c>
      <c r="O37" s="3">
        <v>0.37685618977346502</v>
      </c>
      <c r="R37" s="31"/>
    </row>
    <row r="38" spans="1:18" x14ac:dyDescent="0.25">
      <c r="A38" s="16">
        <v>40.203273137697501</v>
      </c>
      <c r="B38" s="16">
        <v>40.128</v>
      </c>
      <c r="C38" s="16">
        <v>0.45028216704288898</v>
      </c>
      <c r="D38" s="16"/>
      <c r="E38" s="16">
        <v>40.006659142212101</v>
      </c>
      <c r="F38" s="16">
        <v>39.927</v>
      </c>
      <c r="G38" s="16">
        <v>-3.8476908059303899E-2</v>
      </c>
      <c r="H38" s="16"/>
      <c r="I38" s="16">
        <v>40.008126410835203</v>
      </c>
      <c r="J38" s="16">
        <v>39.927999999999997</v>
      </c>
      <c r="K38" s="16">
        <v>0.46437958248028099</v>
      </c>
      <c r="L38" s="16"/>
      <c r="M38" s="16">
        <v>40.072686230248301</v>
      </c>
      <c r="N38" s="16">
        <v>39.997</v>
      </c>
      <c r="O38" s="3">
        <v>0.40952916854053201</v>
      </c>
      <c r="R38" s="31"/>
    </row>
    <row r="39" spans="1:18" x14ac:dyDescent="0.25">
      <c r="A39" s="16">
        <v>40.228216704288897</v>
      </c>
      <c r="B39" s="16">
        <v>40.152000000000001</v>
      </c>
      <c r="C39" s="16">
        <v>0.29194250031194302</v>
      </c>
      <c r="D39" s="16"/>
      <c r="E39" s="16">
        <v>40.012528216704197</v>
      </c>
      <c r="F39" s="16">
        <v>39.933999999999997</v>
      </c>
      <c r="G39" s="16">
        <v>-4.92999206881852E-2</v>
      </c>
      <c r="H39" s="16"/>
      <c r="I39" s="16">
        <v>40.012528216704197</v>
      </c>
      <c r="J39" s="16">
        <v>39.933999999999997</v>
      </c>
      <c r="K39" s="16">
        <v>0.467469858435276</v>
      </c>
      <c r="L39" s="16"/>
      <c r="M39" s="16">
        <v>40.080756207674902</v>
      </c>
      <c r="N39" s="16">
        <v>40.006</v>
      </c>
      <c r="O39" s="3">
        <v>0.39694102545073301</v>
      </c>
      <c r="R39" s="31"/>
    </row>
    <row r="40" spans="1:18" x14ac:dyDescent="0.25">
      <c r="A40" s="16">
        <v>40.2377539503386</v>
      </c>
      <c r="B40" s="16">
        <v>40.161000000000001</v>
      </c>
      <c r="C40" s="16">
        <v>0.47785371553024703</v>
      </c>
      <c r="D40" s="16"/>
      <c r="E40" s="16">
        <v>40.0176636568848</v>
      </c>
      <c r="F40" s="16">
        <v>39.939</v>
      </c>
      <c r="G40" s="16">
        <v>-6.6194863034896301E-4</v>
      </c>
      <c r="H40" s="16"/>
      <c r="I40" s="16">
        <v>40.018397291196301</v>
      </c>
      <c r="J40" s="16">
        <v>39.939</v>
      </c>
      <c r="K40" s="16">
        <v>0.44885120828740999</v>
      </c>
      <c r="L40" s="16"/>
      <c r="M40" s="16">
        <v>40.088826185101503</v>
      </c>
      <c r="N40" s="16">
        <v>40.014000000000003</v>
      </c>
      <c r="O40" s="3">
        <v>0.26868557094893902</v>
      </c>
      <c r="R40" s="31"/>
    </row>
    <row r="41" spans="1:18" x14ac:dyDescent="0.25">
      <c r="A41" s="16">
        <v>40.258295711060903</v>
      </c>
      <c r="B41" s="16">
        <v>40.18</v>
      </c>
      <c r="C41" s="16">
        <v>0.32454768197647299</v>
      </c>
      <c r="D41" s="16"/>
      <c r="E41" s="16">
        <v>40.022065462753901</v>
      </c>
      <c r="F41" s="16">
        <v>39.942999999999998</v>
      </c>
      <c r="G41" s="16">
        <v>0.12905862973582699</v>
      </c>
      <c r="H41" s="16"/>
      <c r="I41" s="16">
        <v>40.022799097065402</v>
      </c>
      <c r="J41" s="16">
        <v>39.944000000000003</v>
      </c>
      <c r="K41" s="16">
        <v>0.473646910598994</v>
      </c>
      <c r="L41" s="16"/>
      <c r="M41" s="16">
        <v>40.096896162528203</v>
      </c>
      <c r="N41" s="16">
        <v>40.023000000000003</v>
      </c>
      <c r="O41" s="3">
        <v>-5.8215918369104801E-2</v>
      </c>
      <c r="R41" s="31"/>
    </row>
    <row r="42" spans="1:18" x14ac:dyDescent="0.25">
      <c r="A42" s="16">
        <v>40.270767494356598</v>
      </c>
      <c r="B42" s="16">
        <v>40.192</v>
      </c>
      <c r="C42" s="16">
        <v>0.339598954138639</v>
      </c>
      <c r="D42" s="16"/>
      <c r="E42" s="16">
        <v>40.027934537245997</v>
      </c>
      <c r="F42" s="16">
        <v>39.950000000000003</v>
      </c>
      <c r="G42" s="16">
        <v>0.129046427917757</v>
      </c>
      <c r="H42" s="16"/>
      <c r="I42" s="16">
        <v>40.028668171557499</v>
      </c>
      <c r="J42" s="16">
        <v>39.951000000000001</v>
      </c>
      <c r="K42" s="16">
        <v>0.696888725567409</v>
      </c>
      <c r="L42" s="16"/>
      <c r="M42" s="16">
        <v>40.101297968397198</v>
      </c>
      <c r="N42" s="16">
        <v>40.027000000000001</v>
      </c>
      <c r="O42" s="3">
        <v>9.6672502849210994E-3</v>
      </c>
      <c r="R42" s="31"/>
    </row>
    <row r="43" spans="1:18" x14ac:dyDescent="0.25">
      <c r="A43" s="16">
        <v>40.288374717832902</v>
      </c>
      <c r="B43" s="16">
        <v>40.207999999999998</v>
      </c>
      <c r="C43" s="16">
        <v>0.52046944655557703</v>
      </c>
      <c r="D43" s="16"/>
      <c r="E43" s="16">
        <v>40.033803611738101</v>
      </c>
      <c r="F43" s="16">
        <v>39.956000000000003</v>
      </c>
      <c r="G43" s="16">
        <v>0.12903422609968501</v>
      </c>
      <c r="H43" s="16"/>
      <c r="I43" s="16">
        <v>40.038939051918703</v>
      </c>
      <c r="J43" s="16">
        <v>39.960999999999999</v>
      </c>
      <c r="K43" s="16">
        <v>0.55112779323500205</v>
      </c>
      <c r="L43" s="16"/>
      <c r="M43" s="16">
        <v>40.108634311512397</v>
      </c>
      <c r="N43" s="16">
        <v>40.034999999999997</v>
      </c>
      <c r="O43" s="3">
        <v>-0.27951521846385302</v>
      </c>
      <c r="R43" s="31"/>
    </row>
    <row r="44" spans="1:18" x14ac:dyDescent="0.25">
      <c r="A44" s="16">
        <v>40.304514672686203</v>
      </c>
      <c r="B44" s="16">
        <v>40.223999999999997</v>
      </c>
      <c r="C44" s="16">
        <v>0.57320207130460399</v>
      </c>
      <c r="D44" s="16"/>
      <c r="E44" s="16">
        <v>40.038939051918703</v>
      </c>
      <c r="F44" s="16">
        <v>39.960999999999999</v>
      </c>
      <c r="G44" s="16">
        <v>3.9834360319685097E-2</v>
      </c>
      <c r="H44" s="16"/>
      <c r="I44" s="16">
        <v>40.049209932279901</v>
      </c>
      <c r="J44" s="16">
        <v>39.972000000000001</v>
      </c>
      <c r="K44" s="16">
        <v>0.41776996167779001</v>
      </c>
      <c r="L44" s="16"/>
      <c r="M44" s="16">
        <v>40.113769751692999</v>
      </c>
      <c r="N44" s="16">
        <v>40.040999999999997</v>
      </c>
      <c r="O44" s="3">
        <v>-0.118596718348147</v>
      </c>
      <c r="R44" s="31"/>
    </row>
    <row r="45" spans="1:18" x14ac:dyDescent="0.25">
      <c r="A45" s="16">
        <v>40.316252821670403</v>
      </c>
      <c r="B45" s="16">
        <v>40.234999999999999</v>
      </c>
      <c r="C45" s="16">
        <v>0.63599345485894498</v>
      </c>
      <c r="D45" s="16"/>
      <c r="E45" s="16">
        <v>40.044074492099298</v>
      </c>
      <c r="F45" s="16">
        <v>39.966999999999999</v>
      </c>
      <c r="G45" s="16">
        <v>-7.0987127081938398E-2</v>
      </c>
      <c r="H45" s="16"/>
      <c r="I45" s="16">
        <v>40.052144469525899</v>
      </c>
      <c r="J45" s="16">
        <v>39.975000000000001</v>
      </c>
      <c r="K45" s="16">
        <v>0.44877071412323699</v>
      </c>
      <c r="L45" s="16"/>
      <c r="M45" s="16">
        <v>40.115237020316002</v>
      </c>
      <c r="N45" s="16">
        <v>40.042000000000002</v>
      </c>
      <c r="O45" s="3">
        <v>-0.219179827184943</v>
      </c>
      <c r="R45" s="31"/>
    </row>
    <row r="46" spans="1:18" x14ac:dyDescent="0.25">
      <c r="A46" s="16">
        <v>40.319187358916402</v>
      </c>
      <c r="B46" s="16">
        <v>40.238</v>
      </c>
      <c r="C46" s="16">
        <v>0.47015863743094699</v>
      </c>
      <c r="D46" s="16"/>
      <c r="E46" s="16">
        <v>40.047009029345297</v>
      </c>
      <c r="F46" s="16">
        <v>39.97</v>
      </c>
      <c r="G46" s="16">
        <v>-0.18450674150448701</v>
      </c>
      <c r="H46" s="16"/>
      <c r="I46" s="16">
        <v>40.053611738148902</v>
      </c>
      <c r="J46" s="16">
        <v>39.976999999999997</v>
      </c>
      <c r="K46" s="16">
        <v>0.32473620662503</v>
      </c>
      <c r="L46" s="16"/>
      <c r="M46" s="16">
        <v>40.117437923250499</v>
      </c>
      <c r="N46" s="16">
        <v>40.043999999999997</v>
      </c>
      <c r="O46" s="3">
        <v>-3.05960765136346E-2</v>
      </c>
      <c r="R46" s="31"/>
    </row>
    <row r="47" spans="1:18" x14ac:dyDescent="0.25">
      <c r="A47" s="16">
        <v>40.336794582392699</v>
      </c>
      <c r="B47" s="16">
        <v>40.255000000000003</v>
      </c>
      <c r="C47" s="16">
        <v>0.71133063738557301</v>
      </c>
      <c r="D47" s="16"/>
      <c r="E47" s="16">
        <v>40.050677200902904</v>
      </c>
      <c r="F47" s="16">
        <v>39.973999999999997</v>
      </c>
      <c r="G47" s="16">
        <v>0.16683698371056899</v>
      </c>
      <c r="H47" s="16"/>
      <c r="I47" s="16">
        <v>40.058747178329497</v>
      </c>
      <c r="J47" s="16">
        <v>39.981999999999999</v>
      </c>
      <c r="K47" s="16">
        <v>0.43325108929603701</v>
      </c>
      <c r="L47" s="16"/>
      <c r="M47" s="16">
        <v>40.118905191873502</v>
      </c>
      <c r="N47" s="16">
        <v>40.045999999999999</v>
      </c>
      <c r="O47" s="3">
        <v>-0.209128895215035</v>
      </c>
      <c r="R47" s="31"/>
    </row>
    <row r="48" spans="1:18" x14ac:dyDescent="0.25">
      <c r="A48" s="16">
        <v>40.348532731376899</v>
      </c>
      <c r="B48" s="16">
        <v>40.265999999999998</v>
      </c>
      <c r="C48" s="16">
        <v>0.62336825209569302</v>
      </c>
      <c r="D48" s="16"/>
      <c r="E48" s="16">
        <v>40.056546275395</v>
      </c>
      <c r="F48" s="16">
        <v>39.979999999999997</v>
      </c>
      <c r="G48" s="16">
        <v>-0.152094137026419</v>
      </c>
      <c r="H48" s="16"/>
      <c r="I48" s="16">
        <v>40.0638826185101</v>
      </c>
      <c r="J48" s="16">
        <v>39.988</v>
      </c>
      <c r="K48" s="16">
        <v>0.383626437083322</v>
      </c>
      <c r="L48" s="16"/>
      <c r="M48" s="16">
        <v>40.121106094808098</v>
      </c>
      <c r="N48" s="16">
        <v>40.048000000000002</v>
      </c>
      <c r="O48" s="3">
        <v>-0.18650259135223901</v>
      </c>
      <c r="R48" s="31"/>
    </row>
    <row r="49" spans="1:18" x14ac:dyDescent="0.25">
      <c r="A49" s="16">
        <v>40.376410835214401</v>
      </c>
      <c r="B49" s="16">
        <v>40.292000000000002</v>
      </c>
      <c r="C49" s="16">
        <v>0.75648020009755301</v>
      </c>
      <c r="D49" s="16"/>
      <c r="E49" s="16">
        <v>40.060948081264101</v>
      </c>
      <c r="F49" s="16">
        <v>39.984999999999999</v>
      </c>
      <c r="G49" s="16">
        <v>-7.1022207308891902E-2</v>
      </c>
      <c r="H49" s="16"/>
      <c r="I49" s="16">
        <v>40.0682844243792</v>
      </c>
      <c r="J49" s="16">
        <v>39.991999999999997</v>
      </c>
      <c r="K49" s="16">
        <v>0.55725934869723204</v>
      </c>
      <c r="L49" s="16"/>
      <c r="M49" s="16">
        <v>40.121106094808098</v>
      </c>
      <c r="N49" s="16">
        <v>40.048000000000002</v>
      </c>
      <c r="O49" s="3">
        <v>-2.0545144543726499E-2</v>
      </c>
      <c r="R49" s="31"/>
    </row>
    <row r="50" spans="1:18" x14ac:dyDescent="0.25">
      <c r="A50" s="16">
        <v>40.400620767494303</v>
      </c>
      <c r="B50" s="16">
        <v>40.316000000000003</v>
      </c>
      <c r="C50" s="16">
        <v>0.73130778043717404</v>
      </c>
      <c r="D50" s="16"/>
      <c r="E50" s="16">
        <v>40.069018058690702</v>
      </c>
      <c r="F50" s="16">
        <v>39.993000000000002</v>
      </c>
      <c r="G50" s="16">
        <v>-0.189957903727658</v>
      </c>
      <c r="H50" s="16"/>
      <c r="I50" s="16">
        <v>40.072686230248301</v>
      </c>
      <c r="J50" s="16">
        <v>39.997</v>
      </c>
      <c r="K50" s="16">
        <v>0.58825660139641101</v>
      </c>
      <c r="L50" s="16"/>
      <c r="M50" s="16">
        <v>40.124040632054097</v>
      </c>
      <c r="N50" s="16">
        <v>40.051000000000002</v>
      </c>
      <c r="O50" s="3">
        <v>-5.0724901869154203E-2</v>
      </c>
      <c r="R50" s="31"/>
    </row>
    <row r="51" spans="1:18" x14ac:dyDescent="0.25">
      <c r="A51" s="16">
        <v>40.405756207674898</v>
      </c>
      <c r="B51" s="16">
        <v>40.32</v>
      </c>
      <c r="C51" s="16">
        <v>0.65340840772712305</v>
      </c>
      <c r="D51" s="16"/>
      <c r="E51" s="16">
        <v>40.080756207674902</v>
      </c>
      <c r="F51" s="16">
        <v>40.006</v>
      </c>
      <c r="G51" s="16">
        <v>-0.119712037093529</v>
      </c>
      <c r="H51" s="16"/>
      <c r="I51" s="16">
        <v>40.074887133182798</v>
      </c>
      <c r="J51" s="16">
        <v>39.999000000000002</v>
      </c>
      <c r="K51" s="16">
        <v>0.68437538278475996</v>
      </c>
      <c r="L51" s="16"/>
      <c r="M51" s="16">
        <v>40.125507900677199</v>
      </c>
      <c r="N51" s="16">
        <v>40.052999999999997</v>
      </c>
      <c r="O51" s="3">
        <v>2.0769022534325998E-3</v>
      </c>
      <c r="R51" s="31"/>
    </row>
    <row r="52" spans="1:18" x14ac:dyDescent="0.25">
      <c r="A52" s="16">
        <v>40.426297968397201</v>
      </c>
      <c r="B52" s="16">
        <v>40.340000000000003</v>
      </c>
      <c r="C52" s="16">
        <v>0.91718780130902799</v>
      </c>
      <c r="D52" s="16"/>
      <c r="E52" s="16">
        <v>40.097629796839698</v>
      </c>
      <c r="F52" s="16">
        <v>40.024000000000001</v>
      </c>
      <c r="G52" s="16">
        <v>-0.230557928131294</v>
      </c>
      <c r="H52" s="16"/>
      <c r="I52" s="16">
        <v>40.078555304740398</v>
      </c>
      <c r="J52" s="16">
        <v>40.002000000000002</v>
      </c>
      <c r="K52" s="16">
        <v>0.470413145046995</v>
      </c>
      <c r="L52" s="16"/>
      <c r="M52" s="16">
        <v>40.126975169300202</v>
      </c>
      <c r="N52" s="16">
        <v>40.054000000000002</v>
      </c>
      <c r="O52" s="3">
        <v>2.9733638677759799E-2</v>
      </c>
      <c r="R52" s="31"/>
    </row>
    <row r="53" spans="1:18" x14ac:dyDescent="0.25">
      <c r="A53" s="16">
        <v>40.4336343115124</v>
      </c>
      <c r="B53" s="16">
        <v>40.347000000000001</v>
      </c>
      <c r="C53" s="16">
        <v>0.85938467733702395</v>
      </c>
      <c r="D53" s="16"/>
      <c r="E53" s="16">
        <v>40.1027652370203</v>
      </c>
      <c r="F53" s="16">
        <v>40.029000000000003</v>
      </c>
      <c r="G53" s="16">
        <v>-0.160298334451836</v>
      </c>
      <c r="H53" s="16"/>
      <c r="I53" s="16">
        <v>40.084424379232502</v>
      </c>
      <c r="J53" s="16">
        <v>40.009</v>
      </c>
      <c r="K53" s="16">
        <v>0.380476665441766</v>
      </c>
      <c r="L53" s="16"/>
      <c r="M53" s="16">
        <v>40.128442437923198</v>
      </c>
      <c r="N53" s="16">
        <v>40.055</v>
      </c>
      <c r="O53" s="3">
        <v>-8.0907497238340106E-2</v>
      </c>
      <c r="R53" s="31"/>
    </row>
    <row r="54" spans="1:18" x14ac:dyDescent="0.25">
      <c r="A54" s="16">
        <v>40.462246049661402</v>
      </c>
      <c r="B54" s="16">
        <v>40.374000000000002</v>
      </c>
      <c r="C54" s="16">
        <v>0.72365098630851799</v>
      </c>
      <c r="D54" s="16"/>
      <c r="E54" s="16">
        <v>40.103498871331801</v>
      </c>
      <c r="F54" s="16">
        <v>40.029000000000003</v>
      </c>
      <c r="G54" s="16">
        <v>-0.19273229211152701</v>
      </c>
      <c r="H54" s="16"/>
      <c r="I54" s="16">
        <v>40.089559819413097</v>
      </c>
      <c r="J54" s="16">
        <v>40.015000000000001</v>
      </c>
      <c r="K54" s="16">
        <v>0.383565191523627</v>
      </c>
      <c r="L54" s="16"/>
      <c r="M54" s="16">
        <v>40.130643340857702</v>
      </c>
      <c r="N54" s="16">
        <v>40.058</v>
      </c>
      <c r="O54" s="3">
        <v>-0.349963978675354</v>
      </c>
      <c r="R54" s="31"/>
    </row>
    <row r="55" spans="1:18" x14ac:dyDescent="0.25">
      <c r="A55" s="16">
        <v>40.483521444695199</v>
      </c>
      <c r="B55" s="16">
        <v>40.395000000000003</v>
      </c>
      <c r="C55" s="16">
        <v>1.0150671529203501</v>
      </c>
      <c r="D55" s="16"/>
      <c r="E55" s="16">
        <v>40.108634311512397</v>
      </c>
      <c r="F55" s="16">
        <v>40.034999999999997</v>
      </c>
      <c r="G55" s="16">
        <v>-0.37382404978341999</v>
      </c>
      <c r="H55" s="16"/>
      <c r="I55" s="16">
        <v>40.093961625282098</v>
      </c>
      <c r="J55" s="16">
        <v>40.020000000000003</v>
      </c>
      <c r="K55" s="16">
        <v>0.113787250424353</v>
      </c>
      <c r="L55" s="16"/>
      <c r="M55" s="16">
        <v>40.1335778781038</v>
      </c>
      <c r="N55" s="16">
        <v>40.061</v>
      </c>
      <c r="O55" s="3">
        <v>-0.47820950002399298</v>
      </c>
      <c r="R55" s="31"/>
    </row>
    <row r="56" spans="1:18" x14ac:dyDescent="0.25">
      <c r="A56" s="16">
        <v>40.490857787810299</v>
      </c>
      <c r="B56" s="16">
        <v>40.401000000000003</v>
      </c>
      <c r="C56" s="16">
        <v>0.71354543598352904</v>
      </c>
      <c r="D56" s="16"/>
      <c r="E56" s="16">
        <v>40.1335778781038</v>
      </c>
      <c r="F56" s="16">
        <v>40.061999999999998</v>
      </c>
      <c r="G56" s="16">
        <v>-0.47928131291562698</v>
      </c>
      <c r="H56" s="16"/>
      <c r="I56" s="16">
        <v>40.099830699774202</v>
      </c>
      <c r="J56" s="16">
        <v>40.026000000000003</v>
      </c>
      <c r="K56" s="16">
        <v>0.32772673981137501</v>
      </c>
      <c r="L56" s="16"/>
      <c r="M56" s="16">
        <v>40.134311512415302</v>
      </c>
      <c r="N56" s="16">
        <v>40.061</v>
      </c>
      <c r="O56" s="3">
        <v>-0.397746702411443</v>
      </c>
      <c r="R56" s="31"/>
    </row>
    <row r="57" spans="1:18" x14ac:dyDescent="0.25">
      <c r="A57" s="16">
        <v>40.512866817155697</v>
      </c>
      <c r="B57" s="16">
        <v>40.421999999999997</v>
      </c>
      <c r="C57" s="16">
        <v>1.0903873203489201</v>
      </c>
      <c r="D57" s="16"/>
      <c r="E57" s="16">
        <v>40.148250564333999</v>
      </c>
      <c r="F57" s="16">
        <v>40.076000000000001</v>
      </c>
      <c r="G57" s="16">
        <v>3.9607101458114503E-2</v>
      </c>
      <c r="H57" s="16"/>
      <c r="I57" s="16">
        <v>40.104966139954797</v>
      </c>
      <c r="J57" s="16">
        <v>40.030999999999999</v>
      </c>
      <c r="K57" s="16">
        <v>5.48462736451691E-2</v>
      </c>
      <c r="L57" s="16"/>
      <c r="M57" s="16">
        <v>40.138713318284402</v>
      </c>
      <c r="N57" s="16">
        <v>40.067</v>
      </c>
      <c r="O57" s="3">
        <v>-0.12870299217134201</v>
      </c>
      <c r="R57" s="31"/>
    </row>
    <row r="58" spans="1:18" x14ac:dyDescent="0.25">
      <c r="A58" s="16">
        <v>40.519469525959302</v>
      </c>
      <c r="B58" s="16">
        <v>40.427999999999997</v>
      </c>
      <c r="C58" s="16">
        <v>0.77127908163843995</v>
      </c>
      <c r="D58" s="16"/>
      <c r="E58" s="16">
        <v>40.157054176072201</v>
      </c>
      <c r="F58" s="16">
        <v>40.084000000000003</v>
      </c>
      <c r="G58" s="16">
        <v>0.13958879873100699</v>
      </c>
      <c r="H58" s="16"/>
      <c r="I58" s="16">
        <v>40.1101015801354</v>
      </c>
      <c r="J58" s="16">
        <v>40.036999999999999</v>
      </c>
      <c r="K58" s="16">
        <v>-0.19942954135824201</v>
      </c>
      <c r="L58" s="16"/>
      <c r="M58" s="16">
        <v>40.1409142212189</v>
      </c>
      <c r="N58" s="16">
        <v>40.069000000000003</v>
      </c>
      <c r="O58" s="3">
        <v>-0.101047674768892</v>
      </c>
      <c r="R58" s="31"/>
    </row>
    <row r="59" spans="1:18" x14ac:dyDescent="0.25">
      <c r="A59" s="16">
        <v>40.538544018058602</v>
      </c>
      <c r="B59" s="16">
        <v>40.447000000000003</v>
      </c>
      <c r="C59" s="16">
        <v>0.74109146182379104</v>
      </c>
      <c r="D59" s="16"/>
      <c r="E59" s="16">
        <v>40.1607223476298</v>
      </c>
      <c r="F59" s="16">
        <v>40.088000000000001</v>
      </c>
      <c r="G59" s="16">
        <v>-0.31177017875663698</v>
      </c>
      <c r="H59" s="16"/>
      <c r="I59" s="16">
        <v>40.113036117381398</v>
      </c>
      <c r="J59" s="16">
        <v>40.04</v>
      </c>
      <c r="K59" s="16">
        <v>1.4516947521314201E-2</v>
      </c>
      <c r="L59" s="16"/>
      <c r="M59" s="16">
        <v>40.142381489841902</v>
      </c>
      <c r="N59" s="16">
        <v>40.07</v>
      </c>
      <c r="O59" s="3">
        <v>-6.8361924804914695E-2</v>
      </c>
      <c r="R59" s="31"/>
    </row>
    <row r="60" spans="1:18" x14ac:dyDescent="0.25">
      <c r="A60" s="16">
        <v>40.548081264108298</v>
      </c>
      <c r="B60" s="16">
        <v>40.454999999999998</v>
      </c>
      <c r="C60" s="16">
        <v>0.61544488809737097</v>
      </c>
      <c r="D60" s="16"/>
      <c r="E60" s="16">
        <v>40.173927765237003</v>
      </c>
      <c r="F60" s="16">
        <v>40.1</v>
      </c>
      <c r="G60" s="16">
        <v>1.7932096882432799E-2</v>
      </c>
      <c r="H60" s="16"/>
      <c r="I60" s="16">
        <v>40.113036117381398</v>
      </c>
      <c r="J60" s="16">
        <v>40.04</v>
      </c>
      <c r="K60" s="16">
        <v>-0.14672336255620599</v>
      </c>
      <c r="L60" s="16"/>
      <c r="M60" s="16">
        <v>40.143115124153503</v>
      </c>
      <c r="N60" s="16">
        <v>40.070999999999998</v>
      </c>
      <c r="O60" s="3">
        <v>-0.20163220262756801</v>
      </c>
      <c r="R60" s="31"/>
    </row>
    <row r="61" spans="1:18" x14ac:dyDescent="0.25">
      <c r="A61" s="16">
        <v>40.574492099322697</v>
      </c>
      <c r="B61" s="16">
        <v>40.479999999999997</v>
      </c>
      <c r="C61" s="16">
        <v>0.72594660662227595</v>
      </c>
      <c r="D61" s="16"/>
      <c r="E61" s="16">
        <v>40.186399548532698</v>
      </c>
      <c r="F61" s="16">
        <v>40.112000000000002</v>
      </c>
      <c r="G61" s="16">
        <v>0.54763589774876198</v>
      </c>
      <c r="H61" s="16"/>
      <c r="I61" s="16">
        <v>40.1145033860045</v>
      </c>
      <c r="J61" s="16">
        <v>40.042000000000002</v>
      </c>
      <c r="K61" s="16">
        <v>-0.22114546695363799</v>
      </c>
      <c r="L61" s="16"/>
      <c r="M61" s="16">
        <v>40.146049661399502</v>
      </c>
      <c r="N61" s="16">
        <v>40.073999999999998</v>
      </c>
      <c r="O61" s="3">
        <v>-0.121173662080654</v>
      </c>
      <c r="R61" s="31"/>
    </row>
    <row r="62" spans="1:18" x14ac:dyDescent="0.25">
      <c r="A62" s="16">
        <v>40.601636568848697</v>
      </c>
      <c r="B62" s="16">
        <v>40.506999999999998</v>
      </c>
      <c r="C62" s="16">
        <v>0.77112027405651296</v>
      </c>
      <c r="D62" s="16"/>
      <c r="E62" s="16">
        <v>40.1952031602708</v>
      </c>
      <c r="F62" s="16">
        <v>40.121000000000002</v>
      </c>
      <c r="G62" s="16">
        <v>2.86986761027367E-2</v>
      </c>
      <c r="H62" s="16"/>
      <c r="I62" s="16">
        <v>40.118171557562</v>
      </c>
      <c r="J62" s="16">
        <v>40.045000000000002</v>
      </c>
      <c r="K62" s="16">
        <v>-0.149836386861944</v>
      </c>
      <c r="L62" s="16"/>
      <c r="M62" s="16">
        <v>40.151185101580097</v>
      </c>
      <c r="N62" s="16">
        <v>40.079000000000001</v>
      </c>
      <c r="O62" s="3">
        <v>-0.179017250939805</v>
      </c>
      <c r="R62" s="31"/>
    </row>
    <row r="63" spans="1:18" x14ac:dyDescent="0.25">
      <c r="A63" s="16">
        <v>40.628047404063203</v>
      </c>
      <c r="B63" s="16">
        <v>40.530999999999999</v>
      </c>
      <c r="C63" s="16">
        <v>0.86905917851106496</v>
      </c>
      <c r="D63" s="16"/>
      <c r="E63" s="16">
        <v>40.239954853273098</v>
      </c>
      <c r="F63" s="16">
        <v>40.162999999999997</v>
      </c>
      <c r="G63" s="16">
        <v>0.117794826429134</v>
      </c>
      <c r="H63" s="16"/>
      <c r="I63" s="16">
        <v>40.123306997742603</v>
      </c>
      <c r="J63" s="16">
        <v>40.049999999999997</v>
      </c>
      <c r="K63" s="16">
        <v>-0.26767809333822601</v>
      </c>
      <c r="L63" s="16"/>
      <c r="M63" s="16">
        <v>40.154853273137697</v>
      </c>
      <c r="N63" s="16">
        <v>40.082000000000001</v>
      </c>
      <c r="O63" s="3">
        <v>-0.22931448144572</v>
      </c>
      <c r="R63" s="31"/>
    </row>
    <row r="64" spans="1:18" x14ac:dyDescent="0.25">
      <c r="A64" s="16">
        <v>40.655191873589096</v>
      </c>
      <c r="B64" s="16">
        <v>40.557000000000002</v>
      </c>
      <c r="C64" s="16">
        <v>0.80368008212620601</v>
      </c>
      <c r="D64" s="16"/>
      <c r="E64" s="16">
        <v>40.248024830699698</v>
      </c>
      <c r="F64" s="16">
        <v>40.170999999999999</v>
      </c>
      <c r="G64" s="16">
        <v>-3.8435726923342602E-3</v>
      </c>
      <c r="H64" s="16"/>
      <c r="I64" s="16">
        <v>40.124774266365598</v>
      </c>
      <c r="J64" s="16">
        <v>40.052</v>
      </c>
      <c r="K64" s="16">
        <v>-0.137449034944958</v>
      </c>
      <c r="L64" s="16"/>
      <c r="M64" s="16">
        <v>40.156320541760699</v>
      </c>
      <c r="N64" s="16">
        <v>40.082999999999998</v>
      </c>
      <c r="O64" s="3">
        <v>-0.16645465024382899</v>
      </c>
      <c r="R64" s="31"/>
    </row>
    <row r="65" spans="1:18" x14ac:dyDescent="0.25">
      <c r="A65" s="16">
        <v>40.681602708803602</v>
      </c>
      <c r="B65" s="16">
        <v>40.582000000000001</v>
      </c>
      <c r="C65" s="16">
        <v>0.67800089612849801</v>
      </c>
      <c r="D65" s="16"/>
      <c r="E65" s="16">
        <v>40.257562076749402</v>
      </c>
      <c r="F65" s="16">
        <v>40.18</v>
      </c>
      <c r="G65" s="16">
        <v>7.7217680434381805E-2</v>
      </c>
      <c r="H65" s="16"/>
      <c r="I65" s="16">
        <v>40.128442437923198</v>
      </c>
      <c r="J65" s="16">
        <v>40.055</v>
      </c>
      <c r="K65" s="16">
        <v>-0.242884140899776</v>
      </c>
      <c r="L65" s="16"/>
      <c r="M65" s="16">
        <v>40.158521444695197</v>
      </c>
      <c r="N65" s="16">
        <v>40.085999999999999</v>
      </c>
      <c r="O65" s="3">
        <v>-0.19663298854737801</v>
      </c>
      <c r="R65" s="31"/>
    </row>
    <row r="66" spans="1:18" x14ac:dyDescent="0.25">
      <c r="A66" s="16">
        <v>40.711681715575601</v>
      </c>
      <c r="B66" s="16">
        <v>40.610999999999997</v>
      </c>
      <c r="C66" s="16">
        <v>0.70558095216488703</v>
      </c>
      <c r="D66" s="16"/>
      <c r="E66" s="16">
        <v>40.266365688487497</v>
      </c>
      <c r="F66" s="16">
        <v>40.188000000000002</v>
      </c>
      <c r="G66" s="16">
        <v>0.16909126959916701</v>
      </c>
      <c r="H66" s="16"/>
      <c r="I66" s="16">
        <v>40.132110609480797</v>
      </c>
      <c r="J66" s="16">
        <v>40.058999999999997</v>
      </c>
      <c r="K66" s="16">
        <v>-0.39483087476157303</v>
      </c>
      <c r="L66" s="16"/>
      <c r="M66" s="16">
        <v>40.162189616252803</v>
      </c>
      <c r="N66" s="16">
        <v>40.088999999999999</v>
      </c>
      <c r="O66" s="3">
        <v>-0.216756137815381</v>
      </c>
      <c r="R66" s="31"/>
    </row>
    <row r="67" spans="1:18" x14ac:dyDescent="0.25">
      <c r="A67" s="16">
        <v>40.744695259593598</v>
      </c>
      <c r="B67" s="16">
        <v>40.642000000000003</v>
      </c>
      <c r="C67" s="16">
        <v>0.67034126615016398</v>
      </c>
      <c r="D67" s="16"/>
      <c r="E67" s="16">
        <v>40.275169300225699</v>
      </c>
      <c r="F67" s="16">
        <v>40.195999999999998</v>
      </c>
      <c r="G67" s="16">
        <v>0.24745134525043899</v>
      </c>
      <c r="H67" s="16"/>
      <c r="I67" s="16">
        <v>40.134311512415302</v>
      </c>
      <c r="J67" s="16">
        <v>40.061</v>
      </c>
      <c r="K67" s="16">
        <v>-0.255301240660045</v>
      </c>
      <c r="L67" s="16"/>
      <c r="M67" s="16">
        <v>40.165124153498802</v>
      </c>
      <c r="N67" s="16">
        <v>40.091999999999999</v>
      </c>
      <c r="O67" s="3">
        <v>-0.27962448314854699</v>
      </c>
      <c r="R67" s="31"/>
    </row>
    <row r="68" spans="1:18" x14ac:dyDescent="0.25">
      <c r="A68" s="16">
        <v>40.776241534988699</v>
      </c>
      <c r="B68" s="16">
        <v>40.670999999999999</v>
      </c>
      <c r="C68" s="16">
        <v>0.67279285819617296</v>
      </c>
      <c r="D68" s="16"/>
      <c r="E68" s="16">
        <v>40.283239277652299</v>
      </c>
      <c r="F68" s="16">
        <v>40.204000000000001</v>
      </c>
      <c r="G68" s="16">
        <v>6.6353486669510298E-2</v>
      </c>
      <c r="H68" s="16"/>
      <c r="I68" s="16">
        <v>40.138713318284402</v>
      </c>
      <c r="J68" s="16">
        <v>40.067</v>
      </c>
      <c r="K68" s="16">
        <v>-0.233606313542261</v>
      </c>
      <c r="L68" s="16"/>
      <c r="M68" s="16">
        <v>40.1680586907449</v>
      </c>
      <c r="N68" s="16">
        <v>40.094999999999999</v>
      </c>
      <c r="O68" s="3">
        <v>-0.367637896179971</v>
      </c>
      <c r="R68" s="31"/>
    </row>
    <row r="69" spans="1:18" x14ac:dyDescent="0.25">
      <c r="A69" s="16">
        <v>40.776241534988699</v>
      </c>
      <c r="B69" s="16">
        <v>40.670999999999999</v>
      </c>
      <c r="C69" s="16">
        <v>0.77078280794491605</v>
      </c>
      <c r="D69" s="16"/>
      <c r="E69" s="16">
        <v>40.292776523702003</v>
      </c>
      <c r="F69" s="16">
        <v>40.213000000000001</v>
      </c>
      <c r="G69" s="16">
        <v>0.13930663168811899</v>
      </c>
      <c r="H69" s="16"/>
      <c r="I69" s="16">
        <v>40.142381489841902</v>
      </c>
      <c r="J69" s="16">
        <v>40.07</v>
      </c>
      <c r="K69" s="16">
        <v>-0.31733599314048999</v>
      </c>
      <c r="L69" s="16"/>
      <c r="M69" s="16">
        <v>40.172460496613901</v>
      </c>
      <c r="N69" s="16">
        <v>40.097999999999999</v>
      </c>
      <c r="O69" s="3">
        <v>-0.30729824783542398</v>
      </c>
      <c r="R69" s="31"/>
    </row>
    <row r="70" spans="1:18" x14ac:dyDescent="0.25">
      <c r="A70" s="16">
        <v>40.7879796839729</v>
      </c>
      <c r="B70" s="16">
        <v>40.683</v>
      </c>
      <c r="C70" s="16">
        <v>0.70543348798166905</v>
      </c>
      <c r="D70" s="16"/>
      <c r="E70" s="16">
        <v>40.301580135440098</v>
      </c>
      <c r="F70" s="16">
        <v>40.222000000000001</v>
      </c>
      <c r="G70" s="16">
        <v>0.16901805869074099</v>
      </c>
      <c r="H70" s="16"/>
      <c r="I70" s="16">
        <v>40.143115124153503</v>
      </c>
      <c r="J70" s="16">
        <v>40.070999999999998</v>
      </c>
      <c r="K70" s="16">
        <v>-0.168500533711297</v>
      </c>
      <c r="L70" s="16"/>
      <c r="M70" s="16">
        <v>40.173194130925502</v>
      </c>
      <c r="N70" s="16">
        <v>40.098999999999997</v>
      </c>
      <c r="O70" s="3">
        <v>-0.169001794516875</v>
      </c>
      <c r="R70" s="31"/>
    </row>
    <row r="71" spans="1:18" x14ac:dyDescent="0.25">
      <c r="A71" s="16">
        <v>40.798984198645599</v>
      </c>
      <c r="B71" s="16">
        <v>40.692999999999998</v>
      </c>
      <c r="C71" s="16">
        <v>0.75315091257642597</v>
      </c>
      <c r="D71" s="16"/>
      <c r="E71" s="16">
        <v>40.319187358916402</v>
      </c>
      <c r="F71" s="16">
        <v>40.238</v>
      </c>
      <c r="G71" s="16">
        <v>-0.11209962784455101</v>
      </c>
      <c r="H71" s="16"/>
      <c r="I71" s="16">
        <v>40.146783295711003</v>
      </c>
      <c r="J71" s="16">
        <v>40.075000000000003</v>
      </c>
      <c r="K71" s="16">
        <v>9.1955833202102405E-2</v>
      </c>
      <c r="L71" s="16"/>
      <c r="M71" s="16">
        <v>40.176862302483002</v>
      </c>
      <c r="N71" s="16">
        <v>40.103000000000002</v>
      </c>
      <c r="O71" s="3">
        <v>-0.22935705210209401</v>
      </c>
      <c r="R71" s="31"/>
    </row>
    <row r="72" spans="1:18" x14ac:dyDescent="0.25">
      <c r="A72" s="16">
        <v>40.809255079006697</v>
      </c>
      <c r="B72" s="16">
        <v>40.703000000000003</v>
      </c>
      <c r="C72" s="16">
        <v>0.57222653901562004</v>
      </c>
      <c r="D72" s="16"/>
      <c r="E72" s="16">
        <v>40.351467268622997</v>
      </c>
      <c r="F72" s="16">
        <v>40.268000000000001</v>
      </c>
      <c r="G72" s="16">
        <v>0.50675218107497599</v>
      </c>
      <c r="H72" s="16"/>
      <c r="I72" s="16">
        <v>40.1489841986456</v>
      </c>
      <c r="J72" s="16">
        <v>40.076999999999998</v>
      </c>
      <c r="K72" s="16">
        <v>2.37335293191334E-2</v>
      </c>
      <c r="L72" s="16"/>
      <c r="M72" s="16">
        <v>40.180530474040602</v>
      </c>
      <c r="N72" s="16">
        <v>40.106999999999999</v>
      </c>
      <c r="O72" s="3">
        <v>-0.201704572743404</v>
      </c>
      <c r="R72" s="31"/>
    </row>
    <row r="73" spans="1:18" x14ac:dyDescent="0.25">
      <c r="A73" s="16">
        <v>40.8341986455981</v>
      </c>
      <c r="B73" s="16">
        <v>40.725999999999999</v>
      </c>
      <c r="C73" s="16">
        <v>0.63750496273693502</v>
      </c>
      <c r="D73" s="16"/>
      <c r="E73" s="16">
        <v>40.361004514672601</v>
      </c>
      <c r="F73" s="16">
        <v>40.277999999999999</v>
      </c>
      <c r="G73" s="16">
        <v>0.31754316393142301</v>
      </c>
      <c r="H73" s="16"/>
      <c r="I73" s="16">
        <v>40.149717832957101</v>
      </c>
      <c r="J73" s="16">
        <v>40.078000000000003</v>
      </c>
      <c r="K73" s="16">
        <v>-5.6888375592761102E-2</v>
      </c>
      <c r="L73" s="16"/>
      <c r="M73" s="16">
        <v>40.181264108352103</v>
      </c>
      <c r="N73" s="16">
        <v>40.106999999999999</v>
      </c>
      <c r="O73" s="3">
        <v>-0.10866924128172301</v>
      </c>
      <c r="R73" s="31"/>
    </row>
    <row r="74" spans="1:18" x14ac:dyDescent="0.25">
      <c r="A74" s="16">
        <v>40.848137697516897</v>
      </c>
      <c r="B74" s="16">
        <v>40.74</v>
      </c>
      <c r="C74" s="16">
        <v>0.72793028347153399</v>
      </c>
      <c r="D74" s="16"/>
      <c r="E74" s="16">
        <v>40.366139954853203</v>
      </c>
      <c r="F74" s="16">
        <v>40.281999999999996</v>
      </c>
      <c r="G74" s="16">
        <v>-2.3008053199929698E-2</v>
      </c>
      <c r="H74" s="16"/>
      <c r="I74" s="16">
        <v>40.151185101580097</v>
      </c>
      <c r="J74" s="16">
        <v>40.079000000000001</v>
      </c>
      <c r="K74" s="16">
        <v>0.12605386109507999</v>
      </c>
      <c r="L74" s="16"/>
      <c r="M74" s="16">
        <v>40.185665914221197</v>
      </c>
      <c r="N74" s="16">
        <v>40.112000000000002</v>
      </c>
      <c r="O74" s="3">
        <v>3.9678144006732197E-2</v>
      </c>
      <c r="R74" s="31"/>
    </row>
    <row r="75" spans="1:18" x14ac:dyDescent="0.25">
      <c r="A75" s="16">
        <v>40.862076749435602</v>
      </c>
      <c r="B75" s="16">
        <v>40.753</v>
      </c>
      <c r="C75" s="16">
        <v>0.70026515194482597</v>
      </c>
      <c r="D75" s="16"/>
      <c r="E75" s="16">
        <v>40.376410835214401</v>
      </c>
      <c r="F75" s="16">
        <v>40.292000000000002</v>
      </c>
      <c r="G75" s="16">
        <v>0.38778140442925702</v>
      </c>
      <c r="H75" s="16"/>
      <c r="I75" s="16">
        <v>40.154853273137697</v>
      </c>
      <c r="J75" s="16">
        <v>40.082000000000001</v>
      </c>
      <c r="K75" s="16">
        <v>0.107440460566618</v>
      </c>
      <c r="L75" s="16"/>
      <c r="M75" s="16">
        <v>40.193735891647798</v>
      </c>
      <c r="N75" s="16">
        <v>40.119999999999997</v>
      </c>
      <c r="O75" s="3">
        <v>3.9662534766061498E-2</v>
      </c>
      <c r="R75" s="31"/>
    </row>
    <row r="76" spans="1:18" x14ac:dyDescent="0.25">
      <c r="A76" s="16">
        <v>40.8767494356659</v>
      </c>
      <c r="B76" s="16">
        <v>40.767000000000003</v>
      </c>
      <c r="C76" s="16">
        <v>0.75048804972946004</v>
      </c>
      <c r="D76" s="16"/>
      <c r="E76" s="16">
        <v>40.382279909706497</v>
      </c>
      <c r="F76" s="16">
        <v>40.298000000000002</v>
      </c>
      <c r="G76" s="16">
        <v>0.33912055396253699</v>
      </c>
      <c r="H76" s="16"/>
      <c r="I76" s="16">
        <v>40.159255079006698</v>
      </c>
      <c r="J76" s="16">
        <v>40.085999999999999</v>
      </c>
      <c r="K76" s="16">
        <v>2.6809806289053301E-2</v>
      </c>
      <c r="L76" s="16"/>
      <c r="M76" s="16">
        <v>40.195936794582302</v>
      </c>
      <c r="N76" s="16">
        <v>40.122</v>
      </c>
      <c r="O76" s="3">
        <v>8.9948413096943E-2</v>
      </c>
      <c r="R76" s="31"/>
    </row>
    <row r="77" spans="1:18" x14ac:dyDescent="0.25">
      <c r="A77" s="16">
        <v>40.890688487584598</v>
      </c>
      <c r="B77" s="16">
        <v>40.780999999999999</v>
      </c>
      <c r="C77" s="16">
        <v>0.63739578252436002</v>
      </c>
      <c r="D77" s="16"/>
      <c r="E77" s="16">
        <v>40.3874153498871</v>
      </c>
      <c r="F77" s="16">
        <v>40.302</v>
      </c>
      <c r="G77" s="16">
        <v>0.306677444939293</v>
      </c>
      <c r="H77" s="16"/>
      <c r="I77" s="16">
        <v>40.163656884875799</v>
      </c>
      <c r="J77" s="16">
        <v>40.091000000000001</v>
      </c>
      <c r="K77" s="16">
        <v>4.8504733406836899E-2</v>
      </c>
      <c r="L77" s="16"/>
      <c r="M77" s="16">
        <v>40.198137697516898</v>
      </c>
      <c r="N77" s="16">
        <v>40.124000000000002</v>
      </c>
      <c r="O77" s="3">
        <v>-0.191680602189199</v>
      </c>
      <c r="R77" s="31"/>
    </row>
    <row r="78" spans="1:18" x14ac:dyDescent="0.25">
      <c r="A78" s="16">
        <v>40.905361173814804</v>
      </c>
      <c r="B78" s="16">
        <v>40.793999999999997</v>
      </c>
      <c r="C78" s="16">
        <v>0.68510611749492401</v>
      </c>
      <c r="D78" s="16"/>
      <c r="E78" s="16">
        <v>40.392550790067702</v>
      </c>
      <c r="F78" s="16">
        <v>40.308</v>
      </c>
      <c r="G78" s="16">
        <v>0.23909920078091301</v>
      </c>
      <c r="H78" s="16"/>
      <c r="I78" s="16">
        <v>40.166591422121897</v>
      </c>
      <c r="J78" s="16">
        <v>40.094000000000001</v>
      </c>
      <c r="K78" s="16">
        <v>-0.15615342887639799</v>
      </c>
      <c r="L78" s="16"/>
      <c r="M78" s="16">
        <v>40.202539503385999</v>
      </c>
      <c r="N78" s="16">
        <v>40.128</v>
      </c>
      <c r="O78" s="3">
        <v>6.7305080971597597E-2</v>
      </c>
      <c r="R78" s="31"/>
    </row>
    <row r="79" spans="1:18" x14ac:dyDescent="0.25">
      <c r="A79" s="16">
        <v>40.920033860045102</v>
      </c>
      <c r="B79" s="16">
        <v>40.808</v>
      </c>
      <c r="C79" s="16">
        <v>0.80316821125945703</v>
      </c>
      <c r="D79" s="16"/>
      <c r="E79" s="16">
        <v>40.397686230248297</v>
      </c>
      <c r="F79" s="16">
        <v>40.313000000000002</v>
      </c>
      <c r="G79" s="16">
        <v>0.19854798364956</v>
      </c>
      <c r="H79" s="16"/>
      <c r="I79" s="16">
        <v>40.168792325056401</v>
      </c>
      <c r="J79" s="16">
        <v>40.095999999999997</v>
      </c>
      <c r="K79" s="16">
        <v>-0.118949376170218</v>
      </c>
      <c r="L79" s="16"/>
      <c r="M79" s="16">
        <v>40.206207674943499</v>
      </c>
      <c r="N79" s="16">
        <v>40.131</v>
      </c>
      <c r="O79" s="3">
        <v>5.7239958782897497E-2</v>
      </c>
      <c r="R79" s="31"/>
    </row>
    <row r="80" spans="1:18" x14ac:dyDescent="0.25">
      <c r="A80" s="16">
        <v>40.933972911963799</v>
      </c>
      <c r="B80" s="16">
        <v>40.820999999999998</v>
      </c>
      <c r="C80" s="16">
        <v>0.68505081842621696</v>
      </c>
      <c r="D80" s="16"/>
      <c r="E80" s="16">
        <v>40.403555304740401</v>
      </c>
      <c r="F80" s="16">
        <v>40.319000000000003</v>
      </c>
      <c r="G80" s="16">
        <v>0.29583307912878698</v>
      </c>
      <c r="H80" s="16"/>
      <c r="I80" s="16">
        <v>40.177595936794503</v>
      </c>
      <c r="J80" s="16">
        <v>40.103999999999999</v>
      </c>
      <c r="K80" s="16">
        <v>4.8471485817286997E-2</v>
      </c>
      <c r="L80" s="16"/>
      <c r="M80" s="16">
        <v>40.209875846501099</v>
      </c>
      <c r="N80" s="16">
        <v>40.134999999999998</v>
      </c>
      <c r="O80" s="3">
        <v>-3.0774873270406199E-2</v>
      </c>
      <c r="R80" s="31"/>
    </row>
    <row r="81" spans="1:18" x14ac:dyDescent="0.25">
      <c r="A81" s="16">
        <v>40.950846501128602</v>
      </c>
      <c r="B81" s="16">
        <v>40.838000000000001</v>
      </c>
      <c r="C81" s="16">
        <v>0.69506845741120904</v>
      </c>
      <c r="D81" s="16"/>
      <c r="E81" s="16">
        <v>40.408690744920897</v>
      </c>
      <c r="F81" s="16">
        <v>40.323</v>
      </c>
      <c r="G81" s="16">
        <v>0.55528186199743401</v>
      </c>
      <c r="H81" s="16"/>
      <c r="I81" s="16">
        <v>40.1834650112866</v>
      </c>
      <c r="J81" s="16">
        <v>40.109000000000002</v>
      </c>
      <c r="K81" s="16">
        <v>3.6054386057021E-2</v>
      </c>
      <c r="L81" s="16"/>
      <c r="M81" s="16">
        <v>40.213544018058599</v>
      </c>
      <c r="N81" s="16">
        <v>40.139000000000003</v>
      </c>
      <c r="O81" s="3">
        <v>-6.0956049617712602E-2</v>
      </c>
      <c r="R81" s="31"/>
    </row>
    <row r="82" spans="1:18" x14ac:dyDescent="0.25">
      <c r="A82" s="16">
        <v>40.962584650112802</v>
      </c>
      <c r="B82" s="16">
        <v>40.848999999999997</v>
      </c>
      <c r="C82" s="16">
        <v>0.87092516759871597</v>
      </c>
      <c r="D82" s="16"/>
      <c r="E82" s="16">
        <v>40.424097065462703</v>
      </c>
      <c r="F82" s="16">
        <v>40.338000000000001</v>
      </c>
      <c r="G82" s="16">
        <v>0.36876334573851199</v>
      </c>
      <c r="H82" s="16"/>
      <c r="I82" s="16">
        <v>40.1871331828442</v>
      </c>
      <c r="J82" s="16">
        <v>40.113</v>
      </c>
      <c r="K82" s="16">
        <v>0.16627819483088399</v>
      </c>
      <c r="L82" s="16"/>
      <c r="M82" s="16">
        <v>40.216478555304697</v>
      </c>
      <c r="N82" s="16">
        <v>40.140999999999998</v>
      </c>
      <c r="O82" s="3">
        <v>-0.101193834022443</v>
      </c>
      <c r="R82" s="31"/>
    </row>
    <row r="83" spans="1:18" x14ac:dyDescent="0.25">
      <c r="A83" s="16">
        <v>40.975056433408497</v>
      </c>
      <c r="B83" s="16">
        <v>40.86</v>
      </c>
      <c r="C83" s="16">
        <v>0.67994628900711196</v>
      </c>
      <c r="D83" s="16"/>
      <c r="E83" s="16">
        <v>40.4299661399548</v>
      </c>
      <c r="F83" s="16">
        <v>40.343000000000004</v>
      </c>
      <c r="G83" s="16">
        <v>0.34712952229881999</v>
      </c>
      <c r="H83" s="16"/>
      <c r="I83" s="16">
        <v>40.203273137697501</v>
      </c>
      <c r="J83" s="16">
        <v>40.128</v>
      </c>
      <c r="K83" s="16">
        <v>9.1821092970769194E-2</v>
      </c>
      <c r="L83" s="16"/>
      <c r="M83" s="16">
        <v>40.218679458239201</v>
      </c>
      <c r="N83" s="16">
        <v>40.143000000000001</v>
      </c>
      <c r="O83" s="3">
        <v>-1.06758473743484E-2</v>
      </c>
      <c r="R83" s="31"/>
    </row>
    <row r="84" spans="1:18" x14ac:dyDescent="0.25">
      <c r="A84" s="16">
        <v>40.976523702031599</v>
      </c>
      <c r="B84" s="16">
        <v>40.862000000000002</v>
      </c>
      <c r="C84" s="16">
        <v>0.55431531245391696</v>
      </c>
      <c r="D84" s="16"/>
      <c r="E84" s="16">
        <v>40.431433408577803</v>
      </c>
      <c r="F84" s="16">
        <v>40.344000000000001</v>
      </c>
      <c r="G84" s="16">
        <v>0.25793728265511201</v>
      </c>
      <c r="H84" s="16"/>
      <c r="I84" s="16">
        <v>40.213544018058599</v>
      </c>
      <c r="J84" s="16">
        <v>40.139000000000003</v>
      </c>
      <c r="K84" s="16">
        <v>5.4587292421309101E-2</v>
      </c>
      <c r="L84" s="16"/>
      <c r="M84" s="16">
        <v>40.221613995485299</v>
      </c>
      <c r="N84" s="16">
        <v>40.146000000000001</v>
      </c>
      <c r="O84" s="3">
        <v>4.9666639013958402E-2</v>
      </c>
      <c r="R84" s="31"/>
    </row>
    <row r="85" spans="1:18" x14ac:dyDescent="0.25">
      <c r="A85" s="16">
        <v>40.991196388261798</v>
      </c>
      <c r="B85" s="16">
        <v>40.875999999999998</v>
      </c>
      <c r="C85" s="16">
        <v>0.82564373787674195</v>
      </c>
      <c r="D85" s="16"/>
      <c r="E85" s="16">
        <v>40.435101580135402</v>
      </c>
      <c r="F85" s="16">
        <v>40.347999999999999</v>
      </c>
      <c r="G85" s="16">
        <v>0.22549722408638601</v>
      </c>
      <c r="H85" s="16"/>
      <c r="I85" s="16">
        <v>40.217212189616198</v>
      </c>
      <c r="J85" s="16">
        <v>40.142000000000003</v>
      </c>
      <c r="K85" s="16">
        <v>-4.4646263145912302E-2</v>
      </c>
      <c r="L85" s="16"/>
      <c r="M85" s="16">
        <v>40.222347629796801</v>
      </c>
      <c r="N85" s="16">
        <v>40.146000000000001</v>
      </c>
      <c r="O85" s="3">
        <v>1.9491138754167601E-2</v>
      </c>
      <c r="R85" s="31"/>
    </row>
    <row r="86" spans="1:18" x14ac:dyDescent="0.25">
      <c r="A86" s="16"/>
      <c r="B86" s="16"/>
      <c r="C86" s="16"/>
      <c r="D86" s="16"/>
      <c r="E86" s="16">
        <v>40.440970654627499</v>
      </c>
      <c r="F86" s="16">
        <v>40.353999999999999</v>
      </c>
      <c r="G86" s="16">
        <v>0.228187724971018</v>
      </c>
      <c r="H86" s="16"/>
      <c r="I86" s="16">
        <v>40.220146726862303</v>
      </c>
      <c r="J86" s="16">
        <v>40.143999999999998</v>
      </c>
      <c r="K86" s="16">
        <v>6.3873869144496803E-2</v>
      </c>
      <c r="L86" s="16"/>
      <c r="M86" s="16">
        <v>40.2260158013544</v>
      </c>
      <c r="N86" s="16">
        <v>40.15</v>
      </c>
      <c r="O86" s="3">
        <v>-1.06900375931386E-2</v>
      </c>
      <c r="R86" s="31"/>
    </row>
    <row r="87" spans="1:18" x14ac:dyDescent="0.25">
      <c r="A87" s="16"/>
      <c r="B87" s="16"/>
      <c r="C87" s="16"/>
      <c r="D87" s="16"/>
      <c r="E87" s="16">
        <v>40.446106094808101</v>
      </c>
      <c r="F87" s="16">
        <v>40.359000000000002</v>
      </c>
      <c r="G87" s="16">
        <v>0.35520407540723298</v>
      </c>
      <c r="H87" s="16"/>
      <c r="I87" s="16">
        <v>40.237020316026999</v>
      </c>
      <c r="J87" s="16">
        <v>40.159999999999997</v>
      </c>
      <c r="K87" s="16">
        <v>0.18786462981434801</v>
      </c>
      <c r="L87" s="16"/>
      <c r="M87" s="16">
        <v>40.231151241534903</v>
      </c>
      <c r="N87" s="16">
        <v>40.155000000000001</v>
      </c>
      <c r="O87" s="3">
        <v>-1.06999707462929E-2</v>
      </c>
      <c r="R87" s="31"/>
    </row>
    <row r="88" spans="1:18" x14ac:dyDescent="0.25">
      <c r="A88" s="16"/>
      <c r="B88" s="16"/>
      <c r="C88" s="16"/>
      <c r="D88" s="16"/>
      <c r="E88" s="16">
        <v>40.451241534988696</v>
      </c>
      <c r="F88" s="16">
        <v>40.362000000000002</v>
      </c>
      <c r="G88" s="16">
        <v>0.487625831248852</v>
      </c>
      <c r="H88" s="16"/>
      <c r="I88" s="16">
        <v>40.253893905191802</v>
      </c>
      <c r="J88" s="16">
        <v>40.176000000000002</v>
      </c>
      <c r="K88" s="16">
        <v>1.4180971879547101E-2</v>
      </c>
      <c r="L88" s="16"/>
      <c r="M88" s="16">
        <v>40.234819413092502</v>
      </c>
      <c r="N88" s="16">
        <v>40.158999999999999</v>
      </c>
      <c r="O88" s="3">
        <v>1.9467015382223101E-2</v>
      </c>
      <c r="R88" s="31"/>
    </row>
    <row r="89" spans="1:18" x14ac:dyDescent="0.25">
      <c r="A89" s="16"/>
      <c r="B89" s="16"/>
      <c r="C89" s="16"/>
      <c r="D89" s="16"/>
      <c r="E89" s="16">
        <v>40.461512415349802</v>
      </c>
      <c r="F89" s="16">
        <v>40.374000000000002</v>
      </c>
      <c r="G89" s="16">
        <v>0.38760447806722897</v>
      </c>
      <c r="H89" s="16"/>
      <c r="I89" s="16">
        <v>40.253893905191802</v>
      </c>
      <c r="J89" s="16">
        <v>40.176000000000002</v>
      </c>
      <c r="K89" s="16">
        <v>0.163018181181873</v>
      </c>
      <c r="L89" s="16"/>
      <c r="M89" s="16">
        <v>40.238487584650102</v>
      </c>
      <c r="N89" s="16">
        <v>40.161000000000001</v>
      </c>
      <c r="O89" s="3">
        <v>-4.0888242202995202E-2</v>
      </c>
      <c r="R89" s="31"/>
    </row>
    <row r="90" spans="1:18" x14ac:dyDescent="0.25">
      <c r="A90" s="16"/>
      <c r="B90" s="16"/>
      <c r="C90" s="16"/>
      <c r="D90" s="16"/>
      <c r="E90" s="16">
        <v>40.477652370203103</v>
      </c>
      <c r="F90" s="16">
        <v>40.389000000000003</v>
      </c>
      <c r="G90" s="16">
        <v>0.59838173387834503</v>
      </c>
      <c r="H90" s="16"/>
      <c r="I90" s="16">
        <v>40.279571106094799</v>
      </c>
      <c r="J90" s="16">
        <v>40.201000000000001</v>
      </c>
      <c r="K90" s="16">
        <v>9.4739881358612402E-2</v>
      </c>
      <c r="L90" s="16"/>
      <c r="M90" s="16">
        <v>40.239954853273098</v>
      </c>
      <c r="N90" s="16">
        <v>40.162999999999997</v>
      </c>
      <c r="O90" s="3">
        <v>5.9689190546283299E-2</v>
      </c>
      <c r="R90" s="31"/>
    </row>
    <row r="91" spans="1:18" x14ac:dyDescent="0.25">
      <c r="A91" s="16"/>
      <c r="B91" s="16"/>
      <c r="C91" s="16"/>
      <c r="D91" s="16"/>
      <c r="E91" s="16">
        <v>40.483521444695199</v>
      </c>
      <c r="F91" s="16">
        <v>40.395000000000003</v>
      </c>
      <c r="G91" s="16">
        <v>0.46593709962784202</v>
      </c>
      <c r="H91" s="16"/>
      <c r="I91" s="16">
        <v>40.281772009029297</v>
      </c>
      <c r="J91" s="16">
        <v>40.203000000000003</v>
      </c>
      <c r="K91" s="16">
        <v>0.172254011584169</v>
      </c>
      <c r="L91" s="16"/>
      <c r="M91" s="16">
        <v>40.242889390519103</v>
      </c>
      <c r="N91" s="16">
        <v>40.165999999999997</v>
      </c>
      <c r="O91" s="3">
        <v>9.9915622775982094E-2</v>
      </c>
      <c r="R91" s="31"/>
    </row>
    <row r="92" spans="1:18" x14ac:dyDescent="0.25">
      <c r="A92" s="16"/>
      <c r="B92" s="16"/>
      <c r="C92" s="16"/>
      <c r="D92" s="16"/>
      <c r="E92" s="16">
        <v>40.504796839729103</v>
      </c>
      <c r="F92" s="16">
        <v>40.414999999999999</v>
      </c>
      <c r="G92" s="16">
        <v>0.576703678848146</v>
      </c>
      <c r="H92" s="16"/>
      <c r="I92" s="16">
        <v>40.286907449209899</v>
      </c>
      <c r="J92" s="16">
        <v>40.207000000000001</v>
      </c>
      <c r="K92" s="16">
        <v>0.13503246014664899</v>
      </c>
      <c r="L92" s="16"/>
      <c r="M92" s="16">
        <v>40.248024830699698</v>
      </c>
      <c r="N92" s="16">
        <v>40.170999999999999</v>
      </c>
      <c r="O92" s="3">
        <v>6.7217101615090799E-2</v>
      </c>
      <c r="R92" s="31"/>
    </row>
    <row r="93" spans="1:18" x14ac:dyDescent="0.25">
      <c r="A93" s="16"/>
      <c r="B93" s="16"/>
      <c r="C93" s="16"/>
      <c r="D93" s="16"/>
      <c r="E93" s="16">
        <v>40.511399548532701</v>
      </c>
      <c r="F93" s="16">
        <v>40.420999999999999</v>
      </c>
      <c r="G93" s="16">
        <v>0.59560887072173496</v>
      </c>
      <c r="H93" s="16"/>
      <c r="I93" s="16">
        <v>40.316986455981898</v>
      </c>
      <c r="J93" s="16">
        <v>40.235999999999997</v>
      </c>
      <c r="K93" s="16">
        <v>6.3642885890782694E-2</v>
      </c>
      <c r="L93" s="16"/>
      <c r="M93" s="16">
        <v>40.252426636568799</v>
      </c>
      <c r="N93" s="16">
        <v>40.174999999999997</v>
      </c>
      <c r="O93" s="3">
        <v>8.9839148412250006E-2</v>
      </c>
      <c r="R93" s="31"/>
    </row>
    <row r="94" spans="1:18" x14ac:dyDescent="0.25">
      <c r="A94" s="16"/>
      <c r="B94" s="16"/>
      <c r="C94" s="16"/>
      <c r="D94" s="16"/>
      <c r="E94" s="16">
        <v>40.515801354401802</v>
      </c>
      <c r="F94" s="16">
        <v>40.424999999999997</v>
      </c>
      <c r="G94" s="16">
        <v>0.61722134097980297</v>
      </c>
      <c r="H94" s="16"/>
      <c r="I94" s="16">
        <v>40.319920993227903</v>
      </c>
      <c r="J94" s="16">
        <v>40.238999999999997</v>
      </c>
      <c r="K94" s="16">
        <v>9.4643638336230504E-2</v>
      </c>
      <c r="L94" s="16"/>
      <c r="M94" s="16">
        <v>40.256094808126399</v>
      </c>
      <c r="N94" s="16">
        <v>40.177999999999997</v>
      </c>
      <c r="O94" s="3">
        <v>4.95999449856388E-2</v>
      </c>
      <c r="R94" s="31"/>
    </row>
    <row r="95" spans="1:18" x14ac:dyDescent="0.25">
      <c r="A95" s="16"/>
      <c r="B95" s="16"/>
      <c r="C95" s="16"/>
      <c r="D95" s="16"/>
      <c r="E95" s="16">
        <v>40.535609480812603</v>
      </c>
      <c r="F95" s="16">
        <v>40.444000000000003</v>
      </c>
      <c r="G95" s="16">
        <v>0.37934232200597601</v>
      </c>
      <c r="H95" s="16"/>
      <c r="I95" s="16">
        <v>40.335327313769703</v>
      </c>
      <c r="J95" s="16">
        <v>40.253</v>
      </c>
      <c r="K95" s="16">
        <v>0.15662239487638099</v>
      </c>
      <c r="L95" s="16"/>
      <c r="M95" s="16">
        <v>40.270767494356598</v>
      </c>
      <c r="N95" s="16">
        <v>40.192</v>
      </c>
      <c r="O95" s="3">
        <v>0.13003578118248699</v>
      </c>
      <c r="R95" s="31"/>
    </row>
    <row r="96" spans="1:18" x14ac:dyDescent="0.25">
      <c r="A96" s="16"/>
      <c r="B96" s="16"/>
      <c r="C96" s="16"/>
      <c r="D96" s="16"/>
      <c r="E96" s="16">
        <v>40.556151241534899</v>
      </c>
      <c r="F96" s="16">
        <v>40.463000000000001</v>
      </c>
      <c r="G96" s="16">
        <v>0.56848880483191699</v>
      </c>
      <c r="H96" s="16"/>
      <c r="I96" s="16">
        <v>40.3375282167042</v>
      </c>
      <c r="J96" s="16">
        <v>40.256</v>
      </c>
      <c r="K96" s="16">
        <v>0.26514427703992399</v>
      </c>
      <c r="L96" s="16"/>
      <c r="M96" s="16">
        <v>40.286907449209899</v>
      </c>
      <c r="N96" s="16">
        <v>40.207000000000001</v>
      </c>
      <c r="O96" s="3">
        <v>0.140062589780448</v>
      </c>
      <c r="R96" s="31"/>
    </row>
    <row r="97" spans="1:18" x14ac:dyDescent="0.25">
      <c r="A97" s="16"/>
      <c r="B97" s="16"/>
      <c r="C97" s="16"/>
      <c r="D97" s="16"/>
      <c r="E97" s="16">
        <v>40.576693002257301</v>
      </c>
      <c r="F97" s="16">
        <v>40.482999999999997</v>
      </c>
      <c r="G97" s="16">
        <v>0.50628393630650603</v>
      </c>
      <c r="H97" s="16"/>
      <c r="I97" s="16">
        <v>40.340462753950298</v>
      </c>
      <c r="J97" s="16">
        <v>40.258000000000003</v>
      </c>
      <c r="K97" s="16">
        <v>0.18451712250862801</v>
      </c>
      <c r="L97" s="16"/>
      <c r="M97" s="16">
        <v>40.3030474040632</v>
      </c>
      <c r="N97" s="16">
        <v>40.222999999999999</v>
      </c>
      <c r="O97" s="3">
        <v>9.9799262981893094E-2</v>
      </c>
      <c r="R97" s="31"/>
    </row>
    <row r="98" spans="1:18" x14ac:dyDescent="0.25">
      <c r="A98" s="16"/>
      <c r="B98" s="16"/>
      <c r="C98" s="16"/>
      <c r="D98" s="16"/>
      <c r="E98" s="16">
        <v>40.606772009029299</v>
      </c>
      <c r="F98" s="16">
        <v>40.511000000000003</v>
      </c>
      <c r="G98" s="16">
        <v>0.48730248306997398</v>
      </c>
      <c r="H98" s="16"/>
      <c r="I98" s="16">
        <v>40.352934537246</v>
      </c>
      <c r="J98" s="16">
        <v>40.270000000000003</v>
      </c>
      <c r="K98" s="16">
        <v>0.327123033580075</v>
      </c>
      <c r="L98" s="16"/>
      <c r="M98" s="16">
        <v>40.319920993227903</v>
      </c>
      <c r="N98" s="16">
        <v>40.238999999999997</v>
      </c>
      <c r="O98" s="3">
        <v>1.1758888534765199E-2</v>
      </c>
      <c r="R98" s="31"/>
    </row>
    <row r="99" spans="1:18" x14ac:dyDescent="0.25">
      <c r="A99" s="16"/>
      <c r="B99" s="16"/>
      <c r="C99" s="16"/>
      <c r="D99" s="16"/>
      <c r="E99" s="16">
        <v>40.617042889390497</v>
      </c>
      <c r="F99" s="16">
        <v>40.521000000000001</v>
      </c>
      <c r="G99" s="16">
        <v>0.53863248123970198</v>
      </c>
      <c r="H99" s="16"/>
      <c r="I99" s="16">
        <v>40.360270880361099</v>
      </c>
      <c r="J99" s="16">
        <v>40.277000000000001</v>
      </c>
      <c r="K99" s="16">
        <v>0.26509003097276401</v>
      </c>
      <c r="L99" s="16"/>
      <c r="M99" s="16">
        <v>40.336060948081197</v>
      </c>
      <c r="N99" s="16">
        <v>40.253999999999998</v>
      </c>
      <c r="O99" s="3">
        <v>0.21540271840932501</v>
      </c>
      <c r="R99" s="31"/>
    </row>
    <row r="100" spans="1:18" x14ac:dyDescent="0.25">
      <c r="A100" s="16"/>
      <c r="B100" s="16"/>
      <c r="C100" s="16"/>
      <c r="D100" s="16"/>
      <c r="E100" s="16">
        <v>40.627313769751602</v>
      </c>
      <c r="F100" s="16">
        <v>40.53</v>
      </c>
      <c r="G100" s="16">
        <v>0.33590842535537502</v>
      </c>
      <c r="H100" s="16"/>
      <c r="I100" s="16">
        <v>40.361738148984202</v>
      </c>
      <c r="J100" s="16">
        <v>40.279000000000003</v>
      </c>
      <c r="K100" s="16">
        <v>0.23717955448231001</v>
      </c>
      <c r="L100" s="16"/>
      <c r="M100" s="16">
        <v>40.343397291196297</v>
      </c>
      <c r="N100" s="16">
        <v>40.26</v>
      </c>
      <c r="O100" s="3">
        <v>0.28076570420600899</v>
      </c>
      <c r="R100" s="31"/>
    </row>
    <row r="101" spans="1:18" x14ac:dyDescent="0.25">
      <c r="A101" s="16"/>
      <c r="B101" s="16"/>
      <c r="C101" s="16"/>
      <c r="D101" s="16"/>
      <c r="E101" s="16">
        <v>40.659593679458197</v>
      </c>
      <c r="F101" s="16">
        <v>40.561999999999998</v>
      </c>
      <c r="G101" s="16">
        <v>0.47638185589652499</v>
      </c>
      <c r="H101" s="16"/>
      <c r="I101" s="16">
        <v>40.369808126410803</v>
      </c>
      <c r="J101" s="16">
        <v>40.29</v>
      </c>
      <c r="K101" s="16">
        <v>0.41390449192434697</v>
      </c>
      <c r="L101" s="16"/>
      <c r="M101" s="16">
        <v>40.360270880361099</v>
      </c>
      <c r="N101" s="16">
        <v>40.277000000000001</v>
      </c>
      <c r="O101" s="3">
        <v>0.27570405316313701</v>
      </c>
      <c r="R101" s="31"/>
    </row>
    <row r="102" spans="1:18" x14ac:dyDescent="0.25">
      <c r="A102" s="16"/>
      <c r="B102" s="16"/>
      <c r="C102" s="16"/>
      <c r="D102" s="16"/>
      <c r="E102" s="16">
        <v>40.677934537246003</v>
      </c>
      <c r="F102" s="16">
        <v>40.579000000000001</v>
      </c>
      <c r="G102" s="16">
        <v>0.54661399548532397</v>
      </c>
      <c r="H102" s="16"/>
      <c r="I102" s="16">
        <v>40.378611738148898</v>
      </c>
      <c r="J102" s="16">
        <v>40.295000000000002</v>
      </c>
      <c r="K102" s="16">
        <v>0.37667419112115502</v>
      </c>
      <c r="L102" s="16"/>
      <c r="M102" s="16">
        <v>40.377144469525902</v>
      </c>
      <c r="N102" s="16">
        <v>40.292999999999999</v>
      </c>
      <c r="O102" s="3">
        <v>0.39636774061156199</v>
      </c>
      <c r="R102" s="31"/>
    </row>
    <row r="103" spans="1:18" x14ac:dyDescent="0.25">
      <c r="A103" s="16"/>
      <c r="B103" s="16"/>
      <c r="C103" s="16"/>
      <c r="D103" s="16"/>
      <c r="E103" s="16">
        <v>40.708747178329503</v>
      </c>
      <c r="F103" s="16">
        <v>40.607999999999997</v>
      </c>
      <c r="G103" s="16">
        <v>0.52492831431883102</v>
      </c>
      <c r="H103" s="16"/>
      <c r="I103" s="16">
        <v>40.382279909706497</v>
      </c>
      <c r="J103" s="16">
        <v>40.298000000000002</v>
      </c>
      <c r="K103" s="16">
        <v>0.30224683710432099</v>
      </c>
      <c r="L103" s="16"/>
      <c r="M103" s="16">
        <v>40.392550790067702</v>
      </c>
      <c r="N103" s="16">
        <v>40.308</v>
      </c>
      <c r="O103" s="3">
        <v>0.31838823128749599</v>
      </c>
      <c r="R103" s="31"/>
    </row>
    <row r="104" spans="1:18" x14ac:dyDescent="0.25">
      <c r="A104" s="16"/>
      <c r="B104" s="16"/>
      <c r="C104" s="16"/>
      <c r="D104" s="16"/>
      <c r="E104" s="16">
        <v>40.718284424379199</v>
      </c>
      <c r="F104" s="16">
        <v>40.616</v>
      </c>
      <c r="G104" s="16">
        <v>0.535719297175275</v>
      </c>
      <c r="H104" s="16"/>
      <c r="I104" s="16">
        <v>40.388148984198601</v>
      </c>
      <c r="J104" s="16">
        <v>40.302999999999997</v>
      </c>
      <c r="K104" s="16">
        <v>0.47277547377816198</v>
      </c>
      <c r="L104" s="16"/>
      <c r="M104" s="16">
        <v>40.408690744920897</v>
      </c>
      <c r="N104" s="16">
        <v>40.323</v>
      </c>
      <c r="O104" s="3">
        <v>0.39882122944058501</v>
      </c>
      <c r="R104" s="31"/>
    </row>
    <row r="105" spans="1:18" x14ac:dyDescent="0.25">
      <c r="A105" s="16"/>
      <c r="B105" s="16"/>
      <c r="C105" s="16"/>
      <c r="D105" s="16"/>
      <c r="E105" s="16">
        <v>40.728555304740397</v>
      </c>
      <c r="F105" s="16">
        <v>40.627000000000002</v>
      </c>
      <c r="G105" s="16">
        <v>0.38704929534500299</v>
      </c>
      <c r="H105" s="16"/>
      <c r="I105" s="16">
        <v>40.4108916478555</v>
      </c>
      <c r="J105" s="16">
        <v>40.325000000000003</v>
      </c>
      <c r="K105" s="16">
        <v>0.41380649902883099</v>
      </c>
      <c r="L105" s="16"/>
      <c r="M105" s="16">
        <v>40.426297968397201</v>
      </c>
      <c r="N105" s="16">
        <v>40.340000000000003</v>
      </c>
      <c r="O105" s="3">
        <v>0.29569239535262198</v>
      </c>
      <c r="R105" s="31"/>
    </row>
    <row r="106" spans="1:18" x14ac:dyDescent="0.25">
      <c r="A106" s="16"/>
      <c r="B106" s="16"/>
      <c r="C106" s="16"/>
      <c r="D106" s="16"/>
      <c r="E106" s="16">
        <v>40.738826185101502</v>
      </c>
      <c r="F106" s="16">
        <v>40.636000000000003</v>
      </c>
      <c r="G106" s="16">
        <v>0.48702794216337902</v>
      </c>
      <c r="H106" s="16"/>
      <c r="I106" s="16">
        <v>40.412358916478503</v>
      </c>
      <c r="J106" s="16">
        <v>40.326000000000001</v>
      </c>
      <c r="K106" s="16">
        <v>0.26496578998023601</v>
      </c>
      <c r="L106" s="16"/>
      <c r="M106" s="16">
        <v>40.442437923250502</v>
      </c>
      <c r="N106" s="16">
        <v>40.354999999999997</v>
      </c>
      <c r="O106" s="3">
        <v>0.35852384611693</v>
      </c>
      <c r="R106" s="31"/>
    </row>
    <row r="107" spans="1:18" x14ac:dyDescent="0.25">
      <c r="A107" s="16"/>
      <c r="B107" s="16"/>
      <c r="C107" s="16"/>
      <c r="D107" s="16"/>
      <c r="E107" s="16">
        <v>40.749097065462699</v>
      </c>
      <c r="F107" s="16">
        <v>40.646000000000001</v>
      </c>
      <c r="G107" s="16">
        <v>0.43565523763040398</v>
      </c>
      <c r="H107" s="16"/>
      <c r="I107" s="16">
        <v>40.4336343115124</v>
      </c>
      <c r="J107" s="16">
        <v>40.347000000000001</v>
      </c>
      <c r="K107" s="16">
        <v>0.407550702574075</v>
      </c>
      <c r="L107" s="16"/>
      <c r="M107" s="16">
        <v>40.457844243792302</v>
      </c>
      <c r="N107" s="16">
        <v>40.369999999999997</v>
      </c>
      <c r="O107" s="3">
        <v>0.47667586483928598</v>
      </c>
      <c r="R107" s="31"/>
    </row>
    <row r="108" spans="1:18" x14ac:dyDescent="0.25">
      <c r="A108" s="16"/>
      <c r="B108" s="16"/>
      <c r="C108" s="16"/>
      <c r="D108" s="16"/>
      <c r="E108" s="16">
        <v>40.758634311512402</v>
      </c>
      <c r="F108" s="16">
        <v>40.655000000000001</v>
      </c>
      <c r="G108" s="16">
        <v>0.25725703129765998</v>
      </c>
      <c r="H108" s="16"/>
      <c r="I108" s="16">
        <v>40.442437923250502</v>
      </c>
      <c r="J108" s="16">
        <v>40.354999999999997</v>
      </c>
      <c r="K108" s="16">
        <v>0.39512660332126998</v>
      </c>
      <c r="L108" s="16"/>
      <c r="M108" s="16">
        <v>40.465914221218902</v>
      </c>
      <c r="N108" s="16">
        <v>40.378</v>
      </c>
      <c r="O108" s="3">
        <v>0.40876857281331702</v>
      </c>
      <c r="R108" s="31"/>
    </row>
    <row r="109" spans="1:18" x14ac:dyDescent="0.25">
      <c r="A109" s="16"/>
      <c r="B109" s="16"/>
      <c r="C109" s="16"/>
      <c r="D109" s="16"/>
      <c r="E109" s="16">
        <v>40.7689051918735</v>
      </c>
      <c r="F109" s="16">
        <v>40.664999999999999</v>
      </c>
      <c r="G109" s="16">
        <v>0.58696540784576501</v>
      </c>
      <c r="H109" s="16"/>
      <c r="I109" s="16">
        <v>40.455643340857698</v>
      </c>
      <c r="J109" s="16">
        <v>40.368000000000002</v>
      </c>
      <c r="K109" s="16">
        <v>0.50052146219400295</v>
      </c>
      <c r="L109" s="16"/>
      <c r="M109" s="16">
        <v>40.482787810383698</v>
      </c>
      <c r="N109" s="16">
        <v>40.393999999999998</v>
      </c>
      <c r="O109" s="3">
        <v>0.34838777283427302</v>
      </c>
      <c r="R109" s="31"/>
    </row>
    <row r="110" spans="1:18" x14ac:dyDescent="0.25">
      <c r="A110" s="16"/>
      <c r="B110" s="16"/>
      <c r="C110" s="16"/>
      <c r="D110" s="16"/>
      <c r="E110" s="16">
        <v>40.779176072234698</v>
      </c>
      <c r="F110" s="16">
        <v>40.673999999999999</v>
      </c>
      <c r="G110" s="16">
        <v>0.31937648709657401</v>
      </c>
      <c r="H110" s="16"/>
      <c r="I110" s="16">
        <v>40.472516930022501</v>
      </c>
      <c r="J110" s="16">
        <v>40.384</v>
      </c>
      <c r="K110" s="16">
        <v>0.373349432166179</v>
      </c>
      <c r="L110" s="16"/>
      <c r="M110" s="16">
        <v>40.499661399548501</v>
      </c>
      <c r="N110" s="16">
        <v>40.409999999999997</v>
      </c>
      <c r="O110" s="3">
        <v>0.47659498059217498</v>
      </c>
      <c r="R110" s="31"/>
    </row>
    <row r="111" spans="1:18" x14ac:dyDescent="0.25">
      <c r="A111" s="16"/>
      <c r="B111" s="16"/>
      <c r="C111" s="16"/>
      <c r="D111" s="16"/>
      <c r="E111" s="16">
        <v>40.789446952595902</v>
      </c>
      <c r="F111" s="16">
        <v>40.683999999999997</v>
      </c>
      <c r="G111" s="16">
        <v>0.473409187969004</v>
      </c>
      <c r="H111" s="16"/>
      <c r="I111" s="16">
        <v>40.478386004514597</v>
      </c>
      <c r="J111" s="16">
        <v>40.389000000000003</v>
      </c>
      <c r="K111" s="16">
        <v>0.50046721612684297</v>
      </c>
      <c r="L111" s="16"/>
      <c r="M111" s="16">
        <v>40.515067720090201</v>
      </c>
      <c r="N111" s="16">
        <v>40.423999999999999</v>
      </c>
      <c r="O111" s="3">
        <v>0.61486305347314196</v>
      </c>
      <c r="R111" s="31"/>
    </row>
    <row r="112" spans="1:18" x14ac:dyDescent="0.25">
      <c r="A112" s="16"/>
      <c r="B112" s="16"/>
      <c r="C112" s="16"/>
      <c r="D112" s="16"/>
      <c r="E112" s="16">
        <v>40.7997178329571</v>
      </c>
      <c r="F112" s="16">
        <v>40.694000000000003</v>
      </c>
      <c r="G112" s="16">
        <v>0.60582026721981297</v>
      </c>
      <c r="H112" s="16"/>
      <c r="I112" s="16">
        <v>40.499661399548501</v>
      </c>
      <c r="J112" s="16">
        <v>40.409999999999997</v>
      </c>
      <c r="K112" s="16">
        <v>0.246152903914476</v>
      </c>
      <c r="L112" s="16"/>
      <c r="M112" s="16">
        <v>40.531941309254996</v>
      </c>
      <c r="N112" s="16">
        <v>40.44</v>
      </c>
      <c r="O112" s="3">
        <v>0.41618438115367201</v>
      </c>
      <c r="R112" s="31"/>
    </row>
    <row r="113" spans="1:18" x14ac:dyDescent="0.25">
      <c r="A113" s="16"/>
      <c r="B113" s="16"/>
      <c r="C113" s="16"/>
      <c r="D113" s="16"/>
      <c r="E113" s="16">
        <v>40.809255079006697</v>
      </c>
      <c r="F113" s="16">
        <v>40.703000000000003</v>
      </c>
      <c r="G113" s="16">
        <v>0.32471935818436598</v>
      </c>
      <c r="H113" s="16"/>
      <c r="I113" s="16">
        <v>40.501128668171503</v>
      </c>
      <c r="J113" s="16">
        <v>40.411000000000001</v>
      </c>
      <c r="K113" s="16">
        <v>0.49731219486588402</v>
      </c>
      <c r="L113" s="16"/>
      <c r="M113" s="16">
        <v>40.548081264108298</v>
      </c>
      <c r="N113" s="16">
        <v>40.454999999999998</v>
      </c>
      <c r="O113" s="3">
        <v>0.24516670232416701</v>
      </c>
      <c r="R113" s="31"/>
    </row>
    <row r="114" spans="1:18" x14ac:dyDescent="0.25">
      <c r="A114" s="16"/>
      <c r="B114" s="16"/>
      <c r="C114" s="16"/>
      <c r="D114" s="16"/>
      <c r="E114" s="16">
        <v>40.810722347629799</v>
      </c>
      <c r="F114" s="16">
        <v>40.704999999999998</v>
      </c>
      <c r="G114" s="16">
        <v>0.42471630772984897</v>
      </c>
      <c r="H114" s="16"/>
      <c r="I114" s="16">
        <v>40.5069977426636</v>
      </c>
      <c r="J114" s="16">
        <v>40.417000000000002</v>
      </c>
      <c r="K114" s="16">
        <v>0.50039897107460796</v>
      </c>
      <c r="L114" s="16"/>
      <c r="M114" s="16">
        <v>40.564221218961599</v>
      </c>
      <c r="N114" s="16">
        <v>40.470999999999997</v>
      </c>
      <c r="O114" s="3">
        <v>0.53933277591246198</v>
      </c>
      <c r="R114" s="31"/>
    </row>
    <row r="115" spans="1:18" x14ac:dyDescent="0.25">
      <c r="A115" s="16"/>
      <c r="B115" s="16"/>
      <c r="C115" s="16"/>
      <c r="D115" s="16"/>
      <c r="E115" s="16">
        <v>40.813656884875797</v>
      </c>
      <c r="F115" s="16">
        <v>40.707999999999998</v>
      </c>
      <c r="G115" s="16">
        <v>0.53552101763162296</v>
      </c>
      <c r="H115" s="16"/>
      <c r="I115" s="16">
        <v>40.508465011286603</v>
      </c>
      <c r="J115" s="16">
        <v>40.417999999999999</v>
      </c>
      <c r="K115" s="16">
        <v>0.58721717675469698</v>
      </c>
      <c r="L115" s="16"/>
      <c r="M115" s="16">
        <v>40.581094808126402</v>
      </c>
      <c r="N115" s="16">
        <v>40.487000000000002</v>
      </c>
      <c r="O115" s="3">
        <v>0.48901000301272202</v>
      </c>
      <c r="R115" s="31"/>
    </row>
    <row r="116" spans="1:18" x14ac:dyDescent="0.25">
      <c r="A116" s="16"/>
      <c r="B116" s="16"/>
      <c r="C116" s="16"/>
      <c r="D116" s="16"/>
      <c r="E116" s="16">
        <v>40.817325056433397</v>
      </c>
      <c r="F116" s="16">
        <v>40.710999999999999</v>
      </c>
      <c r="G116" s="16">
        <v>0.586864742846682</v>
      </c>
      <c r="H116" s="16"/>
      <c r="I116" s="16">
        <v>40.519469525959302</v>
      </c>
      <c r="J116" s="16">
        <v>40.427999999999997</v>
      </c>
      <c r="K116" s="16">
        <v>0.57168705268869202</v>
      </c>
      <c r="L116" s="16"/>
      <c r="M116" s="16">
        <v>40.589164785553002</v>
      </c>
      <c r="N116" s="16">
        <v>40.494</v>
      </c>
      <c r="O116" s="3">
        <v>0.45630580576431501</v>
      </c>
      <c r="R116" s="31"/>
    </row>
    <row r="117" spans="1:18" x14ac:dyDescent="0.25">
      <c r="A117" s="16"/>
      <c r="B117" s="16"/>
      <c r="C117" s="16"/>
      <c r="D117" s="16"/>
      <c r="E117" s="16">
        <v>40.820259593679403</v>
      </c>
      <c r="F117" s="16">
        <v>40.713000000000001</v>
      </c>
      <c r="G117" s="16">
        <v>0.51658837166737603</v>
      </c>
      <c r="H117" s="16"/>
      <c r="I117" s="16">
        <v>40.534875846501102</v>
      </c>
      <c r="J117" s="16">
        <v>40.442999999999998</v>
      </c>
      <c r="K117" s="16">
        <v>0.51893712705829997</v>
      </c>
      <c r="L117" s="16"/>
      <c r="M117" s="16">
        <v>40.605304740406297</v>
      </c>
      <c r="N117" s="16">
        <v>40.509</v>
      </c>
      <c r="O117" s="3">
        <v>0.67755118302765605</v>
      </c>
      <c r="R117" s="31"/>
    </row>
    <row r="118" spans="1:18" x14ac:dyDescent="0.25">
      <c r="A118" s="16"/>
      <c r="B118" s="16"/>
      <c r="C118" s="16"/>
      <c r="D118" s="16"/>
      <c r="E118" s="16">
        <v>40.824661399548503</v>
      </c>
      <c r="F118" s="16">
        <v>40.718000000000004</v>
      </c>
      <c r="G118" s="16">
        <v>0.44360624733084902</v>
      </c>
      <c r="H118" s="16"/>
      <c r="I118" s="16">
        <v>40.5378103837471</v>
      </c>
      <c r="J118" s="16">
        <v>40.445999999999998</v>
      </c>
      <c r="K118" s="16">
        <v>0.45381384849599499</v>
      </c>
      <c r="L118" s="16"/>
      <c r="M118" s="16">
        <v>40.622178329571099</v>
      </c>
      <c r="N118" s="16">
        <v>40.526000000000003</v>
      </c>
      <c r="O118" s="3">
        <v>0.55682222057279196</v>
      </c>
      <c r="R118" s="31"/>
    </row>
    <row r="119" spans="1:18" x14ac:dyDescent="0.25">
      <c r="A119" s="16"/>
      <c r="B119" s="16"/>
      <c r="C119" s="16"/>
      <c r="D119" s="16"/>
      <c r="E119" s="16">
        <v>40.827595936794502</v>
      </c>
      <c r="F119" s="16">
        <v>40.720999999999997</v>
      </c>
      <c r="G119" s="16">
        <v>0.408465011286679</v>
      </c>
      <c r="H119" s="16"/>
      <c r="I119" s="16">
        <v>40.5378103837471</v>
      </c>
      <c r="J119" s="16">
        <v>40.445999999999998</v>
      </c>
      <c r="K119" s="16">
        <v>0.55303865469754498</v>
      </c>
      <c r="L119" s="16"/>
      <c r="M119" s="16">
        <v>40.638318284424301</v>
      </c>
      <c r="N119" s="16">
        <v>40.540999999999997</v>
      </c>
      <c r="O119" s="3">
        <v>0.58696508332936204</v>
      </c>
      <c r="R119" s="31"/>
    </row>
    <row r="120" spans="1:18" x14ac:dyDescent="0.25">
      <c r="A120" s="16"/>
      <c r="B120" s="16"/>
      <c r="C120" s="16"/>
      <c r="D120" s="16"/>
      <c r="E120" s="16">
        <v>40.831264108352102</v>
      </c>
      <c r="F120" s="16">
        <v>40.723999999999997</v>
      </c>
      <c r="G120" s="16">
        <v>0.36521414190714102</v>
      </c>
      <c r="H120" s="16"/>
      <c r="I120" s="16">
        <v>40.543679458239197</v>
      </c>
      <c r="J120" s="16">
        <v>40.451999999999998</v>
      </c>
      <c r="K120" s="16">
        <v>0.50341225261169698</v>
      </c>
      <c r="L120" s="16"/>
      <c r="M120" s="16">
        <v>40.654458239277602</v>
      </c>
      <c r="N120" s="16">
        <v>40.555999999999997</v>
      </c>
      <c r="O120" s="3">
        <v>0.64728202732384399</v>
      </c>
      <c r="R120" s="31"/>
    </row>
    <row r="121" spans="1:18" x14ac:dyDescent="0.25">
      <c r="A121" s="16"/>
      <c r="B121" s="16"/>
      <c r="C121" s="16"/>
      <c r="D121" s="16"/>
      <c r="E121" s="16">
        <v>40.835665914221202</v>
      </c>
      <c r="F121" s="16">
        <v>40.728000000000002</v>
      </c>
      <c r="G121" s="16">
        <v>0.41655634189493901</v>
      </c>
      <c r="H121" s="16"/>
      <c r="I121" s="16">
        <v>40.546613995485302</v>
      </c>
      <c r="J121" s="16">
        <v>40.454000000000001</v>
      </c>
      <c r="K121" s="16">
        <v>0.37007191978582599</v>
      </c>
      <c r="L121" s="16"/>
      <c r="M121" s="16">
        <v>40.671331828442398</v>
      </c>
      <c r="N121" s="16">
        <v>40.572000000000003</v>
      </c>
      <c r="O121" s="3">
        <v>0.53912559871810795</v>
      </c>
      <c r="R121" s="31"/>
    </row>
    <row r="122" spans="1:18" x14ac:dyDescent="0.25">
      <c r="A122" s="16"/>
      <c r="B122" s="16"/>
      <c r="C122" s="16"/>
      <c r="D122" s="16"/>
      <c r="E122" s="16">
        <v>40.839334085778702</v>
      </c>
      <c r="F122" s="16">
        <v>40.731000000000002</v>
      </c>
      <c r="G122" s="16">
        <v>0.31654871575864502</v>
      </c>
      <c r="H122" s="16"/>
      <c r="I122" s="16">
        <v>40.548814898419799</v>
      </c>
      <c r="J122" s="16">
        <v>40.456000000000003</v>
      </c>
      <c r="K122" s="16">
        <v>0.62433023605789895</v>
      </c>
      <c r="L122" s="16"/>
      <c r="M122" s="16">
        <v>40.711681715575601</v>
      </c>
      <c r="N122" s="16">
        <v>40.610999999999997</v>
      </c>
      <c r="O122" s="3">
        <v>0.48624291034841</v>
      </c>
      <c r="R122" s="31"/>
    </row>
    <row r="123" spans="1:18" x14ac:dyDescent="0.25">
      <c r="A123" s="16"/>
      <c r="B123" s="16"/>
      <c r="C123" s="16"/>
      <c r="D123" s="16"/>
      <c r="E123" s="16">
        <v>40.843002257336302</v>
      </c>
      <c r="F123" s="16">
        <v>40.734999999999999</v>
      </c>
      <c r="G123" s="16">
        <v>0.424649197730459</v>
      </c>
      <c r="H123" s="16"/>
      <c r="I123" s="16">
        <v>40.5649548532731</v>
      </c>
      <c r="J123" s="16">
        <v>40.470999999999997</v>
      </c>
      <c r="K123" s="16">
        <v>0.46925297915902298</v>
      </c>
      <c r="L123" s="16"/>
      <c r="M123" s="16">
        <v>40.728555304740397</v>
      </c>
      <c r="N123" s="16">
        <v>40.627000000000002</v>
      </c>
      <c r="O123" s="3">
        <v>0.46609421868658202</v>
      </c>
      <c r="R123" s="31"/>
    </row>
    <row r="124" spans="1:18" x14ac:dyDescent="0.25">
      <c r="A124" s="16"/>
      <c r="B124" s="16"/>
      <c r="C124" s="16"/>
      <c r="D124" s="16"/>
      <c r="E124" s="16">
        <v>40.850338600451401</v>
      </c>
      <c r="F124" s="16">
        <v>40.741999999999997</v>
      </c>
      <c r="G124" s="16">
        <v>0.58679610762003298</v>
      </c>
      <c r="H124" s="16"/>
      <c r="I124" s="16">
        <v>40.578160270880304</v>
      </c>
      <c r="J124" s="16">
        <v>40.484000000000002</v>
      </c>
      <c r="K124" s="16">
        <v>0.56224473725656099</v>
      </c>
      <c r="L124" s="16"/>
      <c r="M124" s="16">
        <v>40.743961625282097</v>
      </c>
      <c r="N124" s="16">
        <v>40.640999999999998</v>
      </c>
      <c r="O124" s="3">
        <v>0.62699285249598102</v>
      </c>
      <c r="R124" s="31"/>
    </row>
    <row r="125" spans="1:18" x14ac:dyDescent="0.25">
      <c r="A125" s="16"/>
      <c r="B125" s="16"/>
      <c r="C125" s="16"/>
      <c r="D125" s="16"/>
      <c r="E125" s="16">
        <v>40.853273137697499</v>
      </c>
      <c r="F125" s="16">
        <v>40.744</v>
      </c>
      <c r="G125" s="16">
        <v>0.24624946617045701</v>
      </c>
      <c r="H125" s="16"/>
      <c r="I125" s="16">
        <v>40.590632054175998</v>
      </c>
      <c r="J125" s="16">
        <v>40.496000000000002</v>
      </c>
      <c r="K125" s="16">
        <v>0.63353281887064405</v>
      </c>
      <c r="L125" s="16"/>
      <c r="M125" s="16">
        <v>40.760101580135398</v>
      </c>
      <c r="N125" s="16">
        <v>40.655999999999999</v>
      </c>
      <c r="O125" s="3">
        <v>0.54649741738020996</v>
      </c>
      <c r="R125" s="31"/>
    </row>
    <row r="126" spans="1:18" x14ac:dyDescent="0.25">
      <c r="A126" s="16"/>
      <c r="B126" s="16"/>
      <c r="C126" s="16"/>
      <c r="D126" s="16"/>
      <c r="E126" s="16">
        <v>40.857674943566501</v>
      </c>
      <c r="F126" s="16">
        <v>40.749000000000002</v>
      </c>
      <c r="G126" s="16">
        <v>0.30569977426636302</v>
      </c>
      <c r="H126" s="16"/>
      <c r="I126" s="16">
        <v>40.603837471783201</v>
      </c>
      <c r="J126" s="16">
        <v>40.508000000000003</v>
      </c>
      <c r="K126" s="16">
        <v>0.500167987820894</v>
      </c>
      <c r="L126" s="16"/>
      <c r="M126" s="16">
        <v>40.776975169300201</v>
      </c>
      <c r="N126" s="16">
        <v>40.671999999999997</v>
      </c>
      <c r="O126" s="3">
        <v>0.51880520540890596</v>
      </c>
      <c r="R126" s="31"/>
    </row>
    <row r="127" spans="1:18" x14ac:dyDescent="0.25">
      <c r="A127" s="16"/>
      <c r="B127" s="16"/>
      <c r="C127" s="16"/>
      <c r="D127" s="16"/>
      <c r="E127" s="16">
        <v>40.8613431151241</v>
      </c>
      <c r="F127" s="16">
        <v>40.752000000000002</v>
      </c>
      <c r="G127" s="16">
        <v>0.47596241840033798</v>
      </c>
      <c r="H127" s="16"/>
      <c r="I127" s="16">
        <v>40.614108352144399</v>
      </c>
      <c r="J127" s="16">
        <v>40.518000000000001</v>
      </c>
      <c r="K127" s="16">
        <v>0.63657759812414805</v>
      </c>
      <c r="L127" s="16"/>
      <c r="M127" s="16">
        <v>40.793115124153502</v>
      </c>
      <c r="N127" s="16">
        <v>40.688000000000002</v>
      </c>
      <c r="O127" s="3">
        <v>0.49865793276895598</v>
      </c>
      <c r="R127" s="31"/>
    </row>
    <row r="128" spans="1:18" x14ac:dyDescent="0.25">
      <c r="A128" s="16"/>
      <c r="B128" s="16"/>
      <c r="C128" s="16"/>
      <c r="D128" s="16"/>
      <c r="E128" s="16">
        <v>40.864277652370198</v>
      </c>
      <c r="F128" s="16">
        <v>40.755000000000003</v>
      </c>
      <c r="G128" s="16">
        <v>0.524604966139952</v>
      </c>
      <c r="H128" s="16"/>
      <c r="I128" s="16">
        <v>40.6302483069977</v>
      </c>
      <c r="J128" s="16">
        <v>40.533000000000001</v>
      </c>
      <c r="K128" s="16">
        <v>0.54661662029503999</v>
      </c>
      <c r="L128" s="16"/>
      <c r="M128" s="16">
        <v>40.809255079006697</v>
      </c>
      <c r="N128" s="16">
        <v>40.703000000000003</v>
      </c>
      <c r="O128" s="3">
        <v>0.37038686902649298</v>
      </c>
      <c r="R128" s="31"/>
    </row>
    <row r="129" spans="1:18" x14ac:dyDescent="0.25">
      <c r="A129" s="16"/>
      <c r="B129" s="16"/>
      <c r="C129" s="16"/>
      <c r="D129" s="16"/>
      <c r="E129" s="16">
        <v>40.865744920993201</v>
      </c>
      <c r="F129" s="16">
        <v>40.756999999999998</v>
      </c>
      <c r="G129" s="16">
        <v>0.36784515892867697</v>
      </c>
      <c r="H129" s="16"/>
      <c r="I129" s="16">
        <v>40.6302483069977</v>
      </c>
      <c r="J129" s="16">
        <v>40.533000000000001</v>
      </c>
      <c r="K129" s="16">
        <v>0.40708173657410901</v>
      </c>
      <c r="L129" s="16"/>
      <c r="M129" s="16">
        <v>40.825395033859998</v>
      </c>
      <c r="N129" s="16">
        <v>40.718000000000004</v>
      </c>
      <c r="O129" s="3">
        <v>0.51619704319505699</v>
      </c>
      <c r="R129" s="31"/>
    </row>
    <row r="130" spans="1:18" x14ac:dyDescent="0.25">
      <c r="A130" s="16"/>
      <c r="B130" s="16"/>
      <c r="C130" s="16"/>
      <c r="D130" s="16"/>
      <c r="E130" s="16">
        <v>40.8686794582392</v>
      </c>
      <c r="F130" s="16">
        <v>40.76</v>
      </c>
      <c r="G130" s="16">
        <v>0.45702824720883001</v>
      </c>
      <c r="H130" s="16"/>
      <c r="I130" s="16">
        <v>40.6375846501128</v>
      </c>
      <c r="J130" s="16">
        <v>40.540999999999997</v>
      </c>
      <c r="K130" s="16">
        <v>0.53419602078850303</v>
      </c>
      <c r="L130" s="16"/>
      <c r="M130" s="16">
        <v>40.8341986455981</v>
      </c>
      <c r="N130" s="16">
        <v>40.725999999999999</v>
      </c>
      <c r="O130" s="3">
        <v>0.52623804201181101</v>
      </c>
      <c r="R130" s="31"/>
    </row>
    <row r="131" spans="1:18" x14ac:dyDescent="0.25">
      <c r="A131" s="16"/>
      <c r="B131" s="16"/>
      <c r="C131" s="16"/>
      <c r="D131" s="16"/>
      <c r="E131" s="16">
        <v>40.872347629796799</v>
      </c>
      <c r="F131" s="16">
        <v>40.762</v>
      </c>
      <c r="G131" s="16">
        <v>0.494858458910375</v>
      </c>
      <c r="H131" s="16"/>
      <c r="I131" s="16">
        <v>40.642720090293402</v>
      </c>
      <c r="J131" s="16">
        <v>40.545000000000002</v>
      </c>
      <c r="K131" s="16">
        <v>0.450462841444006</v>
      </c>
      <c r="L131" s="16"/>
      <c r="M131" s="16">
        <v>40.851072234762903</v>
      </c>
      <c r="N131" s="16">
        <v>40.743000000000002</v>
      </c>
      <c r="O131" s="3">
        <v>0.57649553990510904</v>
      </c>
      <c r="R131" s="31"/>
    </row>
    <row r="132" spans="1:18" x14ac:dyDescent="0.25">
      <c r="A132" s="16"/>
      <c r="B132" s="16"/>
      <c r="C132" s="16"/>
      <c r="D132" s="16"/>
      <c r="E132" s="16">
        <v>40.875282167042798</v>
      </c>
      <c r="F132" s="16">
        <v>40.765000000000001</v>
      </c>
      <c r="G132" s="16">
        <v>0.394852358001339</v>
      </c>
      <c r="H132" s="16"/>
      <c r="I132" s="16">
        <v>40.656659142212099</v>
      </c>
      <c r="J132" s="16">
        <v>40.558999999999997</v>
      </c>
      <c r="K132" s="16">
        <v>0.51864664811802297</v>
      </c>
      <c r="L132" s="16"/>
      <c r="M132" s="16">
        <v>40.866478555304703</v>
      </c>
      <c r="N132" s="16">
        <v>40.756999999999998</v>
      </c>
      <c r="O132" s="3">
        <v>0.52617560504912897</v>
      </c>
      <c r="R132" s="31"/>
    </row>
    <row r="133" spans="1:18" x14ac:dyDescent="0.25">
      <c r="A133" s="16"/>
      <c r="B133" s="16"/>
      <c r="C133" s="16"/>
      <c r="D133" s="16"/>
      <c r="E133" s="16">
        <v>40.878950338600397</v>
      </c>
      <c r="F133" s="16">
        <v>40.768999999999998</v>
      </c>
      <c r="G133" s="16">
        <v>0.38673662375693701</v>
      </c>
      <c r="H133" s="16"/>
      <c r="I133" s="16">
        <v>40.669130925507901</v>
      </c>
      <c r="J133" s="16">
        <v>40.57</v>
      </c>
      <c r="K133" s="16">
        <v>0.51241534988714499</v>
      </c>
      <c r="L133" s="16"/>
      <c r="M133" s="16">
        <v>40.883352144469498</v>
      </c>
      <c r="N133" s="16">
        <v>40.773000000000003</v>
      </c>
      <c r="O133" s="3">
        <v>0.43813523060200099</v>
      </c>
      <c r="R133" s="31"/>
    </row>
    <row r="134" spans="1:18" x14ac:dyDescent="0.25">
      <c r="A134" s="16"/>
      <c r="B134" s="16"/>
      <c r="C134" s="16"/>
      <c r="D134" s="16"/>
      <c r="E134" s="16">
        <v>40.882618510157997</v>
      </c>
      <c r="F134" s="16">
        <v>40.773000000000003</v>
      </c>
      <c r="G134" s="16">
        <v>0.46781007870172298</v>
      </c>
      <c r="H134" s="16"/>
      <c r="I134" s="16">
        <v>40.679401805868999</v>
      </c>
      <c r="J134" s="16">
        <v>40.58</v>
      </c>
      <c r="K134" s="16">
        <v>0.76975519274853799</v>
      </c>
      <c r="L134" s="16"/>
      <c r="M134" s="16">
        <v>40.899492099322799</v>
      </c>
      <c r="N134" s="16">
        <v>40.787999999999997</v>
      </c>
      <c r="O134" s="3">
        <v>0.40792993088274798</v>
      </c>
      <c r="R134" s="31"/>
    </row>
    <row r="135" spans="1:18" x14ac:dyDescent="0.25">
      <c r="A135" s="16"/>
      <c r="B135" s="16"/>
      <c r="C135" s="16"/>
      <c r="D135" s="16"/>
      <c r="E135" s="16">
        <v>40.887020316026998</v>
      </c>
      <c r="F135" s="16">
        <v>40.777000000000001</v>
      </c>
      <c r="G135" s="16">
        <v>0.54617930571654905</v>
      </c>
      <c r="H135" s="16"/>
      <c r="I135" s="16">
        <v>40.6955417607223</v>
      </c>
      <c r="J135" s="16">
        <v>40.595999999999997</v>
      </c>
      <c r="K135" s="16">
        <v>0.60537561026826803</v>
      </c>
      <c r="L135" s="16"/>
      <c r="M135" s="16">
        <v>40.9075620767494</v>
      </c>
      <c r="N135" s="16">
        <v>40.796999999999997</v>
      </c>
      <c r="O135" s="3">
        <v>0.40791432164207803</v>
      </c>
      <c r="R135" s="31"/>
    </row>
    <row r="136" spans="1:18" x14ac:dyDescent="0.25">
      <c r="A136" s="16"/>
      <c r="B136" s="16"/>
      <c r="C136" s="16"/>
      <c r="D136" s="16"/>
      <c r="E136" s="16">
        <v>40.930304740406299</v>
      </c>
      <c r="F136" s="16">
        <v>40.817999999999998</v>
      </c>
      <c r="G136" s="16">
        <v>0.56500823622719398</v>
      </c>
      <c r="H136" s="16"/>
      <c r="I136" s="16">
        <v>40.701410835214404</v>
      </c>
      <c r="J136" s="16">
        <v>40.6</v>
      </c>
      <c r="K136" s="16">
        <v>0.57745463453900803</v>
      </c>
      <c r="L136" s="16"/>
      <c r="M136" s="16">
        <v>40.924435665914203</v>
      </c>
      <c r="N136" s="16">
        <v>40.811999999999998</v>
      </c>
      <c r="O136" s="3">
        <v>0.45565731276554999</v>
      </c>
      <c r="R136" s="31"/>
    </row>
    <row r="137" spans="1:18" x14ac:dyDescent="0.25">
      <c r="A137" s="16"/>
      <c r="B137" s="16"/>
      <c r="C137" s="16"/>
      <c r="D137" s="16"/>
      <c r="E137" s="16">
        <v>40.933972911963799</v>
      </c>
      <c r="F137" s="16">
        <v>40.820999999999998</v>
      </c>
      <c r="G137" s="16">
        <v>0.59473033982063095</v>
      </c>
      <c r="H137" s="16"/>
      <c r="I137" s="16">
        <v>40.7072799097065</v>
      </c>
      <c r="J137" s="16">
        <v>40.606000000000002</v>
      </c>
      <c r="K137" s="16">
        <v>0.38209179834463097</v>
      </c>
      <c r="L137" s="16"/>
      <c r="M137" s="16">
        <v>40.997065462753902</v>
      </c>
      <c r="N137" s="16">
        <v>40.881</v>
      </c>
      <c r="O137" s="3">
        <v>0.44545880252021203</v>
      </c>
      <c r="R137" s="31"/>
    </row>
    <row r="138" spans="1:18" x14ac:dyDescent="0.25">
      <c r="A138" s="16"/>
      <c r="B138" s="16"/>
      <c r="C138" s="16"/>
      <c r="D138" s="16"/>
      <c r="E138" s="16">
        <v>40.9383747178329</v>
      </c>
      <c r="F138" s="16">
        <v>40.825000000000003</v>
      </c>
      <c r="G138" s="16">
        <v>0.57309956683545504</v>
      </c>
      <c r="H138" s="16"/>
      <c r="I138" s="16">
        <v>40.713148984198597</v>
      </c>
      <c r="J138" s="16">
        <v>40.612000000000002</v>
      </c>
      <c r="K138" s="16">
        <v>0.487504155948705</v>
      </c>
      <c r="L138" s="16"/>
      <c r="M138" s="16"/>
      <c r="N138" s="16"/>
      <c r="O138" s="3"/>
      <c r="R138" s="31"/>
    </row>
    <row r="139" spans="1:18" x14ac:dyDescent="0.25">
      <c r="A139" s="16"/>
      <c r="B139" s="16"/>
      <c r="C139" s="16"/>
      <c r="D139" s="16"/>
      <c r="E139" s="16">
        <v>40.941309255078998</v>
      </c>
      <c r="F139" s="16">
        <v>40.828000000000003</v>
      </c>
      <c r="G139" s="16">
        <v>0.43525562808858198</v>
      </c>
      <c r="H139" s="16"/>
      <c r="I139" s="16">
        <v>40.7190180586907</v>
      </c>
      <c r="J139" s="16">
        <v>40.616999999999997</v>
      </c>
      <c r="K139" s="16">
        <v>0.68904054456053199</v>
      </c>
      <c r="L139" s="16"/>
      <c r="M139" s="16"/>
      <c r="N139" s="16"/>
      <c r="O139" s="3"/>
      <c r="R139" s="31"/>
    </row>
    <row r="140" spans="1:18" x14ac:dyDescent="0.25">
      <c r="A140" s="16"/>
      <c r="B140" s="16"/>
      <c r="C140" s="16"/>
      <c r="D140" s="16"/>
      <c r="E140" s="16">
        <v>40.945711060948</v>
      </c>
      <c r="F140" s="16">
        <v>40.832999999999998</v>
      </c>
      <c r="G140" s="16">
        <v>0.605516746995299</v>
      </c>
      <c r="H140" s="16"/>
      <c r="I140" s="16">
        <v>40.724887133182797</v>
      </c>
      <c r="J140" s="16">
        <v>40.622999999999998</v>
      </c>
      <c r="K140" s="16">
        <v>0.64251491766848101</v>
      </c>
      <c r="L140" s="16"/>
      <c r="M140" s="16"/>
      <c r="N140" s="16"/>
      <c r="O140" s="3"/>
      <c r="R140" s="31"/>
    </row>
    <row r="141" spans="1:18" x14ac:dyDescent="0.25">
      <c r="A141" s="16"/>
      <c r="B141" s="16"/>
      <c r="C141" s="16"/>
      <c r="D141" s="16"/>
      <c r="E141" s="16">
        <v>40.946444695259501</v>
      </c>
      <c r="F141" s="16">
        <v>40.832999999999998</v>
      </c>
      <c r="G141" s="16">
        <v>0.424434140686959</v>
      </c>
      <c r="H141" s="16"/>
      <c r="I141" s="16">
        <v>40.728555304740397</v>
      </c>
      <c r="J141" s="16">
        <v>40.627000000000002</v>
      </c>
      <c r="K141" s="16">
        <v>0.81304880396172596</v>
      </c>
      <c r="L141" s="16"/>
      <c r="M141" s="16"/>
      <c r="N141" s="16"/>
      <c r="O141" s="3"/>
      <c r="R141" s="31"/>
    </row>
    <row r="142" spans="1:18" x14ac:dyDescent="0.25">
      <c r="A142" s="16"/>
      <c r="B142" s="16"/>
      <c r="C142" s="16"/>
      <c r="D142" s="16"/>
      <c r="E142" s="16">
        <v>40.948645598194098</v>
      </c>
      <c r="F142" s="16">
        <v>40.835999999999999</v>
      </c>
      <c r="G142" s="16">
        <v>0.40551064608626403</v>
      </c>
      <c r="H142" s="16"/>
      <c r="I142" s="16">
        <v>40.732223476297897</v>
      </c>
      <c r="J142" s="16">
        <v>40.630000000000003</v>
      </c>
      <c r="K142" s="16">
        <v>0.51536563599140295</v>
      </c>
      <c r="L142" s="16"/>
      <c r="M142" s="16"/>
      <c r="N142" s="16"/>
      <c r="O142" s="3"/>
      <c r="R142" s="31"/>
    </row>
    <row r="143" spans="1:18" x14ac:dyDescent="0.25">
      <c r="A143" s="16"/>
      <c r="B143" s="16"/>
      <c r="C143" s="16"/>
      <c r="D143" s="16"/>
      <c r="E143" s="16">
        <v>40.953047404063199</v>
      </c>
      <c r="F143" s="16">
        <v>40.840000000000003</v>
      </c>
      <c r="G143" s="16">
        <v>0.489285278506494</v>
      </c>
      <c r="H143" s="16"/>
      <c r="I143" s="16">
        <v>40.743227990970603</v>
      </c>
      <c r="J143" s="16">
        <v>40.64</v>
      </c>
      <c r="K143" s="16">
        <v>0.82851768246803503</v>
      </c>
      <c r="L143" s="16"/>
      <c r="M143" s="16"/>
      <c r="N143" s="16"/>
      <c r="O143" s="3"/>
      <c r="R143" s="31"/>
    </row>
    <row r="144" spans="1:18" x14ac:dyDescent="0.25">
      <c r="A144" s="16"/>
      <c r="B144" s="16"/>
      <c r="C144" s="16"/>
      <c r="D144" s="16"/>
      <c r="E144" s="16">
        <v>40.955981941309197</v>
      </c>
      <c r="F144" s="16">
        <v>40.841999999999999</v>
      </c>
      <c r="G144" s="16">
        <v>0.34603593435421498</v>
      </c>
      <c r="H144" s="16"/>
      <c r="I144" s="16">
        <v>40.747629796839703</v>
      </c>
      <c r="J144" s="16">
        <v>40.645000000000003</v>
      </c>
      <c r="K144" s="16">
        <v>0.61765447005093299</v>
      </c>
      <c r="L144" s="16"/>
      <c r="M144" s="16"/>
      <c r="N144" s="16"/>
      <c r="O144" s="3"/>
      <c r="R144" s="31"/>
    </row>
    <row r="145" spans="1:18" x14ac:dyDescent="0.25">
      <c r="A145" s="16"/>
      <c r="B145" s="16"/>
      <c r="C145" s="16"/>
      <c r="D145" s="16"/>
      <c r="E145" s="16">
        <v>40.963318284424297</v>
      </c>
      <c r="F145" s="16">
        <v>40.848999999999997</v>
      </c>
      <c r="G145" s="16">
        <v>0.505480141541086</v>
      </c>
      <c r="H145" s="16"/>
      <c r="I145" s="16">
        <v>40.754232505643301</v>
      </c>
      <c r="J145" s="16">
        <v>40.65</v>
      </c>
      <c r="K145" s="16">
        <v>0.595933294836136</v>
      </c>
      <c r="L145" s="16"/>
      <c r="M145" s="16"/>
      <c r="N145" s="16"/>
      <c r="O145" s="3"/>
      <c r="R145" s="31"/>
    </row>
    <row r="146" spans="1:18" x14ac:dyDescent="0.25">
      <c r="A146" s="16"/>
      <c r="B146" s="16"/>
      <c r="C146" s="16"/>
      <c r="D146" s="16"/>
      <c r="E146" s="16">
        <v>40.967720090293398</v>
      </c>
      <c r="F146" s="16">
        <v>40.853999999999999</v>
      </c>
      <c r="G146" s="16">
        <v>0.18655207125861401</v>
      </c>
      <c r="H146" s="16"/>
      <c r="I146" s="16">
        <v>40.760835214446899</v>
      </c>
      <c r="J146" s="16">
        <v>40.656999999999996</v>
      </c>
      <c r="K146" s="16">
        <v>0.63002607310971204</v>
      </c>
      <c r="L146" s="16"/>
      <c r="M146" s="16"/>
      <c r="N146" s="16"/>
      <c r="O146" s="3"/>
      <c r="R146" s="31"/>
    </row>
    <row r="147" spans="1:18" x14ac:dyDescent="0.25">
      <c r="A147" s="16"/>
      <c r="B147" s="16"/>
      <c r="C147" s="16"/>
      <c r="D147" s="16"/>
      <c r="E147" s="16">
        <v>40.971388261850997</v>
      </c>
      <c r="F147" s="16">
        <v>40.856999999999999</v>
      </c>
      <c r="G147" s="16">
        <v>0.51357147214934695</v>
      </c>
      <c r="H147" s="16"/>
      <c r="I147" s="16">
        <v>40.766704288939003</v>
      </c>
      <c r="J147" s="16">
        <v>40.662999999999997</v>
      </c>
      <c r="K147" s="16">
        <v>0.81915936094634401</v>
      </c>
      <c r="L147" s="16"/>
      <c r="M147" s="16"/>
      <c r="N147" s="16"/>
      <c r="O147" s="3"/>
      <c r="R147" s="31"/>
    </row>
    <row r="148" spans="1:18" x14ac:dyDescent="0.25">
      <c r="A148" s="16"/>
      <c r="B148" s="16"/>
      <c r="C148" s="16"/>
      <c r="D148" s="16"/>
      <c r="E148" s="16">
        <v>40.975790067719998</v>
      </c>
      <c r="F148" s="16">
        <v>40.860999999999997</v>
      </c>
      <c r="G148" s="16">
        <v>0.59464340186687503</v>
      </c>
      <c r="H148" s="16"/>
      <c r="I148" s="16">
        <v>40.7725733634311</v>
      </c>
      <c r="J148" s="16">
        <v>40.667999999999999</v>
      </c>
      <c r="K148" s="16">
        <v>0.68271125343413896</v>
      </c>
      <c r="L148" s="16"/>
      <c r="M148" s="16"/>
      <c r="N148" s="16"/>
      <c r="O148" s="3"/>
      <c r="R148" s="31"/>
    </row>
    <row r="149" spans="1:18" x14ac:dyDescent="0.25">
      <c r="A149" s="16"/>
      <c r="B149" s="16"/>
      <c r="C149" s="16"/>
      <c r="D149" s="16"/>
      <c r="E149" s="16">
        <v>40.977990970654602</v>
      </c>
      <c r="F149" s="16">
        <v>40.863</v>
      </c>
      <c r="G149" s="16">
        <v>0.46490909645536899</v>
      </c>
      <c r="H149" s="16"/>
      <c r="I149" s="16">
        <v>40.777708803611702</v>
      </c>
      <c r="J149" s="16">
        <v>40.673000000000002</v>
      </c>
      <c r="K149" s="16">
        <v>0.74471450819816898</v>
      </c>
      <c r="L149" s="16"/>
      <c r="M149" s="16"/>
      <c r="N149" s="16"/>
      <c r="O149" s="3"/>
      <c r="R149" s="31"/>
    </row>
    <row r="150" spans="1:18" x14ac:dyDescent="0.25">
      <c r="A150" s="16"/>
      <c r="B150" s="16"/>
      <c r="C150" s="16"/>
      <c r="D150" s="16"/>
      <c r="E150" s="16">
        <v>40.981659142212102</v>
      </c>
      <c r="F150" s="16">
        <v>40.866999999999997</v>
      </c>
      <c r="G150" s="16">
        <v>0.44598255140015602</v>
      </c>
      <c r="H150" s="16"/>
      <c r="I150" s="16">
        <v>40.779909706546199</v>
      </c>
      <c r="J150" s="16">
        <v>40.674999999999997</v>
      </c>
      <c r="K150" s="16">
        <v>0.595872049276439</v>
      </c>
      <c r="L150" s="16"/>
      <c r="M150" s="16"/>
      <c r="N150" s="16"/>
      <c r="O150" s="3"/>
      <c r="R150" s="31"/>
    </row>
    <row r="151" spans="1:18" x14ac:dyDescent="0.25">
      <c r="A151" s="16"/>
      <c r="B151" s="16"/>
      <c r="C151" s="16"/>
      <c r="D151" s="16"/>
      <c r="E151" s="16">
        <v>40.986060948081203</v>
      </c>
      <c r="F151" s="16">
        <v>40.871000000000002</v>
      </c>
      <c r="G151" s="16">
        <v>0.405432859496062</v>
      </c>
      <c r="H151" s="16"/>
      <c r="I151" s="16">
        <v>40.782110609480803</v>
      </c>
      <c r="J151" s="16">
        <v>40.677</v>
      </c>
      <c r="K151" s="16">
        <v>0.738502458571766</v>
      </c>
      <c r="L151" s="16"/>
      <c r="M151" s="16"/>
      <c r="N151" s="16"/>
      <c r="O151" s="3"/>
      <c r="R151" s="31"/>
    </row>
    <row r="152" spans="1:18" x14ac:dyDescent="0.25">
      <c r="A152" s="16"/>
      <c r="B152" s="16"/>
      <c r="C152" s="16"/>
      <c r="D152" s="16"/>
      <c r="E152" s="16">
        <v>40.989729119638803</v>
      </c>
      <c r="F152" s="16">
        <v>40.875</v>
      </c>
      <c r="G152" s="16">
        <v>0.445965773900308</v>
      </c>
      <c r="H152" s="16"/>
      <c r="I152" s="16">
        <v>40.785778781038303</v>
      </c>
      <c r="J152" s="16">
        <v>40.680999999999997</v>
      </c>
      <c r="K152" s="16">
        <v>0.77880378672547601</v>
      </c>
      <c r="L152" s="16"/>
      <c r="M152" s="16"/>
      <c r="N152" s="16"/>
      <c r="O152" s="3"/>
      <c r="R152" s="31"/>
    </row>
    <row r="153" spans="1:18" x14ac:dyDescent="0.25">
      <c r="A153" s="16"/>
      <c r="B153" s="16"/>
      <c r="C153" s="16"/>
      <c r="D153" s="16"/>
      <c r="E153" s="16">
        <v>40.993397291196302</v>
      </c>
      <c r="F153" s="16">
        <v>40.878</v>
      </c>
      <c r="G153" s="16">
        <v>0.60541760722347304</v>
      </c>
      <c r="H153" s="16"/>
      <c r="I153" s="16">
        <v>40.7916478555304</v>
      </c>
      <c r="J153" s="16">
        <v>40.686999999999998</v>
      </c>
      <c r="K153" s="16">
        <v>0.52452622184892905</v>
      </c>
      <c r="L153" s="16"/>
      <c r="M153" s="16"/>
      <c r="N153" s="16"/>
      <c r="O153" s="3"/>
      <c r="R153" s="31"/>
    </row>
    <row r="154" spans="1:18" x14ac:dyDescent="0.25">
      <c r="A154" s="16"/>
      <c r="B154" s="16"/>
      <c r="C154" s="16"/>
      <c r="D154" s="16"/>
      <c r="E154" s="16">
        <v>40.995598194130899</v>
      </c>
      <c r="F154" s="16">
        <v>40.880000000000003</v>
      </c>
      <c r="G154" s="16">
        <v>0.54595357208223705</v>
      </c>
      <c r="H154" s="16"/>
      <c r="I154" s="16">
        <v>40.793848758465003</v>
      </c>
      <c r="J154" s="16">
        <v>40.689</v>
      </c>
      <c r="K154" s="16">
        <v>0.65475353036906103</v>
      </c>
      <c r="L154" s="16"/>
      <c r="M154" s="16"/>
      <c r="N154" s="16"/>
      <c r="O154" s="3"/>
      <c r="R154" s="31"/>
    </row>
    <row r="155" spans="1:18" x14ac:dyDescent="0.25">
      <c r="A155" s="16"/>
      <c r="B155" s="16"/>
      <c r="C155" s="16"/>
      <c r="D155" s="16"/>
      <c r="E155" s="16"/>
      <c r="F155" s="16"/>
      <c r="G155" s="16"/>
      <c r="H155" s="16"/>
      <c r="I155" s="16">
        <v>40.795316027087999</v>
      </c>
      <c r="J155" s="16">
        <v>40.69</v>
      </c>
      <c r="K155" s="16">
        <v>0.61443995310341304</v>
      </c>
      <c r="L155" s="16"/>
      <c r="M155" s="16"/>
      <c r="N155" s="16"/>
      <c r="O155" s="3"/>
      <c r="R155" s="31"/>
    </row>
    <row r="156" spans="1:18" x14ac:dyDescent="0.25">
      <c r="A156" s="16"/>
      <c r="B156" s="16"/>
      <c r="C156" s="16"/>
      <c r="D156" s="16"/>
      <c r="E156" s="16"/>
      <c r="F156" s="16"/>
      <c r="G156" s="16"/>
      <c r="H156" s="16"/>
      <c r="I156" s="16">
        <v>40.797516930022503</v>
      </c>
      <c r="J156" s="16">
        <v>40.692</v>
      </c>
      <c r="K156" s="16">
        <v>0.67955098255377699</v>
      </c>
      <c r="L156" s="16"/>
      <c r="M156" s="16"/>
      <c r="N156" s="16"/>
      <c r="O156" s="3"/>
      <c r="R156" s="31"/>
    </row>
    <row r="157" spans="1:18" x14ac:dyDescent="0.25">
      <c r="A157" s="16"/>
      <c r="B157" s="16"/>
      <c r="C157" s="16"/>
      <c r="D157" s="16"/>
      <c r="E157" s="16"/>
      <c r="F157" s="16"/>
      <c r="G157" s="16"/>
      <c r="H157" s="16"/>
      <c r="I157" s="16">
        <v>40.7997178329571</v>
      </c>
      <c r="J157" s="16">
        <v>40.694000000000003</v>
      </c>
      <c r="K157" s="16">
        <v>0.80047596549251399</v>
      </c>
      <c r="L157" s="16"/>
      <c r="M157" s="16"/>
      <c r="N157" s="16"/>
      <c r="O157" s="3"/>
      <c r="R157" s="31"/>
    </row>
    <row r="158" spans="1:18" x14ac:dyDescent="0.25">
      <c r="A158" s="16"/>
      <c r="B158" s="16"/>
      <c r="C158" s="16"/>
      <c r="D158" s="16"/>
      <c r="E158" s="16"/>
      <c r="F158" s="16"/>
      <c r="G158" s="16"/>
      <c r="H158" s="16"/>
      <c r="I158" s="16">
        <v>40.802652370203099</v>
      </c>
      <c r="J158" s="16">
        <v>40.697000000000003</v>
      </c>
      <c r="K158" s="16">
        <v>0.59891857840307805</v>
      </c>
      <c r="L158" s="16"/>
      <c r="M158" s="16"/>
      <c r="N158" s="16"/>
      <c r="O158" s="3"/>
      <c r="R158" s="31"/>
    </row>
    <row r="159" spans="1:18" x14ac:dyDescent="0.25">
      <c r="A159" s="16"/>
      <c r="B159" s="16"/>
      <c r="C159" s="16"/>
      <c r="D159" s="16"/>
      <c r="E159" s="16"/>
      <c r="F159" s="16"/>
      <c r="G159" s="16"/>
      <c r="H159" s="16"/>
      <c r="I159" s="16">
        <v>40.804853273137603</v>
      </c>
      <c r="J159" s="16">
        <v>40.698999999999998</v>
      </c>
      <c r="K159" s="16">
        <v>0.56790557684569098</v>
      </c>
      <c r="L159" s="16"/>
      <c r="M159" s="16"/>
      <c r="N159" s="16"/>
      <c r="O159" s="3"/>
      <c r="R159" s="31"/>
    </row>
    <row r="160" spans="1:18" x14ac:dyDescent="0.25">
      <c r="A160" s="16"/>
      <c r="B160" s="16"/>
      <c r="C160" s="16"/>
      <c r="D160" s="16"/>
      <c r="E160" s="16"/>
      <c r="F160" s="16"/>
      <c r="G160" s="16"/>
      <c r="H160" s="16"/>
      <c r="I160" s="16">
        <v>40.807054176072199</v>
      </c>
      <c r="J160" s="16">
        <v>40.701000000000001</v>
      </c>
      <c r="K160" s="16">
        <v>0.71363676133481602</v>
      </c>
      <c r="L160" s="16"/>
      <c r="M160" s="16"/>
      <c r="N160" s="16"/>
      <c r="O160" s="3"/>
      <c r="R160" s="31"/>
    </row>
    <row r="161" spans="1:18" x14ac:dyDescent="0.25">
      <c r="A161" s="16"/>
      <c r="B161" s="16"/>
      <c r="C161" s="16"/>
      <c r="D161" s="16"/>
      <c r="E161" s="16"/>
      <c r="F161" s="16"/>
      <c r="G161" s="16"/>
      <c r="H161" s="16"/>
      <c r="I161" s="16">
        <v>40.809988713318198</v>
      </c>
      <c r="J161" s="16">
        <v>40.704000000000001</v>
      </c>
      <c r="K161" s="16">
        <v>0.62680805641592197</v>
      </c>
      <c r="L161" s="16"/>
      <c r="M161" s="16"/>
      <c r="N161" s="16"/>
      <c r="O161" s="3"/>
      <c r="R161" s="31"/>
    </row>
    <row r="162" spans="1:18" x14ac:dyDescent="0.25">
      <c r="A162" s="16"/>
      <c r="B162" s="16"/>
      <c r="C162" s="16"/>
      <c r="D162" s="16"/>
      <c r="E162" s="16"/>
      <c r="F162" s="16"/>
      <c r="G162" s="16"/>
      <c r="H162" s="16"/>
      <c r="I162" s="16">
        <v>40.813656884875797</v>
      </c>
      <c r="J162" s="16">
        <v>40.707999999999998</v>
      </c>
      <c r="K162" s="16">
        <v>0.64850473340684101</v>
      </c>
      <c r="L162" s="16"/>
      <c r="M162" s="16"/>
      <c r="N162" s="16"/>
      <c r="O162" s="3"/>
      <c r="R162" s="31"/>
    </row>
    <row r="163" spans="1:18" x14ac:dyDescent="0.25">
      <c r="A163" s="16"/>
      <c r="B163" s="16"/>
      <c r="C163" s="16"/>
      <c r="D163" s="16"/>
      <c r="E163" s="16"/>
      <c r="F163" s="16"/>
      <c r="G163" s="16"/>
      <c r="H163" s="16"/>
      <c r="I163" s="16">
        <v>40.816591422121803</v>
      </c>
      <c r="J163" s="16">
        <v>40.710999999999999</v>
      </c>
      <c r="K163" s="16">
        <v>0.89345897422438203</v>
      </c>
      <c r="L163" s="16"/>
      <c r="M163" s="16"/>
      <c r="N163" s="16"/>
      <c r="O163" s="3"/>
      <c r="R163" s="31"/>
    </row>
    <row r="164" spans="1:18" x14ac:dyDescent="0.25">
      <c r="A164" s="16"/>
      <c r="B164" s="16"/>
      <c r="C164" s="16"/>
      <c r="D164" s="16"/>
      <c r="E164" s="16"/>
      <c r="F164" s="16"/>
      <c r="G164" s="16"/>
      <c r="H164" s="16"/>
      <c r="I164" s="16">
        <v>40.820993227990897</v>
      </c>
      <c r="J164" s="16">
        <v>40.713999999999999</v>
      </c>
      <c r="K164" s="16">
        <v>0.54926242847394702</v>
      </c>
      <c r="L164" s="16"/>
      <c r="M164" s="16"/>
      <c r="N164" s="16"/>
      <c r="O164" s="3"/>
      <c r="R164" s="31"/>
    </row>
    <row r="165" spans="1:18" x14ac:dyDescent="0.25">
      <c r="A165" s="16"/>
      <c r="B165" s="16"/>
      <c r="C165" s="16"/>
      <c r="D165" s="16"/>
      <c r="E165" s="16"/>
      <c r="F165" s="16"/>
      <c r="G165" s="16"/>
      <c r="H165" s="16"/>
      <c r="I165" s="16">
        <v>40.823927765237002</v>
      </c>
      <c r="J165" s="16">
        <v>40.716999999999999</v>
      </c>
      <c r="K165" s="16">
        <v>0.80351899487288503</v>
      </c>
      <c r="L165" s="16"/>
      <c r="M165" s="16"/>
      <c r="N165" s="16"/>
      <c r="O165" s="3"/>
      <c r="R165" s="31"/>
    </row>
    <row r="166" spans="1:18" x14ac:dyDescent="0.25">
      <c r="A166" s="16"/>
      <c r="B166" s="16"/>
      <c r="C166" s="16"/>
      <c r="D166" s="16"/>
      <c r="E166" s="16"/>
      <c r="F166" s="16"/>
      <c r="G166" s="16"/>
      <c r="H166" s="16"/>
      <c r="I166" s="16">
        <v>40.8305304740406</v>
      </c>
      <c r="J166" s="16">
        <v>40.723999999999997</v>
      </c>
      <c r="K166" s="16">
        <v>0.71047999020072305</v>
      </c>
      <c r="L166" s="16"/>
      <c r="M166" s="16"/>
      <c r="N166" s="16"/>
      <c r="O166" s="3"/>
      <c r="R166" s="31"/>
    </row>
    <row r="167" spans="1:18" x14ac:dyDescent="0.25">
      <c r="A167" s="16"/>
      <c r="B167" s="16"/>
      <c r="C167" s="16"/>
      <c r="D167" s="16"/>
      <c r="E167" s="16"/>
      <c r="F167" s="16"/>
      <c r="G167" s="16"/>
      <c r="H167" s="16"/>
      <c r="I167" s="16">
        <v>40.8341986455981</v>
      </c>
      <c r="J167" s="16">
        <v>40.725999999999999</v>
      </c>
      <c r="K167" s="16">
        <v>0.83450224858698996</v>
      </c>
      <c r="L167" s="16"/>
      <c r="M167" s="16"/>
      <c r="N167" s="16"/>
      <c r="O167" s="3"/>
      <c r="R167" s="31"/>
    </row>
    <row r="168" spans="1:18" x14ac:dyDescent="0.25">
      <c r="A168" s="16"/>
      <c r="B168" s="16"/>
      <c r="C168" s="16"/>
      <c r="D168" s="16"/>
      <c r="E168" s="16"/>
      <c r="F168" s="16"/>
      <c r="G168" s="16"/>
      <c r="H168" s="16"/>
      <c r="I168" s="16">
        <v>40.8341986455981</v>
      </c>
      <c r="J168" s="16">
        <v>40.725999999999999</v>
      </c>
      <c r="K168" s="16">
        <v>0.86551000052497595</v>
      </c>
      <c r="L168" s="16"/>
      <c r="M168" s="16"/>
      <c r="N168" s="16"/>
      <c r="O168" s="3"/>
      <c r="R168" s="31"/>
    </row>
    <row r="169" spans="1:18" x14ac:dyDescent="0.25">
      <c r="A169" s="16"/>
      <c r="B169" s="16"/>
      <c r="C169" s="16"/>
      <c r="D169" s="16"/>
      <c r="E169" s="16"/>
      <c r="F169" s="16"/>
      <c r="G169" s="16"/>
      <c r="H169" s="16"/>
      <c r="I169" s="16">
        <v>40.838600451467201</v>
      </c>
      <c r="J169" s="16">
        <v>40.731000000000002</v>
      </c>
      <c r="K169" s="16">
        <v>0.92131345477454296</v>
      </c>
      <c r="L169" s="16"/>
      <c r="M169" s="16"/>
      <c r="N169" s="16"/>
      <c r="O169" s="3"/>
      <c r="R169" s="31"/>
    </row>
    <row r="170" spans="1:18" x14ac:dyDescent="0.25">
      <c r="A170" s="16"/>
      <c r="B170" s="16"/>
      <c r="C170" s="16"/>
      <c r="D170" s="16"/>
      <c r="E170" s="16"/>
      <c r="F170" s="16"/>
      <c r="G170" s="16"/>
      <c r="H170" s="16"/>
      <c r="I170" s="16">
        <v>40.845203160270799</v>
      </c>
      <c r="J170" s="16">
        <v>40.737000000000002</v>
      </c>
      <c r="K170" s="16">
        <v>0.58021243459850402</v>
      </c>
      <c r="L170" s="16"/>
      <c r="M170" s="16"/>
      <c r="N170" s="16"/>
      <c r="O170" s="3"/>
      <c r="R170" s="31"/>
    </row>
    <row r="171" spans="1:18" x14ac:dyDescent="0.25">
      <c r="A171" s="16"/>
      <c r="B171" s="16"/>
      <c r="C171" s="16"/>
      <c r="D171" s="16"/>
      <c r="E171" s="16"/>
      <c r="F171" s="16"/>
      <c r="G171" s="16"/>
      <c r="H171" s="16"/>
      <c r="I171" s="16">
        <v>40.852539503385998</v>
      </c>
      <c r="J171" s="16">
        <v>40.744</v>
      </c>
      <c r="K171" s="16">
        <v>0.71972981958809301</v>
      </c>
      <c r="L171" s="16"/>
      <c r="M171" s="16"/>
      <c r="N171" s="16"/>
      <c r="O171" s="3"/>
      <c r="R171" s="31"/>
    </row>
    <row r="172" spans="1:18" x14ac:dyDescent="0.25">
      <c r="A172" s="16"/>
      <c r="B172" s="16"/>
      <c r="C172" s="16"/>
      <c r="D172" s="16"/>
      <c r="E172" s="16"/>
      <c r="F172" s="16"/>
      <c r="G172" s="16"/>
      <c r="H172" s="16"/>
      <c r="I172" s="16">
        <v>40.8613431151241</v>
      </c>
      <c r="J172" s="16">
        <v>40.752000000000002</v>
      </c>
      <c r="K172" s="16">
        <v>0.89955378235079397</v>
      </c>
      <c r="L172" s="16"/>
      <c r="M172" s="16"/>
      <c r="N172" s="16"/>
      <c r="O172" s="3"/>
      <c r="R172" s="31"/>
    </row>
    <row r="173" spans="1:18" x14ac:dyDescent="0.25">
      <c r="A173" s="16"/>
      <c r="B173" s="16"/>
      <c r="C173" s="16"/>
      <c r="D173" s="16"/>
      <c r="E173" s="16"/>
      <c r="F173" s="16"/>
      <c r="G173" s="16"/>
      <c r="H173" s="16"/>
      <c r="I173" s="16">
        <v>40.870880361173803</v>
      </c>
      <c r="J173" s="16">
        <v>40.762</v>
      </c>
      <c r="K173" s="16">
        <v>0.87162405725586201</v>
      </c>
      <c r="L173" s="16"/>
      <c r="M173" s="16"/>
      <c r="N173" s="16"/>
      <c r="O173" s="3"/>
      <c r="R173" s="31"/>
    </row>
    <row r="174" spans="1:18" x14ac:dyDescent="0.25">
      <c r="A174" s="16"/>
      <c r="B174" s="16"/>
      <c r="C174" s="16"/>
      <c r="D174" s="16"/>
      <c r="E174" s="16"/>
      <c r="F174" s="16"/>
      <c r="G174" s="16"/>
      <c r="H174" s="16"/>
      <c r="I174" s="16">
        <v>40.879683972911899</v>
      </c>
      <c r="J174" s="16">
        <v>40.770000000000003</v>
      </c>
      <c r="K174" s="16">
        <v>0.76617670218910405</v>
      </c>
      <c r="L174" s="16"/>
      <c r="M174" s="16"/>
      <c r="N174" s="16"/>
      <c r="O174" s="3"/>
      <c r="R174" s="31"/>
    </row>
    <row r="175" spans="1:18" x14ac:dyDescent="0.25">
      <c r="A175" s="16"/>
      <c r="B175" s="16"/>
      <c r="C175" s="16"/>
      <c r="D175" s="16"/>
      <c r="E175" s="16"/>
      <c r="F175" s="16"/>
      <c r="G175" s="16"/>
      <c r="H175" s="16"/>
      <c r="I175" s="16">
        <v>40.891422121896099</v>
      </c>
      <c r="J175" s="16">
        <v>40.780999999999999</v>
      </c>
      <c r="K175" s="16">
        <v>0.62041227011042999</v>
      </c>
      <c r="L175" s="16"/>
      <c r="M175" s="16"/>
      <c r="N175" s="16"/>
      <c r="O175" s="3"/>
      <c r="R175" s="31"/>
    </row>
    <row r="176" spans="1:18" x14ac:dyDescent="0.25">
      <c r="A176" s="16"/>
      <c r="B176" s="16"/>
      <c r="C176" s="16"/>
      <c r="D176" s="16"/>
      <c r="E176" s="16"/>
      <c r="F176" s="16"/>
      <c r="G176" s="16"/>
      <c r="H176" s="16"/>
      <c r="I176" s="16">
        <v>40.898758465011198</v>
      </c>
      <c r="J176" s="16">
        <v>40.787999999999997</v>
      </c>
      <c r="K176" s="16">
        <v>0.72582112796823495</v>
      </c>
      <c r="L176" s="16"/>
      <c r="M176" s="16"/>
      <c r="N176" s="16"/>
      <c r="O176" s="3"/>
      <c r="R176" s="31"/>
    </row>
    <row r="177" spans="1:18" x14ac:dyDescent="0.25">
      <c r="A177" s="16"/>
      <c r="B177" s="16"/>
      <c r="C177" s="16"/>
      <c r="D177" s="16"/>
      <c r="E177" s="16"/>
      <c r="F177" s="16"/>
      <c r="G177" s="16"/>
      <c r="H177" s="16"/>
      <c r="I177" s="16">
        <v>40.9075620767494</v>
      </c>
      <c r="J177" s="16">
        <v>40.796999999999997</v>
      </c>
      <c r="K177" s="16">
        <v>0.82502493569217505</v>
      </c>
      <c r="L177" s="16"/>
      <c r="M177" s="16"/>
      <c r="N177" s="16"/>
      <c r="O177" s="3"/>
      <c r="R177" s="31"/>
    </row>
    <row r="178" spans="1:18" x14ac:dyDescent="0.25">
      <c r="A178" s="16"/>
      <c r="B178" s="16"/>
      <c r="C178" s="16"/>
      <c r="D178" s="16"/>
      <c r="E178" s="16"/>
      <c r="F178" s="16"/>
      <c r="G178" s="16"/>
      <c r="H178" s="16"/>
      <c r="I178" s="16">
        <v>40.917099322798997</v>
      </c>
      <c r="J178" s="16">
        <v>40.805</v>
      </c>
      <c r="K178" s="16">
        <v>0.65445955168251502</v>
      </c>
      <c r="L178" s="16"/>
      <c r="M178" s="16"/>
      <c r="N178" s="16"/>
      <c r="O178" s="3"/>
      <c r="R178" s="31"/>
    </row>
    <row r="179" spans="1:18" x14ac:dyDescent="0.25">
      <c r="A179" s="16"/>
      <c r="B179" s="16"/>
      <c r="C179" s="16"/>
      <c r="D179" s="16"/>
      <c r="E179" s="16"/>
      <c r="F179" s="16"/>
      <c r="G179" s="16"/>
      <c r="H179" s="16"/>
      <c r="I179" s="16">
        <v>40.925902934537199</v>
      </c>
      <c r="J179" s="16">
        <v>40.814</v>
      </c>
      <c r="K179" s="16">
        <v>0.80017498731343295</v>
      </c>
      <c r="L179" s="16"/>
      <c r="M179" s="16"/>
      <c r="N179" s="16"/>
      <c r="O179" s="3"/>
      <c r="R179" s="31"/>
    </row>
    <row r="180" spans="1:18" x14ac:dyDescent="0.25">
      <c r="A180" s="16"/>
      <c r="B180" s="16"/>
      <c r="C180" s="16"/>
      <c r="D180" s="16"/>
      <c r="E180" s="16"/>
      <c r="F180" s="16"/>
      <c r="G180" s="16"/>
      <c r="H180" s="16"/>
      <c r="I180" s="16">
        <v>40.925902934537199</v>
      </c>
      <c r="J180" s="16">
        <v>40.814</v>
      </c>
      <c r="K180" s="16">
        <v>0.62033002607312204</v>
      </c>
      <c r="L180" s="16"/>
      <c r="M180" s="16"/>
      <c r="N180" s="16"/>
      <c r="O180" s="3"/>
      <c r="R180" s="31"/>
    </row>
    <row r="181" spans="1:18" x14ac:dyDescent="0.25">
      <c r="A181" s="16"/>
      <c r="B181" s="16"/>
      <c r="C181" s="16"/>
      <c r="D181" s="16"/>
      <c r="E181" s="16"/>
      <c r="F181" s="16"/>
      <c r="G181" s="16"/>
      <c r="H181" s="16"/>
      <c r="I181" s="16">
        <v>40.930304740406299</v>
      </c>
      <c r="J181" s="16">
        <v>40.817999999999998</v>
      </c>
      <c r="K181" s="16">
        <v>0.55210247257075096</v>
      </c>
      <c r="L181" s="16"/>
      <c r="M181" s="16"/>
      <c r="N181" s="16"/>
      <c r="O181" s="3"/>
      <c r="R181" s="31"/>
    </row>
    <row r="182" spans="1:18" x14ac:dyDescent="0.25">
      <c r="A182" s="16"/>
      <c r="B182" s="16"/>
      <c r="C182" s="16"/>
      <c r="D182" s="16"/>
      <c r="E182" s="16"/>
      <c r="F182" s="16"/>
      <c r="G182" s="16"/>
      <c r="H182" s="16"/>
      <c r="I182" s="16">
        <v>40.937641083521399</v>
      </c>
      <c r="J182" s="16">
        <v>40.825000000000003</v>
      </c>
      <c r="K182" s="16">
        <v>0.66681365600995202</v>
      </c>
      <c r="L182" s="16"/>
      <c r="M182" s="16"/>
      <c r="N182" s="16"/>
      <c r="O182" s="3"/>
      <c r="R182" s="31"/>
    </row>
    <row r="183" spans="1:18" x14ac:dyDescent="0.25">
      <c r="A183" s="16"/>
      <c r="B183" s="16"/>
      <c r="C183" s="16"/>
      <c r="D183" s="16"/>
      <c r="E183" s="16"/>
      <c r="F183" s="16"/>
      <c r="G183" s="16"/>
      <c r="H183" s="16"/>
      <c r="I183" s="16">
        <v>40.943510158013503</v>
      </c>
      <c r="J183" s="16">
        <v>40.831000000000003</v>
      </c>
      <c r="K183" s="16">
        <v>0.54897019966053595</v>
      </c>
      <c r="L183" s="16"/>
      <c r="M183" s="16"/>
      <c r="N183" s="16"/>
      <c r="O183" s="3"/>
      <c r="R183" s="31"/>
    </row>
    <row r="184" spans="1:18" x14ac:dyDescent="0.25">
      <c r="A184" s="16"/>
      <c r="B184" s="16"/>
      <c r="C184" s="16"/>
      <c r="D184" s="16"/>
      <c r="E184" s="16"/>
      <c r="F184" s="16"/>
      <c r="G184" s="16"/>
      <c r="H184" s="16"/>
      <c r="I184" s="16">
        <v>40.9537810383747</v>
      </c>
      <c r="J184" s="16">
        <v>40.840000000000003</v>
      </c>
      <c r="K184" s="16">
        <v>0.53964337585526301</v>
      </c>
      <c r="L184" s="16"/>
      <c r="M184" s="16"/>
      <c r="N184" s="16"/>
      <c r="O184" s="3"/>
      <c r="R184" s="31"/>
    </row>
    <row r="185" spans="1:18" x14ac:dyDescent="0.25">
      <c r="A185" s="16"/>
      <c r="B185" s="16"/>
      <c r="C185" s="16"/>
      <c r="D185" s="16"/>
      <c r="E185" s="16"/>
      <c r="F185" s="16"/>
      <c r="G185" s="16"/>
      <c r="H185" s="16"/>
      <c r="I185" s="16">
        <v>40.961851015801301</v>
      </c>
      <c r="J185" s="16">
        <v>40.847999999999999</v>
      </c>
      <c r="K185" s="16">
        <v>0.716368313297299</v>
      </c>
      <c r="L185" s="16"/>
      <c r="M185" s="16"/>
      <c r="N185" s="16"/>
      <c r="O185" s="3"/>
      <c r="R185" s="31"/>
    </row>
    <row r="186" spans="1:18" x14ac:dyDescent="0.25">
      <c r="A186" s="16"/>
      <c r="B186" s="16"/>
      <c r="C186" s="16"/>
      <c r="D186" s="16"/>
      <c r="E186" s="16"/>
      <c r="F186" s="16"/>
      <c r="G186" s="16"/>
      <c r="H186" s="16"/>
      <c r="I186" s="16">
        <v>40.971388261850997</v>
      </c>
      <c r="J186" s="16">
        <v>40.856999999999999</v>
      </c>
      <c r="K186" s="16">
        <v>0.81246959595430701</v>
      </c>
      <c r="L186" s="16"/>
      <c r="M186" s="16"/>
      <c r="N186" s="16"/>
      <c r="O186" s="3"/>
      <c r="R186" s="31"/>
    </row>
    <row r="187" spans="1:18" x14ac:dyDescent="0.25">
      <c r="A187" s="16"/>
      <c r="B187" s="16"/>
      <c r="C187" s="16"/>
      <c r="D187" s="16"/>
      <c r="E187" s="16"/>
      <c r="F187" s="16"/>
      <c r="G187" s="16"/>
      <c r="H187" s="16"/>
      <c r="I187" s="16">
        <v>40.983126410835197</v>
      </c>
      <c r="J187" s="16">
        <v>40.868000000000002</v>
      </c>
      <c r="K187" s="16">
        <v>0.84344934992214404</v>
      </c>
      <c r="L187" s="16"/>
      <c r="M187" s="16"/>
      <c r="N187" s="16"/>
      <c r="O187" s="3"/>
      <c r="R187" s="31"/>
    </row>
    <row r="188" spans="1:18" x14ac:dyDescent="0.25">
      <c r="A188" s="16"/>
      <c r="B188" s="16"/>
      <c r="C188" s="16"/>
      <c r="D188" s="16"/>
      <c r="E188" s="16"/>
      <c r="F188" s="16"/>
      <c r="G188" s="16"/>
      <c r="H188" s="16"/>
      <c r="I188" s="16">
        <v>40.989729119638803</v>
      </c>
      <c r="J188" s="16">
        <v>40.875</v>
      </c>
      <c r="K188" s="16">
        <v>0.62948011269184201</v>
      </c>
      <c r="L188" s="16"/>
      <c r="M188" s="16"/>
      <c r="N188" s="16"/>
      <c r="O188" s="3"/>
      <c r="R188" s="31"/>
    </row>
    <row r="189" spans="1:18" x14ac:dyDescent="0.25">
      <c r="A189" s="16"/>
      <c r="B189" s="16"/>
      <c r="C189" s="16"/>
      <c r="D189" s="16"/>
      <c r="E189" s="16"/>
      <c r="F189" s="16"/>
      <c r="G189" s="16"/>
      <c r="H189" s="16"/>
      <c r="I189" s="16">
        <v>40.998532731376898</v>
      </c>
      <c r="J189" s="16">
        <v>40.883000000000003</v>
      </c>
      <c r="K189" s="16">
        <v>0.54263740878787503</v>
      </c>
      <c r="L189" s="16"/>
      <c r="M189" s="16"/>
      <c r="N189" s="16"/>
      <c r="O189" s="3"/>
      <c r="R189" s="31"/>
    </row>
    <row r="190" spans="1:18" x14ac:dyDescent="0.25">
      <c r="R190" s="31"/>
    </row>
    <row r="191" spans="1:18" x14ac:dyDescent="0.25">
      <c r="R191" s="31"/>
    </row>
    <row r="192" spans="1:18" x14ac:dyDescent="0.25">
      <c r="R192" s="31"/>
    </row>
    <row r="193" spans="18:18" x14ac:dyDescent="0.25">
      <c r="R193" s="31"/>
    </row>
    <row r="194" spans="18:18" x14ac:dyDescent="0.25">
      <c r="R194" s="31"/>
    </row>
    <row r="195" spans="18:18" x14ac:dyDescent="0.25">
      <c r="R195" s="31"/>
    </row>
    <row r="196" spans="18:18" x14ac:dyDescent="0.25">
      <c r="R196" s="31"/>
    </row>
    <row r="197" spans="18:18" x14ac:dyDescent="0.25">
      <c r="R197" s="31"/>
    </row>
    <row r="198" spans="18:18" x14ac:dyDescent="0.25">
      <c r="R198" s="31"/>
    </row>
    <row r="199" spans="18:18" x14ac:dyDescent="0.25">
      <c r="R199" s="31"/>
    </row>
    <row r="200" spans="18:18" x14ac:dyDescent="0.25">
      <c r="R200" s="31"/>
    </row>
    <row r="201" spans="18:18" x14ac:dyDescent="0.25">
      <c r="R201" s="31"/>
    </row>
    <row r="202" spans="18:18" x14ac:dyDescent="0.25">
      <c r="R202" s="31"/>
    </row>
    <row r="203" spans="18:18" x14ac:dyDescent="0.25">
      <c r="R203" s="31"/>
    </row>
    <row r="204" spans="18:18" x14ac:dyDescent="0.25">
      <c r="R204" s="31"/>
    </row>
    <row r="205" spans="18:18" x14ac:dyDescent="0.25">
      <c r="R205" s="31"/>
    </row>
    <row r="206" spans="18:18" x14ac:dyDescent="0.25">
      <c r="R206" s="31"/>
    </row>
    <row r="207" spans="18:18" x14ac:dyDescent="0.25">
      <c r="R207" s="31"/>
    </row>
    <row r="208" spans="18:18" x14ac:dyDescent="0.25">
      <c r="R208" s="31"/>
    </row>
    <row r="209" spans="18:18" x14ac:dyDescent="0.25">
      <c r="R209" s="31"/>
    </row>
    <row r="210" spans="18:18" x14ac:dyDescent="0.25">
      <c r="R210" s="31"/>
    </row>
    <row r="211" spans="18:18" x14ac:dyDescent="0.25">
      <c r="R211" s="31"/>
    </row>
    <row r="212" spans="18:18" x14ac:dyDescent="0.25">
      <c r="R212" s="31"/>
    </row>
    <row r="213" spans="18:18" x14ac:dyDescent="0.25">
      <c r="R213" s="31"/>
    </row>
    <row r="214" spans="18:18" x14ac:dyDescent="0.25">
      <c r="R214" s="31"/>
    </row>
    <row r="215" spans="18:18" x14ac:dyDescent="0.25">
      <c r="R215" s="31"/>
    </row>
    <row r="216" spans="18:18" x14ac:dyDescent="0.25">
      <c r="R216" s="31"/>
    </row>
    <row r="217" spans="18:18" x14ac:dyDescent="0.25">
      <c r="R217" s="31"/>
    </row>
    <row r="218" spans="18:18" x14ac:dyDescent="0.25">
      <c r="R218" s="31"/>
    </row>
    <row r="219" spans="18:18" x14ac:dyDescent="0.25">
      <c r="R219" s="31"/>
    </row>
    <row r="220" spans="18:18" x14ac:dyDescent="0.25">
      <c r="R220" s="31"/>
    </row>
    <row r="221" spans="18:18" x14ac:dyDescent="0.25">
      <c r="R221" s="31"/>
    </row>
    <row r="222" spans="18:18" x14ac:dyDescent="0.25">
      <c r="R222" s="31"/>
    </row>
    <row r="223" spans="18:18" x14ac:dyDescent="0.25">
      <c r="R223" s="31"/>
    </row>
    <row r="224" spans="18:18" x14ac:dyDescent="0.25">
      <c r="R224" s="31"/>
    </row>
    <row r="225" spans="18:18" x14ac:dyDescent="0.25">
      <c r="R225" s="31"/>
    </row>
    <row r="226" spans="18:18" x14ac:dyDescent="0.25">
      <c r="R226" s="31"/>
    </row>
    <row r="227" spans="18:18" x14ac:dyDescent="0.25">
      <c r="R227" s="31"/>
    </row>
    <row r="228" spans="18:18" x14ac:dyDescent="0.25">
      <c r="R228" s="31"/>
    </row>
    <row r="229" spans="18:18" x14ac:dyDescent="0.25">
      <c r="R229" s="31"/>
    </row>
    <row r="230" spans="18:18" x14ac:dyDescent="0.25">
      <c r="R230" s="31"/>
    </row>
    <row r="231" spans="18:18" x14ac:dyDescent="0.25">
      <c r="R231" s="31"/>
    </row>
    <row r="232" spans="18:18" x14ac:dyDescent="0.25">
      <c r="R232" s="31"/>
    </row>
    <row r="233" spans="18:18" x14ac:dyDescent="0.25">
      <c r="R233" s="31"/>
    </row>
    <row r="234" spans="18:18" x14ac:dyDescent="0.25">
      <c r="R234" s="31"/>
    </row>
    <row r="235" spans="18:18" x14ac:dyDescent="0.25">
      <c r="R235" s="31"/>
    </row>
    <row r="236" spans="18:18" x14ac:dyDescent="0.25">
      <c r="R236" s="31"/>
    </row>
    <row r="237" spans="18:18" x14ac:dyDescent="0.25">
      <c r="R237" s="31"/>
    </row>
    <row r="238" spans="18:18" x14ac:dyDescent="0.25">
      <c r="R238" s="31"/>
    </row>
    <row r="239" spans="18:18" x14ac:dyDescent="0.25">
      <c r="R239" s="31"/>
    </row>
    <row r="240" spans="18:18" x14ac:dyDescent="0.25">
      <c r="R240" s="31"/>
    </row>
    <row r="241" spans="18:18" x14ac:dyDescent="0.25">
      <c r="R241" s="31"/>
    </row>
    <row r="242" spans="18:18" x14ac:dyDescent="0.25">
      <c r="R242" s="31"/>
    </row>
    <row r="243" spans="18:18" x14ac:dyDescent="0.25">
      <c r="R243" s="31"/>
    </row>
    <row r="244" spans="18:18" x14ac:dyDescent="0.25">
      <c r="R244" s="31"/>
    </row>
    <row r="245" spans="18:18" x14ac:dyDescent="0.25">
      <c r="R245" s="31"/>
    </row>
    <row r="246" spans="18:18" x14ac:dyDescent="0.25">
      <c r="R246" s="31"/>
    </row>
    <row r="247" spans="18:18" x14ac:dyDescent="0.25">
      <c r="R247" s="31"/>
    </row>
    <row r="248" spans="18:18" x14ac:dyDescent="0.25">
      <c r="R248" s="31"/>
    </row>
    <row r="249" spans="18:18" x14ac:dyDescent="0.25">
      <c r="R249" s="31"/>
    </row>
    <row r="250" spans="18:18" x14ac:dyDescent="0.25">
      <c r="R250" s="31"/>
    </row>
    <row r="251" spans="18:18" x14ac:dyDescent="0.25">
      <c r="R251" s="31"/>
    </row>
    <row r="252" spans="18:18" x14ac:dyDescent="0.25">
      <c r="R252" s="31"/>
    </row>
    <row r="253" spans="18:18" x14ac:dyDescent="0.25">
      <c r="R253" s="31"/>
    </row>
    <row r="254" spans="18:18" x14ac:dyDescent="0.25">
      <c r="R254" s="31"/>
    </row>
    <row r="255" spans="18:18" x14ac:dyDescent="0.25">
      <c r="R255" s="31"/>
    </row>
    <row r="256" spans="18:18" x14ac:dyDescent="0.25">
      <c r="R256" s="31"/>
    </row>
    <row r="257" spans="18:18" x14ac:dyDescent="0.25">
      <c r="R257" s="31"/>
    </row>
    <row r="258" spans="18:18" x14ac:dyDescent="0.25">
      <c r="R258" s="31"/>
    </row>
    <row r="259" spans="18:18" x14ac:dyDescent="0.25">
      <c r="R259" s="31"/>
    </row>
    <row r="260" spans="18:18" x14ac:dyDescent="0.25">
      <c r="R260" s="31"/>
    </row>
    <row r="261" spans="18:18" x14ac:dyDescent="0.25">
      <c r="R261" s="31"/>
    </row>
    <row r="262" spans="18:18" x14ac:dyDescent="0.25">
      <c r="R262" s="31"/>
    </row>
    <row r="263" spans="18:18" x14ac:dyDescent="0.25">
      <c r="R263" s="31"/>
    </row>
    <row r="264" spans="18:18" x14ac:dyDescent="0.25">
      <c r="R264" s="31"/>
    </row>
    <row r="265" spans="18:18" x14ac:dyDescent="0.25">
      <c r="R265" s="31"/>
    </row>
    <row r="266" spans="18:18" x14ac:dyDescent="0.25">
      <c r="R266" s="31"/>
    </row>
    <row r="267" spans="18:18" x14ac:dyDescent="0.25">
      <c r="R267" s="31"/>
    </row>
    <row r="268" spans="18:18" x14ac:dyDescent="0.25">
      <c r="R268" s="31"/>
    </row>
    <row r="269" spans="18:18" x14ac:dyDescent="0.25">
      <c r="R269" s="31"/>
    </row>
    <row r="270" spans="18:18" x14ac:dyDescent="0.25">
      <c r="R270" s="31"/>
    </row>
    <row r="271" spans="18:18" x14ac:dyDescent="0.25">
      <c r="R271" s="31"/>
    </row>
    <row r="272" spans="18:18" x14ac:dyDescent="0.25">
      <c r="R272" s="31"/>
    </row>
    <row r="273" spans="18:18" x14ac:dyDescent="0.25">
      <c r="R273" s="31"/>
    </row>
    <row r="274" spans="18:18" x14ac:dyDescent="0.25">
      <c r="R274" s="31"/>
    </row>
    <row r="275" spans="18:18" x14ac:dyDescent="0.25">
      <c r="R275" s="31"/>
    </row>
    <row r="276" spans="18:18" x14ac:dyDescent="0.25">
      <c r="R276" s="31"/>
    </row>
    <row r="277" spans="18:18" x14ac:dyDescent="0.25">
      <c r="R277" s="31"/>
    </row>
    <row r="278" spans="18:18" x14ac:dyDescent="0.25">
      <c r="R278" s="31"/>
    </row>
    <row r="279" spans="18:18" x14ac:dyDescent="0.25">
      <c r="R279" s="31"/>
    </row>
    <row r="280" spans="18:18" x14ac:dyDescent="0.25">
      <c r="R280" s="31"/>
    </row>
    <row r="281" spans="18:18" x14ac:dyDescent="0.25">
      <c r="R281" s="31"/>
    </row>
    <row r="282" spans="18:18" x14ac:dyDescent="0.25">
      <c r="R282" s="31"/>
    </row>
    <row r="283" spans="18:18" x14ac:dyDescent="0.25">
      <c r="R283" s="31"/>
    </row>
    <row r="284" spans="18:18" x14ac:dyDescent="0.25">
      <c r="R284" s="31"/>
    </row>
    <row r="285" spans="18:18" x14ac:dyDescent="0.25">
      <c r="R285" s="31"/>
    </row>
    <row r="286" spans="18:18" x14ac:dyDescent="0.25">
      <c r="R286" s="31"/>
    </row>
    <row r="287" spans="18:18" x14ac:dyDescent="0.25">
      <c r="R287" s="31"/>
    </row>
    <row r="288" spans="18:18" x14ac:dyDescent="0.25">
      <c r="R288" s="31"/>
    </row>
    <row r="289" spans="18:18" x14ac:dyDescent="0.25">
      <c r="R289" s="31"/>
    </row>
    <row r="290" spans="18:18" x14ac:dyDescent="0.25">
      <c r="R290" s="31"/>
    </row>
    <row r="291" spans="18:18" x14ac:dyDescent="0.25">
      <c r="R291" s="31"/>
    </row>
    <row r="292" spans="18:18" x14ac:dyDescent="0.25">
      <c r="R292" s="31"/>
    </row>
    <row r="293" spans="18:18" x14ac:dyDescent="0.25">
      <c r="R293" s="31"/>
    </row>
    <row r="294" spans="18:18" x14ac:dyDescent="0.25">
      <c r="R294" s="31"/>
    </row>
    <row r="295" spans="18:18" x14ac:dyDescent="0.25">
      <c r="R295" s="31"/>
    </row>
    <row r="296" spans="18:18" x14ac:dyDescent="0.25">
      <c r="R296" s="31"/>
    </row>
    <row r="297" spans="18:18" x14ac:dyDescent="0.25">
      <c r="R297" s="31"/>
    </row>
    <row r="298" spans="18:18" x14ac:dyDescent="0.25">
      <c r="R298" s="31"/>
    </row>
    <row r="299" spans="18:18" x14ac:dyDescent="0.25">
      <c r="R299" s="31"/>
    </row>
    <row r="300" spans="18:18" x14ac:dyDescent="0.25">
      <c r="R300" s="31"/>
    </row>
    <row r="301" spans="18:18" x14ac:dyDescent="0.25">
      <c r="R301" s="31"/>
    </row>
    <row r="302" spans="18:18" x14ac:dyDescent="0.25">
      <c r="R302" s="31"/>
    </row>
    <row r="303" spans="18:18" x14ac:dyDescent="0.25">
      <c r="R303" s="31"/>
    </row>
    <row r="304" spans="18:18" x14ac:dyDescent="0.25">
      <c r="R304" s="31"/>
    </row>
    <row r="305" spans="18:18" x14ac:dyDescent="0.25">
      <c r="R305" s="31"/>
    </row>
    <row r="306" spans="18:18" x14ac:dyDescent="0.25">
      <c r="R306" s="31"/>
    </row>
    <row r="307" spans="18:18" x14ac:dyDescent="0.25">
      <c r="R307" s="31"/>
    </row>
    <row r="308" spans="18:18" x14ac:dyDescent="0.25">
      <c r="R308" s="31"/>
    </row>
    <row r="309" spans="18:18" x14ac:dyDescent="0.25">
      <c r="R309" s="31"/>
    </row>
    <row r="310" spans="18:18" x14ac:dyDescent="0.25">
      <c r="R310" s="31"/>
    </row>
    <row r="311" spans="18:18" x14ac:dyDescent="0.25">
      <c r="R311" s="31"/>
    </row>
    <row r="312" spans="18:18" x14ac:dyDescent="0.25">
      <c r="R312" s="31"/>
    </row>
    <row r="313" spans="18:18" x14ac:dyDescent="0.25">
      <c r="R313" s="31"/>
    </row>
    <row r="314" spans="18:18" x14ac:dyDescent="0.25">
      <c r="R314" s="31"/>
    </row>
    <row r="315" spans="18:18" x14ac:dyDescent="0.25">
      <c r="R315" s="31"/>
    </row>
    <row r="316" spans="18:18" x14ac:dyDescent="0.25">
      <c r="R316" s="31"/>
    </row>
    <row r="317" spans="18:18" x14ac:dyDescent="0.25">
      <c r="R317" s="31"/>
    </row>
    <row r="318" spans="18:18" x14ac:dyDescent="0.25">
      <c r="R318" s="31"/>
    </row>
    <row r="319" spans="18:18" x14ac:dyDescent="0.25">
      <c r="R319" s="31"/>
    </row>
    <row r="320" spans="18:18" x14ac:dyDescent="0.25">
      <c r="R320" s="31"/>
    </row>
    <row r="321" spans="18:18" x14ac:dyDescent="0.25">
      <c r="R321" s="31"/>
    </row>
    <row r="322" spans="18:18" x14ac:dyDescent="0.25">
      <c r="R322" s="31"/>
    </row>
    <row r="323" spans="18:18" x14ac:dyDescent="0.25">
      <c r="R323" s="31"/>
    </row>
    <row r="324" spans="18:18" x14ac:dyDescent="0.25">
      <c r="R324" s="31"/>
    </row>
    <row r="325" spans="18:18" x14ac:dyDescent="0.25">
      <c r="R325" s="31"/>
    </row>
    <row r="326" spans="18:18" x14ac:dyDescent="0.25">
      <c r="R326" s="31"/>
    </row>
    <row r="327" spans="18:18" x14ac:dyDescent="0.25">
      <c r="R327" s="31"/>
    </row>
    <row r="328" spans="18:18" x14ac:dyDescent="0.25">
      <c r="R328" s="31"/>
    </row>
    <row r="329" spans="18:18" x14ac:dyDescent="0.25">
      <c r="R329" s="31"/>
    </row>
    <row r="330" spans="18:18" x14ac:dyDescent="0.25">
      <c r="R330" s="31"/>
    </row>
    <row r="331" spans="18:18" x14ac:dyDescent="0.25">
      <c r="R331" s="31"/>
    </row>
    <row r="332" spans="18:18" x14ac:dyDescent="0.25">
      <c r="R332" s="31"/>
    </row>
    <row r="333" spans="18:18" x14ac:dyDescent="0.25">
      <c r="R333" s="31"/>
    </row>
    <row r="334" spans="18:18" x14ac:dyDescent="0.25">
      <c r="R334" s="31"/>
    </row>
    <row r="335" spans="18:18" x14ac:dyDescent="0.25">
      <c r="R335" s="31"/>
    </row>
    <row r="336" spans="18:18" x14ac:dyDescent="0.25">
      <c r="R336" s="31"/>
    </row>
    <row r="337" spans="18:18" x14ac:dyDescent="0.25">
      <c r="R337" s="31"/>
    </row>
    <row r="338" spans="18:18" x14ac:dyDescent="0.25">
      <c r="R338" s="31"/>
    </row>
    <row r="339" spans="18:18" x14ac:dyDescent="0.25">
      <c r="R339" s="31"/>
    </row>
    <row r="340" spans="18:18" x14ac:dyDescent="0.25">
      <c r="R340" s="31"/>
    </row>
    <row r="341" spans="18:18" x14ac:dyDescent="0.25">
      <c r="R341" s="31"/>
    </row>
    <row r="342" spans="18:18" x14ac:dyDescent="0.25">
      <c r="R342" s="31"/>
    </row>
    <row r="343" spans="18:18" x14ac:dyDescent="0.25">
      <c r="R343" s="31"/>
    </row>
    <row r="344" spans="18:18" x14ac:dyDescent="0.25">
      <c r="R344" s="31"/>
    </row>
    <row r="345" spans="18:18" x14ac:dyDescent="0.25">
      <c r="R345" s="31"/>
    </row>
    <row r="346" spans="18:18" x14ac:dyDescent="0.25">
      <c r="R346" s="31"/>
    </row>
    <row r="347" spans="18:18" x14ac:dyDescent="0.25">
      <c r="R347" s="31"/>
    </row>
    <row r="348" spans="18:18" x14ac:dyDescent="0.25">
      <c r="R348" s="31"/>
    </row>
    <row r="349" spans="18:18" x14ac:dyDescent="0.25">
      <c r="R349" s="31"/>
    </row>
    <row r="350" spans="18:18" x14ac:dyDescent="0.25">
      <c r="R350" s="31"/>
    </row>
    <row r="351" spans="18:18" x14ac:dyDescent="0.25">
      <c r="R351" s="31"/>
    </row>
    <row r="352" spans="18:18" x14ac:dyDescent="0.25">
      <c r="R352" s="31"/>
    </row>
    <row r="353" spans="18:18" x14ac:dyDescent="0.25">
      <c r="R353" s="31"/>
    </row>
    <row r="354" spans="18:18" x14ac:dyDescent="0.25">
      <c r="R354" s="31"/>
    </row>
    <row r="355" spans="18:18" x14ac:dyDescent="0.25">
      <c r="R355" s="31"/>
    </row>
    <row r="356" spans="18:18" x14ac:dyDescent="0.25">
      <c r="R356" s="31"/>
    </row>
    <row r="357" spans="18:18" x14ac:dyDescent="0.25">
      <c r="R357" s="31"/>
    </row>
    <row r="358" spans="18:18" x14ac:dyDescent="0.25">
      <c r="R358" s="31"/>
    </row>
    <row r="359" spans="18:18" x14ac:dyDescent="0.25">
      <c r="R359" s="31"/>
    </row>
    <row r="360" spans="18:18" x14ac:dyDescent="0.25">
      <c r="R360" s="31"/>
    </row>
    <row r="361" spans="18:18" x14ac:dyDescent="0.25">
      <c r="R361" s="31"/>
    </row>
    <row r="362" spans="18:18" x14ac:dyDescent="0.25">
      <c r="R362" s="31"/>
    </row>
    <row r="363" spans="18:18" x14ac:dyDescent="0.25">
      <c r="R363" s="31"/>
    </row>
    <row r="364" spans="18:18" x14ac:dyDescent="0.25">
      <c r="R364" s="31"/>
    </row>
    <row r="365" spans="18:18" x14ac:dyDescent="0.25">
      <c r="R365" s="31"/>
    </row>
    <row r="366" spans="18:18" x14ac:dyDescent="0.25">
      <c r="R366" s="31"/>
    </row>
    <row r="367" spans="18:18" x14ac:dyDescent="0.25">
      <c r="R367" s="31"/>
    </row>
    <row r="368" spans="18:18" x14ac:dyDescent="0.25">
      <c r="R368" s="31"/>
    </row>
    <row r="369" spans="18:18" x14ac:dyDescent="0.25">
      <c r="R369" s="31"/>
    </row>
    <row r="370" spans="18:18" x14ac:dyDescent="0.25">
      <c r="R370" s="31"/>
    </row>
    <row r="371" spans="18:18" x14ac:dyDescent="0.25">
      <c r="R371" s="31"/>
    </row>
    <row r="372" spans="18:18" x14ac:dyDescent="0.25">
      <c r="R372" s="31"/>
    </row>
    <row r="373" spans="18:18" x14ac:dyDescent="0.25">
      <c r="R373" s="31"/>
    </row>
    <row r="374" spans="18:18" x14ac:dyDescent="0.25">
      <c r="R374" s="31"/>
    </row>
    <row r="375" spans="18:18" x14ac:dyDescent="0.25">
      <c r="R375" s="31"/>
    </row>
    <row r="376" spans="18:18" x14ac:dyDescent="0.25">
      <c r="R376" s="31"/>
    </row>
    <row r="377" spans="18:18" x14ac:dyDescent="0.25">
      <c r="R377" s="31"/>
    </row>
    <row r="378" spans="18:18" x14ac:dyDescent="0.25">
      <c r="R378" s="31"/>
    </row>
    <row r="379" spans="18:18" x14ac:dyDescent="0.25">
      <c r="R379" s="31"/>
    </row>
    <row r="380" spans="18:18" x14ac:dyDescent="0.25">
      <c r="R380" s="31"/>
    </row>
    <row r="381" spans="18:18" x14ac:dyDescent="0.25">
      <c r="R381" s="31"/>
    </row>
    <row r="382" spans="18:18" x14ac:dyDescent="0.25">
      <c r="R382" s="31"/>
    </row>
    <row r="383" spans="18:18" x14ac:dyDescent="0.25">
      <c r="R383" s="31"/>
    </row>
    <row r="384" spans="18:18" x14ac:dyDescent="0.25">
      <c r="R384" s="31"/>
    </row>
    <row r="385" spans="18:18" x14ac:dyDescent="0.25">
      <c r="R385" s="31"/>
    </row>
    <row r="386" spans="18:18" x14ac:dyDescent="0.25">
      <c r="R386" s="31"/>
    </row>
    <row r="387" spans="18:18" x14ac:dyDescent="0.25">
      <c r="R387" s="31"/>
    </row>
    <row r="388" spans="18:18" x14ac:dyDescent="0.25">
      <c r="R388" s="31"/>
    </row>
    <row r="389" spans="18:18" x14ac:dyDescent="0.25">
      <c r="R389" s="31"/>
    </row>
    <row r="390" spans="18:18" x14ac:dyDescent="0.25">
      <c r="R390" s="31"/>
    </row>
    <row r="391" spans="18:18" x14ac:dyDescent="0.25">
      <c r="R391" s="31"/>
    </row>
    <row r="392" spans="18:18" x14ac:dyDescent="0.25">
      <c r="R392" s="31"/>
    </row>
    <row r="393" spans="18:18" x14ac:dyDescent="0.25">
      <c r="R393" s="31"/>
    </row>
    <row r="394" spans="18:18" x14ac:dyDescent="0.25">
      <c r="R394" s="31"/>
    </row>
    <row r="395" spans="18:18" x14ac:dyDescent="0.25">
      <c r="R395" s="31"/>
    </row>
    <row r="396" spans="18:18" x14ac:dyDescent="0.25">
      <c r="R396" s="31"/>
    </row>
    <row r="397" spans="18:18" x14ac:dyDescent="0.25">
      <c r="R397" s="31"/>
    </row>
    <row r="398" spans="18:18" x14ac:dyDescent="0.25">
      <c r="R398" s="31"/>
    </row>
    <row r="399" spans="18:18" x14ac:dyDescent="0.25">
      <c r="R399" s="31"/>
    </row>
    <row r="400" spans="18:18" x14ac:dyDescent="0.25">
      <c r="R400" s="31"/>
    </row>
    <row r="401" spans="18:18" x14ac:dyDescent="0.25">
      <c r="R401" s="31"/>
    </row>
    <row r="402" spans="18:18" x14ac:dyDescent="0.25">
      <c r="R402" s="31"/>
    </row>
    <row r="403" spans="18:18" x14ac:dyDescent="0.25">
      <c r="R403" s="31"/>
    </row>
    <row r="404" spans="18:18" x14ac:dyDescent="0.25">
      <c r="R404" s="31"/>
    </row>
    <row r="405" spans="18:18" x14ac:dyDescent="0.25">
      <c r="R405" s="31"/>
    </row>
    <row r="406" spans="18:18" x14ac:dyDescent="0.25">
      <c r="R406" s="31"/>
    </row>
    <row r="407" spans="18:18" x14ac:dyDescent="0.25">
      <c r="R407" s="31"/>
    </row>
    <row r="408" spans="18:18" x14ac:dyDescent="0.25">
      <c r="R408" s="31"/>
    </row>
    <row r="409" spans="18:18" x14ac:dyDescent="0.25">
      <c r="R409" s="31"/>
    </row>
    <row r="410" spans="18:18" x14ac:dyDescent="0.25">
      <c r="R410" s="31"/>
    </row>
    <row r="411" spans="18:18" x14ac:dyDescent="0.25">
      <c r="R411" s="31"/>
    </row>
    <row r="412" spans="18:18" x14ac:dyDescent="0.25">
      <c r="R412" s="31"/>
    </row>
    <row r="413" spans="18:18" x14ac:dyDescent="0.25">
      <c r="R413" s="31"/>
    </row>
    <row r="414" spans="18:18" x14ac:dyDescent="0.25">
      <c r="R414" s="31"/>
    </row>
    <row r="415" spans="18:18" x14ac:dyDescent="0.25">
      <c r="R415" s="31"/>
    </row>
    <row r="416" spans="18:18" x14ac:dyDescent="0.25">
      <c r="R416" s="31"/>
    </row>
    <row r="417" spans="18:18" x14ac:dyDescent="0.25">
      <c r="R417" s="31"/>
    </row>
    <row r="418" spans="18:18" x14ac:dyDescent="0.25">
      <c r="R418" s="31"/>
    </row>
    <row r="419" spans="18:18" x14ac:dyDescent="0.25">
      <c r="R419" s="31"/>
    </row>
    <row r="420" spans="18:18" x14ac:dyDescent="0.25">
      <c r="R420" s="31"/>
    </row>
    <row r="421" spans="18:18" x14ac:dyDescent="0.25">
      <c r="R421" s="31"/>
    </row>
    <row r="422" spans="18:18" x14ac:dyDescent="0.25">
      <c r="R422" s="31"/>
    </row>
    <row r="423" spans="18:18" x14ac:dyDescent="0.25">
      <c r="R423" s="31"/>
    </row>
    <row r="424" spans="18:18" x14ac:dyDescent="0.25">
      <c r="R424" s="31"/>
    </row>
    <row r="425" spans="18:18" x14ac:dyDescent="0.25">
      <c r="R425" s="31"/>
    </row>
    <row r="426" spans="18:18" x14ac:dyDescent="0.25">
      <c r="R426" s="31"/>
    </row>
    <row r="427" spans="18:18" x14ac:dyDescent="0.25">
      <c r="R427" s="31"/>
    </row>
    <row r="428" spans="18:18" x14ac:dyDescent="0.25">
      <c r="R428" s="31"/>
    </row>
    <row r="429" spans="18:18" x14ac:dyDescent="0.25">
      <c r="R429" s="31"/>
    </row>
    <row r="430" spans="18:18" x14ac:dyDescent="0.25">
      <c r="R430" s="31"/>
    </row>
    <row r="431" spans="18:18" x14ac:dyDescent="0.25">
      <c r="R431" s="31"/>
    </row>
    <row r="432" spans="18:18" x14ac:dyDescent="0.25">
      <c r="R432" s="31"/>
    </row>
    <row r="433" spans="18:18" x14ac:dyDescent="0.25">
      <c r="R433" s="31"/>
    </row>
    <row r="434" spans="18:18" x14ac:dyDescent="0.25">
      <c r="R434" s="31"/>
    </row>
    <row r="435" spans="18:18" x14ac:dyDescent="0.25">
      <c r="R435" s="31"/>
    </row>
    <row r="436" spans="18:18" x14ac:dyDescent="0.25">
      <c r="R436" s="31"/>
    </row>
    <row r="437" spans="18:18" x14ac:dyDescent="0.25">
      <c r="R437" s="31"/>
    </row>
    <row r="438" spans="18:18" x14ac:dyDescent="0.25">
      <c r="R438" s="31"/>
    </row>
    <row r="439" spans="18:18" x14ac:dyDescent="0.25">
      <c r="R439" s="31"/>
    </row>
    <row r="440" spans="18:18" x14ac:dyDescent="0.25">
      <c r="R440" s="31"/>
    </row>
    <row r="441" spans="18:18" x14ac:dyDescent="0.25">
      <c r="R441" s="31"/>
    </row>
    <row r="442" spans="18:18" x14ac:dyDescent="0.25">
      <c r="R442" s="31"/>
    </row>
    <row r="443" spans="18:18" x14ac:dyDescent="0.25">
      <c r="R443" s="31"/>
    </row>
    <row r="444" spans="18:18" x14ac:dyDescent="0.25">
      <c r="R444" s="31"/>
    </row>
    <row r="445" spans="18:18" x14ac:dyDescent="0.25">
      <c r="R445" s="31"/>
    </row>
    <row r="446" spans="18:18" x14ac:dyDescent="0.25">
      <c r="R446" s="31"/>
    </row>
    <row r="447" spans="18:18" x14ac:dyDescent="0.25">
      <c r="R447" s="31"/>
    </row>
    <row r="448" spans="18:18" x14ac:dyDescent="0.25">
      <c r="R448" s="31"/>
    </row>
    <row r="449" spans="18:18" x14ac:dyDescent="0.25">
      <c r="R449" s="31"/>
    </row>
    <row r="450" spans="18:18" x14ac:dyDescent="0.25">
      <c r="R450" s="31"/>
    </row>
    <row r="451" spans="18:18" x14ac:dyDescent="0.25">
      <c r="R451" s="31"/>
    </row>
    <row r="452" spans="18:18" x14ac:dyDescent="0.25">
      <c r="R452" s="31"/>
    </row>
    <row r="453" spans="18:18" x14ac:dyDescent="0.25">
      <c r="R453" s="31"/>
    </row>
    <row r="454" spans="18:18" x14ac:dyDescent="0.25">
      <c r="R454" s="31"/>
    </row>
    <row r="455" spans="18:18" x14ac:dyDescent="0.25">
      <c r="R455" s="31"/>
    </row>
    <row r="456" spans="18:18" x14ac:dyDescent="0.25">
      <c r="R456" s="31"/>
    </row>
    <row r="457" spans="18:18" x14ac:dyDescent="0.25">
      <c r="R457" s="31"/>
    </row>
    <row r="458" spans="18:18" x14ac:dyDescent="0.25">
      <c r="R458" s="31"/>
    </row>
    <row r="459" spans="18:18" x14ac:dyDescent="0.25">
      <c r="R459" s="31"/>
    </row>
    <row r="460" spans="18:18" x14ac:dyDescent="0.25">
      <c r="R460" s="31"/>
    </row>
    <row r="461" spans="18:18" x14ac:dyDescent="0.25">
      <c r="R461" s="31"/>
    </row>
    <row r="462" spans="18:18" x14ac:dyDescent="0.25">
      <c r="R462" s="31"/>
    </row>
    <row r="463" spans="18:18" x14ac:dyDescent="0.25">
      <c r="R463" s="31"/>
    </row>
    <row r="464" spans="18:18" x14ac:dyDescent="0.25">
      <c r="R464" s="31"/>
    </row>
    <row r="465" spans="18:18" x14ac:dyDescent="0.25">
      <c r="R465" s="31"/>
    </row>
    <row r="466" spans="18:18" x14ac:dyDescent="0.25">
      <c r="R466" s="31"/>
    </row>
    <row r="467" spans="18:18" x14ac:dyDescent="0.25">
      <c r="R467" s="31"/>
    </row>
    <row r="468" spans="18:18" x14ac:dyDescent="0.25">
      <c r="R468" s="31"/>
    </row>
    <row r="469" spans="18:18" x14ac:dyDescent="0.25">
      <c r="R469" s="31"/>
    </row>
    <row r="470" spans="18:18" x14ac:dyDescent="0.25">
      <c r="R470" s="31"/>
    </row>
    <row r="471" spans="18:18" x14ac:dyDescent="0.25">
      <c r="R471" s="31"/>
    </row>
    <row r="472" spans="18:18" x14ac:dyDescent="0.25">
      <c r="R472" s="31"/>
    </row>
    <row r="473" spans="18:18" x14ac:dyDescent="0.25">
      <c r="R473" s="31"/>
    </row>
    <row r="474" spans="18:18" x14ac:dyDescent="0.25">
      <c r="R474" s="31"/>
    </row>
    <row r="475" spans="18:18" x14ac:dyDescent="0.25">
      <c r="R475" s="31"/>
    </row>
    <row r="476" spans="18:18" x14ac:dyDescent="0.25">
      <c r="R476" s="31"/>
    </row>
    <row r="477" spans="18:18" x14ac:dyDescent="0.25">
      <c r="R477" s="31"/>
    </row>
    <row r="478" spans="18:18" x14ac:dyDescent="0.25">
      <c r="R478" s="31"/>
    </row>
    <row r="479" spans="18:18" x14ac:dyDescent="0.25">
      <c r="R479" s="31"/>
    </row>
    <row r="480" spans="18:18" x14ac:dyDescent="0.25">
      <c r="R480" s="31"/>
    </row>
    <row r="481" spans="18:18" x14ac:dyDescent="0.25">
      <c r="R481" s="31"/>
    </row>
    <row r="482" spans="18:18" x14ac:dyDescent="0.25">
      <c r="R482" s="31"/>
    </row>
    <row r="483" spans="18:18" x14ac:dyDescent="0.25">
      <c r="R483" s="31"/>
    </row>
    <row r="484" spans="18:18" x14ac:dyDescent="0.25">
      <c r="R484" s="31"/>
    </row>
    <row r="485" spans="18:18" x14ac:dyDescent="0.25">
      <c r="R485" s="31"/>
    </row>
    <row r="486" spans="18:18" x14ac:dyDescent="0.25">
      <c r="R486" s="31"/>
    </row>
    <row r="487" spans="18:18" x14ac:dyDescent="0.25">
      <c r="R487" s="31"/>
    </row>
    <row r="488" spans="18:18" x14ac:dyDescent="0.25">
      <c r="R488" s="31"/>
    </row>
    <row r="489" spans="18:18" x14ac:dyDescent="0.25">
      <c r="R489" s="31"/>
    </row>
    <row r="490" spans="18:18" x14ac:dyDescent="0.25">
      <c r="R490" s="31"/>
    </row>
    <row r="491" spans="18:18" x14ac:dyDescent="0.25">
      <c r="R491" s="31"/>
    </row>
    <row r="492" spans="18:18" x14ac:dyDescent="0.25">
      <c r="R492" s="31"/>
    </row>
    <row r="493" spans="18:18" x14ac:dyDescent="0.25">
      <c r="R493" s="31"/>
    </row>
    <row r="494" spans="18:18" x14ac:dyDescent="0.25">
      <c r="R494" s="31"/>
    </row>
    <row r="495" spans="18:18" x14ac:dyDescent="0.25">
      <c r="R495" s="31"/>
    </row>
    <row r="496" spans="18:18" x14ac:dyDescent="0.25">
      <c r="R496" s="31"/>
    </row>
    <row r="497" spans="18:18" x14ac:dyDescent="0.25">
      <c r="R497" s="31"/>
    </row>
    <row r="498" spans="18:18" x14ac:dyDescent="0.25">
      <c r="R498" s="31"/>
    </row>
    <row r="499" spans="18:18" x14ac:dyDescent="0.25">
      <c r="R499" s="31"/>
    </row>
    <row r="500" spans="18:18" x14ac:dyDescent="0.25">
      <c r="R500" s="31"/>
    </row>
    <row r="501" spans="18:18" x14ac:dyDescent="0.25">
      <c r="R501" s="31"/>
    </row>
    <row r="502" spans="18:18" x14ac:dyDescent="0.25">
      <c r="R502" s="31"/>
    </row>
    <row r="503" spans="18:18" x14ac:dyDescent="0.25">
      <c r="R503" s="31"/>
    </row>
    <row r="504" spans="18:18" x14ac:dyDescent="0.25">
      <c r="R504" s="31"/>
    </row>
    <row r="505" spans="18:18" x14ac:dyDescent="0.25">
      <c r="R505" s="31"/>
    </row>
    <row r="506" spans="18:18" x14ac:dyDescent="0.25">
      <c r="R506" s="31"/>
    </row>
    <row r="507" spans="18:18" x14ac:dyDescent="0.25">
      <c r="R507" s="31"/>
    </row>
    <row r="508" spans="18:18" x14ac:dyDescent="0.25">
      <c r="R508" s="31"/>
    </row>
    <row r="509" spans="18:18" x14ac:dyDescent="0.25">
      <c r="R509" s="31"/>
    </row>
    <row r="510" spans="18:18" x14ac:dyDescent="0.25">
      <c r="R510" s="31"/>
    </row>
    <row r="511" spans="18:18" x14ac:dyDescent="0.25">
      <c r="R511" s="31"/>
    </row>
    <row r="512" spans="18:18" x14ac:dyDescent="0.25">
      <c r="R512" s="31"/>
    </row>
    <row r="513" spans="18:18" x14ac:dyDescent="0.25">
      <c r="R513" s="31"/>
    </row>
    <row r="514" spans="18:18" x14ac:dyDescent="0.25">
      <c r="R514" s="31"/>
    </row>
    <row r="515" spans="18:18" x14ac:dyDescent="0.25">
      <c r="R515" s="31"/>
    </row>
    <row r="516" spans="18:18" x14ac:dyDescent="0.25">
      <c r="R516" s="31"/>
    </row>
    <row r="517" spans="18:18" x14ac:dyDescent="0.25">
      <c r="R517" s="31"/>
    </row>
    <row r="518" spans="18:18" x14ac:dyDescent="0.25">
      <c r="R518" s="31"/>
    </row>
    <row r="519" spans="18:18" x14ac:dyDescent="0.25">
      <c r="R519" s="31"/>
    </row>
    <row r="520" spans="18:18" x14ac:dyDescent="0.25">
      <c r="R520" s="31"/>
    </row>
    <row r="521" spans="18:18" x14ac:dyDescent="0.25">
      <c r="R521" s="31"/>
    </row>
    <row r="522" spans="18:18" x14ac:dyDescent="0.25">
      <c r="R522" s="31"/>
    </row>
    <row r="523" spans="18:18" x14ac:dyDescent="0.25">
      <c r="R523" s="31"/>
    </row>
    <row r="524" spans="18:18" x14ac:dyDescent="0.25">
      <c r="R524" s="31"/>
    </row>
    <row r="525" spans="18:18" x14ac:dyDescent="0.25">
      <c r="R525" s="31"/>
    </row>
    <row r="526" spans="18:18" x14ac:dyDescent="0.25">
      <c r="R526" s="31"/>
    </row>
    <row r="527" spans="18:18" x14ac:dyDescent="0.25">
      <c r="R527" s="31"/>
    </row>
    <row r="528" spans="18:18" x14ac:dyDescent="0.25">
      <c r="R528" s="31"/>
    </row>
    <row r="529" spans="18:18" x14ac:dyDescent="0.25">
      <c r="R529" s="31"/>
    </row>
    <row r="530" spans="18:18" x14ac:dyDescent="0.25">
      <c r="R530" s="31"/>
    </row>
    <row r="531" spans="18:18" x14ac:dyDescent="0.25">
      <c r="R531" s="31"/>
    </row>
    <row r="532" spans="18:18" x14ac:dyDescent="0.25">
      <c r="R532" s="31"/>
    </row>
    <row r="533" spans="18:18" x14ac:dyDescent="0.25">
      <c r="R533" s="31"/>
    </row>
    <row r="534" spans="18:18" x14ac:dyDescent="0.25">
      <c r="R534" s="31"/>
    </row>
    <row r="535" spans="18:18" x14ac:dyDescent="0.25">
      <c r="R535" s="31"/>
    </row>
    <row r="536" spans="18:18" x14ac:dyDescent="0.25">
      <c r="R536" s="31"/>
    </row>
    <row r="537" spans="18:18" x14ac:dyDescent="0.25">
      <c r="R537" s="31"/>
    </row>
    <row r="538" spans="18:18" x14ac:dyDescent="0.25">
      <c r="R538" s="31"/>
    </row>
    <row r="539" spans="18:18" x14ac:dyDescent="0.25">
      <c r="R539" s="31"/>
    </row>
    <row r="540" spans="18:18" x14ac:dyDescent="0.25">
      <c r="R540" s="31"/>
    </row>
    <row r="541" spans="18:18" x14ac:dyDescent="0.25">
      <c r="R541" s="31"/>
    </row>
    <row r="542" spans="18:18" x14ac:dyDescent="0.25">
      <c r="R542" s="31"/>
    </row>
    <row r="543" spans="18:18" x14ac:dyDescent="0.25">
      <c r="R543" s="31"/>
    </row>
    <row r="544" spans="18:18" x14ac:dyDescent="0.25">
      <c r="R544" s="31"/>
    </row>
    <row r="545" spans="18:18" x14ac:dyDescent="0.25">
      <c r="R545" s="31"/>
    </row>
    <row r="546" spans="18:18" x14ac:dyDescent="0.25">
      <c r="R546" s="31"/>
    </row>
    <row r="547" spans="18:18" x14ac:dyDescent="0.25">
      <c r="R547" s="31"/>
    </row>
    <row r="548" spans="18:18" x14ac:dyDescent="0.25">
      <c r="R548" s="31"/>
    </row>
    <row r="549" spans="18:18" x14ac:dyDescent="0.25">
      <c r="R549" s="31"/>
    </row>
    <row r="550" spans="18:18" x14ac:dyDescent="0.25">
      <c r="R550" s="31"/>
    </row>
    <row r="551" spans="18:18" x14ac:dyDescent="0.25">
      <c r="R551" s="31"/>
    </row>
    <row r="552" spans="18:18" x14ac:dyDescent="0.25">
      <c r="R552" s="31"/>
    </row>
    <row r="553" spans="18:18" x14ac:dyDescent="0.25">
      <c r="R553" s="31"/>
    </row>
    <row r="554" spans="18:18" x14ac:dyDescent="0.25">
      <c r="R554" s="31"/>
    </row>
    <row r="555" spans="18:18" x14ac:dyDescent="0.25">
      <c r="R555" s="31"/>
    </row>
    <row r="556" spans="18:18" x14ac:dyDescent="0.25">
      <c r="R556" s="31"/>
    </row>
    <row r="557" spans="18:18" x14ac:dyDescent="0.25">
      <c r="R557" s="31"/>
    </row>
    <row r="558" spans="18:18" x14ac:dyDescent="0.25">
      <c r="R558" s="31"/>
    </row>
    <row r="559" spans="18:18" x14ac:dyDescent="0.25">
      <c r="R559" s="31"/>
    </row>
    <row r="560" spans="18:18" x14ac:dyDescent="0.25">
      <c r="R560" s="31"/>
    </row>
    <row r="561" spans="18:18" x14ac:dyDescent="0.25">
      <c r="R561" s="31"/>
    </row>
    <row r="562" spans="18:18" x14ac:dyDescent="0.25">
      <c r="R562" s="31"/>
    </row>
    <row r="563" spans="18:18" x14ac:dyDescent="0.25">
      <c r="R563" s="31"/>
    </row>
    <row r="564" spans="18:18" x14ac:dyDescent="0.25">
      <c r="R564" s="31"/>
    </row>
    <row r="565" spans="18:18" x14ac:dyDescent="0.25">
      <c r="R565" s="31"/>
    </row>
    <row r="566" spans="18:18" x14ac:dyDescent="0.25">
      <c r="R566" s="31"/>
    </row>
    <row r="567" spans="18:18" x14ac:dyDescent="0.25">
      <c r="R567" s="31"/>
    </row>
    <row r="568" spans="18:18" x14ac:dyDescent="0.25">
      <c r="R568" s="31"/>
    </row>
    <row r="569" spans="18:18" x14ac:dyDescent="0.25">
      <c r="R569" s="31"/>
    </row>
    <row r="570" spans="18:18" x14ac:dyDescent="0.25">
      <c r="R570" s="31"/>
    </row>
    <row r="571" spans="18:18" x14ac:dyDescent="0.25">
      <c r="R571" s="31"/>
    </row>
    <row r="572" spans="18:18" x14ac:dyDescent="0.25">
      <c r="R572" s="31"/>
    </row>
    <row r="573" spans="18:18" x14ac:dyDescent="0.25">
      <c r="R573" s="31"/>
    </row>
    <row r="574" spans="18:18" x14ac:dyDescent="0.25">
      <c r="R574" s="31"/>
    </row>
    <row r="575" spans="18:18" x14ac:dyDescent="0.25">
      <c r="R575" s="31"/>
    </row>
    <row r="576" spans="18:18" x14ac:dyDescent="0.25">
      <c r="R576" s="31"/>
    </row>
    <row r="577" spans="18:18" x14ac:dyDescent="0.25">
      <c r="R577" s="31"/>
    </row>
    <row r="578" spans="18:18" x14ac:dyDescent="0.25">
      <c r="R578" s="31"/>
    </row>
    <row r="579" spans="18:18" x14ac:dyDescent="0.25">
      <c r="R579" s="31"/>
    </row>
    <row r="580" spans="18:18" x14ac:dyDescent="0.25">
      <c r="R580" s="31"/>
    </row>
    <row r="581" spans="18:18" x14ac:dyDescent="0.25">
      <c r="R581" s="31"/>
    </row>
    <row r="582" spans="18:18" x14ac:dyDescent="0.25">
      <c r="R582" s="31"/>
    </row>
    <row r="583" spans="18:18" x14ac:dyDescent="0.25">
      <c r="R583" s="31"/>
    </row>
    <row r="584" spans="18:18" x14ac:dyDescent="0.25">
      <c r="R584" s="31"/>
    </row>
    <row r="585" spans="18:18" x14ac:dyDescent="0.25">
      <c r="R585" s="31"/>
    </row>
    <row r="586" spans="18:18" x14ac:dyDescent="0.25">
      <c r="R586" s="31"/>
    </row>
    <row r="587" spans="18:18" x14ac:dyDescent="0.25">
      <c r="R587" s="31"/>
    </row>
    <row r="588" spans="18:18" x14ac:dyDescent="0.25">
      <c r="R588" s="31"/>
    </row>
    <row r="589" spans="18:18" x14ac:dyDescent="0.25">
      <c r="R589" s="31"/>
    </row>
    <row r="590" spans="18:18" x14ac:dyDescent="0.25">
      <c r="R590" s="31"/>
    </row>
    <row r="591" spans="18:18" x14ac:dyDescent="0.25">
      <c r="R591" s="31"/>
    </row>
    <row r="592" spans="18:18" x14ac:dyDescent="0.25">
      <c r="R592" s="31"/>
    </row>
    <row r="593" spans="18:18" x14ac:dyDescent="0.25">
      <c r="R593" s="31"/>
    </row>
    <row r="594" spans="18:18" x14ac:dyDescent="0.25">
      <c r="R594" s="31"/>
    </row>
    <row r="595" spans="18:18" x14ac:dyDescent="0.25">
      <c r="R595" s="31"/>
    </row>
    <row r="596" spans="18:18" x14ac:dyDescent="0.25">
      <c r="R596" s="31"/>
    </row>
    <row r="597" spans="18:18" x14ac:dyDescent="0.25">
      <c r="R597" s="31"/>
    </row>
    <row r="598" spans="18:18" x14ac:dyDescent="0.25">
      <c r="R598" s="31"/>
    </row>
    <row r="599" spans="18:18" x14ac:dyDescent="0.25">
      <c r="R599" s="31"/>
    </row>
    <row r="600" spans="18:18" x14ac:dyDescent="0.25">
      <c r="R600" s="31"/>
    </row>
    <row r="601" spans="18:18" x14ac:dyDescent="0.25">
      <c r="R601" s="31"/>
    </row>
    <row r="602" spans="18:18" x14ac:dyDescent="0.25">
      <c r="R602" s="31"/>
    </row>
    <row r="603" spans="18:18" x14ac:dyDescent="0.25">
      <c r="R603" s="31"/>
    </row>
    <row r="604" spans="18:18" x14ac:dyDescent="0.25">
      <c r="R604" s="31"/>
    </row>
    <row r="605" spans="18:18" x14ac:dyDescent="0.25">
      <c r="R605" s="31"/>
    </row>
    <row r="606" spans="18:18" x14ac:dyDescent="0.25">
      <c r="R606" s="31"/>
    </row>
    <row r="607" spans="18:18" x14ac:dyDescent="0.25">
      <c r="R607" s="31"/>
    </row>
    <row r="608" spans="18:18" x14ac:dyDescent="0.25">
      <c r="R608" s="31"/>
    </row>
    <row r="609" spans="18:18" x14ac:dyDescent="0.25">
      <c r="R609" s="31"/>
    </row>
    <row r="610" spans="18:18" x14ac:dyDescent="0.25">
      <c r="R610" s="31"/>
    </row>
    <row r="611" spans="18:18" x14ac:dyDescent="0.25">
      <c r="R611" s="31"/>
    </row>
    <row r="612" spans="18:18" x14ac:dyDescent="0.25">
      <c r="R612" s="31"/>
    </row>
    <row r="613" spans="18:18" x14ac:dyDescent="0.25">
      <c r="R613" s="31"/>
    </row>
    <row r="614" spans="18:18" x14ac:dyDescent="0.25">
      <c r="R614" s="31"/>
    </row>
    <row r="615" spans="18:18" x14ac:dyDescent="0.25">
      <c r="R615" s="31"/>
    </row>
    <row r="616" spans="18:18" x14ac:dyDescent="0.25">
      <c r="R616" s="31"/>
    </row>
    <row r="617" spans="18:18" x14ac:dyDescent="0.25">
      <c r="R617" s="31"/>
    </row>
    <row r="618" spans="18:18" x14ac:dyDescent="0.25">
      <c r="R618" s="31"/>
    </row>
    <row r="619" spans="18:18" x14ac:dyDescent="0.25">
      <c r="R619" s="31"/>
    </row>
    <row r="620" spans="18:18" x14ac:dyDescent="0.25">
      <c r="R620" s="31"/>
    </row>
    <row r="621" spans="18:18" x14ac:dyDescent="0.25">
      <c r="R621" s="31"/>
    </row>
    <row r="622" spans="18:18" x14ac:dyDescent="0.25">
      <c r="R622" s="31"/>
    </row>
    <row r="623" spans="18:18" x14ac:dyDescent="0.25">
      <c r="R623" s="31"/>
    </row>
    <row r="624" spans="18:18" x14ac:dyDescent="0.25">
      <c r="R624" s="31"/>
    </row>
    <row r="625" spans="18:18" x14ac:dyDescent="0.25">
      <c r="R625" s="31"/>
    </row>
    <row r="626" spans="18:18" x14ac:dyDescent="0.25">
      <c r="R626" s="31"/>
    </row>
    <row r="627" spans="18:18" x14ac:dyDescent="0.25">
      <c r="R627" s="31"/>
    </row>
    <row r="628" spans="18:18" x14ac:dyDescent="0.25">
      <c r="R628" s="31"/>
    </row>
    <row r="629" spans="18:18" x14ac:dyDescent="0.25">
      <c r="R629" s="31"/>
    </row>
    <row r="630" spans="18:18" x14ac:dyDescent="0.25">
      <c r="R630" s="31"/>
    </row>
    <row r="631" spans="18:18" x14ac:dyDescent="0.25">
      <c r="R631" s="31"/>
    </row>
    <row r="632" spans="18:18" x14ac:dyDescent="0.25">
      <c r="R632" s="31"/>
    </row>
    <row r="633" spans="18:18" x14ac:dyDescent="0.25">
      <c r="R633" s="31"/>
    </row>
    <row r="634" spans="18:18" x14ac:dyDescent="0.25">
      <c r="R634" s="31"/>
    </row>
    <row r="635" spans="18:18" x14ac:dyDescent="0.25">
      <c r="R635" s="31"/>
    </row>
    <row r="636" spans="18:18" x14ac:dyDescent="0.25">
      <c r="R636" s="31"/>
    </row>
    <row r="637" spans="18:18" x14ac:dyDescent="0.25">
      <c r="R637" s="31"/>
    </row>
    <row r="638" spans="18:18" x14ac:dyDescent="0.25">
      <c r="R638" s="31"/>
    </row>
    <row r="639" spans="18:18" x14ac:dyDescent="0.25">
      <c r="R639" s="31"/>
    </row>
    <row r="640" spans="18:18" x14ac:dyDescent="0.25">
      <c r="R640" s="31"/>
    </row>
    <row r="641" spans="18:18" x14ac:dyDescent="0.25">
      <c r="R641" s="31"/>
    </row>
    <row r="642" spans="18:18" x14ac:dyDescent="0.25">
      <c r="R642" s="31"/>
    </row>
    <row r="643" spans="18:18" x14ac:dyDescent="0.25">
      <c r="R643" s="31"/>
    </row>
    <row r="644" spans="18:18" x14ac:dyDescent="0.25">
      <c r="R644" s="31"/>
    </row>
    <row r="645" spans="18:18" x14ac:dyDescent="0.25">
      <c r="R645" s="31"/>
    </row>
    <row r="646" spans="18:18" x14ac:dyDescent="0.25">
      <c r="R646" s="31"/>
    </row>
    <row r="647" spans="18:18" x14ac:dyDescent="0.25">
      <c r="R647" s="31"/>
    </row>
    <row r="648" spans="18:18" x14ac:dyDescent="0.25">
      <c r="R648" s="31"/>
    </row>
    <row r="649" spans="18:18" x14ac:dyDescent="0.25">
      <c r="R649" s="31"/>
    </row>
    <row r="650" spans="18:18" x14ac:dyDescent="0.25">
      <c r="R650" s="31"/>
    </row>
    <row r="651" spans="18:18" x14ac:dyDescent="0.25">
      <c r="R651" s="31"/>
    </row>
    <row r="652" spans="18:18" x14ac:dyDescent="0.25">
      <c r="R652" s="31"/>
    </row>
    <row r="653" spans="18:18" x14ac:dyDescent="0.25">
      <c r="R653" s="31"/>
    </row>
    <row r="654" spans="18:18" x14ac:dyDescent="0.25">
      <c r="R654" s="31"/>
    </row>
    <row r="655" spans="18:18" x14ac:dyDescent="0.25">
      <c r="R655" s="31"/>
    </row>
    <row r="656" spans="18:18" x14ac:dyDescent="0.25">
      <c r="R656" s="31"/>
    </row>
    <row r="657" spans="18:18" x14ac:dyDescent="0.25">
      <c r="R657" s="31"/>
    </row>
    <row r="658" spans="18:18" x14ac:dyDescent="0.25">
      <c r="R658" s="31"/>
    </row>
    <row r="659" spans="18:18" x14ac:dyDescent="0.25">
      <c r="R659" s="31"/>
    </row>
    <row r="660" spans="18:18" x14ac:dyDescent="0.25">
      <c r="R660" s="31"/>
    </row>
    <row r="661" spans="18:18" x14ac:dyDescent="0.25">
      <c r="R661" s="31"/>
    </row>
    <row r="662" spans="18:18" x14ac:dyDescent="0.25">
      <c r="R662" s="31"/>
    </row>
    <row r="663" spans="18:18" x14ac:dyDescent="0.25">
      <c r="R663" s="31"/>
    </row>
    <row r="664" spans="18:18" x14ac:dyDescent="0.25">
      <c r="R664" s="31"/>
    </row>
    <row r="665" spans="18:18" x14ac:dyDescent="0.25">
      <c r="R665" s="31"/>
    </row>
    <row r="666" spans="18:18" x14ac:dyDescent="0.25">
      <c r="R666" s="31"/>
    </row>
    <row r="667" spans="18:18" x14ac:dyDescent="0.25">
      <c r="R667" s="31"/>
    </row>
    <row r="668" spans="18:18" x14ac:dyDescent="0.25">
      <c r="R668" s="31"/>
    </row>
    <row r="669" spans="18:18" x14ac:dyDescent="0.25">
      <c r="R669" s="31"/>
    </row>
    <row r="670" spans="18:18" x14ac:dyDescent="0.25">
      <c r="R670" s="31"/>
    </row>
    <row r="671" spans="18:18" x14ac:dyDescent="0.25">
      <c r="R671" s="31"/>
    </row>
    <row r="672" spans="18:18" x14ac:dyDescent="0.25">
      <c r="R672" s="31"/>
    </row>
    <row r="673" spans="18:18" x14ac:dyDescent="0.25">
      <c r="R673" s="31"/>
    </row>
    <row r="674" spans="18:18" x14ac:dyDescent="0.25">
      <c r="R674" s="31"/>
    </row>
    <row r="675" spans="18:18" x14ac:dyDescent="0.25">
      <c r="R675" s="31"/>
    </row>
    <row r="676" spans="18:18" x14ac:dyDescent="0.25">
      <c r="R676" s="31"/>
    </row>
    <row r="677" spans="18:18" x14ac:dyDescent="0.25">
      <c r="R677" s="31"/>
    </row>
    <row r="678" spans="18:18" x14ac:dyDescent="0.25">
      <c r="R678" s="31"/>
    </row>
    <row r="679" spans="18:18" x14ac:dyDescent="0.25">
      <c r="R679" s="31"/>
    </row>
    <row r="680" spans="18:18" x14ac:dyDescent="0.25">
      <c r="R680" s="31"/>
    </row>
    <row r="681" spans="18:18" x14ac:dyDescent="0.25">
      <c r="R681" s="31"/>
    </row>
    <row r="682" spans="18:18" x14ac:dyDescent="0.25">
      <c r="R682" s="31"/>
    </row>
    <row r="683" spans="18:18" x14ac:dyDescent="0.25">
      <c r="R683" s="31"/>
    </row>
    <row r="684" spans="18:18" x14ac:dyDescent="0.25">
      <c r="R684" s="31"/>
    </row>
    <row r="685" spans="18:18" x14ac:dyDescent="0.25">
      <c r="R685" s="31"/>
    </row>
    <row r="686" spans="18:18" x14ac:dyDescent="0.25">
      <c r="R686" s="31"/>
    </row>
    <row r="687" spans="18:18" x14ac:dyDescent="0.25">
      <c r="R687" s="31"/>
    </row>
    <row r="688" spans="18:18" x14ac:dyDescent="0.25">
      <c r="R688" s="31"/>
    </row>
    <row r="689" spans="18:18" x14ac:dyDescent="0.25">
      <c r="R689" s="31"/>
    </row>
    <row r="690" spans="18:18" x14ac:dyDescent="0.25">
      <c r="R690" s="31"/>
    </row>
    <row r="691" spans="18:18" x14ac:dyDescent="0.25">
      <c r="R691" s="31"/>
    </row>
    <row r="692" spans="18:18" x14ac:dyDescent="0.25">
      <c r="R692" s="31"/>
    </row>
    <row r="693" spans="18:18" x14ac:dyDescent="0.25">
      <c r="R693" s="31"/>
    </row>
    <row r="694" spans="18:18" x14ac:dyDescent="0.25">
      <c r="R694" s="31"/>
    </row>
    <row r="695" spans="18:18" x14ac:dyDescent="0.25">
      <c r="R695" s="31"/>
    </row>
    <row r="696" spans="18:18" x14ac:dyDescent="0.25">
      <c r="R696" s="31"/>
    </row>
    <row r="697" spans="18:18" x14ac:dyDescent="0.25">
      <c r="R697" s="31"/>
    </row>
    <row r="698" spans="18:18" x14ac:dyDescent="0.25">
      <c r="R698" s="31"/>
    </row>
    <row r="699" spans="18:18" x14ac:dyDescent="0.25">
      <c r="R699" s="31"/>
    </row>
    <row r="700" spans="18:18" x14ac:dyDescent="0.25">
      <c r="R700" s="31"/>
    </row>
    <row r="701" spans="18:18" x14ac:dyDescent="0.25">
      <c r="R701" s="31"/>
    </row>
    <row r="702" spans="18:18" x14ac:dyDescent="0.25">
      <c r="R702" s="31"/>
    </row>
    <row r="703" spans="18:18" x14ac:dyDescent="0.25">
      <c r="R703" s="31"/>
    </row>
    <row r="704" spans="18:18" x14ac:dyDescent="0.25">
      <c r="R704" s="31"/>
    </row>
    <row r="705" spans="18:18" x14ac:dyDescent="0.25">
      <c r="R705" s="31"/>
    </row>
    <row r="706" spans="18:18" x14ac:dyDescent="0.25">
      <c r="R706" s="31"/>
    </row>
    <row r="707" spans="18:18" x14ac:dyDescent="0.25">
      <c r="R707" s="31"/>
    </row>
    <row r="708" spans="18:18" x14ac:dyDescent="0.25">
      <c r="R708" s="31"/>
    </row>
    <row r="709" spans="18:18" x14ac:dyDescent="0.25">
      <c r="R709" s="31"/>
    </row>
    <row r="710" spans="18:18" x14ac:dyDescent="0.25">
      <c r="R710" s="31"/>
    </row>
    <row r="711" spans="18:18" x14ac:dyDescent="0.25">
      <c r="R711" s="31"/>
    </row>
    <row r="712" spans="18:18" x14ac:dyDescent="0.25">
      <c r="R712" s="31"/>
    </row>
    <row r="713" spans="18:18" x14ac:dyDescent="0.25">
      <c r="R713" s="31"/>
    </row>
    <row r="714" spans="18:18" x14ac:dyDescent="0.25">
      <c r="R714" s="31"/>
    </row>
    <row r="715" spans="18:18" x14ac:dyDescent="0.25">
      <c r="R715" s="31"/>
    </row>
    <row r="716" spans="18:18" x14ac:dyDescent="0.25">
      <c r="R716" s="31"/>
    </row>
    <row r="717" spans="18:18" x14ac:dyDescent="0.25">
      <c r="R717" s="31"/>
    </row>
    <row r="718" spans="18:18" x14ac:dyDescent="0.25">
      <c r="R718" s="31"/>
    </row>
    <row r="719" spans="18:18" x14ac:dyDescent="0.25">
      <c r="R719" s="31"/>
    </row>
    <row r="720" spans="18:18" x14ac:dyDescent="0.25">
      <c r="R720" s="31"/>
    </row>
    <row r="721" spans="18:18" x14ac:dyDescent="0.25">
      <c r="R721" s="31"/>
    </row>
    <row r="722" spans="18:18" x14ac:dyDescent="0.25">
      <c r="R722" s="31"/>
    </row>
    <row r="723" spans="18:18" x14ac:dyDescent="0.25">
      <c r="R723" s="31"/>
    </row>
    <row r="724" spans="18:18" x14ac:dyDescent="0.25">
      <c r="R724" s="31"/>
    </row>
    <row r="725" spans="18:18" x14ac:dyDescent="0.25">
      <c r="R725" s="31"/>
    </row>
    <row r="726" spans="18:18" x14ac:dyDescent="0.25">
      <c r="R726" s="31"/>
    </row>
    <row r="727" spans="18:18" x14ac:dyDescent="0.25">
      <c r="R727" s="31"/>
    </row>
    <row r="728" spans="18:18" x14ac:dyDescent="0.25">
      <c r="R728" s="31"/>
    </row>
    <row r="729" spans="18:18" x14ac:dyDescent="0.25">
      <c r="R729" s="31"/>
    </row>
    <row r="730" spans="18:18" x14ac:dyDescent="0.25">
      <c r="R730" s="31"/>
    </row>
    <row r="731" spans="18:18" x14ac:dyDescent="0.25">
      <c r="R731" s="31"/>
    </row>
    <row r="732" spans="18:18" x14ac:dyDescent="0.25">
      <c r="R732" s="31"/>
    </row>
    <row r="733" spans="18:18" x14ac:dyDescent="0.25">
      <c r="R733" s="31"/>
    </row>
    <row r="734" spans="18:18" x14ac:dyDescent="0.25">
      <c r="R734" s="31"/>
    </row>
    <row r="735" spans="18:18" x14ac:dyDescent="0.25">
      <c r="R735" s="31"/>
    </row>
    <row r="736" spans="18:18" x14ac:dyDescent="0.25">
      <c r="R736" s="31"/>
    </row>
    <row r="737" spans="18:18" x14ac:dyDescent="0.25">
      <c r="R737" s="31"/>
    </row>
    <row r="738" spans="18:18" x14ac:dyDescent="0.25">
      <c r="R738" s="31"/>
    </row>
    <row r="739" spans="18:18" x14ac:dyDescent="0.25">
      <c r="R739" s="31"/>
    </row>
    <row r="740" spans="18:18" x14ac:dyDescent="0.25">
      <c r="R740" s="31"/>
    </row>
    <row r="741" spans="18:18" x14ac:dyDescent="0.25">
      <c r="R741" s="31"/>
    </row>
    <row r="742" spans="18:18" x14ac:dyDescent="0.25">
      <c r="R742" s="31"/>
    </row>
    <row r="743" spans="18:18" x14ac:dyDescent="0.25">
      <c r="R743" s="31"/>
    </row>
    <row r="744" spans="18:18" x14ac:dyDescent="0.25">
      <c r="R744" s="31"/>
    </row>
    <row r="745" spans="18:18" x14ac:dyDescent="0.25">
      <c r="R745" s="31"/>
    </row>
    <row r="746" spans="18:18" x14ac:dyDescent="0.25">
      <c r="R746" s="31"/>
    </row>
    <row r="747" spans="18:18" x14ac:dyDescent="0.25">
      <c r="R747" s="31"/>
    </row>
    <row r="748" spans="18:18" x14ac:dyDescent="0.25">
      <c r="R748" s="31"/>
    </row>
    <row r="749" spans="18:18" x14ac:dyDescent="0.25">
      <c r="R749" s="31"/>
    </row>
    <row r="750" spans="18:18" x14ac:dyDescent="0.25">
      <c r="R750" s="31"/>
    </row>
    <row r="751" spans="18:18" x14ac:dyDescent="0.25">
      <c r="R751" s="31"/>
    </row>
    <row r="752" spans="18:18" x14ac:dyDescent="0.25">
      <c r="R752" s="31"/>
    </row>
    <row r="753" spans="18:18" x14ac:dyDescent="0.25">
      <c r="R753" s="31"/>
    </row>
    <row r="754" spans="18:18" x14ac:dyDescent="0.25">
      <c r="R754" s="31"/>
    </row>
    <row r="755" spans="18:18" x14ac:dyDescent="0.25">
      <c r="R755" s="31"/>
    </row>
    <row r="756" spans="18:18" x14ac:dyDescent="0.25">
      <c r="R756" s="31"/>
    </row>
    <row r="757" spans="18:18" x14ac:dyDescent="0.25">
      <c r="R757" s="31"/>
    </row>
    <row r="758" spans="18:18" x14ac:dyDescent="0.25">
      <c r="R758" s="31"/>
    </row>
    <row r="759" spans="18:18" x14ac:dyDescent="0.25">
      <c r="R759" s="31"/>
    </row>
    <row r="760" spans="18:18" x14ac:dyDescent="0.25">
      <c r="R760" s="31"/>
    </row>
    <row r="761" spans="18:18" x14ac:dyDescent="0.25">
      <c r="R761" s="31"/>
    </row>
    <row r="762" spans="18:18" x14ac:dyDescent="0.25">
      <c r="R762" s="31"/>
    </row>
    <row r="763" spans="18:18" x14ac:dyDescent="0.25">
      <c r="R763" s="31"/>
    </row>
    <row r="764" spans="18:18" x14ac:dyDescent="0.25">
      <c r="R764" s="31"/>
    </row>
    <row r="765" spans="18:18" x14ac:dyDescent="0.25">
      <c r="R765" s="31"/>
    </row>
    <row r="766" spans="18:18" x14ac:dyDescent="0.25">
      <c r="R766" s="31"/>
    </row>
    <row r="767" spans="18:18" x14ac:dyDescent="0.25">
      <c r="R767" s="31"/>
    </row>
    <row r="768" spans="18:18" x14ac:dyDescent="0.25">
      <c r="R768" s="31"/>
    </row>
    <row r="769" spans="18:18" x14ac:dyDescent="0.25">
      <c r="R769" s="31"/>
    </row>
    <row r="770" spans="18:18" x14ac:dyDescent="0.25">
      <c r="R770" s="31"/>
    </row>
    <row r="771" spans="18:18" x14ac:dyDescent="0.25">
      <c r="R771" s="31"/>
    </row>
    <row r="772" spans="18:18" x14ac:dyDescent="0.25">
      <c r="R772" s="31"/>
    </row>
    <row r="773" spans="18:18" x14ac:dyDescent="0.25">
      <c r="R773" s="31"/>
    </row>
    <row r="774" spans="18:18" x14ac:dyDescent="0.25">
      <c r="R774" s="31"/>
    </row>
    <row r="775" spans="18:18" x14ac:dyDescent="0.25">
      <c r="R775" s="31"/>
    </row>
    <row r="776" spans="18:18" x14ac:dyDescent="0.25">
      <c r="R776" s="31"/>
    </row>
    <row r="777" spans="18:18" x14ac:dyDescent="0.25">
      <c r="R777" s="31"/>
    </row>
    <row r="778" spans="18:18" x14ac:dyDescent="0.25">
      <c r="R778" s="31"/>
    </row>
    <row r="779" spans="18:18" x14ac:dyDescent="0.25">
      <c r="R779" s="31"/>
    </row>
    <row r="780" spans="18:18" x14ac:dyDescent="0.25">
      <c r="R780" s="31"/>
    </row>
    <row r="781" spans="18:18" x14ac:dyDescent="0.25">
      <c r="R781" s="31"/>
    </row>
    <row r="782" spans="18:18" x14ac:dyDescent="0.25">
      <c r="R782" s="31"/>
    </row>
    <row r="783" spans="18:18" x14ac:dyDescent="0.25">
      <c r="R783" s="31"/>
    </row>
    <row r="784" spans="18:18" x14ac:dyDescent="0.25">
      <c r="R784" s="31"/>
    </row>
    <row r="785" spans="18:18" x14ac:dyDescent="0.25">
      <c r="R785" s="31"/>
    </row>
    <row r="786" spans="18:18" x14ac:dyDescent="0.25">
      <c r="R786" s="31"/>
    </row>
    <row r="787" spans="18:18" x14ac:dyDescent="0.25">
      <c r="R787" s="31"/>
    </row>
    <row r="788" spans="18:18" x14ac:dyDescent="0.25">
      <c r="R788" s="31"/>
    </row>
    <row r="789" spans="18:18" x14ac:dyDescent="0.25">
      <c r="R789" s="31"/>
    </row>
    <row r="790" spans="18:18" x14ac:dyDescent="0.25">
      <c r="R790" s="31"/>
    </row>
    <row r="791" spans="18:18" x14ac:dyDescent="0.25">
      <c r="R791" s="31"/>
    </row>
    <row r="792" spans="18:18" x14ac:dyDescent="0.25">
      <c r="R792" s="31"/>
    </row>
    <row r="793" spans="18:18" x14ac:dyDescent="0.25">
      <c r="R793" s="31"/>
    </row>
    <row r="794" spans="18:18" x14ac:dyDescent="0.25">
      <c r="R794" s="31"/>
    </row>
    <row r="795" spans="18:18" x14ac:dyDescent="0.25">
      <c r="R795" s="31"/>
    </row>
    <row r="796" spans="18:18" x14ac:dyDescent="0.25">
      <c r="R796" s="31"/>
    </row>
    <row r="797" spans="18:18" x14ac:dyDescent="0.25">
      <c r="R797" s="31"/>
    </row>
    <row r="798" spans="18:18" x14ac:dyDescent="0.25">
      <c r="R798" s="31"/>
    </row>
    <row r="799" spans="18:18" x14ac:dyDescent="0.25">
      <c r="R799" s="31"/>
    </row>
    <row r="800" spans="18:18" x14ac:dyDescent="0.25">
      <c r="R800" s="31"/>
    </row>
    <row r="801" spans="18:18" x14ac:dyDescent="0.25">
      <c r="R801" s="31"/>
    </row>
    <row r="802" spans="18:18" x14ac:dyDescent="0.25">
      <c r="R802" s="31"/>
    </row>
    <row r="803" spans="18:18" x14ac:dyDescent="0.25">
      <c r="R803" s="31"/>
    </row>
    <row r="804" spans="18:18" x14ac:dyDescent="0.25">
      <c r="R804" s="31"/>
    </row>
    <row r="805" spans="18:18" x14ac:dyDescent="0.25">
      <c r="R805" s="31"/>
    </row>
    <row r="806" spans="18:18" x14ac:dyDescent="0.25">
      <c r="R806" s="31"/>
    </row>
    <row r="807" spans="18:18" x14ac:dyDescent="0.25">
      <c r="R807" s="31"/>
    </row>
    <row r="808" spans="18:18" x14ac:dyDescent="0.25">
      <c r="R808" s="31"/>
    </row>
    <row r="809" spans="18:18" x14ac:dyDescent="0.25">
      <c r="R809" s="31"/>
    </row>
    <row r="810" spans="18:18" x14ac:dyDescent="0.25">
      <c r="R810" s="31"/>
    </row>
    <row r="811" spans="18:18" x14ac:dyDescent="0.25">
      <c r="R811" s="31"/>
    </row>
    <row r="812" spans="18:18" x14ac:dyDescent="0.25">
      <c r="R812" s="31"/>
    </row>
    <row r="813" spans="18:18" x14ac:dyDescent="0.25">
      <c r="R813" s="31"/>
    </row>
    <row r="814" spans="18:18" x14ac:dyDescent="0.25">
      <c r="R814" s="31"/>
    </row>
    <row r="815" spans="18:18" x14ac:dyDescent="0.25">
      <c r="R815" s="31"/>
    </row>
    <row r="816" spans="18:18" x14ac:dyDescent="0.25">
      <c r="R816" s="31"/>
    </row>
    <row r="817" spans="18:18" x14ac:dyDescent="0.25">
      <c r="R817" s="31"/>
    </row>
    <row r="818" spans="18:18" x14ac:dyDescent="0.25">
      <c r="R818" s="31"/>
    </row>
    <row r="819" spans="18:18" x14ac:dyDescent="0.25">
      <c r="R819" s="31"/>
    </row>
    <row r="820" spans="18:18" x14ac:dyDescent="0.25">
      <c r="R820" s="31"/>
    </row>
    <row r="821" spans="18:18" x14ac:dyDescent="0.25">
      <c r="R821" s="31"/>
    </row>
    <row r="822" spans="18:18" x14ac:dyDescent="0.25">
      <c r="R822" s="31"/>
    </row>
    <row r="823" spans="18:18" x14ac:dyDescent="0.25">
      <c r="R823" s="31"/>
    </row>
    <row r="824" spans="18:18" x14ac:dyDescent="0.25">
      <c r="R824" s="31"/>
    </row>
    <row r="825" spans="18:18" x14ac:dyDescent="0.25">
      <c r="R825" s="31"/>
    </row>
    <row r="826" spans="18:18" x14ac:dyDescent="0.25">
      <c r="R826" s="31"/>
    </row>
    <row r="827" spans="18:18" x14ac:dyDescent="0.25">
      <c r="R827" s="31"/>
    </row>
    <row r="828" spans="18:18" x14ac:dyDescent="0.25">
      <c r="R828" s="31"/>
    </row>
    <row r="829" spans="18:18" x14ac:dyDescent="0.25">
      <c r="R829" s="31"/>
    </row>
    <row r="830" spans="18:18" x14ac:dyDescent="0.25">
      <c r="R830" s="31"/>
    </row>
    <row r="831" spans="18:18" x14ac:dyDescent="0.25">
      <c r="R831" s="31"/>
    </row>
    <row r="832" spans="18:18" x14ac:dyDescent="0.25">
      <c r="R832" s="31"/>
    </row>
    <row r="833" spans="18:18" x14ac:dyDescent="0.25">
      <c r="R833" s="31"/>
    </row>
    <row r="834" spans="18:18" x14ac:dyDescent="0.25">
      <c r="R834" s="31"/>
    </row>
    <row r="835" spans="18:18" x14ac:dyDescent="0.25">
      <c r="R835" s="31"/>
    </row>
    <row r="836" spans="18:18" x14ac:dyDescent="0.25">
      <c r="R836" s="31"/>
    </row>
    <row r="837" spans="18:18" x14ac:dyDescent="0.25">
      <c r="R837" s="31"/>
    </row>
    <row r="838" spans="18:18" x14ac:dyDescent="0.25">
      <c r="R838" s="31"/>
    </row>
    <row r="839" spans="18:18" x14ac:dyDescent="0.25">
      <c r="R839" s="31"/>
    </row>
    <row r="840" spans="18:18" x14ac:dyDescent="0.25">
      <c r="R840" s="31"/>
    </row>
    <row r="841" spans="18:18" x14ac:dyDescent="0.25">
      <c r="R841" s="31"/>
    </row>
    <row r="842" spans="18:18" x14ac:dyDescent="0.25">
      <c r="R842" s="31"/>
    </row>
    <row r="843" spans="18:18" x14ac:dyDescent="0.25">
      <c r="R843" s="31"/>
    </row>
    <row r="844" spans="18:18" x14ac:dyDescent="0.25">
      <c r="R844" s="31"/>
    </row>
    <row r="845" spans="18:18" x14ac:dyDescent="0.25">
      <c r="R845" s="31"/>
    </row>
    <row r="846" spans="18:18" x14ac:dyDescent="0.25">
      <c r="R846" s="31"/>
    </row>
    <row r="847" spans="18:18" x14ac:dyDescent="0.25">
      <c r="R847" s="31"/>
    </row>
    <row r="848" spans="18:18" x14ac:dyDescent="0.25">
      <c r="R848" s="31"/>
    </row>
    <row r="849" spans="18:18" x14ac:dyDescent="0.25">
      <c r="R849" s="31"/>
    </row>
    <row r="850" spans="18:18" x14ac:dyDescent="0.25">
      <c r="R850" s="31"/>
    </row>
    <row r="851" spans="18:18" x14ac:dyDescent="0.25">
      <c r="R851" s="31"/>
    </row>
    <row r="852" spans="18:18" x14ac:dyDescent="0.25">
      <c r="R852" s="31"/>
    </row>
    <row r="853" spans="18:18" x14ac:dyDescent="0.25">
      <c r="R853" s="31"/>
    </row>
    <row r="854" spans="18:18" x14ac:dyDescent="0.25">
      <c r="R854" s="31"/>
    </row>
    <row r="855" spans="18:18" x14ac:dyDescent="0.25">
      <c r="R855" s="31"/>
    </row>
    <row r="856" spans="18:18" x14ac:dyDescent="0.25">
      <c r="R856" s="31"/>
    </row>
    <row r="857" spans="18:18" x14ac:dyDescent="0.25">
      <c r="R857" s="31"/>
    </row>
    <row r="858" spans="18:18" x14ac:dyDescent="0.25">
      <c r="R858" s="31"/>
    </row>
    <row r="859" spans="18:18" x14ac:dyDescent="0.25">
      <c r="R859" s="31"/>
    </row>
    <row r="860" spans="18:18" x14ac:dyDescent="0.25">
      <c r="R860" s="31"/>
    </row>
    <row r="861" spans="18:18" x14ac:dyDescent="0.25">
      <c r="R861" s="31"/>
    </row>
    <row r="862" spans="18:18" x14ac:dyDescent="0.25">
      <c r="R862" s="31"/>
    </row>
    <row r="863" spans="18:18" x14ac:dyDescent="0.25">
      <c r="R863" s="31"/>
    </row>
    <row r="864" spans="18:18" x14ac:dyDescent="0.25">
      <c r="R864" s="31"/>
    </row>
    <row r="865" spans="18:18" x14ac:dyDescent="0.25">
      <c r="R865" s="31"/>
    </row>
    <row r="866" spans="18:18" x14ac:dyDescent="0.25">
      <c r="R866" s="31"/>
    </row>
    <row r="867" spans="18:18" x14ac:dyDescent="0.25">
      <c r="R867" s="31"/>
    </row>
    <row r="868" spans="18:18" x14ac:dyDescent="0.25">
      <c r="R868" s="31"/>
    </row>
    <row r="869" spans="18:18" x14ac:dyDescent="0.25">
      <c r="R869" s="31"/>
    </row>
    <row r="870" spans="18:18" x14ac:dyDescent="0.25">
      <c r="R870" s="31"/>
    </row>
    <row r="871" spans="18:18" x14ac:dyDescent="0.25">
      <c r="R871" s="31"/>
    </row>
    <row r="872" spans="18:18" x14ac:dyDescent="0.25">
      <c r="R872" s="31"/>
    </row>
    <row r="873" spans="18:18" x14ac:dyDescent="0.25">
      <c r="R873" s="31"/>
    </row>
    <row r="874" spans="18:18" x14ac:dyDescent="0.25">
      <c r="R874" s="31"/>
    </row>
    <row r="875" spans="18:18" x14ac:dyDescent="0.25">
      <c r="R875" s="31"/>
    </row>
    <row r="876" spans="18:18" x14ac:dyDescent="0.25">
      <c r="R876" s="31"/>
    </row>
    <row r="877" spans="18:18" x14ac:dyDescent="0.25">
      <c r="R877" s="31"/>
    </row>
    <row r="878" spans="18:18" x14ac:dyDescent="0.25">
      <c r="R878" s="31"/>
    </row>
    <row r="879" spans="18:18" x14ac:dyDescent="0.25">
      <c r="R879" s="31"/>
    </row>
    <row r="880" spans="18:18" x14ac:dyDescent="0.25">
      <c r="R880" s="31"/>
    </row>
    <row r="881" spans="18:18" x14ac:dyDescent="0.25">
      <c r="R881" s="31"/>
    </row>
    <row r="882" spans="18:18" x14ac:dyDescent="0.25">
      <c r="R882" s="31"/>
    </row>
    <row r="883" spans="18:18" x14ac:dyDescent="0.25">
      <c r="R883" s="31"/>
    </row>
    <row r="884" spans="18:18" x14ac:dyDescent="0.25">
      <c r="R884" s="31"/>
    </row>
    <row r="885" spans="18:18" x14ac:dyDescent="0.25">
      <c r="R885" s="31"/>
    </row>
    <row r="886" spans="18:18" x14ac:dyDescent="0.25">
      <c r="R886" s="31"/>
    </row>
    <row r="887" spans="18:18" x14ac:dyDescent="0.25">
      <c r="R887" s="31"/>
    </row>
    <row r="888" spans="18:18" x14ac:dyDescent="0.25">
      <c r="R888" s="31"/>
    </row>
    <row r="889" spans="18:18" x14ac:dyDescent="0.25">
      <c r="R889" s="31"/>
    </row>
    <row r="890" spans="18:18" x14ac:dyDescent="0.25">
      <c r="R890" s="31"/>
    </row>
    <row r="891" spans="18:18" x14ac:dyDescent="0.25">
      <c r="R891" s="31"/>
    </row>
    <row r="892" spans="18:18" x14ac:dyDescent="0.25">
      <c r="R892" s="31"/>
    </row>
    <row r="893" spans="18:18" x14ac:dyDescent="0.25">
      <c r="R893" s="31"/>
    </row>
    <row r="894" spans="18:18" x14ac:dyDescent="0.25">
      <c r="R894" s="31"/>
    </row>
    <row r="895" spans="18:18" x14ac:dyDescent="0.25">
      <c r="R895" s="31"/>
    </row>
    <row r="896" spans="18:18" x14ac:dyDescent="0.25">
      <c r="R896" s="31"/>
    </row>
    <row r="897" spans="18:18" x14ac:dyDescent="0.25">
      <c r="R897" s="31"/>
    </row>
    <row r="898" spans="18:18" x14ac:dyDescent="0.25">
      <c r="R898" s="31"/>
    </row>
    <row r="899" spans="18:18" x14ac:dyDescent="0.25">
      <c r="R899" s="31"/>
    </row>
    <row r="900" spans="18:18" x14ac:dyDescent="0.25">
      <c r="R900" s="31"/>
    </row>
    <row r="901" spans="18:18" x14ac:dyDescent="0.25">
      <c r="R901" s="31"/>
    </row>
    <row r="902" spans="18:18" x14ac:dyDescent="0.25">
      <c r="R902" s="31"/>
    </row>
    <row r="903" spans="18:18" x14ac:dyDescent="0.25">
      <c r="R903" s="31"/>
    </row>
    <row r="904" spans="18:18" x14ac:dyDescent="0.25">
      <c r="R904" s="31"/>
    </row>
    <row r="905" spans="18:18" x14ac:dyDescent="0.25">
      <c r="R905" s="31"/>
    </row>
    <row r="906" spans="18:18" x14ac:dyDescent="0.25">
      <c r="R906" s="31"/>
    </row>
    <row r="907" spans="18:18" x14ac:dyDescent="0.25">
      <c r="R907" s="31"/>
    </row>
    <row r="908" spans="18:18" x14ac:dyDescent="0.25">
      <c r="R908" s="31"/>
    </row>
    <row r="909" spans="18:18" x14ac:dyDescent="0.25">
      <c r="R909" s="31"/>
    </row>
    <row r="910" spans="18:18" x14ac:dyDescent="0.25">
      <c r="R910" s="31"/>
    </row>
    <row r="911" spans="18:18" x14ac:dyDescent="0.25">
      <c r="R911" s="31"/>
    </row>
    <row r="912" spans="18:18" x14ac:dyDescent="0.25">
      <c r="R912" s="31"/>
    </row>
    <row r="913" spans="18:18" x14ac:dyDescent="0.25">
      <c r="R913" s="31"/>
    </row>
    <row r="914" spans="18:18" x14ac:dyDescent="0.25">
      <c r="R914" s="31"/>
    </row>
    <row r="915" spans="18:18" x14ac:dyDescent="0.25">
      <c r="R915" s="31"/>
    </row>
    <row r="916" spans="18:18" x14ac:dyDescent="0.25">
      <c r="R916" s="31"/>
    </row>
    <row r="917" spans="18:18" x14ac:dyDescent="0.25">
      <c r="R917" s="31"/>
    </row>
    <row r="918" spans="18:18" x14ac:dyDescent="0.25">
      <c r="R918" s="31"/>
    </row>
    <row r="919" spans="18:18" x14ac:dyDescent="0.25">
      <c r="R919" s="31"/>
    </row>
    <row r="920" spans="18:18" x14ac:dyDescent="0.25">
      <c r="R920" s="31"/>
    </row>
    <row r="921" spans="18:18" x14ac:dyDescent="0.25">
      <c r="R921" s="31"/>
    </row>
    <row r="922" spans="18:18" x14ac:dyDescent="0.25">
      <c r="R922" s="31"/>
    </row>
    <row r="923" spans="18:18" x14ac:dyDescent="0.25">
      <c r="R923" s="31"/>
    </row>
    <row r="924" spans="18:18" x14ac:dyDescent="0.25">
      <c r="R924" s="31"/>
    </row>
    <row r="925" spans="18:18" x14ac:dyDescent="0.25">
      <c r="R925" s="31"/>
    </row>
    <row r="926" spans="18:18" x14ac:dyDescent="0.25">
      <c r="R926" s="31"/>
    </row>
    <row r="927" spans="18:18" x14ac:dyDescent="0.25">
      <c r="R927" s="31"/>
    </row>
    <row r="928" spans="18:18" x14ac:dyDescent="0.25">
      <c r="R928" s="31"/>
    </row>
    <row r="929" spans="18:18" x14ac:dyDescent="0.25">
      <c r="R929" s="31"/>
    </row>
    <row r="930" spans="18:18" x14ac:dyDescent="0.25">
      <c r="R930" s="31"/>
    </row>
    <row r="931" spans="18:18" x14ac:dyDescent="0.25">
      <c r="R931" s="31"/>
    </row>
    <row r="932" spans="18:18" x14ac:dyDescent="0.25">
      <c r="R932" s="31"/>
    </row>
    <row r="933" spans="18:18" x14ac:dyDescent="0.25">
      <c r="R933" s="31"/>
    </row>
    <row r="934" spans="18:18" x14ac:dyDescent="0.25">
      <c r="R934" s="31"/>
    </row>
    <row r="935" spans="18:18" x14ac:dyDescent="0.25">
      <c r="R935" s="31"/>
    </row>
    <row r="936" spans="18:18" x14ac:dyDescent="0.25">
      <c r="R936" s="31"/>
    </row>
    <row r="937" spans="18:18" x14ac:dyDescent="0.25">
      <c r="R937" s="31"/>
    </row>
    <row r="938" spans="18:18" x14ac:dyDescent="0.25">
      <c r="R938" s="31"/>
    </row>
    <row r="939" spans="18:18" x14ac:dyDescent="0.25">
      <c r="R939" s="31"/>
    </row>
    <row r="940" spans="18:18" x14ac:dyDescent="0.25">
      <c r="R940" s="31"/>
    </row>
    <row r="941" spans="18:18" x14ac:dyDescent="0.25">
      <c r="R941" s="31"/>
    </row>
    <row r="942" spans="18:18" x14ac:dyDescent="0.25">
      <c r="R942" s="31"/>
    </row>
    <row r="943" spans="18:18" x14ac:dyDescent="0.25">
      <c r="R943" s="31"/>
    </row>
    <row r="944" spans="18:18" x14ac:dyDescent="0.25">
      <c r="R944" s="31"/>
    </row>
    <row r="945" spans="18:18" x14ac:dyDescent="0.25">
      <c r="R945" s="31"/>
    </row>
    <row r="946" spans="18:18" x14ac:dyDescent="0.25">
      <c r="R946" s="31"/>
    </row>
    <row r="947" spans="18:18" x14ac:dyDescent="0.25">
      <c r="R947" s="31"/>
    </row>
    <row r="948" spans="18:18" x14ac:dyDescent="0.25">
      <c r="R948" s="31"/>
    </row>
    <row r="949" spans="18:18" x14ac:dyDescent="0.25">
      <c r="R949" s="31"/>
    </row>
    <row r="950" spans="18:18" x14ac:dyDescent="0.25">
      <c r="R950" s="31"/>
    </row>
    <row r="951" spans="18:18" x14ac:dyDescent="0.25">
      <c r="R951" s="31"/>
    </row>
    <row r="952" spans="18:18" x14ac:dyDescent="0.25">
      <c r="R952" s="31"/>
    </row>
    <row r="953" spans="18:18" x14ac:dyDescent="0.25">
      <c r="R953" s="31"/>
    </row>
    <row r="954" spans="18:18" x14ac:dyDescent="0.25">
      <c r="R954" s="31"/>
    </row>
    <row r="955" spans="18:18" x14ac:dyDescent="0.25">
      <c r="R955" s="31"/>
    </row>
    <row r="956" spans="18:18" x14ac:dyDescent="0.25">
      <c r="R956" s="31"/>
    </row>
    <row r="957" spans="18:18" x14ac:dyDescent="0.25">
      <c r="R957" s="31"/>
    </row>
    <row r="958" spans="18:18" x14ac:dyDescent="0.25">
      <c r="R958" s="31"/>
    </row>
    <row r="959" spans="18:18" x14ac:dyDescent="0.25">
      <c r="R959" s="31"/>
    </row>
    <row r="960" spans="18:18" x14ac:dyDescent="0.25">
      <c r="R960" s="31"/>
    </row>
    <row r="961" spans="18:18" x14ac:dyDescent="0.25">
      <c r="R961" s="31"/>
    </row>
    <row r="962" spans="18:18" x14ac:dyDescent="0.25">
      <c r="R962" s="31"/>
    </row>
    <row r="963" spans="18:18" x14ac:dyDescent="0.25">
      <c r="R963" s="31"/>
    </row>
    <row r="964" spans="18:18" x14ac:dyDescent="0.25">
      <c r="R964" s="31"/>
    </row>
    <row r="965" spans="18:18" x14ac:dyDescent="0.25">
      <c r="R965" s="31"/>
    </row>
    <row r="966" spans="18:18" x14ac:dyDescent="0.25">
      <c r="R966" s="31"/>
    </row>
    <row r="967" spans="18:18" x14ac:dyDescent="0.25">
      <c r="R967" s="31"/>
    </row>
    <row r="968" spans="18:18" x14ac:dyDescent="0.25">
      <c r="R968" s="31"/>
    </row>
    <row r="969" spans="18:18" x14ac:dyDescent="0.25">
      <c r="R969" s="31"/>
    </row>
    <row r="970" spans="18:18" x14ac:dyDescent="0.25">
      <c r="R970" s="31"/>
    </row>
    <row r="971" spans="18:18" x14ac:dyDescent="0.25">
      <c r="R971" s="31"/>
    </row>
    <row r="972" spans="18:18" x14ac:dyDescent="0.25">
      <c r="R972" s="31"/>
    </row>
    <row r="973" spans="18:18" x14ac:dyDescent="0.25">
      <c r="R973" s="31"/>
    </row>
    <row r="974" spans="18:18" x14ac:dyDescent="0.25">
      <c r="R974" s="31"/>
    </row>
    <row r="975" spans="18:18" x14ac:dyDescent="0.25">
      <c r="R975" s="31"/>
    </row>
    <row r="976" spans="18:18" x14ac:dyDescent="0.25">
      <c r="R976" s="31"/>
    </row>
    <row r="977" spans="18:18" x14ac:dyDescent="0.25">
      <c r="R977" s="31"/>
    </row>
    <row r="978" spans="18:18" x14ac:dyDescent="0.25">
      <c r="R978" s="31"/>
    </row>
    <row r="979" spans="18:18" x14ac:dyDescent="0.25">
      <c r="R979" s="31"/>
    </row>
    <row r="980" spans="18:18" x14ac:dyDescent="0.25">
      <c r="R980" s="31"/>
    </row>
    <row r="981" spans="18:18" x14ac:dyDescent="0.25">
      <c r="R981" s="31"/>
    </row>
    <row r="982" spans="18:18" x14ac:dyDescent="0.25">
      <c r="R982" s="31"/>
    </row>
    <row r="983" spans="18:18" x14ac:dyDescent="0.25">
      <c r="R983" s="31"/>
    </row>
    <row r="984" spans="18:18" x14ac:dyDescent="0.25">
      <c r="R984" s="31"/>
    </row>
    <row r="985" spans="18:18" x14ac:dyDescent="0.25">
      <c r="R985" s="31"/>
    </row>
    <row r="986" spans="18:18" x14ac:dyDescent="0.25">
      <c r="R986" s="31"/>
    </row>
    <row r="987" spans="18:18" x14ac:dyDescent="0.25">
      <c r="R987" s="31"/>
    </row>
    <row r="988" spans="18:18" x14ac:dyDescent="0.25">
      <c r="R988" s="31"/>
    </row>
    <row r="989" spans="18:18" x14ac:dyDescent="0.25">
      <c r="R989" s="31"/>
    </row>
    <row r="990" spans="18:18" x14ac:dyDescent="0.25">
      <c r="R990" s="31"/>
    </row>
    <row r="991" spans="18:18" x14ac:dyDescent="0.25">
      <c r="R991" s="31"/>
    </row>
    <row r="992" spans="18:18" x14ac:dyDescent="0.25">
      <c r="R992" s="31"/>
    </row>
    <row r="993" spans="18:18" x14ac:dyDescent="0.25">
      <c r="R993" s="31"/>
    </row>
    <row r="994" spans="18:18" x14ac:dyDescent="0.25">
      <c r="R994" s="31"/>
    </row>
    <row r="995" spans="18:18" x14ac:dyDescent="0.25">
      <c r="R995" s="31"/>
    </row>
    <row r="996" spans="18:18" x14ac:dyDescent="0.25">
      <c r="R996" s="31"/>
    </row>
    <row r="997" spans="18:18" x14ac:dyDescent="0.25">
      <c r="R997" s="31"/>
    </row>
    <row r="998" spans="18:18" x14ac:dyDescent="0.25">
      <c r="R998" s="31"/>
    </row>
    <row r="999" spans="18:18" x14ac:dyDescent="0.25">
      <c r="R999" s="31"/>
    </row>
    <row r="1000" spans="18:18" x14ac:dyDescent="0.25">
      <c r="R1000" s="31"/>
    </row>
    <row r="1001" spans="18:18" x14ac:dyDescent="0.25">
      <c r="R1001" s="31"/>
    </row>
    <row r="1002" spans="18:18" x14ac:dyDescent="0.25">
      <c r="R1002" s="31"/>
    </row>
    <row r="1003" spans="18:18" x14ac:dyDescent="0.25">
      <c r="R1003" s="31"/>
    </row>
    <row r="1004" spans="18:18" x14ac:dyDescent="0.25">
      <c r="R1004" s="31"/>
    </row>
    <row r="1005" spans="18:18" x14ac:dyDescent="0.25">
      <c r="R1005" s="31"/>
    </row>
    <row r="1006" spans="18:18" x14ac:dyDescent="0.25">
      <c r="R1006" s="31"/>
    </row>
    <row r="1007" spans="18:18" x14ac:dyDescent="0.25">
      <c r="R1007" s="31"/>
    </row>
    <row r="1008" spans="18:18" x14ac:dyDescent="0.25">
      <c r="R1008" s="31"/>
    </row>
    <row r="1009" spans="18:18" x14ac:dyDescent="0.25">
      <c r="R1009" s="31"/>
    </row>
    <row r="1010" spans="18:18" x14ac:dyDescent="0.25">
      <c r="R1010" s="31"/>
    </row>
    <row r="1011" spans="18:18" x14ac:dyDescent="0.25">
      <c r="R1011" s="31"/>
    </row>
    <row r="1012" spans="18:18" x14ac:dyDescent="0.25">
      <c r="R1012" s="31"/>
    </row>
    <row r="1013" spans="18:18" x14ac:dyDescent="0.25">
      <c r="R1013" s="31"/>
    </row>
    <row r="1014" spans="18:18" x14ac:dyDescent="0.25">
      <c r="R1014" s="31"/>
    </row>
    <row r="1015" spans="18:18" x14ac:dyDescent="0.25">
      <c r="R1015" s="31"/>
    </row>
    <row r="1016" spans="18:18" x14ac:dyDescent="0.25">
      <c r="R1016" s="31"/>
    </row>
    <row r="1017" spans="18:18" x14ac:dyDescent="0.25">
      <c r="R1017" s="31"/>
    </row>
    <row r="1018" spans="18:18" x14ac:dyDescent="0.25">
      <c r="R1018" s="31"/>
    </row>
    <row r="1019" spans="18:18" x14ac:dyDescent="0.25">
      <c r="R1019" s="31"/>
    </row>
    <row r="1020" spans="18:18" x14ac:dyDescent="0.25">
      <c r="R1020" s="31"/>
    </row>
    <row r="1021" spans="18:18" x14ac:dyDescent="0.25">
      <c r="R1021" s="31"/>
    </row>
    <row r="1022" spans="18:18" x14ac:dyDescent="0.25">
      <c r="R1022" s="31"/>
    </row>
    <row r="1023" spans="18:18" x14ac:dyDescent="0.25">
      <c r="R1023" s="31"/>
    </row>
    <row r="1024" spans="18:18" x14ac:dyDescent="0.25">
      <c r="R1024" s="31"/>
    </row>
    <row r="1025" spans="18:18" x14ac:dyDescent="0.25">
      <c r="R1025" s="31"/>
    </row>
    <row r="1026" spans="18:18" x14ac:dyDescent="0.25">
      <c r="R1026" s="31"/>
    </row>
    <row r="1027" spans="18:18" x14ac:dyDescent="0.25">
      <c r="R1027" s="31"/>
    </row>
    <row r="1028" spans="18:18" x14ac:dyDescent="0.25">
      <c r="R1028" s="31"/>
    </row>
    <row r="1029" spans="18:18" x14ac:dyDescent="0.25">
      <c r="R1029" s="31"/>
    </row>
    <row r="1030" spans="18:18" x14ac:dyDescent="0.25">
      <c r="R1030" s="31"/>
    </row>
    <row r="1031" spans="18:18" x14ac:dyDescent="0.25">
      <c r="R1031" s="31"/>
    </row>
    <row r="1032" spans="18:18" x14ac:dyDescent="0.25">
      <c r="R1032" s="31"/>
    </row>
    <row r="1033" spans="18:18" x14ac:dyDescent="0.25">
      <c r="R1033" s="31"/>
    </row>
    <row r="1034" spans="18:18" x14ac:dyDescent="0.25">
      <c r="R1034" s="31"/>
    </row>
    <row r="1035" spans="18:18" x14ac:dyDescent="0.25">
      <c r="R1035" s="31"/>
    </row>
    <row r="1036" spans="18:18" x14ac:dyDescent="0.25">
      <c r="R1036" s="31"/>
    </row>
    <row r="1037" spans="18:18" x14ac:dyDescent="0.25">
      <c r="R1037" s="31"/>
    </row>
    <row r="1038" spans="18:18" x14ac:dyDescent="0.25">
      <c r="R1038" s="31"/>
    </row>
    <row r="1039" spans="18:18" x14ac:dyDescent="0.25">
      <c r="R1039" s="31"/>
    </row>
    <row r="1040" spans="18:18" x14ac:dyDescent="0.25">
      <c r="R1040" s="31"/>
    </row>
    <row r="1041" spans="18:18" x14ac:dyDescent="0.25">
      <c r="R1041" s="31"/>
    </row>
    <row r="1042" spans="18:18" x14ac:dyDescent="0.25">
      <c r="R1042" s="31"/>
    </row>
    <row r="1043" spans="18:18" x14ac:dyDescent="0.25">
      <c r="R1043" s="31"/>
    </row>
    <row r="1044" spans="18:18" x14ac:dyDescent="0.25">
      <c r="R1044" s="31"/>
    </row>
    <row r="1045" spans="18:18" x14ac:dyDescent="0.25">
      <c r="R1045" s="31"/>
    </row>
    <row r="1046" spans="18:18" x14ac:dyDescent="0.25">
      <c r="R1046" s="31"/>
    </row>
    <row r="1047" spans="18:18" x14ac:dyDescent="0.25">
      <c r="R1047" s="31"/>
    </row>
    <row r="1048" spans="18:18" x14ac:dyDescent="0.25">
      <c r="R1048" s="31"/>
    </row>
    <row r="1049" spans="18:18" x14ac:dyDescent="0.25">
      <c r="R1049" s="31"/>
    </row>
    <row r="1050" spans="18:18" x14ac:dyDescent="0.25">
      <c r="R1050" s="31"/>
    </row>
    <row r="1051" spans="18:18" x14ac:dyDescent="0.25">
      <c r="R1051" s="31"/>
    </row>
    <row r="1052" spans="18:18" x14ac:dyDescent="0.25">
      <c r="R1052" s="31"/>
    </row>
    <row r="1053" spans="18:18" x14ac:dyDescent="0.25">
      <c r="R1053" s="31"/>
    </row>
    <row r="1054" spans="18:18" x14ac:dyDescent="0.25">
      <c r="R1054" s="31"/>
    </row>
    <row r="1055" spans="18:18" x14ac:dyDescent="0.25">
      <c r="R1055" s="31"/>
    </row>
    <row r="1056" spans="18:18" x14ac:dyDescent="0.25">
      <c r="R1056" s="31"/>
    </row>
    <row r="1057" spans="18:18" x14ac:dyDescent="0.25">
      <c r="R1057" s="31"/>
    </row>
    <row r="1058" spans="18:18" x14ac:dyDescent="0.25">
      <c r="R1058" s="31"/>
    </row>
    <row r="1059" spans="18:18" x14ac:dyDescent="0.25">
      <c r="R1059" s="31"/>
    </row>
    <row r="1060" spans="18:18" x14ac:dyDescent="0.25">
      <c r="R1060" s="31"/>
    </row>
    <row r="1061" spans="18:18" x14ac:dyDescent="0.25">
      <c r="R1061" s="31"/>
    </row>
    <row r="1062" spans="18:18" x14ac:dyDescent="0.25">
      <c r="R1062" s="31"/>
    </row>
    <row r="1063" spans="18:18" x14ac:dyDescent="0.25">
      <c r="R1063" s="31"/>
    </row>
    <row r="1064" spans="18:18" x14ac:dyDescent="0.25">
      <c r="R1064" s="31"/>
    </row>
    <row r="1065" spans="18:18" x14ac:dyDescent="0.25">
      <c r="R1065" s="31"/>
    </row>
    <row r="1066" spans="18:18" x14ac:dyDescent="0.25">
      <c r="R1066" s="31"/>
    </row>
    <row r="1067" spans="18:18" x14ac:dyDescent="0.25">
      <c r="R1067" s="31"/>
    </row>
    <row r="1068" spans="18:18" x14ac:dyDescent="0.25">
      <c r="R1068" s="31"/>
    </row>
    <row r="1069" spans="18:18" x14ac:dyDescent="0.25">
      <c r="R1069" s="31"/>
    </row>
    <row r="1070" spans="18:18" x14ac:dyDescent="0.25">
      <c r="R1070" s="31"/>
    </row>
    <row r="1071" spans="18:18" x14ac:dyDescent="0.25">
      <c r="R1071" s="31"/>
    </row>
    <row r="1072" spans="18:18" x14ac:dyDescent="0.25">
      <c r="R1072" s="31"/>
    </row>
    <row r="1073" spans="18:18" x14ac:dyDescent="0.25">
      <c r="R1073" s="31"/>
    </row>
    <row r="1074" spans="18:18" x14ac:dyDescent="0.25">
      <c r="R1074" s="31"/>
    </row>
    <row r="1075" spans="18:18" x14ac:dyDescent="0.25">
      <c r="R1075" s="31"/>
    </row>
    <row r="1076" spans="18:18" x14ac:dyDescent="0.25">
      <c r="R1076" s="31"/>
    </row>
    <row r="1077" spans="18:18" x14ac:dyDescent="0.25">
      <c r="R1077" s="31"/>
    </row>
    <row r="1078" spans="18:18" x14ac:dyDescent="0.25">
      <c r="R1078" s="31"/>
    </row>
    <row r="1079" spans="18:18" x14ac:dyDescent="0.25">
      <c r="R1079" s="31"/>
    </row>
    <row r="1080" spans="18:18" x14ac:dyDescent="0.25">
      <c r="R1080" s="31"/>
    </row>
    <row r="1081" spans="18:18" x14ac:dyDescent="0.25">
      <c r="R1081" s="31"/>
    </row>
    <row r="1082" spans="18:18" x14ac:dyDescent="0.25">
      <c r="R1082" s="31"/>
    </row>
    <row r="1083" spans="18:18" x14ac:dyDescent="0.25">
      <c r="R1083" s="31"/>
    </row>
    <row r="1084" spans="18:18" x14ac:dyDescent="0.25">
      <c r="R1084" s="31"/>
    </row>
    <row r="1085" spans="18:18" x14ac:dyDescent="0.25">
      <c r="R1085" s="31"/>
    </row>
    <row r="1086" spans="18:18" x14ac:dyDescent="0.25">
      <c r="R1086" s="31"/>
    </row>
    <row r="1087" spans="18:18" x14ac:dyDescent="0.25">
      <c r="R1087" s="31"/>
    </row>
    <row r="1088" spans="18:18" x14ac:dyDescent="0.25">
      <c r="R1088" s="31"/>
    </row>
    <row r="1089" spans="18:18" x14ac:dyDescent="0.25">
      <c r="R1089" s="31"/>
    </row>
    <row r="1090" spans="18:18" x14ac:dyDescent="0.25">
      <c r="R1090" s="31"/>
    </row>
    <row r="1091" spans="18:18" x14ac:dyDescent="0.25">
      <c r="R1091" s="31"/>
    </row>
    <row r="1092" spans="18:18" x14ac:dyDescent="0.25">
      <c r="R1092" s="31"/>
    </row>
    <row r="1093" spans="18:18" x14ac:dyDescent="0.25">
      <c r="R1093" s="31"/>
    </row>
    <row r="1094" spans="18:18" x14ac:dyDescent="0.25">
      <c r="R1094" s="31"/>
    </row>
    <row r="1095" spans="18:18" x14ac:dyDescent="0.25">
      <c r="R1095" s="31"/>
    </row>
    <row r="1096" spans="18:18" x14ac:dyDescent="0.25">
      <c r="R1096" s="31"/>
    </row>
    <row r="1097" spans="18:18" x14ac:dyDescent="0.25">
      <c r="R1097" s="31"/>
    </row>
    <row r="1098" spans="18:18" x14ac:dyDescent="0.25">
      <c r="R1098" s="31"/>
    </row>
    <row r="1099" spans="18:18" x14ac:dyDescent="0.25">
      <c r="R1099" s="31"/>
    </row>
    <row r="1100" spans="18:18" x14ac:dyDescent="0.25">
      <c r="R1100" s="31"/>
    </row>
    <row r="1101" spans="18:18" x14ac:dyDescent="0.25">
      <c r="R1101" s="31"/>
    </row>
    <row r="1102" spans="18:18" x14ac:dyDescent="0.25">
      <c r="R1102" s="31"/>
    </row>
    <row r="1103" spans="18:18" x14ac:dyDescent="0.25">
      <c r="R1103" s="31"/>
    </row>
    <row r="1104" spans="18:18" x14ac:dyDescent="0.25">
      <c r="R1104" s="31"/>
    </row>
    <row r="1105" spans="18:18" x14ac:dyDescent="0.25">
      <c r="R1105" s="31"/>
    </row>
    <row r="1106" spans="18:18" x14ac:dyDescent="0.25">
      <c r="R1106" s="31"/>
    </row>
    <row r="1107" spans="18:18" x14ac:dyDescent="0.25">
      <c r="R1107" s="31"/>
    </row>
    <row r="1108" spans="18:18" x14ac:dyDescent="0.25">
      <c r="R1108" s="31"/>
    </row>
    <row r="1109" spans="18:18" x14ac:dyDescent="0.25">
      <c r="R1109" s="31"/>
    </row>
    <row r="1110" spans="18:18" x14ac:dyDescent="0.25">
      <c r="R1110" s="31"/>
    </row>
    <row r="1111" spans="18:18" x14ac:dyDescent="0.25">
      <c r="R1111" s="31"/>
    </row>
    <row r="1112" spans="18:18" x14ac:dyDescent="0.25">
      <c r="R1112" s="31"/>
    </row>
    <row r="1113" spans="18:18" x14ac:dyDescent="0.25">
      <c r="R1113" s="31"/>
    </row>
    <row r="1114" spans="18:18" x14ac:dyDescent="0.25">
      <c r="R1114" s="31"/>
    </row>
    <row r="1115" spans="18:18" x14ac:dyDescent="0.25">
      <c r="R1115" s="31"/>
    </row>
    <row r="1116" spans="18:18" x14ac:dyDescent="0.25">
      <c r="R1116" s="31"/>
    </row>
    <row r="1117" spans="18:18" x14ac:dyDescent="0.25">
      <c r="R1117" s="31"/>
    </row>
    <row r="1118" spans="18:18" x14ac:dyDescent="0.25">
      <c r="R1118" s="31"/>
    </row>
    <row r="1119" spans="18:18" x14ac:dyDescent="0.25">
      <c r="R1119" s="31"/>
    </row>
    <row r="1120" spans="18:18" x14ac:dyDescent="0.25">
      <c r="R1120" s="31"/>
    </row>
    <row r="1121" spans="18:18" x14ac:dyDescent="0.25">
      <c r="R1121" s="31"/>
    </row>
    <row r="1122" spans="18:18" x14ac:dyDescent="0.25">
      <c r="R1122" s="31"/>
    </row>
    <row r="1123" spans="18:18" x14ac:dyDescent="0.25">
      <c r="R1123" s="31"/>
    </row>
    <row r="1124" spans="18:18" x14ac:dyDescent="0.25">
      <c r="R1124" s="31"/>
    </row>
    <row r="1125" spans="18:18" x14ac:dyDescent="0.25">
      <c r="R1125" s="31"/>
    </row>
    <row r="1126" spans="18:18" x14ac:dyDescent="0.25">
      <c r="R1126" s="31"/>
    </row>
    <row r="1127" spans="18:18" x14ac:dyDescent="0.25">
      <c r="R1127" s="31"/>
    </row>
    <row r="1128" spans="18:18" x14ac:dyDescent="0.25">
      <c r="R1128" s="31"/>
    </row>
    <row r="1129" spans="18:18" x14ac:dyDescent="0.25">
      <c r="R1129" s="31"/>
    </row>
    <row r="1130" spans="18:18" x14ac:dyDescent="0.25">
      <c r="R1130" s="31"/>
    </row>
    <row r="1131" spans="18:18" x14ac:dyDescent="0.25">
      <c r="R1131" s="31"/>
    </row>
    <row r="1132" spans="18:18" x14ac:dyDescent="0.25">
      <c r="R1132" s="31"/>
    </row>
    <row r="1133" spans="18:18" x14ac:dyDescent="0.25">
      <c r="R1133" s="31"/>
    </row>
    <row r="1134" spans="18:18" x14ac:dyDescent="0.25">
      <c r="R1134" s="31"/>
    </row>
    <row r="1135" spans="18:18" x14ac:dyDescent="0.25">
      <c r="R1135" s="31"/>
    </row>
    <row r="1136" spans="18:18" x14ac:dyDescent="0.25">
      <c r="R1136" s="31"/>
    </row>
    <row r="1137" spans="18:18" x14ac:dyDescent="0.25">
      <c r="R1137" s="31"/>
    </row>
    <row r="1138" spans="18:18" x14ac:dyDescent="0.25">
      <c r="R1138" s="31"/>
    </row>
    <row r="1139" spans="18:18" x14ac:dyDescent="0.25">
      <c r="R1139" s="31"/>
    </row>
    <row r="1140" spans="18:18" x14ac:dyDescent="0.25">
      <c r="R1140" s="31"/>
    </row>
    <row r="1141" spans="18:18" x14ac:dyDescent="0.25">
      <c r="R1141" s="31"/>
    </row>
    <row r="1142" spans="18:18" x14ac:dyDescent="0.25">
      <c r="R1142" s="31"/>
    </row>
    <row r="1143" spans="18:18" x14ac:dyDescent="0.25">
      <c r="R1143" s="31"/>
    </row>
    <row r="1144" spans="18:18" x14ac:dyDescent="0.25">
      <c r="R1144" s="31"/>
    </row>
    <row r="1145" spans="18:18" x14ac:dyDescent="0.25">
      <c r="R1145" s="31"/>
    </row>
    <row r="1146" spans="18:18" x14ac:dyDescent="0.25">
      <c r="R1146" s="31"/>
    </row>
    <row r="1147" spans="18:18" x14ac:dyDescent="0.25">
      <c r="R1147" s="31"/>
    </row>
    <row r="1148" spans="18:18" x14ac:dyDescent="0.25">
      <c r="R1148" s="31"/>
    </row>
    <row r="1149" spans="18:18" x14ac:dyDescent="0.25">
      <c r="R1149" s="31"/>
    </row>
    <row r="1150" spans="18:18" x14ac:dyDescent="0.25">
      <c r="R1150" s="31"/>
    </row>
    <row r="1151" spans="18:18" x14ac:dyDescent="0.25">
      <c r="R1151" s="31"/>
    </row>
    <row r="1152" spans="18:18" x14ac:dyDescent="0.25">
      <c r="R1152" s="31"/>
    </row>
    <row r="1153" spans="18:18" x14ac:dyDescent="0.25">
      <c r="R1153" s="31"/>
    </row>
    <row r="1154" spans="18:18" x14ac:dyDescent="0.25">
      <c r="R1154" s="31"/>
    </row>
    <row r="1155" spans="18:18" x14ac:dyDescent="0.25">
      <c r="R1155" s="31"/>
    </row>
    <row r="1156" spans="18:18" x14ac:dyDescent="0.25">
      <c r="R1156" s="31"/>
    </row>
    <row r="1157" spans="18:18" x14ac:dyDescent="0.25">
      <c r="R1157" s="31"/>
    </row>
    <row r="1158" spans="18:18" x14ac:dyDescent="0.25">
      <c r="R1158" s="31"/>
    </row>
    <row r="1159" spans="18:18" x14ac:dyDescent="0.25">
      <c r="R1159" s="31"/>
    </row>
    <row r="1160" spans="18:18" x14ac:dyDescent="0.25">
      <c r="R1160" s="31"/>
    </row>
    <row r="1161" spans="18:18" x14ac:dyDescent="0.25">
      <c r="R1161" s="31"/>
    </row>
    <row r="1162" spans="18:18" x14ac:dyDescent="0.25">
      <c r="R1162" s="31"/>
    </row>
    <row r="1163" spans="18:18" x14ac:dyDescent="0.25">
      <c r="R1163" s="31"/>
    </row>
    <row r="1164" spans="18:18" x14ac:dyDescent="0.25">
      <c r="R1164" s="31"/>
    </row>
    <row r="1165" spans="18:18" x14ac:dyDescent="0.25">
      <c r="R1165" s="31"/>
    </row>
    <row r="1166" spans="18:18" x14ac:dyDescent="0.25">
      <c r="R1166" s="31"/>
    </row>
    <row r="1167" spans="18:18" x14ac:dyDescent="0.25">
      <c r="R1167" s="31"/>
    </row>
    <row r="1168" spans="18:18" x14ac:dyDescent="0.25">
      <c r="R1168" s="31"/>
    </row>
    <row r="1169" spans="18:18" x14ac:dyDescent="0.25">
      <c r="R1169" s="31"/>
    </row>
    <row r="1170" spans="18:18" x14ac:dyDescent="0.25">
      <c r="R1170" s="31"/>
    </row>
    <row r="1171" spans="18:18" x14ac:dyDescent="0.25">
      <c r="R1171" s="31"/>
    </row>
    <row r="1172" spans="18:18" x14ac:dyDescent="0.25">
      <c r="R1172" s="31"/>
    </row>
    <row r="1173" spans="18:18" x14ac:dyDescent="0.25">
      <c r="R1173" s="31"/>
    </row>
    <row r="1174" spans="18:18" x14ac:dyDescent="0.25">
      <c r="R1174" s="31"/>
    </row>
    <row r="1175" spans="18:18" x14ac:dyDescent="0.25">
      <c r="R1175" s="31"/>
    </row>
    <row r="1176" spans="18:18" x14ac:dyDescent="0.25">
      <c r="R1176" s="31"/>
    </row>
    <row r="1177" spans="18:18" x14ac:dyDescent="0.25">
      <c r="R1177" s="31"/>
    </row>
    <row r="1178" spans="18:18" x14ac:dyDescent="0.25">
      <c r="R1178" s="31"/>
    </row>
    <row r="1179" spans="18:18" x14ac:dyDescent="0.25">
      <c r="R1179" s="31"/>
    </row>
    <row r="1180" spans="18:18" x14ac:dyDescent="0.25">
      <c r="R1180" s="31"/>
    </row>
    <row r="1181" spans="18:18" x14ac:dyDescent="0.25">
      <c r="R1181" s="31"/>
    </row>
    <row r="1182" spans="18:18" x14ac:dyDescent="0.25">
      <c r="R1182" s="31"/>
    </row>
    <row r="1183" spans="18:18" x14ac:dyDescent="0.25">
      <c r="R1183" s="31"/>
    </row>
    <row r="1184" spans="18:18" x14ac:dyDescent="0.25">
      <c r="R1184" s="31"/>
    </row>
    <row r="1185" spans="18:18" x14ac:dyDescent="0.25">
      <c r="R1185" s="31"/>
    </row>
    <row r="1186" spans="18:18" x14ac:dyDescent="0.25">
      <c r="R1186" s="31"/>
    </row>
    <row r="1187" spans="18:18" x14ac:dyDescent="0.25">
      <c r="R1187" s="31"/>
    </row>
    <row r="1188" spans="18:18" x14ac:dyDescent="0.25">
      <c r="R1188" s="31"/>
    </row>
    <row r="1189" spans="18:18" x14ac:dyDescent="0.25">
      <c r="R1189" s="31"/>
    </row>
    <row r="1190" spans="18:18" x14ac:dyDescent="0.25">
      <c r="R1190" s="31"/>
    </row>
    <row r="1191" spans="18:18" x14ac:dyDescent="0.25">
      <c r="R1191" s="31"/>
    </row>
    <row r="1192" spans="18:18" x14ac:dyDescent="0.25">
      <c r="R1192" s="31"/>
    </row>
    <row r="1193" spans="18:18" x14ac:dyDescent="0.25">
      <c r="R1193" s="31"/>
    </row>
    <row r="1194" spans="18:18" x14ac:dyDescent="0.25">
      <c r="R1194" s="31"/>
    </row>
    <row r="1195" spans="18:18" x14ac:dyDescent="0.25">
      <c r="R1195" s="31"/>
    </row>
    <row r="1196" spans="18:18" x14ac:dyDescent="0.25">
      <c r="R1196" s="31"/>
    </row>
    <row r="1197" spans="18:18" x14ac:dyDescent="0.25">
      <c r="R1197" s="31"/>
    </row>
    <row r="1198" spans="18:18" x14ac:dyDescent="0.25">
      <c r="R1198" s="31"/>
    </row>
    <row r="1199" spans="18:18" x14ac:dyDescent="0.25">
      <c r="R1199" s="31"/>
    </row>
    <row r="1200" spans="18:18" x14ac:dyDescent="0.25">
      <c r="R1200" s="31"/>
    </row>
    <row r="1201" spans="18:18" x14ac:dyDescent="0.25">
      <c r="R1201" s="31"/>
    </row>
    <row r="1202" spans="18:18" x14ac:dyDescent="0.25">
      <c r="R1202" s="31"/>
    </row>
    <row r="1203" spans="18:18" x14ac:dyDescent="0.25">
      <c r="R1203" s="31"/>
    </row>
    <row r="1204" spans="18:18" x14ac:dyDescent="0.25">
      <c r="R1204" s="31"/>
    </row>
    <row r="1205" spans="18:18" x14ac:dyDescent="0.25">
      <c r="R1205" s="31"/>
    </row>
    <row r="1206" spans="18:18" x14ac:dyDescent="0.25">
      <c r="R1206" s="31"/>
    </row>
    <row r="1207" spans="18:18" x14ac:dyDescent="0.25">
      <c r="R1207" s="31"/>
    </row>
    <row r="1208" spans="18:18" x14ac:dyDescent="0.25">
      <c r="R1208" s="31"/>
    </row>
    <row r="1209" spans="18:18" x14ac:dyDescent="0.25">
      <c r="R1209" s="31"/>
    </row>
    <row r="1210" spans="18:18" x14ac:dyDescent="0.25">
      <c r="R1210" s="31"/>
    </row>
    <row r="1211" spans="18:18" x14ac:dyDescent="0.25">
      <c r="R1211" s="31"/>
    </row>
    <row r="1212" spans="18:18" x14ac:dyDescent="0.25">
      <c r="R1212" s="31"/>
    </row>
    <row r="1213" spans="18:18" x14ac:dyDescent="0.25">
      <c r="R1213" s="31"/>
    </row>
    <row r="1214" spans="18:18" x14ac:dyDescent="0.25">
      <c r="R1214" s="31"/>
    </row>
    <row r="1215" spans="18:18" x14ac:dyDescent="0.25">
      <c r="R1215" s="31"/>
    </row>
    <row r="1216" spans="18:18" x14ac:dyDescent="0.25">
      <c r="R1216" s="31"/>
    </row>
    <row r="1217" spans="18:18" x14ac:dyDescent="0.25">
      <c r="R1217" s="31"/>
    </row>
    <row r="1218" spans="18:18" x14ac:dyDescent="0.25">
      <c r="R1218" s="31"/>
    </row>
    <row r="1219" spans="18:18" x14ac:dyDescent="0.25">
      <c r="R1219" s="31"/>
    </row>
    <row r="1220" spans="18:18" x14ac:dyDescent="0.25">
      <c r="R1220" s="31"/>
    </row>
    <row r="1221" spans="18:18" x14ac:dyDescent="0.25">
      <c r="R1221" s="31"/>
    </row>
    <row r="1222" spans="18:18" x14ac:dyDescent="0.25">
      <c r="R1222" s="31"/>
    </row>
    <row r="1223" spans="18:18" x14ac:dyDescent="0.25">
      <c r="R1223" s="31"/>
    </row>
    <row r="1224" spans="18:18" x14ac:dyDescent="0.25">
      <c r="R1224" s="31"/>
    </row>
    <row r="1225" spans="18:18" x14ac:dyDescent="0.25">
      <c r="R1225" s="31"/>
    </row>
    <row r="1226" spans="18:18" x14ac:dyDescent="0.25">
      <c r="R1226" s="31"/>
    </row>
    <row r="1227" spans="18:18" x14ac:dyDescent="0.25">
      <c r="R1227" s="31"/>
    </row>
    <row r="1228" spans="18:18" x14ac:dyDescent="0.25">
      <c r="R1228" s="31"/>
    </row>
    <row r="1229" spans="18:18" x14ac:dyDescent="0.25">
      <c r="R1229" s="31"/>
    </row>
    <row r="1230" spans="18:18" x14ac:dyDescent="0.25">
      <c r="R1230" s="31"/>
    </row>
    <row r="1231" spans="18:18" x14ac:dyDescent="0.25">
      <c r="R1231" s="31"/>
    </row>
    <row r="1232" spans="18:18" x14ac:dyDescent="0.25">
      <c r="R1232" s="31"/>
    </row>
    <row r="1233" spans="18:18" x14ac:dyDescent="0.25">
      <c r="R1233" s="31"/>
    </row>
    <row r="1234" spans="18:18" x14ac:dyDescent="0.25">
      <c r="R1234" s="31"/>
    </row>
    <row r="1235" spans="18:18" x14ac:dyDescent="0.25">
      <c r="R1235" s="31"/>
    </row>
    <row r="1236" spans="18:18" x14ac:dyDescent="0.25">
      <c r="R1236" s="31"/>
    </row>
    <row r="1237" spans="18:18" x14ac:dyDescent="0.25">
      <c r="R1237" s="31"/>
    </row>
    <row r="1238" spans="18:18" x14ac:dyDescent="0.25">
      <c r="R1238" s="31"/>
    </row>
    <row r="1239" spans="18:18" x14ac:dyDescent="0.25">
      <c r="R1239" s="31"/>
    </row>
    <row r="1240" spans="18:18" x14ac:dyDescent="0.25">
      <c r="R1240" s="31"/>
    </row>
    <row r="1241" spans="18:18" x14ac:dyDescent="0.25">
      <c r="R1241" s="31"/>
    </row>
    <row r="1242" spans="18:18" x14ac:dyDescent="0.25">
      <c r="R1242" s="31"/>
    </row>
    <row r="1243" spans="18:18" x14ac:dyDescent="0.25">
      <c r="R1243" s="31"/>
    </row>
    <row r="1244" spans="18:18" x14ac:dyDescent="0.25">
      <c r="R1244" s="31"/>
    </row>
    <row r="1245" spans="18:18" x14ac:dyDescent="0.25">
      <c r="R1245" s="31"/>
    </row>
    <row r="1246" spans="18:18" x14ac:dyDescent="0.25">
      <c r="R1246" s="31"/>
    </row>
    <row r="1247" spans="18:18" x14ac:dyDescent="0.25">
      <c r="R1247" s="31"/>
    </row>
    <row r="1248" spans="18:18" x14ac:dyDescent="0.25">
      <c r="R1248" s="31"/>
    </row>
    <row r="1249" spans="18:18" x14ac:dyDescent="0.25">
      <c r="R1249" s="31"/>
    </row>
    <row r="1250" spans="18:18" x14ac:dyDescent="0.25">
      <c r="R1250" s="31"/>
    </row>
    <row r="1251" spans="18:18" x14ac:dyDescent="0.25">
      <c r="R1251" s="31"/>
    </row>
    <row r="1252" spans="18:18" x14ac:dyDescent="0.25">
      <c r="R1252" s="31"/>
    </row>
    <row r="1253" spans="18:18" x14ac:dyDescent="0.25">
      <c r="R1253" s="31"/>
    </row>
    <row r="1254" spans="18:18" x14ac:dyDescent="0.25">
      <c r="R1254" s="31"/>
    </row>
    <row r="1255" spans="18:18" x14ac:dyDescent="0.25">
      <c r="R1255" s="31"/>
    </row>
    <row r="1256" spans="18:18" x14ac:dyDescent="0.25">
      <c r="R1256" s="31"/>
    </row>
    <row r="1257" spans="18:18" x14ac:dyDescent="0.25">
      <c r="R1257" s="31"/>
    </row>
    <row r="1258" spans="18:18" x14ac:dyDescent="0.25">
      <c r="R1258" s="31"/>
    </row>
    <row r="1259" spans="18:18" x14ac:dyDescent="0.25">
      <c r="R1259" s="31"/>
    </row>
    <row r="1260" spans="18:18" x14ac:dyDescent="0.25">
      <c r="R1260" s="31"/>
    </row>
    <row r="1261" spans="18:18" x14ac:dyDescent="0.25">
      <c r="R1261" s="31"/>
    </row>
    <row r="1262" spans="18:18" x14ac:dyDescent="0.25">
      <c r="R1262" s="31"/>
    </row>
    <row r="1263" spans="18:18" x14ac:dyDescent="0.25">
      <c r="R1263" s="31"/>
    </row>
    <row r="1264" spans="18:18" x14ac:dyDescent="0.25">
      <c r="R1264" s="31"/>
    </row>
    <row r="1265" spans="18:18" x14ac:dyDescent="0.25">
      <c r="R1265" s="31"/>
    </row>
    <row r="1266" spans="18:18" x14ac:dyDescent="0.25">
      <c r="R1266" s="31"/>
    </row>
    <row r="1267" spans="18:18" x14ac:dyDescent="0.25">
      <c r="R1267" s="31"/>
    </row>
    <row r="1268" spans="18:18" x14ac:dyDescent="0.25">
      <c r="R1268" s="31"/>
    </row>
    <row r="1269" spans="18:18" x14ac:dyDescent="0.25">
      <c r="R1269" s="31"/>
    </row>
    <row r="1270" spans="18:18" x14ac:dyDescent="0.25">
      <c r="R1270" s="31"/>
    </row>
    <row r="1271" spans="18:18" x14ac:dyDescent="0.25">
      <c r="R1271" s="31"/>
    </row>
    <row r="1272" spans="18:18" x14ac:dyDescent="0.25">
      <c r="R1272" s="31"/>
    </row>
    <row r="1273" spans="18:18" x14ac:dyDescent="0.25">
      <c r="R1273" s="31"/>
    </row>
    <row r="1274" spans="18:18" x14ac:dyDescent="0.25">
      <c r="R1274" s="31"/>
    </row>
    <row r="1275" spans="18:18" x14ac:dyDescent="0.25">
      <c r="R1275" s="31"/>
    </row>
    <row r="1276" spans="18:18" x14ac:dyDescent="0.25">
      <c r="R1276" s="31"/>
    </row>
    <row r="1277" spans="18:18" x14ac:dyDescent="0.25">
      <c r="R1277" s="31"/>
    </row>
    <row r="1278" spans="18:18" x14ac:dyDescent="0.25">
      <c r="R1278" s="31"/>
    </row>
    <row r="1279" spans="18:18" x14ac:dyDescent="0.25">
      <c r="R1279" s="31"/>
    </row>
    <row r="1280" spans="18:18" x14ac:dyDescent="0.25">
      <c r="R1280" s="31"/>
    </row>
    <row r="1281" spans="18:18" x14ac:dyDescent="0.25">
      <c r="R1281" s="31"/>
    </row>
    <row r="1282" spans="18:18" x14ac:dyDescent="0.25">
      <c r="R1282" s="31"/>
    </row>
    <row r="1283" spans="18:18" x14ac:dyDescent="0.25">
      <c r="R1283" s="31"/>
    </row>
    <row r="1284" spans="18:18" x14ac:dyDescent="0.25">
      <c r="R1284" s="31"/>
    </row>
    <row r="1285" spans="18:18" x14ac:dyDescent="0.25">
      <c r="R1285" s="31"/>
    </row>
    <row r="1286" spans="18:18" x14ac:dyDescent="0.25">
      <c r="R1286" s="31"/>
    </row>
    <row r="1287" spans="18:18" x14ac:dyDescent="0.25">
      <c r="R1287" s="31"/>
    </row>
    <row r="1288" spans="18:18" x14ac:dyDescent="0.25">
      <c r="R1288" s="31"/>
    </row>
    <row r="1289" spans="18:18" x14ac:dyDescent="0.25">
      <c r="R1289" s="31"/>
    </row>
    <row r="1290" spans="18:18" x14ac:dyDescent="0.25">
      <c r="R1290" s="31"/>
    </row>
    <row r="1291" spans="18:18" x14ac:dyDescent="0.25">
      <c r="R1291" s="31"/>
    </row>
    <row r="1292" spans="18:18" x14ac:dyDescent="0.25">
      <c r="R1292" s="31"/>
    </row>
    <row r="1293" spans="18:18" x14ac:dyDescent="0.25">
      <c r="R1293" s="31"/>
    </row>
    <row r="1294" spans="18:18" x14ac:dyDescent="0.25">
      <c r="R1294" s="31"/>
    </row>
    <row r="1295" spans="18:18" x14ac:dyDescent="0.25">
      <c r="R1295" s="31"/>
    </row>
    <row r="1296" spans="18:18" x14ac:dyDescent="0.25">
      <c r="R1296" s="31"/>
    </row>
    <row r="1297" spans="18:18" x14ac:dyDescent="0.25">
      <c r="R1297" s="31"/>
    </row>
    <row r="1298" spans="18:18" x14ac:dyDescent="0.25">
      <c r="R1298" s="31"/>
    </row>
    <row r="1299" spans="18:18" x14ac:dyDescent="0.25">
      <c r="R1299" s="31"/>
    </row>
    <row r="1300" spans="18:18" x14ac:dyDescent="0.25">
      <c r="R1300" s="31"/>
    </row>
    <row r="1301" spans="18:18" x14ac:dyDescent="0.25">
      <c r="R1301" s="31"/>
    </row>
    <row r="1302" spans="18:18" x14ac:dyDescent="0.25">
      <c r="R1302" s="31"/>
    </row>
    <row r="1303" spans="18:18" x14ac:dyDescent="0.25">
      <c r="R1303" s="31"/>
    </row>
    <row r="1304" spans="18:18" x14ac:dyDescent="0.25">
      <c r="R1304" s="31"/>
    </row>
    <row r="1305" spans="18:18" x14ac:dyDescent="0.25">
      <c r="R1305" s="31"/>
    </row>
    <row r="1306" spans="18:18" x14ac:dyDescent="0.25">
      <c r="R1306" s="31"/>
    </row>
    <row r="1307" spans="18:18" x14ac:dyDescent="0.25">
      <c r="R1307" s="31"/>
    </row>
    <row r="1308" spans="18:18" x14ac:dyDescent="0.25">
      <c r="R1308" s="31"/>
    </row>
    <row r="1309" spans="18:18" x14ac:dyDescent="0.25">
      <c r="R1309" s="31"/>
    </row>
    <row r="1310" spans="18:18" x14ac:dyDescent="0.25">
      <c r="R1310" s="31"/>
    </row>
    <row r="1311" spans="18:18" x14ac:dyDescent="0.25">
      <c r="R1311" s="31"/>
    </row>
    <row r="1312" spans="18:18" x14ac:dyDescent="0.25">
      <c r="R1312" s="31"/>
    </row>
    <row r="1313" spans="18:18" x14ac:dyDescent="0.25">
      <c r="R1313" s="31"/>
    </row>
    <row r="1314" spans="18:18" x14ac:dyDescent="0.25">
      <c r="R1314" s="31"/>
    </row>
    <row r="1315" spans="18:18" x14ac:dyDescent="0.25">
      <c r="R1315" s="31"/>
    </row>
    <row r="1316" spans="18:18" x14ac:dyDescent="0.25">
      <c r="R1316" s="31"/>
    </row>
    <row r="1317" spans="18:18" x14ac:dyDescent="0.25">
      <c r="R1317" s="31"/>
    </row>
    <row r="1318" spans="18:18" x14ac:dyDescent="0.25">
      <c r="R1318" s="31"/>
    </row>
    <row r="1319" spans="18:18" x14ac:dyDescent="0.25">
      <c r="R1319" s="31"/>
    </row>
    <row r="1320" spans="18:18" x14ac:dyDescent="0.25">
      <c r="R1320" s="31"/>
    </row>
    <row r="1321" spans="18:18" x14ac:dyDescent="0.25">
      <c r="R1321" s="31"/>
    </row>
    <row r="1322" spans="18:18" x14ac:dyDescent="0.25">
      <c r="R1322" s="31"/>
    </row>
    <row r="1323" spans="18:18" x14ac:dyDescent="0.25">
      <c r="R1323" s="31"/>
    </row>
    <row r="1324" spans="18:18" x14ac:dyDescent="0.25">
      <c r="R1324" s="31"/>
    </row>
    <row r="1325" spans="18:18" x14ac:dyDescent="0.25">
      <c r="R1325" s="31"/>
    </row>
    <row r="1326" spans="18:18" x14ac:dyDescent="0.25">
      <c r="R1326" s="31"/>
    </row>
    <row r="1327" spans="18:18" x14ac:dyDescent="0.25">
      <c r="R1327" s="31"/>
    </row>
    <row r="1328" spans="18:18" x14ac:dyDescent="0.25">
      <c r="R1328" s="31"/>
    </row>
    <row r="1329" spans="18:18" x14ac:dyDescent="0.25">
      <c r="R1329" s="31"/>
    </row>
    <row r="1330" spans="18:18" x14ac:dyDescent="0.25">
      <c r="R1330" s="31"/>
    </row>
    <row r="1331" spans="18:18" x14ac:dyDescent="0.25">
      <c r="R1331" s="31"/>
    </row>
    <row r="1332" spans="18:18" x14ac:dyDescent="0.25">
      <c r="R1332" s="31"/>
    </row>
    <row r="1333" spans="18:18" x14ac:dyDescent="0.25">
      <c r="R1333" s="31"/>
    </row>
    <row r="1334" spans="18:18" x14ac:dyDescent="0.25">
      <c r="R1334" s="31"/>
    </row>
    <row r="1335" spans="18:18" x14ac:dyDescent="0.25">
      <c r="R1335" s="31"/>
    </row>
    <row r="1336" spans="18:18" x14ac:dyDescent="0.25">
      <c r="R1336" s="31"/>
    </row>
    <row r="1337" spans="18:18" x14ac:dyDescent="0.25">
      <c r="R1337" s="31"/>
    </row>
    <row r="1338" spans="18:18" x14ac:dyDescent="0.25">
      <c r="R1338" s="31"/>
    </row>
    <row r="1339" spans="18:18" x14ac:dyDescent="0.25">
      <c r="R1339" s="31"/>
    </row>
    <row r="1340" spans="18:18" x14ac:dyDescent="0.25">
      <c r="R1340" s="31"/>
    </row>
    <row r="1341" spans="18:18" x14ac:dyDescent="0.25">
      <c r="R1341" s="31"/>
    </row>
    <row r="1342" spans="18:18" x14ac:dyDescent="0.25">
      <c r="R1342" s="31"/>
    </row>
    <row r="1343" spans="18:18" x14ac:dyDescent="0.25">
      <c r="R1343" s="31"/>
    </row>
    <row r="1344" spans="18:18" x14ac:dyDescent="0.25">
      <c r="R1344" s="31"/>
    </row>
    <row r="1345" spans="18:18" x14ac:dyDescent="0.25">
      <c r="R1345" s="31"/>
    </row>
    <row r="1346" spans="18:18" x14ac:dyDescent="0.25">
      <c r="R1346" s="31"/>
    </row>
    <row r="1347" spans="18:18" x14ac:dyDescent="0.25">
      <c r="R1347" s="31"/>
    </row>
    <row r="1348" spans="18:18" x14ac:dyDescent="0.25">
      <c r="R1348" s="31"/>
    </row>
    <row r="1349" spans="18:18" x14ac:dyDescent="0.25">
      <c r="R1349" s="31"/>
    </row>
    <row r="1350" spans="18:18" x14ac:dyDescent="0.25">
      <c r="R1350" s="31"/>
    </row>
    <row r="1351" spans="18:18" x14ac:dyDescent="0.25">
      <c r="R1351" s="31"/>
    </row>
    <row r="1352" spans="18:18" x14ac:dyDescent="0.25">
      <c r="R1352" s="31"/>
    </row>
    <row r="1353" spans="18:18" x14ac:dyDescent="0.25">
      <c r="R1353" s="31"/>
    </row>
    <row r="1354" spans="18:18" x14ac:dyDescent="0.25">
      <c r="R1354" s="31"/>
    </row>
    <row r="1355" spans="18:18" x14ac:dyDescent="0.25">
      <c r="R1355" s="31"/>
    </row>
    <row r="1356" spans="18:18" x14ac:dyDescent="0.25">
      <c r="R1356" s="31"/>
    </row>
    <row r="1357" spans="18:18" x14ac:dyDescent="0.25">
      <c r="R1357" s="31"/>
    </row>
    <row r="1358" spans="18:18" x14ac:dyDescent="0.25">
      <c r="R1358" s="31"/>
    </row>
    <row r="1359" spans="18:18" x14ac:dyDescent="0.25">
      <c r="R1359" s="31"/>
    </row>
    <row r="1360" spans="18:18" x14ac:dyDescent="0.25">
      <c r="R1360" s="31"/>
    </row>
    <row r="1361" spans="18:18" x14ac:dyDescent="0.25">
      <c r="R1361" s="31"/>
    </row>
    <row r="1362" spans="18:18" x14ac:dyDescent="0.25">
      <c r="R1362" s="31"/>
    </row>
    <row r="1363" spans="18:18" x14ac:dyDescent="0.25">
      <c r="R1363" s="31"/>
    </row>
    <row r="1364" spans="18:18" x14ac:dyDescent="0.25">
      <c r="R1364" s="31"/>
    </row>
    <row r="1365" spans="18:18" x14ac:dyDescent="0.25">
      <c r="R1365" s="31"/>
    </row>
    <row r="1366" spans="18:18" x14ac:dyDescent="0.25">
      <c r="R1366" s="31"/>
    </row>
    <row r="1367" spans="18:18" x14ac:dyDescent="0.25">
      <c r="R1367" s="31"/>
    </row>
    <row r="1368" spans="18:18" x14ac:dyDescent="0.25">
      <c r="R1368" s="31"/>
    </row>
    <row r="1369" spans="18:18" x14ac:dyDescent="0.25">
      <c r="R1369" s="31"/>
    </row>
    <row r="1370" spans="18:18" x14ac:dyDescent="0.25">
      <c r="R1370" s="31"/>
    </row>
    <row r="1371" spans="18:18" x14ac:dyDescent="0.25">
      <c r="R1371" s="31"/>
    </row>
    <row r="1372" spans="18:18" x14ac:dyDescent="0.25">
      <c r="R1372" s="31"/>
    </row>
    <row r="1373" spans="18:18" x14ac:dyDescent="0.25">
      <c r="R1373" s="31"/>
    </row>
    <row r="1374" spans="18:18" x14ac:dyDescent="0.25">
      <c r="R1374" s="31"/>
    </row>
    <row r="1375" spans="18:18" x14ac:dyDescent="0.25">
      <c r="R1375" s="31"/>
    </row>
    <row r="1376" spans="18:18" x14ac:dyDescent="0.25">
      <c r="R1376" s="31"/>
    </row>
    <row r="1377" spans="18:18" x14ac:dyDescent="0.25">
      <c r="R1377" s="31"/>
    </row>
    <row r="1378" spans="18:18" x14ac:dyDescent="0.25">
      <c r="R1378" s="31"/>
    </row>
    <row r="1379" spans="18:18" x14ac:dyDescent="0.25">
      <c r="R1379" s="31"/>
    </row>
    <row r="1380" spans="18:18" x14ac:dyDescent="0.25">
      <c r="R1380" s="31"/>
    </row>
    <row r="1381" spans="18:18" x14ac:dyDescent="0.25">
      <c r="R1381" s="31"/>
    </row>
    <row r="1382" spans="18:18" x14ac:dyDescent="0.25">
      <c r="R1382" s="31"/>
    </row>
    <row r="1383" spans="18:18" x14ac:dyDescent="0.25">
      <c r="R1383" s="31"/>
    </row>
    <row r="1384" spans="18:18" x14ac:dyDescent="0.25">
      <c r="R1384" s="31"/>
    </row>
    <row r="1385" spans="18:18" x14ac:dyDescent="0.25">
      <c r="R1385" s="31"/>
    </row>
    <row r="1386" spans="18:18" x14ac:dyDescent="0.25">
      <c r="R1386" s="31"/>
    </row>
    <row r="1387" spans="18:18" x14ac:dyDescent="0.25">
      <c r="R1387" s="31"/>
    </row>
    <row r="1388" spans="18:18" x14ac:dyDescent="0.25">
      <c r="R1388" s="31"/>
    </row>
    <row r="1389" spans="18:18" x14ac:dyDescent="0.25">
      <c r="R1389" s="31"/>
    </row>
    <row r="1390" spans="18:18" x14ac:dyDescent="0.25">
      <c r="R1390" s="31"/>
    </row>
    <row r="1391" spans="18:18" x14ac:dyDescent="0.25">
      <c r="R1391" s="31"/>
    </row>
    <row r="1392" spans="18:18" x14ac:dyDescent="0.25">
      <c r="R1392" s="31"/>
    </row>
    <row r="1393" spans="18:18" x14ac:dyDescent="0.25">
      <c r="R1393" s="31"/>
    </row>
    <row r="1394" spans="18:18" x14ac:dyDescent="0.25">
      <c r="R1394" s="31"/>
    </row>
    <row r="1395" spans="18:18" x14ac:dyDescent="0.25">
      <c r="R1395" s="31"/>
    </row>
    <row r="1396" spans="18:18" x14ac:dyDescent="0.25">
      <c r="R1396" s="31"/>
    </row>
    <row r="1397" spans="18:18" x14ac:dyDescent="0.25">
      <c r="R1397" s="31"/>
    </row>
    <row r="1398" spans="18:18" x14ac:dyDescent="0.25">
      <c r="R1398" s="31"/>
    </row>
    <row r="1399" spans="18:18" x14ac:dyDescent="0.25">
      <c r="R1399" s="31"/>
    </row>
    <row r="1400" spans="18:18" x14ac:dyDescent="0.25">
      <c r="R1400" s="31"/>
    </row>
    <row r="1401" spans="18:18" x14ac:dyDescent="0.25">
      <c r="R1401" s="31"/>
    </row>
    <row r="1402" spans="18:18" x14ac:dyDescent="0.25">
      <c r="R1402" s="31"/>
    </row>
    <row r="1403" spans="18:18" x14ac:dyDescent="0.25">
      <c r="R1403" s="31"/>
    </row>
    <row r="1404" spans="18:18" x14ac:dyDescent="0.25">
      <c r="R1404" s="31"/>
    </row>
    <row r="1405" spans="18:18" x14ac:dyDescent="0.25">
      <c r="R1405" s="31"/>
    </row>
    <row r="1406" spans="18:18" x14ac:dyDescent="0.25">
      <c r="R1406" s="31"/>
    </row>
    <row r="1407" spans="18:18" x14ac:dyDescent="0.25">
      <c r="R1407" s="31"/>
    </row>
    <row r="1408" spans="18:18" x14ac:dyDescent="0.25">
      <c r="R1408" s="31"/>
    </row>
    <row r="1409" spans="18:18" x14ac:dyDescent="0.25">
      <c r="R1409" s="31"/>
    </row>
    <row r="1410" spans="18:18" x14ac:dyDescent="0.25">
      <c r="R1410" s="31"/>
    </row>
    <row r="1411" spans="18:18" x14ac:dyDescent="0.25">
      <c r="R1411" s="31"/>
    </row>
    <row r="1412" spans="18:18" x14ac:dyDescent="0.25">
      <c r="R1412" s="31"/>
    </row>
    <row r="1413" spans="18:18" x14ac:dyDescent="0.25">
      <c r="R1413" s="31"/>
    </row>
    <row r="1414" spans="18:18" x14ac:dyDescent="0.25">
      <c r="R1414" s="31"/>
    </row>
    <row r="1415" spans="18:18" x14ac:dyDescent="0.25">
      <c r="R1415" s="31"/>
    </row>
    <row r="1416" spans="18:18" x14ac:dyDescent="0.25">
      <c r="R1416" s="31"/>
    </row>
    <row r="1417" spans="18:18" x14ac:dyDescent="0.25">
      <c r="R1417" s="31"/>
    </row>
    <row r="1418" spans="18:18" x14ac:dyDescent="0.25">
      <c r="R1418" s="31"/>
    </row>
    <row r="1419" spans="18:18" x14ac:dyDescent="0.25">
      <c r="R1419" s="31"/>
    </row>
    <row r="1420" spans="18:18" x14ac:dyDescent="0.25">
      <c r="R1420" s="31"/>
    </row>
    <row r="1421" spans="18:18" x14ac:dyDescent="0.25">
      <c r="R1421" s="31"/>
    </row>
    <row r="1422" spans="18:18" x14ac:dyDescent="0.25">
      <c r="R1422" s="31"/>
    </row>
    <row r="1423" spans="18:18" x14ac:dyDescent="0.25">
      <c r="R1423" s="31"/>
    </row>
    <row r="1424" spans="18:18" x14ac:dyDescent="0.25">
      <c r="R1424" s="31"/>
    </row>
    <row r="1425" spans="18:18" x14ac:dyDescent="0.25">
      <c r="R1425" s="31"/>
    </row>
    <row r="1426" spans="18:18" x14ac:dyDescent="0.25">
      <c r="R1426" s="31"/>
    </row>
    <row r="1427" spans="18:18" x14ac:dyDescent="0.25">
      <c r="R1427" s="31"/>
    </row>
    <row r="1428" spans="18:18" x14ac:dyDescent="0.25">
      <c r="R1428" s="31"/>
    </row>
    <row r="1429" spans="18:18" x14ac:dyDescent="0.25">
      <c r="R1429" s="31"/>
    </row>
    <row r="1430" spans="18:18" x14ac:dyDescent="0.25">
      <c r="R1430" s="31"/>
    </row>
    <row r="1431" spans="18:18" x14ac:dyDescent="0.25">
      <c r="R1431" s="31"/>
    </row>
    <row r="1432" spans="18:18" x14ac:dyDescent="0.25">
      <c r="R1432" s="31"/>
    </row>
    <row r="1433" spans="18:18" x14ac:dyDescent="0.25">
      <c r="R1433" s="31"/>
    </row>
    <row r="1434" spans="18:18" x14ac:dyDescent="0.25">
      <c r="R1434" s="31"/>
    </row>
    <row r="1435" spans="18:18" x14ac:dyDescent="0.25">
      <c r="R1435" s="31"/>
    </row>
    <row r="1436" spans="18:18" x14ac:dyDescent="0.25">
      <c r="R1436" s="31"/>
    </row>
    <row r="1437" spans="18:18" x14ac:dyDescent="0.25">
      <c r="R1437" s="31"/>
    </row>
    <row r="1438" spans="18:18" x14ac:dyDescent="0.25">
      <c r="R1438" s="31"/>
    </row>
    <row r="1439" spans="18:18" x14ac:dyDescent="0.25">
      <c r="R1439" s="31"/>
    </row>
    <row r="1440" spans="18:18" x14ac:dyDescent="0.25">
      <c r="R1440" s="31"/>
    </row>
    <row r="1441" spans="18:18" x14ac:dyDescent="0.25">
      <c r="R1441" s="31"/>
    </row>
    <row r="1442" spans="18:18" x14ac:dyDescent="0.25">
      <c r="R1442" s="31"/>
    </row>
    <row r="1443" spans="18:18" x14ac:dyDescent="0.25">
      <c r="R1443" s="31"/>
    </row>
    <row r="1444" spans="18:18" x14ac:dyDescent="0.25">
      <c r="R1444" s="31"/>
    </row>
    <row r="1445" spans="18:18" x14ac:dyDescent="0.25">
      <c r="R1445" s="31"/>
    </row>
    <row r="1446" spans="18:18" x14ac:dyDescent="0.25">
      <c r="R1446" s="31"/>
    </row>
    <row r="1447" spans="18:18" x14ac:dyDescent="0.25">
      <c r="R1447" s="31"/>
    </row>
    <row r="1448" spans="18:18" x14ac:dyDescent="0.25">
      <c r="R1448" s="31"/>
    </row>
    <row r="1449" spans="18:18" x14ac:dyDescent="0.25">
      <c r="R1449" s="31"/>
    </row>
    <row r="1450" spans="18:18" x14ac:dyDescent="0.25">
      <c r="R1450" s="31"/>
    </row>
    <row r="1451" spans="18:18" x14ac:dyDescent="0.25">
      <c r="R1451" s="31"/>
    </row>
    <row r="1452" spans="18:18" x14ac:dyDescent="0.25">
      <c r="R1452" s="31"/>
    </row>
    <row r="1453" spans="18:18" x14ac:dyDescent="0.25">
      <c r="R1453" s="31"/>
    </row>
    <row r="1454" spans="18:18" x14ac:dyDescent="0.25">
      <c r="R1454" s="31"/>
    </row>
    <row r="1455" spans="18:18" x14ac:dyDescent="0.25">
      <c r="R1455" s="31"/>
    </row>
    <row r="1456" spans="18:18" x14ac:dyDescent="0.25">
      <c r="R1456" s="31"/>
    </row>
    <row r="1457" spans="18:18" x14ac:dyDescent="0.25">
      <c r="R1457" s="31"/>
    </row>
    <row r="1458" spans="18:18" x14ac:dyDescent="0.25">
      <c r="R1458" s="31"/>
    </row>
    <row r="1459" spans="18:18" x14ac:dyDescent="0.25">
      <c r="R1459" s="31"/>
    </row>
    <row r="1460" spans="18:18" x14ac:dyDescent="0.25">
      <c r="R1460" s="31"/>
    </row>
    <row r="1461" spans="18:18" x14ac:dyDescent="0.25">
      <c r="R1461" s="31"/>
    </row>
    <row r="1462" spans="18:18" x14ac:dyDescent="0.25">
      <c r="R1462" s="31"/>
    </row>
    <row r="1463" spans="18:18" x14ac:dyDescent="0.25">
      <c r="R1463" s="31"/>
    </row>
    <row r="1464" spans="18:18" x14ac:dyDescent="0.25">
      <c r="R1464" s="31"/>
    </row>
    <row r="1465" spans="18:18" x14ac:dyDescent="0.25">
      <c r="R1465" s="31"/>
    </row>
    <row r="1466" spans="18:18" x14ac:dyDescent="0.25">
      <c r="R1466" s="31"/>
    </row>
    <row r="1467" spans="18:18" x14ac:dyDescent="0.25">
      <c r="R1467" s="31"/>
    </row>
    <row r="1468" spans="18:18" x14ac:dyDescent="0.25">
      <c r="R1468" s="31"/>
    </row>
    <row r="1469" spans="18:18" x14ac:dyDescent="0.25">
      <c r="R1469" s="31"/>
    </row>
    <row r="1470" spans="18:18" x14ac:dyDescent="0.25">
      <c r="R1470" s="31"/>
    </row>
    <row r="1471" spans="18:18" x14ac:dyDescent="0.25">
      <c r="R1471" s="31"/>
    </row>
    <row r="1472" spans="18:18" x14ac:dyDescent="0.25">
      <c r="R1472" s="31"/>
    </row>
    <row r="1473" spans="18:18" x14ac:dyDescent="0.25">
      <c r="R1473" s="31"/>
    </row>
    <row r="1474" spans="18:18" x14ac:dyDescent="0.25">
      <c r="R1474" s="31"/>
    </row>
    <row r="1475" spans="18:18" x14ac:dyDescent="0.25">
      <c r="R1475" s="31"/>
    </row>
    <row r="1476" spans="18:18" x14ac:dyDescent="0.25">
      <c r="R1476" s="31"/>
    </row>
    <row r="1477" spans="18:18" x14ac:dyDescent="0.25">
      <c r="R1477" s="31"/>
    </row>
    <row r="1478" spans="18:18" x14ac:dyDescent="0.25">
      <c r="R1478" s="31"/>
    </row>
    <row r="1479" spans="18:18" x14ac:dyDescent="0.25">
      <c r="R1479" s="31"/>
    </row>
    <row r="1480" spans="18:18" x14ac:dyDescent="0.25">
      <c r="R1480" s="31"/>
    </row>
    <row r="1481" spans="18:18" x14ac:dyDescent="0.25">
      <c r="R1481" s="31"/>
    </row>
    <row r="1482" spans="18:18" x14ac:dyDescent="0.25">
      <c r="R1482" s="31"/>
    </row>
    <row r="1483" spans="18:18" x14ac:dyDescent="0.25">
      <c r="R1483" s="31"/>
    </row>
    <row r="1484" spans="18:18" x14ac:dyDescent="0.25">
      <c r="R1484" s="31"/>
    </row>
    <row r="1485" spans="18:18" x14ac:dyDescent="0.25">
      <c r="R1485" s="31"/>
    </row>
    <row r="1486" spans="18:18" x14ac:dyDescent="0.25">
      <c r="R1486" s="31"/>
    </row>
    <row r="1487" spans="18:18" x14ac:dyDescent="0.25">
      <c r="R1487" s="31"/>
    </row>
    <row r="1488" spans="18:18" x14ac:dyDescent="0.25">
      <c r="R1488" s="31"/>
    </row>
    <row r="1489" spans="18:18" x14ac:dyDescent="0.25">
      <c r="R1489" s="31"/>
    </row>
    <row r="1490" spans="18:18" x14ac:dyDescent="0.25">
      <c r="R1490" s="31"/>
    </row>
    <row r="1491" spans="18:18" x14ac:dyDescent="0.25">
      <c r="R1491" s="31"/>
    </row>
    <row r="1492" spans="18:18" x14ac:dyDescent="0.25">
      <c r="R1492" s="31"/>
    </row>
    <row r="1493" spans="18:18" x14ac:dyDescent="0.25">
      <c r="R1493" s="31"/>
    </row>
    <row r="1494" spans="18:18" x14ac:dyDescent="0.25">
      <c r="R1494" s="31"/>
    </row>
    <row r="1495" spans="18:18" x14ac:dyDescent="0.25">
      <c r="R1495" s="31"/>
    </row>
    <row r="1496" spans="18:18" x14ac:dyDescent="0.25">
      <c r="R1496" s="31"/>
    </row>
    <row r="1497" spans="18:18" x14ac:dyDescent="0.25">
      <c r="R1497" s="31"/>
    </row>
    <row r="1498" spans="18:18" x14ac:dyDescent="0.25">
      <c r="R1498" s="31"/>
    </row>
    <row r="1499" spans="18:18" x14ac:dyDescent="0.25">
      <c r="R1499" s="31"/>
    </row>
    <row r="1500" spans="18:18" x14ac:dyDescent="0.25">
      <c r="R1500" s="31"/>
    </row>
    <row r="1501" spans="18:18" x14ac:dyDescent="0.25">
      <c r="R1501" s="31"/>
    </row>
    <row r="1502" spans="18:18" x14ac:dyDescent="0.25">
      <c r="R1502" s="31"/>
    </row>
    <row r="1503" spans="18:18" x14ac:dyDescent="0.25">
      <c r="R1503" s="31"/>
    </row>
    <row r="1504" spans="18:18" x14ac:dyDescent="0.25">
      <c r="R1504" s="31"/>
    </row>
    <row r="1505" spans="18:18" x14ac:dyDescent="0.25">
      <c r="R1505" s="31"/>
    </row>
    <row r="1506" spans="18:18" x14ac:dyDescent="0.25">
      <c r="R1506" s="31"/>
    </row>
    <row r="1507" spans="18:18" x14ac:dyDescent="0.25">
      <c r="R1507" s="31"/>
    </row>
    <row r="1508" spans="18:18" x14ac:dyDescent="0.25">
      <c r="R1508" s="31"/>
    </row>
    <row r="1509" spans="18:18" x14ac:dyDescent="0.25">
      <c r="R1509" s="31"/>
    </row>
    <row r="1510" spans="18:18" x14ac:dyDescent="0.25">
      <c r="R1510" s="31"/>
    </row>
    <row r="1511" spans="18:18" x14ac:dyDescent="0.25">
      <c r="R1511" s="31"/>
    </row>
    <row r="1512" spans="18:18" x14ac:dyDescent="0.25">
      <c r="R1512" s="31"/>
    </row>
    <row r="1513" spans="18:18" x14ac:dyDescent="0.25">
      <c r="R1513" s="31"/>
    </row>
    <row r="1514" spans="18:18" x14ac:dyDescent="0.25">
      <c r="R1514" s="31"/>
    </row>
    <row r="1515" spans="18:18" x14ac:dyDescent="0.25">
      <c r="R1515" s="31"/>
    </row>
    <row r="1516" spans="18:18" x14ac:dyDescent="0.25">
      <c r="R1516" s="31"/>
    </row>
    <row r="1517" spans="18:18" x14ac:dyDescent="0.25">
      <c r="R1517" s="31"/>
    </row>
    <row r="1518" spans="18:18" x14ac:dyDescent="0.25">
      <c r="R1518" s="31"/>
    </row>
    <row r="1519" spans="18:18" x14ac:dyDescent="0.25">
      <c r="R1519" s="31"/>
    </row>
    <row r="1520" spans="18:18" x14ac:dyDescent="0.25">
      <c r="R1520" s="31"/>
    </row>
    <row r="1521" spans="18:18" x14ac:dyDescent="0.25">
      <c r="R1521" s="31"/>
    </row>
    <row r="1522" spans="18:18" x14ac:dyDescent="0.25">
      <c r="R1522" s="31"/>
    </row>
    <row r="1523" spans="18:18" x14ac:dyDescent="0.25">
      <c r="R1523" s="31"/>
    </row>
    <row r="1524" spans="18:18" x14ac:dyDescent="0.25">
      <c r="R1524" s="31"/>
    </row>
    <row r="1525" spans="18:18" x14ac:dyDescent="0.25">
      <c r="R1525" s="31"/>
    </row>
    <row r="1526" spans="18:18" x14ac:dyDescent="0.25">
      <c r="R1526" s="31"/>
    </row>
    <row r="1527" spans="18:18" x14ac:dyDescent="0.25">
      <c r="R1527" s="31"/>
    </row>
    <row r="1528" spans="18:18" x14ac:dyDescent="0.25">
      <c r="R1528" s="31"/>
    </row>
    <row r="1529" spans="18:18" x14ac:dyDescent="0.25">
      <c r="R1529" s="31"/>
    </row>
    <row r="1530" spans="18:18" x14ac:dyDescent="0.25">
      <c r="R1530" s="31"/>
    </row>
    <row r="1531" spans="18:18" x14ac:dyDescent="0.25">
      <c r="R1531" s="31"/>
    </row>
    <row r="1532" spans="18:18" x14ac:dyDescent="0.25">
      <c r="R1532" s="31"/>
    </row>
    <row r="1533" spans="18:18" x14ac:dyDescent="0.25">
      <c r="R1533" s="31"/>
    </row>
    <row r="1534" spans="18:18" x14ac:dyDescent="0.25">
      <c r="R1534" s="31"/>
    </row>
    <row r="1535" spans="18:18" x14ac:dyDescent="0.25">
      <c r="R1535" s="31"/>
    </row>
    <row r="1536" spans="18:18" x14ac:dyDescent="0.25">
      <c r="R1536" s="31"/>
    </row>
    <row r="1537" spans="18:18" x14ac:dyDescent="0.25">
      <c r="R1537" s="31"/>
    </row>
    <row r="1538" spans="18:18" x14ac:dyDescent="0.25">
      <c r="R1538" s="31"/>
    </row>
    <row r="1539" spans="18:18" x14ac:dyDescent="0.25">
      <c r="R1539" s="31"/>
    </row>
    <row r="1540" spans="18:18" x14ac:dyDescent="0.25">
      <c r="R1540" s="31"/>
    </row>
    <row r="1541" spans="18:18" x14ac:dyDescent="0.25">
      <c r="R1541" s="31"/>
    </row>
    <row r="1542" spans="18:18" x14ac:dyDescent="0.25">
      <c r="R1542" s="31"/>
    </row>
    <row r="1543" spans="18:18" x14ac:dyDescent="0.25">
      <c r="R1543" s="31"/>
    </row>
    <row r="1544" spans="18:18" x14ac:dyDescent="0.25">
      <c r="R1544" s="31"/>
    </row>
    <row r="1545" spans="18:18" x14ac:dyDescent="0.25">
      <c r="R1545" s="31"/>
    </row>
    <row r="1546" spans="18:18" x14ac:dyDescent="0.25">
      <c r="R1546" s="31"/>
    </row>
    <row r="1547" spans="18:18" x14ac:dyDescent="0.25">
      <c r="R1547" s="31"/>
    </row>
    <row r="1548" spans="18:18" x14ac:dyDescent="0.25">
      <c r="R1548" s="31"/>
    </row>
    <row r="1549" spans="18:18" x14ac:dyDescent="0.25">
      <c r="R1549" s="31"/>
    </row>
    <row r="1550" spans="18:18" x14ac:dyDescent="0.25">
      <c r="R1550" s="31"/>
    </row>
    <row r="1551" spans="18:18" x14ac:dyDescent="0.25">
      <c r="R1551" s="31"/>
    </row>
    <row r="1552" spans="18:18" x14ac:dyDescent="0.25">
      <c r="R1552" s="31"/>
    </row>
    <row r="1553" spans="18:18" x14ac:dyDescent="0.25">
      <c r="R1553" s="31"/>
    </row>
    <row r="1554" spans="18:18" x14ac:dyDescent="0.25">
      <c r="R1554" s="31"/>
    </row>
    <row r="1555" spans="18:18" x14ac:dyDescent="0.25">
      <c r="R1555" s="31"/>
    </row>
    <row r="1556" spans="18:18" x14ac:dyDescent="0.25">
      <c r="R1556" s="31"/>
    </row>
    <row r="1557" spans="18:18" x14ac:dyDescent="0.25">
      <c r="R1557" s="31"/>
    </row>
    <row r="1558" spans="18:18" x14ac:dyDescent="0.25">
      <c r="R1558" s="31"/>
    </row>
    <row r="1559" spans="18:18" x14ac:dyDescent="0.25">
      <c r="R1559" s="31"/>
    </row>
    <row r="1560" spans="18:18" x14ac:dyDescent="0.25">
      <c r="R1560" s="31"/>
    </row>
    <row r="1561" spans="18:18" x14ac:dyDescent="0.25">
      <c r="R1561" s="31"/>
    </row>
    <row r="1562" spans="18:18" x14ac:dyDescent="0.25">
      <c r="R1562" s="31"/>
    </row>
    <row r="1563" spans="18:18" x14ac:dyDescent="0.25">
      <c r="R1563" s="31"/>
    </row>
    <row r="1564" spans="18:18" x14ac:dyDescent="0.25">
      <c r="R1564" s="31"/>
    </row>
    <row r="1565" spans="18:18" x14ac:dyDescent="0.25">
      <c r="R1565" s="31"/>
    </row>
    <row r="1566" spans="18:18" x14ac:dyDescent="0.25">
      <c r="R1566" s="31"/>
    </row>
    <row r="1567" spans="18:18" x14ac:dyDescent="0.25">
      <c r="R1567" s="31"/>
    </row>
    <row r="1568" spans="18:18" x14ac:dyDescent="0.25">
      <c r="R1568" s="31"/>
    </row>
    <row r="1569" spans="18:18" x14ac:dyDescent="0.25">
      <c r="R1569" s="31"/>
    </row>
    <row r="1570" spans="18:18" x14ac:dyDescent="0.25">
      <c r="R1570" s="31"/>
    </row>
    <row r="1571" spans="18:18" x14ac:dyDescent="0.25">
      <c r="R1571" s="31"/>
    </row>
    <row r="1572" spans="18:18" x14ac:dyDescent="0.25">
      <c r="R1572" s="31"/>
    </row>
    <row r="1573" spans="18:18" x14ac:dyDescent="0.25">
      <c r="R1573" s="31"/>
    </row>
    <row r="1574" spans="18:18" x14ac:dyDescent="0.25">
      <c r="R1574" s="31"/>
    </row>
    <row r="1575" spans="18:18" x14ac:dyDescent="0.25">
      <c r="R1575" s="31"/>
    </row>
    <row r="1576" spans="18:18" x14ac:dyDescent="0.25">
      <c r="R1576" s="31"/>
    </row>
    <row r="1577" spans="18:18" x14ac:dyDescent="0.25">
      <c r="R1577" s="31"/>
    </row>
    <row r="1578" spans="18:18" x14ac:dyDescent="0.25">
      <c r="R1578" s="31"/>
    </row>
    <row r="1579" spans="18:18" x14ac:dyDescent="0.25">
      <c r="R1579" s="31"/>
    </row>
    <row r="1580" spans="18:18" x14ac:dyDescent="0.25">
      <c r="R1580" s="31"/>
    </row>
    <row r="1581" spans="18:18" x14ac:dyDescent="0.25">
      <c r="R1581" s="31"/>
    </row>
    <row r="1582" spans="18:18" x14ac:dyDescent="0.25">
      <c r="R1582" s="31"/>
    </row>
    <row r="1583" spans="18:18" x14ac:dyDescent="0.25">
      <c r="R1583" s="31"/>
    </row>
    <row r="1584" spans="18:18" x14ac:dyDescent="0.25">
      <c r="R1584" s="31"/>
    </row>
    <row r="1585" spans="18:18" x14ac:dyDescent="0.25">
      <c r="R1585" s="31"/>
    </row>
    <row r="1586" spans="18:18" x14ac:dyDescent="0.25">
      <c r="R1586" s="31"/>
    </row>
    <row r="1587" spans="18:18" x14ac:dyDescent="0.25">
      <c r="R1587" s="31"/>
    </row>
    <row r="1588" spans="18:18" x14ac:dyDescent="0.25">
      <c r="R1588" s="31"/>
    </row>
    <row r="1589" spans="18:18" x14ac:dyDescent="0.25">
      <c r="R1589" s="31"/>
    </row>
    <row r="1590" spans="18:18" x14ac:dyDescent="0.25">
      <c r="R1590" s="31"/>
    </row>
    <row r="1591" spans="18:18" x14ac:dyDescent="0.25">
      <c r="R1591" s="31"/>
    </row>
    <row r="1592" spans="18:18" x14ac:dyDescent="0.25">
      <c r="R1592" s="31"/>
    </row>
    <row r="1593" spans="18:18" x14ac:dyDescent="0.25">
      <c r="R1593" s="31"/>
    </row>
    <row r="1594" spans="18:18" x14ac:dyDescent="0.25">
      <c r="R1594" s="31"/>
    </row>
    <row r="1595" spans="18:18" x14ac:dyDescent="0.25">
      <c r="R1595" s="31"/>
    </row>
    <row r="1596" spans="18:18" x14ac:dyDescent="0.25">
      <c r="R1596" s="31"/>
    </row>
    <row r="1597" spans="18:18" x14ac:dyDescent="0.25">
      <c r="R1597" s="31"/>
    </row>
    <row r="1598" spans="18:18" x14ac:dyDescent="0.25">
      <c r="R1598" s="31"/>
    </row>
    <row r="1599" spans="18:18" x14ac:dyDescent="0.25">
      <c r="R1599" s="31"/>
    </row>
    <row r="1600" spans="18:18" x14ac:dyDescent="0.25">
      <c r="R1600" s="31"/>
    </row>
    <row r="1601" spans="18:18" x14ac:dyDescent="0.25">
      <c r="R1601" s="31"/>
    </row>
    <row r="1602" spans="18:18" x14ac:dyDescent="0.25">
      <c r="R1602" s="31"/>
    </row>
    <row r="1603" spans="18:18" x14ac:dyDescent="0.25">
      <c r="R1603" s="31"/>
    </row>
    <row r="1604" spans="18:18" x14ac:dyDescent="0.25">
      <c r="R1604" s="31"/>
    </row>
    <row r="1605" spans="18:18" x14ac:dyDescent="0.25">
      <c r="R1605" s="31"/>
    </row>
    <row r="1606" spans="18:18" x14ac:dyDescent="0.25">
      <c r="R1606" s="31"/>
    </row>
    <row r="1607" spans="18:18" x14ac:dyDescent="0.25">
      <c r="R1607" s="31"/>
    </row>
    <row r="1608" spans="18:18" x14ac:dyDescent="0.25">
      <c r="R1608" s="31"/>
    </row>
    <row r="1609" spans="18:18" x14ac:dyDescent="0.25">
      <c r="R1609" s="31"/>
    </row>
    <row r="1610" spans="18:18" x14ac:dyDescent="0.25">
      <c r="R1610" s="31"/>
    </row>
    <row r="1611" spans="18:18" x14ac:dyDescent="0.25">
      <c r="R1611" s="31"/>
    </row>
    <row r="1612" spans="18:18" x14ac:dyDescent="0.25">
      <c r="R1612" s="31"/>
    </row>
    <row r="1613" spans="18:18" x14ac:dyDescent="0.25">
      <c r="R1613" s="31"/>
    </row>
    <row r="1614" spans="18:18" x14ac:dyDescent="0.25">
      <c r="R1614" s="31"/>
    </row>
    <row r="1615" spans="18:18" x14ac:dyDescent="0.25">
      <c r="R1615" s="31"/>
    </row>
    <row r="1616" spans="18:18" x14ac:dyDescent="0.25">
      <c r="R1616" s="31"/>
    </row>
    <row r="1617" spans="18:18" x14ac:dyDescent="0.25">
      <c r="R1617" s="31"/>
    </row>
    <row r="1618" spans="18:18" x14ac:dyDescent="0.25">
      <c r="R1618" s="31"/>
    </row>
    <row r="1619" spans="18:18" x14ac:dyDescent="0.25">
      <c r="R1619" s="31"/>
    </row>
    <row r="1620" spans="18:18" x14ac:dyDescent="0.25">
      <c r="R1620" s="31"/>
    </row>
    <row r="1621" spans="18:18" x14ac:dyDescent="0.25">
      <c r="R1621" s="31"/>
    </row>
    <row r="1622" spans="18:18" x14ac:dyDescent="0.25">
      <c r="R1622" s="31"/>
    </row>
    <row r="1623" spans="18:18" x14ac:dyDescent="0.25">
      <c r="R1623" s="31"/>
    </row>
    <row r="1624" spans="18:18" x14ac:dyDescent="0.25">
      <c r="R1624" s="31"/>
    </row>
    <row r="1625" spans="18:18" x14ac:dyDescent="0.25">
      <c r="R1625" s="31"/>
    </row>
    <row r="1626" spans="18:18" x14ac:dyDescent="0.25">
      <c r="R1626" s="31"/>
    </row>
    <row r="1627" spans="18:18" x14ac:dyDescent="0.25">
      <c r="R1627" s="31"/>
    </row>
    <row r="1628" spans="18:18" x14ac:dyDescent="0.25">
      <c r="R1628" s="31"/>
    </row>
    <row r="1629" spans="18:18" x14ac:dyDescent="0.25">
      <c r="R1629" s="31"/>
    </row>
    <row r="1630" spans="18:18" x14ac:dyDescent="0.25">
      <c r="R1630" s="31"/>
    </row>
    <row r="1631" spans="18:18" x14ac:dyDescent="0.25">
      <c r="R1631" s="31"/>
    </row>
    <row r="1632" spans="18:18" x14ac:dyDescent="0.25">
      <c r="R1632" s="31"/>
    </row>
    <row r="1633" spans="18:18" x14ac:dyDescent="0.25">
      <c r="R1633" s="31"/>
    </row>
    <row r="1634" spans="18:18" x14ac:dyDescent="0.25">
      <c r="R1634" s="31"/>
    </row>
    <row r="1635" spans="18:18" x14ac:dyDescent="0.25">
      <c r="R1635" s="31"/>
    </row>
    <row r="1636" spans="18:18" x14ac:dyDescent="0.25">
      <c r="R1636" s="31"/>
    </row>
    <row r="1637" spans="18:18" x14ac:dyDescent="0.25">
      <c r="R1637" s="31"/>
    </row>
    <row r="1638" spans="18:18" x14ac:dyDescent="0.25">
      <c r="R1638" s="31"/>
    </row>
    <row r="1639" spans="18:18" x14ac:dyDescent="0.25">
      <c r="R1639" s="31"/>
    </row>
    <row r="1640" spans="18:18" x14ac:dyDescent="0.25">
      <c r="R1640" s="31"/>
    </row>
    <row r="1641" spans="18:18" x14ac:dyDescent="0.25">
      <c r="R1641" s="31"/>
    </row>
    <row r="1642" spans="18:18" x14ac:dyDescent="0.25">
      <c r="R1642" s="31"/>
    </row>
    <row r="1643" spans="18:18" x14ac:dyDescent="0.25">
      <c r="R1643" s="31"/>
    </row>
    <row r="1644" spans="18:18" x14ac:dyDescent="0.25">
      <c r="R1644" s="31"/>
    </row>
    <row r="1645" spans="18:18" x14ac:dyDescent="0.25">
      <c r="R1645" s="31"/>
    </row>
    <row r="1646" spans="18:18" x14ac:dyDescent="0.25">
      <c r="R1646" s="31"/>
    </row>
    <row r="1647" spans="18:18" x14ac:dyDescent="0.25">
      <c r="R1647" s="31"/>
    </row>
    <row r="1648" spans="18:18" x14ac:dyDescent="0.25">
      <c r="R1648" s="31"/>
    </row>
    <row r="1649" spans="18:18" x14ac:dyDescent="0.25">
      <c r="R1649" s="31"/>
    </row>
    <row r="1650" spans="18:18" x14ac:dyDescent="0.25">
      <c r="R1650" s="31"/>
    </row>
    <row r="1651" spans="18:18" x14ac:dyDescent="0.25">
      <c r="R1651" s="31"/>
    </row>
    <row r="1652" spans="18:18" x14ac:dyDescent="0.25">
      <c r="R1652" s="31"/>
    </row>
    <row r="1653" spans="18:18" x14ac:dyDescent="0.25">
      <c r="R1653" s="31"/>
    </row>
    <row r="1654" spans="18:18" x14ac:dyDescent="0.25">
      <c r="R1654" s="31"/>
    </row>
    <row r="1655" spans="18:18" x14ac:dyDescent="0.25">
      <c r="R1655" s="31"/>
    </row>
    <row r="1656" spans="18:18" x14ac:dyDescent="0.25">
      <c r="R1656" s="31"/>
    </row>
    <row r="1657" spans="18:18" x14ac:dyDescent="0.25">
      <c r="R1657" s="31"/>
    </row>
    <row r="1658" spans="18:18" x14ac:dyDescent="0.25">
      <c r="R1658" s="31"/>
    </row>
    <row r="1659" spans="18:18" x14ac:dyDescent="0.25">
      <c r="R1659" s="31"/>
    </row>
    <row r="1660" spans="18:18" x14ac:dyDescent="0.25">
      <c r="R1660" s="31"/>
    </row>
    <row r="1661" spans="18:18" x14ac:dyDescent="0.25">
      <c r="R1661" s="31"/>
    </row>
    <row r="1662" spans="18:18" x14ac:dyDescent="0.25">
      <c r="R1662" s="31"/>
    </row>
    <row r="1663" spans="18:18" x14ac:dyDescent="0.25">
      <c r="R1663" s="31"/>
    </row>
    <row r="1664" spans="18:18" x14ac:dyDescent="0.25">
      <c r="R1664" s="31"/>
    </row>
    <row r="1665" spans="18:18" x14ac:dyDescent="0.25">
      <c r="R1665" s="31"/>
    </row>
    <row r="1666" spans="18:18" x14ac:dyDescent="0.25">
      <c r="R1666" s="31"/>
    </row>
    <row r="1667" spans="18:18" x14ac:dyDescent="0.25">
      <c r="R1667" s="31"/>
    </row>
    <row r="1668" spans="18:18" x14ac:dyDescent="0.25">
      <c r="R1668" s="31"/>
    </row>
    <row r="1669" spans="18:18" x14ac:dyDescent="0.25">
      <c r="R1669" s="31"/>
    </row>
    <row r="1670" spans="18:18" x14ac:dyDescent="0.25">
      <c r="R1670" s="31"/>
    </row>
    <row r="1671" spans="18:18" x14ac:dyDescent="0.25">
      <c r="R1671" s="31"/>
    </row>
    <row r="1672" spans="18:18" x14ac:dyDescent="0.25">
      <c r="R1672" s="31"/>
    </row>
    <row r="1673" spans="18:18" x14ac:dyDescent="0.25">
      <c r="R1673" s="31"/>
    </row>
    <row r="1674" spans="18:18" x14ac:dyDescent="0.25">
      <c r="R1674" s="31"/>
    </row>
    <row r="1675" spans="18:18" x14ac:dyDescent="0.25">
      <c r="R1675" s="31"/>
    </row>
    <row r="1676" spans="18:18" x14ac:dyDescent="0.25">
      <c r="R1676" s="31"/>
    </row>
    <row r="1677" spans="18:18" x14ac:dyDescent="0.25">
      <c r="R1677" s="31"/>
    </row>
    <row r="1678" spans="18:18" x14ac:dyDescent="0.25">
      <c r="R1678" s="31"/>
    </row>
    <row r="1679" spans="18:18" x14ac:dyDescent="0.25">
      <c r="R1679" s="31"/>
    </row>
    <row r="1680" spans="18:18" x14ac:dyDescent="0.25">
      <c r="R1680" s="31"/>
    </row>
    <row r="1681" spans="18:18" x14ac:dyDescent="0.25">
      <c r="R1681" s="31"/>
    </row>
    <row r="1682" spans="18:18" x14ac:dyDescent="0.25">
      <c r="R1682" s="31"/>
    </row>
    <row r="1683" spans="18:18" x14ac:dyDescent="0.25">
      <c r="R1683" s="31"/>
    </row>
    <row r="1684" spans="18:18" x14ac:dyDescent="0.25">
      <c r="R1684" s="31"/>
    </row>
    <row r="1685" spans="18:18" x14ac:dyDescent="0.25">
      <c r="R1685" s="31"/>
    </row>
    <row r="1686" spans="18:18" x14ac:dyDescent="0.25">
      <c r="R1686" s="31"/>
    </row>
    <row r="1687" spans="18:18" x14ac:dyDescent="0.25">
      <c r="R1687" s="31"/>
    </row>
    <row r="1688" spans="18:18" x14ac:dyDescent="0.25">
      <c r="R1688" s="31"/>
    </row>
    <row r="1689" spans="18:18" x14ac:dyDescent="0.25">
      <c r="R1689" s="31"/>
    </row>
    <row r="1690" spans="18:18" x14ac:dyDescent="0.25">
      <c r="R1690" s="31"/>
    </row>
    <row r="1691" spans="18:18" x14ac:dyDescent="0.25">
      <c r="R1691" s="31"/>
    </row>
    <row r="1692" spans="18:18" x14ac:dyDescent="0.25">
      <c r="R1692" s="31"/>
    </row>
    <row r="1693" spans="18:18" x14ac:dyDescent="0.25">
      <c r="R1693" s="31"/>
    </row>
    <row r="1694" spans="18:18" x14ac:dyDescent="0.25">
      <c r="R1694" s="31"/>
    </row>
    <row r="1695" spans="18:18" x14ac:dyDescent="0.25">
      <c r="R1695" s="31"/>
    </row>
    <row r="1696" spans="18:18" x14ac:dyDescent="0.25">
      <c r="R1696" s="31"/>
    </row>
    <row r="1697" spans="18:18" x14ac:dyDescent="0.25">
      <c r="R1697" s="31"/>
    </row>
    <row r="1698" spans="18:18" x14ac:dyDescent="0.25">
      <c r="R1698" s="31"/>
    </row>
    <row r="1699" spans="18:18" x14ac:dyDescent="0.25">
      <c r="R1699" s="31"/>
    </row>
    <row r="1700" spans="18:18" x14ac:dyDescent="0.25">
      <c r="R1700" s="31"/>
    </row>
    <row r="1701" spans="18:18" x14ac:dyDescent="0.25">
      <c r="R1701" s="31"/>
    </row>
    <row r="1702" spans="18:18" x14ac:dyDescent="0.25">
      <c r="R1702" s="31"/>
    </row>
    <row r="1703" spans="18:18" x14ac:dyDescent="0.25">
      <c r="R1703" s="31"/>
    </row>
    <row r="1704" spans="18:18" x14ac:dyDescent="0.25">
      <c r="R1704" s="31"/>
    </row>
    <row r="1705" spans="18:18" x14ac:dyDescent="0.25">
      <c r="R1705" s="31"/>
    </row>
    <row r="1706" spans="18:18" x14ac:dyDescent="0.25">
      <c r="R1706" s="31"/>
    </row>
    <row r="1707" spans="18:18" x14ac:dyDescent="0.25">
      <c r="R1707" s="31"/>
    </row>
    <row r="1708" spans="18:18" x14ac:dyDescent="0.25">
      <c r="R1708" s="31"/>
    </row>
    <row r="1709" spans="18:18" x14ac:dyDescent="0.25">
      <c r="R1709" s="31"/>
    </row>
    <row r="1710" spans="18:18" x14ac:dyDescent="0.25">
      <c r="R1710" s="31"/>
    </row>
    <row r="1711" spans="18:18" x14ac:dyDescent="0.25">
      <c r="R1711" s="31"/>
    </row>
    <row r="1712" spans="18:18" x14ac:dyDescent="0.25">
      <c r="R1712" s="31"/>
    </row>
    <row r="1713" spans="18:18" x14ac:dyDescent="0.25">
      <c r="R1713" s="31"/>
    </row>
    <row r="1714" spans="18:18" x14ac:dyDescent="0.25">
      <c r="R1714" s="31"/>
    </row>
    <row r="1715" spans="18:18" x14ac:dyDescent="0.25">
      <c r="R1715" s="31"/>
    </row>
    <row r="1716" spans="18:18" x14ac:dyDescent="0.25">
      <c r="R1716" s="31"/>
    </row>
    <row r="1717" spans="18:18" x14ac:dyDescent="0.25">
      <c r="R1717" s="31"/>
    </row>
    <row r="1718" spans="18:18" x14ac:dyDescent="0.25">
      <c r="R1718" s="31"/>
    </row>
    <row r="1719" spans="18:18" x14ac:dyDescent="0.25">
      <c r="R1719" s="31"/>
    </row>
    <row r="1720" spans="18:18" x14ac:dyDescent="0.25">
      <c r="R1720" s="31"/>
    </row>
    <row r="1721" spans="18:18" x14ac:dyDescent="0.25">
      <c r="R1721" s="31"/>
    </row>
    <row r="1722" spans="18:18" x14ac:dyDescent="0.25">
      <c r="R1722" s="31"/>
    </row>
    <row r="1723" spans="18:18" x14ac:dyDescent="0.25">
      <c r="R1723" s="31"/>
    </row>
    <row r="1724" spans="18:18" x14ac:dyDescent="0.25">
      <c r="R1724" s="31"/>
    </row>
    <row r="1725" spans="18:18" x14ac:dyDescent="0.25">
      <c r="R1725" s="31"/>
    </row>
    <row r="1726" spans="18:18" x14ac:dyDescent="0.25">
      <c r="R1726" s="31"/>
    </row>
    <row r="1727" spans="18:18" x14ac:dyDescent="0.25">
      <c r="R1727" s="31"/>
    </row>
    <row r="1728" spans="18:18" x14ac:dyDescent="0.25">
      <c r="R1728" s="31"/>
    </row>
    <row r="1729" spans="18:18" x14ac:dyDescent="0.25">
      <c r="R1729" s="31"/>
    </row>
    <row r="1730" spans="18:18" x14ac:dyDescent="0.25">
      <c r="R1730" s="31"/>
    </row>
    <row r="1731" spans="18:18" x14ac:dyDescent="0.25">
      <c r="R1731" s="31"/>
    </row>
    <row r="1732" spans="18:18" x14ac:dyDescent="0.25">
      <c r="R1732" s="31"/>
    </row>
    <row r="1733" spans="18:18" x14ac:dyDescent="0.25">
      <c r="R1733" s="31"/>
    </row>
    <row r="1734" spans="18:18" x14ac:dyDescent="0.25">
      <c r="R1734" s="31"/>
    </row>
    <row r="1735" spans="18:18" x14ac:dyDescent="0.25">
      <c r="R1735" s="31"/>
    </row>
    <row r="1736" spans="18:18" x14ac:dyDescent="0.25">
      <c r="R1736" s="31"/>
    </row>
    <row r="1737" spans="18:18" x14ac:dyDescent="0.25">
      <c r="R1737" s="31"/>
    </row>
    <row r="1738" spans="18:18" x14ac:dyDescent="0.25">
      <c r="R1738" s="31"/>
    </row>
    <row r="1739" spans="18:18" x14ac:dyDescent="0.25">
      <c r="R1739" s="31"/>
    </row>
    <row r="1740" spans="18:18" x14ac:dyDescent="0.25">
      <c r="R1740" s="31"/>
    </row>
    <row r="1741" spans="18:18" x14ac:dyDescent="0.25">
      <c r="R1741" s="31"/>
    </row>
    <row r="1742" spans="18:18" x14ac:dyDescent="0.25">
      <c r="R1742" s="31"/>
    </row>
    <row r="1743" spans="18:18" x14ac:dyDescent="0.25">
      <c r="R1743" s="31"/>
    </row>
    <row r="1744" spans="18:18" x14ac:dyDescent="0.25">
      <c r="R1744" s="31"/>
    </row>
    <row r="1745" spans="18:18" x14ac:dyDescent="0.25">
      <c r="R1745" s="31"/>
    </row>
    <row r="1746" spans="18:18" x14ac:dyDescent="0.25">
      <c r="R1746" s="31"/>
    </row>
    <row r="1747" spans="18:18" x14ac:dyDescent="0.25">
      <c r="R1747" s="31"/>
    </row>
    <row r="1748" spans="18:18" x14ac:dyDescent="0.25">
      <c r="R1748" s="31"/>
    </row>
    <row r="1749" spans="18:18" x14ac:dyDescent="0.25">
      <c r="R1749" s="31"/>
    </row>
    <row r="1750" spans="18:18" x14ac:dyDescent="0.25">
      <c r="R1750" s="31"/>
    </row>
    <row r="1751" spans="18:18" x14ac:dyDescent="0.25">
      <c r="R1751" s="31"/>
    </row>
    <row r="1752" spans="18:18" x14ac:dyDescent="0.25">
      <c r="R1752" s="31"/>
    </row>
    <row r="1753" spans="18:18" x14ac:dyDescent="0.25">
      <c r="R1753" s="31"/>
    </row>
    <row r="1754" spans="18:18" x14ac:dyDescent="0.25">
      <c r="R1754" s="31"/>
    </row>
    <row r="1755" spans="18:18" x14ac:dyDescent="0.25">
      <c r="R1755" s="31"/>
    </row>
    <row r="1756" spans="18:18" x14ac:dyDescent="0.25">
      <c r="R1756" s="31"/>
    </row>
    <row r="1757" spans="18:18" x14ac:dyDescent="0.25">
      <c r="R1757" s="31"/>
    </row>
    <row r="1758" spans="18:18" x14ac:dyDescent="0.25">
      <c r="R1758" s="31"/>
    </row>
    <row r="1759" spans="18:18" x14ac:dyDescent="0.25">
      <c r="R1759" s="31"/>
    </row>
    <row r="1760" spans="18:18" x14ac:dyDescent="0.25">
      <c r="R1760" s="31"/>
    </row>
    <row r="1761" spans="18:18" x14ac:dyDescent="0.25">
      <c r="R1761" s="31"/>
    </row>
    <row r="1762" spans="18:18" x14ac:dyDescent="0.25">
      <c r="R1762" s="31"/>
    </row>
    <row r="1763" spans="18:18" x14ac:dyDescent="0.25">
      <c r="R1763" s="31"/>
    </row>
    <row r="1764" spans="18:18" x14ac:dyDescent="0.25">
      <c r="R1764" s="31"/>
    </row>
    <row r="1765" spans="18:18" x14ac:dyDescent="0.25">
      <c r="R1765" s="31"/>
    </row>
    <row r="1766" spans="18:18" x14ac:dyDescent="0.25">
      <c r="R1766" s="31"/>
    </row>
    <row r="1767" spans="18:18" x14ac:dyDescent="0.25">
      <c r="R1767" s="31"/>
    </row>
    <row r="1768" spans="18:18" x14ac:dyDescent="0.25">
      <c r="R1768" s="31"/>
    </row>
    <row r="1769" spans="18:18" x14ac:dyDescent="0.25">
      <c r="R1769" s="31"/>
    </row>
    <row r="1770" spans="18:18" x14ac:dyDescent="0.25">
      <c r="R1770" s="31"/>
    </row>
    <row r="1771" spans="18:18" x14ac:dyDescent="0.25">
      <c r="R1771" s="31"/>
    </row>
    <row r="1772" spans="18:18" x14ac:dyDescent="0.25">
      <c r="R1772" s="31"/>
    </row>
    <row r="1773" spans="18:18" x14ac:dyDescent="0.25">
      <c r="R1773" s="31"/>
    </row>
    <row r="1774" spans="18:18" x14ac:dyDescent="0.25">
      <c r="R1774" s="31"/>
    </row>
    <row r="1775" spans="18:18" x14ac:dyDescent="0.25">
      <c r="R1775" s="31"/>
    </row>
    <row r="1776" spans="18:18" x14ac:dyDescent="0.25">
      <c r="R1776" s="31"/>
    </row>
    <row r="1777" spans="18:18" x14ac:dyDescent="0.25">
      <c r="R1777" s="31"/>
    </row>
    <row r="1778" spans="18:18" x14ac:dyDescent="0.25">
      <c r="R1778" s="31"/>
    </row>
    <row r="1779" spans="18:18" x14ac:dyDescent="0.25">
      <c r="R1779" s="31"/>
    </row>
    <row r="1780" spans="18:18" x14ac:dyDescent="0.25">
      <c r="R1780" s="31"/>
    </row>
    <row r="1781" spans="18:18" x14ac:dyDescent="0.25">
      <c r="R1781" s="31"/>
    </row>
    <row r="1782" spans="18:18" x14ac:dyDescent="0.25">
      <c r="R1782" s="31"/>
    </row>
    <row r="1783" spans="18:18" x14ac:dyDescent="0.25">
      <c r="R1783" s="31"/>
    </row>
    <row r="1784" spans="18:18" x14ac:dyDescent="0.25">
      <c r="R1784" s="31"/>
    </row>
    <row r="1785" spans="18:18" x14ac:dyDescent="0.25">
      <c r="R1785" s="31"/>
    </row>
    <row r="1786" spans="18:18" x14ac:dyDescent="0.25">
      <c r="R1786" s="31"/>
    </row>
    <row r="1787" spans="18:18" x14ac:dyDescent="0.25">
      <c r="R1787" s="31"/>
    </row>
    <row r="1788" spans="18:18" x14ac:dyDescent="0.25">
      <c r="R1788" s="31"/>
    </row>
    <row r="1789" spans="18:18" x14ac:dyDescent="0.25">
      <c r="R1789" s="31"/>
    </row>
    <row r="1790" spans="18:18" x14ac:dyDescent="0.25">
      <c r="R1790" s="31"/>
    </row>
    <row r="1791" spans="18:18" x14ac:dyDescent="0.25">
      <c r="R1791" s="31"/>
    </row>
    <row r="1792" spans="18:18" x14ac:dyDescent="0.25">
      <c r="R1792" s="31"/>
    </row>
    <row r="1793" spans="18:18" x14ac:dyDescent="0.25">
      <c r="R1793" s="31"/>
    </row>
    <row r="1794" spans="18:18" x14ac:dyDescent="0.25">
      <c r="R1794" s="31"/>
    </row>
    <row r="1795" spans="18:18" x14ac:dyDescent="0.25">
      <c r="R1795" s="31"/>
    </row>
    <row r="1796" spans="18:18" x14ac:dyDescent="0.25">
      <c r="R1796" s="31"/>
    </row>
    <row r="1797" spans="18:18" x14ac:dyDescent="0.25">
      <c r="R1797" s="31"/>
    </row>
    <row r="1798" spans="18:18" x14ac:dyDescent="0.25">
      <c r="R1798" s="31"/>
    </row>
    <row r="1799" spans="18:18" x14ac:dyDescent="0.25">
      <c r="R1799" s="31"/>
    </row>
    <row r="1800" spans="18:18" x14ac:dyDescent="0.25">
      <c r="R1800" s="31"/>
    </row>
    <row r="1801" spans="18:18" x14ac:dyDescent="0.25">
      <c r="R1801" s="31"/>
    </row>
    <row r="1802" spans="18:18" x14ac:dyDescent="0.25">
      <c r="R1802" s="31"/>
    </row>
    <row r="1803" spans="18:18" x14ac:dyDescent="0.25">
      <c r="R1803" s="31"/>
    </row>
    <row r="1804" spans="18:18" x14ac:dyDescent="0.25">
      <c r="R1804" s="31"/>
    </row>
    <row r="1805" spans="18:18" x14ac:dyDescent="0.25">
      <c r="R1805" s="31"/>
    </row>
    <row r="1806" spans="18:18" x14ac:dyDescent="0.25">
      <c r="R1806" s="31"/>
    </row>
    <row r="1807" spans="18:18" x14ac:dyDescent="0.25">
      <c r="R1807" s="31"/>
    </row>
    <row r="1808" spans="18:18" x14ac:dyDescent="0.25">
      <c r="R1808" s="31"/>
    </row>
    <row r="1809" spans="18:18" x14ac:dyDescent="0.25">
      <c r="R1809" s="31"/>
    </row>
    <row r="1810" spans="18:18" x14ac:dyDescent="0.25">
      <c r="R1810" s="31"/>
    </row>
    <row r="1811" spans="18:18" x14ac:dyDescent="0.25">
      <c r="R1811" s="31"/>
    </row>
    <row r="1812" spans="18:18" x14ac:dyDescent="0.25">
      <c r="R1812" s="31"/>
    </row>
    <row r="1813" spans="18:18" x14ac:dyDescent="0.25">
      <c r="R1813" s="31"/>
    </row>
    <row r="1814" spans="18:18" x14ac:dyDescent="0.25">
      <c r="R1814" s="31"/>
    </row>
    <row r="1815" spans="18:18" x14ac:dyDescent="0.25">
      <c r="R1815" s="31"/>
    </row>
    <row r="1816" spans="18:18" x14ac:dyDescent="0.25">
      <c r="R1816" s="31"/>
    </row>
    <row r="1817" spans="18:18" x14ac:dyDescent="0.25">
      <c r="R1817" s="31"/>
    </row>
    <row r="1818" spans="18:18" x14ac:dyDescent="0.25">
      <c r="R1818" s="31"/>
    </row>
    <row r="1819" spans="18:18" x14ac:dyDescent="0.25">
      <c r="R1819" s="31"/>
    </row>
    <row r="1820" spans="18:18" x14ac:dyDescent="0.25">
      <c r="R1820" s="31"/>
    </row>
    <row r="1821" spans="18:18" x14ac:dyDescent="0.25">
      <c r="R1821" s="31"/>
    </row>
    <row r="1822" spans="18:18" x14ac:dyDescent="0.25">
      <c r="R1822" s="31"/>
    </row>
    <row r="1823" spans="18:18" x14ac:dyDescent="0.25">
      <c r="R1823" s="31"/>
    </row>
    <row r="1824" spans="18:18" x14ac:dyDescent="0.25">
      <c r="R1824" s="31"/>
    </row>
    <row r="1825" spans="18:18" x14ac:dyDescent="0.25">
      <c r="R1825" s="31"/>
    </row>
    <row r="1826" spans="18:18" x14ac:dyDescent="0.25">
      <c r="R1826" s="31"/>
    </row>
    <row r="1827" spans="18:18" x14ac:dyDescent="0.25">
      <c r="R1827" s="31"/>
    </row>
    <row r="1828" spans="18:18" x14ac:dyDescent="0.25">
      <c r="R1828" s="31"/>
    </row>
    <row r="1829" spans="18:18" x14ac:dyDescent="0.25">
      <c r="R1829" s="31"/>
    </row>
    <row r="1830" spans="18:18" x14ac:dyDescent="0.25">
      <c r="R1830" s="31"/>
    </row>
    <row r="1831" spans="18:18" x14ac:dyDescent="0.25">
      <c r="R1831" s="31"/>
    </row>
    <row r="1832" spans="18:18" x14ac:dyDescent="0.25">
      <c r="R1832" s="31"/>
    </row>
    <row r="1833" spans="18:18" x14ac:dyDescent="0.25">
      <c r="R1833" s="31"/>
    </row>
    <row r="1834" spans="18:18" x14ac:dyDescent="0.25">
      <c r="R1834" s="31"/>
    </row>
    <row r="1835" spans="18:18" x14ac:dyDescent="0.25">
      <c r="R1835" s="31"/>
    </row>
    <row r="1836" spans="18:18" x14ac:dyDescent="0.25">
      <c r="R1836" s="31"/>
    </row>
    <row r="1837" spans="18:18" x14ac:dyDescent="0.25">
      <c r="R1837" s="31"/>
    </row>
    <row r="1838" spans="18:18" x14ac:dyDescent="0.25">
      <c r="R1838" s="31"/>
    </row>
    <row r="1839" spans="18:18" x14ac:dyDescent="0.25">
      <c r="R1839" s="31"/>
    </row>
    <row r="1840" spans="18:18" x14ac:dyDescent="0.25">
      <c r="R1840" s="31"/>
    </row>
    <row r="1841" spans="18:18" x14ac:dyDescent="0.25">
      <c r="R1841" s="31"/>
    </row>
    <row r="1842" spans="18:18" x14ac:dyDescent="0.25">
      <c r="R1842" s="31"/>
    </row>
    <row r="1843" spans="18:18" x14ac:dyDescent="0.25">
      <c r="R1843" s="31"/>
    </row>
    <row r="1844" spans="18:18" x14ac:dyDescent="0.25">
      <c r="R1844" s="31"/>
    </row>
    <row r="1845" spans="18:18" x14ac:dyDescent="0.25">
      <c r="R1845" s="31"/>
    </row>
    <row r="1846" spans="18:18" x14ac:dyDescent="0.25">
      <c r="R1846" s="31"/>
    </row>
    <row r="1847" spans="18:18" x14ac:dyDescent="0.25">
      <c r="R1847" s="31"/>
    </row>
    <row r="1848" spans="18:18" x14ac:dyDescent="0.25">
      <c r="R1848" s="31"/>
    </row>
    <row r="1849" spans="18:18" x14ac:dyDescent="0.25">
      <c r="R1849" s="31"/>
    </row>
    <row r="1850" spans="18:18" x14ac:dyDescent="0.25">
      <c r="R1850" s="31"/>
    </row>
    <row r="1851" spans="18:18" x14ac:dyDescent="0.25">
      <c r="R1851" s="31"/>
    </row>
    <row r="1852" spans="18:18" x14ac:dyDescent="0.25">
      <c r="R1852" s="31"/>
    </row>
    <row r="1853" spans="18:18" x14ac:dyDescent="0.25">
      <c r="R1853" s="31"/>
    </row>
    <row r="1854" spans="18:18" x14ac:dyDescent="0.25">
      <c r="R1854" s="31"/>
    </row>
    <row r="1855" spans="18:18" x14ac:dyDescent="0.25">
      <c r="R1855" s="31"/>
    </row>
    <row r="1856" spans="18:18" x14ac:dyDescent="0.25">
      <c r="R1856" s="31"/>
    </row>
    <row r="1857" spans="18:18" x14ac:dyDescent="0.25">
      <c r="R1857" s="31"/>
    </row>
    <row r="1858" spans="18:18" x14ac:dyDescent="0.25">
      <c r="R1858" s="31"/>
    </row>
    <row r="1859" spans="18:18" x14ac:dyDescent="0.25">
      <c r="R1859" s="31"/>
    </row>
    <row r="1860" spans="18:18" x14ac:dyDescent="0.25">
      <c r="R1860" s="31"/>
    </row>
    <row r="1861" spans="18:18" x14ac:dyDescent="0.25">
      <c r="R1861" s="31"/>
    </row>
    <row r="1862" spans="18:18" x14ac:dyDescent="0.25">
      <c r="R1862" s="31"/>
    </row>
    <row r="1863" spans="18:18" x14ac:dyDescent="0.25">
      <c r="R1863" s="31"/>
    </row>
    <row r="1864" spans="18:18" x14ac:dyDescent="0.25">
      <c r="R1864" s="31"/>
    </row>
    <row r="1865" spans="18:18" x14ac:dyDescent="0.25">
      <c r="R1865" s="31"/>
    </row>
    <row r="1866" spans="18:18" x14ac:dyDescent="0.25">
      <c r="R1866" s="31"/>
    </row>
    <row r="1867" spans="18:18" x14ac:dyDescent="0.25">
      <c r="R1867" s="31"/>
    </row>
    <row r="1868" spans="18:18" x14ac:dyDescent="0.25">
      <c r="R1868" s="31"/>
    </row>
    <row r="1869" spans="18:18" x14ac:dyDescent="0.25">
      <c r="R1869" s="31"/>
    </row>
    <row r="1870" spans="18:18" x14ac:dyDescent="0.25">
      <c r="R1870" s="31"/>
    </row>
    <row r="1871" spans="18:18" x14ac:dyDescent="0.25">
      <c r="R1871" s="31"/>
    </row>
    <row r="1872" spans="18:18" x14ac:dyDescent="0.25">
      <c r="R1872" s="31"/>
    </row>
    <row r="1873" spans="18:18" x14ac:dyDescent="0.25">
      <c r="R1873" s="31"/>
    </row>
    <row r="1874" spans="18:18" x14ac:dyDescent="0.25">
      <c r="R1874" s="31"/>
    </row>
    <row r="1875" spans="18:18" x14ac:dyDescent="0.25">
      <c r="R1875" s="31"/>
    </row>
    <row r="1876" spans="18:18" x14ac:dyDescent="0.25">
      <c r="R1876" s="31"/>
    </row>
    <row r="1877" spans="18:18" x14ac:dyDescent="0.25">
      <c r="R1877" s="31"/>
    </row>
    <row r="1878" spans="18:18" x14ac:dyDescent="0.25">
      <c r="R1878" s="31"/>
    </row>
    <row r="1879" spans="18:18" x14ac:dyDescent="0.25">
      <c r="R1879" s="31"/>
    </row>
    <row r="1880" spans="18:18" x14ac:dyDescent="0.25">
      <c r="R1880" s="31"/>
    </row>
    <row r="1881" spans="18:18" x14ac:dyDescent="0.25">
      <c r="R1881" s="31"/>
    </row>
    <row r="1882" spans="18:18" x14ac:dyDescent="0.25">
      <c r="R1882" s="31"/>
    </row>
    <row r="1883" spans="18:18" x14ac:dyDescent="0.25">
      <c r="R1883" s="31"/>
    </row>
    <row r="1884" spans="18:18" x14ac:dyDescent="0.25">
      <c r="R1884" s="31"/>
    </row>
    <row r="1885" spans="18:18" x14ac:dyDescent="0.25">
      <c r="R1885" s="31"/>
    </row>
    <row r="1886" spans="18:18" x14ac:dyDescent="0.25">
      <c r="R1886" s="31"/>
    </row>
    <row r="1887" spans="18:18" x14ac:dyDescent="0.25">
      <c r="R1887" s="31"/>
    </row>
    <row r="1888" spans="18:18" x14ac:dyDescent="0.25">
      <c r="R1888" s="31"/>
    </row>
    <row r="1889" spans="18:18" x14ac:dyDescent="0.25">
      <c r="R1889" s="31"/>
    </row>
    <row r="1890" spans="18:18" x14ac:dyDescent="0.25">
      <c r="R1890" s="31"/>
    </row>
    <row r="1891" spans="18:18" x14ac:dyDescent="0.25">
      <c r="R1891" s="31"/>
    </row>
    <row r="1892" spans="18:18" x14ac:dyDescent="0.25">
      <c r="R1892" s="31"/>
    </row>
    <row r="1893" spans="18:18" x14ac:dyDescent="0.25">
      <c r="R1893" s="31"/>
    </row>
    <row r="1894" spans="18:18" x14ac:dyDescent="0.25">
      <c r="R1894" s="31"/>
    </row>
    <row r="1895" spans="18:18" x14ac:dyDescent="0.25">
      <c r="R1895" s="31"/>
    </row>
    <row r="1896" spans="18:18" x14ac:dyDescent="0.25">
      <c r="R1896" s="31"/>
    </row>
    <row r="1897" spans="18:18" x14ac:dyDescent="0.25">
      <c r="R1897" s="31"/>
    </row>
    <row r="1898" spans="18:18" x14ac:dyDescent="0.25">
      <c r="R1898" s="31"/>
    </row>
    <row r="1899" spans="18:18" x14ac:dyDescent="0.25">
      <c r="R1899" s="31"/>
    </row>
    <row r="1900" spans="18:18" x14ac:dyDescent="0.25">
      <c r="R1900" s="31"/>
    </row>
    <row r="1901" spans="18:18" x14ac:dyDescent="0.25">
      <c r="R1901" s="31"/>
    </row>
    <row r="1902" spans="18:18" x14ac:dyDescent="0.25">
      <c r="R1902" s="31"/>
    </row>
    <row r="1903" spans="18:18" x14ac:dyDescent="0.25">
      <c r="R1903" s="31"/>
    </row>
    <row r="1904" spans="18:18" x14ac:dyDescent="0.25">
      <c r="R1904" s="31"/>
    </row>
    <row r="1905" spans="18:18" x14ac:dyDescent="0.25">
      <c r="R1905" s="31"/>
    </row>
    <row r="1906" spans="18:18" x14ac:dyDescent="0.25">
      <c r="R1906" s="31"/>
    </row>
    <row r="1907" spans="18:18" x14ac:dyDescent="0.25">
      <c r="R1907" s="31"/>
    </row>
    <row r="1908" spans="18:18" x14ac:dyDescent="0.25">
      <c r="R1908" s="31"/>
    </row>
    <row r="1909" spans="18:18" x14ac:dyDescent="0.25">
      <c r="R1909" s="31"/>
    </row>
    <row r="1910" spans="18:18" x14ac:dyDescent="0.25">
      <c r="R1910" s="31"/>
    </row>
    <row r="1911" spans="18:18" x14ac:dyDescent="0.25">
      <c r="R1911" s="31"/>
    </row>
    <row r="1912" spans="18:18" x14ac:dyDescent="0.25">
      <c r="R1912" s="31"/>
    </row>
    <row r="1913" spans="18:18" x14ac:dyDescent="0.25">
      <c r="R1913" s="31"/>
    </row>
    <row r="1914" spans="18:18" x14ac:dyDescent="0.25">
      <c r="R1914" s="31"/>
    </row>
    <row r="1915" spans="18:18" x14ac:dyDescent="0.25">
      <c r="R1915" s="31"/>
    </row>
    <row r="1916" spans="18:18" x14ac:dyDescent="0.25">
      <c r="R1916" s="31"/>
    </row>
    <row r="1917" spans="18:18" x14ac:dyDescent="0.25">
      <c r="R1917" s="31"/>
    </row>
    <row r="1918" spans="18:18" x14ac:dyDescent="0.25">
      <c r="R1918" s="31"/>
    </row>
    <row r="1919" spans="18:18" x14ac:dyDescent="0.25">
      <c r="R1919" s="31"/>
    </row>
    <row r="1920" spans="18:18" x14ac:dyDescent="0.25">
      <c r="R1920" s="31"/>
    </row>
    <row r="1921" spans="18:18" x14ac:dyDescent="0.25">
      <c r="R1921" s="31"/>
    </row>
    <row r="1922" spans="18:18" x14ac:dyDescent="0.25">
      <c r="R1922" s="31"/>
    </row>
    <row r="1923" spans="18:18" x14ac:dyDescent="0.25">
      <c r="R1923" s="31"/>
    </row>
    <row r="1924" spans="18:18" x14ac:dyDescent="0.25">
      <c r="R1924" s="31"/>
    </row>
    <row r="1925" spans="18:18" x14ac:dyDescent="0.25">
      <c r="R1925" s="31"/>
    </row>
    <row r="1926" spans="18:18" x14ac:dyDescent="0.25">
      <c r="R1926" s="31"/>
    </row>
    <row r="1927" spans="18:18" x14ac:dyDescent="0.25">
      <c r="R1927" s="31"/>
    </row>
    <row r="1928" spans="18:18" x14ac:dyDescent="0.25">
      <c r="R1928" s="31"/>
    </row>
    <row r="1929" spans="18:18" x14ac:dyDescent="0.25">
      <c r="R1929" s="31"/>
    </row>
    <row r="1930" spans="18:18" x14ac:dyDescent="0.25">
      <c r="R1930" s="31"/>
    </row>
    <row r="1931" spans="18:18" x14ac:dyDescent="0.25">
      <c r="R1931" s="31"/>
    </row>
    <row r="1932" spans="18:18" x14ac:dyDescent="0.25">
      <c r="R1932" s="31"/>
    </row>
    <row r="1933" spans="18:18" x14ac:dyDescent="0.25">
      <c r="R1933" s="31"/>
    </row>
    <row r="1934" spans="18:18" x14ac:dyDescent="0.25">
      <c r="R1934" s="31"/>
    </row>
    <row r="1935" spans="18:18" x14ac:dyDescent="0.25">
      <c r="R1935" s="31"/>
    </row>
    <row r="1936" spans="18:18" x14ac:dyDescent="0.25">
      <c r="R1936" s="31"/>
    </row>
    <row r="1937" spans="18:18" x14ac:dyDescent="0.25">
      <c r="R1937" s="31"/>
    </row>
    <row r="1938" spans="18:18" x14ac:dyDescent="0.25">
      <c r="R1938" s="31"/>
    </row>
    <row r="1939" spans="18:18" x14ac:dyDescent="0.25">
      <c r="R1939" s="31"/>
    </row>
    <row r="1940" spans="18:18" x14ac:dyDescent="0.25">
      <c r="R1940" s="31"/>
    </row>
    <row r="1941" spans="18:18" x14ac:dyDescent="0.25">
      <c r="R1941" s="31"/>
    </row>
    <row r="1942" spans="18:18" x14ac:dyDescent="0.25">
      <c r="R1942" s="31"/>
    </row>
    <row r="1943" spans="18:18" x14ac:dyDescent="0.25">
      <c r="R1943" s="31"/>
    </row>
    <row r="1944" spans="18:18" x14ac:dyDescent="0.25">
      <c r="R1944" s="31"/>
    </row>
    <row r="1945" spans="18:18" x14ac:dyDescent="0.25">
      <c r="R1945" s="31"/>
    </row>
    <row r="1946" spans="18:18" x14ac:dyDescent="0.25">
      <c r="R1946" s="31"/>
    </row>
    <row r="1947" spans="18:18" x14ac:dyDescent="0.25">
      <c r="R1947" s="31"/>
    </row>
    <row r="1948" spans="18:18" x14ac:dyDescent="0.25">
      <c r="R1948" s="31"/>
    </row>
    <row r="1949" spans="18:18" x14ac:dyDescent="0.25">
      <c r="R1949" s="31"/>
    </row>
    <row r="1950" spans="18:18" x14ac:dyDescent="0.25">
      <c r="R1950" s="31"/>
    </row>
    <row r="1951" spans="18:18" x14ac:dyDescent="0.25">
      <c r="R1951" s="31"/>
    </row>
    <row r="1952" spans="18:18" x14ac:dyDescent="0.25">
      <c r="R1952" s="31"/>
    </row>
    <row r="1953" spans="18:18" x14ac:dyDescent="0.25">
      <c r="R1953" s="31"/>
    </row>
    <row r="1954" spans="18:18" x14ac:dyDescent="0.25">
      <c r="R1954" s="31"/>
    </row>
    <row r="1955" spans="18:18" x14ac:dyDescent="0.25">
      <c r="R1955" s="31"/>
    </row>
    <row r="1956" spans="18:18" x14ac:dyDescent="0.25">
      <c r="R1956" s="31"/>
    </row>
    <row r="1957" spans="18:18" x14ac:dyDescent="0.25">
      <c r="R1957" s="31"/>
    </row>
    <row r="1958" spans="18:18" x14ac:dyDescent="0.25">
      <c r="R1958" s="31"/>
    </row>
    <row r="1959" spans="18:18" x14ac:dyDescent="0.25">
      <c r="R1959" s="31"/>
    </row>
    <row r="1960" spans="18:18" x14ac:dyDescent="0.25">
      <c r="R1960" s="31"/>
    </row>
    <row r="1961" spans="18:18" x14ac:dyDescent="0.25">
      <c r="R1961" s="31"/>
    </row>
    <row r="1962" spans="18:18" x14ac:dyDescent="0.25">
      <c r="R1962" s="31"/>
    </row>
    <row r="1963" spans="18:18" x14ac:dyDescent="0.25">
      <c r="R1963" s="31"/>
    </row>
    <row r="1964" spans="18:18" x14ac:dyDescent="0.25">
      <c r="R1964" s="31"/>
    </row>
    <row r="1965" spans="18:18" x14ac:dyDescent="0.25">
      <c r="R1965" s="31"/>
    </row>
    <row r="1966" spans="18:18" x14ac:dyDescent="0.25">
      <c r="R1966" s="31"/>
    </row>
    <row r="1967" spans="18:18" x14ac:dyDescent="0.25">
      <c r="R1967" s="31"/>
    </row>
    <row r="1968" spans="18:18" x14ac:dyDescent="0.25">
      <c r="R1968" s="31"/>
    </row>
    <row r="1969" spans="18:18" x14ac:dyDescent="0.25">
      <c r="R1969" s="31"/>
    </row>
    <row r="1970" spans="18:18" x14ac:dyDescent="0.25">
      <c r="R1970" s="31"/>
    </row>
    <row r="1971" spans="18:18" x14ac:dyDescent="0.25">
      <c r="R1971" s="31"/>
    </row>
    <row r="1972" spans="18:18" x14ac:dyDescent="0.25">
      <c r="R1972" s="31"/>
    </row>
    <row r="1973" spans="18:18" x14ac:dyDescent="0.25">
      <c r="R1973" s="31"/>
    </row>
    <row r="1974" spans="18:18" x14ac:dyDescent="0.25">
      <c r="R1974" s="31"/>
    </row>
    <row r="1975" spans="18:18" x14ac:dyDescent="0.25">
      <c r="R1975" s="31"/>
    </row>
    <row r="1976" spans="18:18" x14ac:dyDescent="0.25">
      <c r="R1976" s="31"/>
    </row>
    <row r="1977" spans="18:18" x14ac:dyDescent="0.25">
      <c r="R1977" s="31"/>
    </row>
    <row r="1978" spans="18:18" x14ac:dyDescent="0.25">
      <c r="R1978" s="31"/>
    </row>
    <row r="1979" spans="18:18" x14ac:dyDescent="0.25">
      <c r="R1979" s="31"/>
    </row>
    <row r="1980" spans="18:18" x14ac:dyDescent="0.25">
      <c r="R1980" s="31"/>
    </row>
    <row r="1981" spans="18:18" x14ac:dyDescent="0.25">
      <c r="R1981" s="31"/>
    </row>
    <row r="1982" spans="18:18" x14ac:dyDescent="0.25">
      <c r="R1982" s="31"/>
    </row>
    <row r="1983" spans="18:18" x14ac:dyDescent="0.25">
      <c r="R1983" s="31"/>
    </row>
    <row r="1984" spans="18:18" x14ac:dyDescent="0.25">
      <c r="R1984" s="31"/>
    </row>
    <row r="1985" spans="18:18" x14ac:dyDescent="0.25">
      <c r="R1985" s="31"/>
    </row>
    <row r="1986" spans="18:18" x14ac:dyDescent="0.25">
      <c r="R1986" s="31"/>
    </row>
    <row r="1987" spans="18:18" x14ac:dyDescent="0.25">
      <c r="R1987" s="31"/>
    </row>
    <row r="1988" spans="18:18" x14ac:dyDescent="0.25">
      <c r="R1988" s="31"/>
    </row>
    <row r="1989" spans="18:18" x14ac:dyDescent="0.25">
      <c r="R1989" s="31"/>
    </row>
    <row r="1990" spans="18:18" x14ac:dyDescent="0.25">
      <c r="R1990" s="31"/>
    </row>
    <row r="1991" spans="18:18" x14ac:dyDescent="0.25">
      <c r="R1991" s="31"/>
    </row>
    <row r="1992" spans="18:18" x14ac:dyDescent="0.25">
      <c r="R1992" s="31"/>
    </row>
    <row r="1993" spans="18:18" x14ac:dyDescent="0.25">
      <c r="R1993" s="31"/>
    </row>
    <row r="1994" spans="18:18" x14ac:dyDescent="0.25">
      <c r="R1994" s="31"/>
    </row>
    <row r="1995" spans="18:18" x14ac:dyDescent="0.25">
      <c r="R1995" s="31"/>
    </row>
    <row r="1996" spans="18:18" x14ac:dyDescent="0.25">
      <c r="R1996" s="31"/>
    </row>
    <row r="1997" spans="18:18" x14ac:dyDescent="0.25">
      <c r="R1997" s="31"/>
    </row>
    <row r="1998" spans="18:18" x14ac:dyDescent="0.25">
      <c r="R1998" s="31"/>
    </row>
    <row r="1999" spans="18:18" x14ac:dyDescent="0.25">
      <c r="R1999" s="31"/>
    </row>
    <row r="2000" spans="18:18" x14ac:dyDescent="0.25">
      <c r="R2000" s="31"/>
    </row>
    <row r="2001" spans="18:18" x14ac:dyDescent="0.25">
      <c r="R2001" s="31"/>
    </row>
    <row r="2002" spans="18:18" x14ac:dyDescent="0.25">
      <c r="R2002" s="31"/>
    </row>
    <row r="2003" spans="18:18" x14ac:dyDescent="0.25">
      <c r="R2003" s="31"/>
    </row>
    <row r="2004" spans="18:18" x14ac:dyDescent="0.25">
      <c r="R2004" s="31"/>
    </row>
    <row r="2005" spans="18:18" x14ac:dyDescent="0.25">
      <c r="R2005" s="31"/>
    </row>
    <row r="2006" spans="18:18" x14ac:dyDescent="0.25">
      <c r="R2006" s="31"/>
    </row>
    <row r="2007" spans="18:18" x14ac:dyDescent="0.25">
      <c r="R2007" s="31"/>
    </row>
    <row r="2008" spans="18:18" x14ac:dyDescent="0.25">
      <c r="R2008" s="31"/>
    </row>
    <row r="2009" spans="18:18" x14ac:dyDescent="0.25">
      <c r="R2009" s="31"/>
    </row>
    <row r="2010" spans="18:18" x14ac:dyDescent="0.25">
      <c r="R2010" s="31"/>
    </row>
    <row r="2011" spans="18:18" x14ac:dyDescent="0.25">
      <c r="R2011" s="31"/>
    </row>
    <row r="2012" spans="18:18" x14ac:dyDescent="0.25">
      <c r="R2012" s="31"/>
    </row>
    <row r="2013" spans="18:18" x14ac:dyDescent="0.25">
      <c r="R2013" s="31"/>
    </row>
    <row r="2014" spans="18:18" x14ac:dyDescent="0.25">
      <c r="R2014" s="31"/>
    </row>
    <row r="2015" spans="18:18" x14ac:dyDescent="0.25">
      <c r="R2015" s="31"/>
    </row>
    <row r="2016" spans="18:18" x14ac:dyDescent="0.25">
      <c r="R2016" s="31"/>
    </row>
    <row r="2017" spans="18:18" x14ac:dyDescent="0.25">
      <c r="R2017" s="31"/>
    </row>
    <row r="2018" spans="18:18" x14ac:dyDescent="0.25">
      <c r="R2018" s="31"/>
    </row>
    <row r="2019" spans="18:18" x14ac:dyDescent="0.25">
      <c r="R2019" s="31"/>
    </row>
    <row r="2020" spans="18:18" x14ac:dyDescent="0.25">
      <c r="R2020" s="31"/>
    </row>
    <row r="2021" spans="18:18" x14ac:dyDescent="0.25">
      <c r="R2021" s="31"/>
    </row>
    <row r="2022" spans="18:18" x14ac:dyDescent="0.25">
      <c r="R2022" s="31"/>
    </row>
    <row r="2023" spans="18:18" x14ac:dyDescent="0.25">
      <c r="R2023" s="31"/>
    </row>
    <row r="2024" spans="18:18" x14ac:dyDescent="0.25">
      <c r="R2024" s="31"/>
    </row>
    <row r="2025" spans="18:18" x14ac:dyDescent="0.25">
      <c r="R2025" s="31"/>
    </row>
    <row r="2026" spans="18:18" x14ac:dyDescent="0.25">
      <c r="R2026" s="31"/>
    </row>
    <row r="2027" spans="18:18" x14ac:dyDescent="0.25">
      <c r="R2027" s="31"/>
    </row>
    <row r="2028" spans="18:18" x14ac:dyDescent="0.25">
      <c r="R2028" s="31"/>
    </row>
    <row r="2029" spans="18:18" x14ac:dyDescent="0.25">
      <c r="R2029" s="31"/>
    </row>
    <row r="2030" spans="18:18" x14ac:dyDescent="0.25">
      <c r="R2030" s="31"/>
    </row>
    <row r="2031" spans="18:18" x14ac:dyDescent="0.25">
      <c r="R2031" s="31"/>
    </row>
    <row r="2032" spans="18:18" x14ac:dyDescent="0.25">
      <c r="R2032" s="31"/>
    </row>
    <row r="2033" spans="18:18" x14ac:dyDescent="0.25">
      <c r="R2033" s="31"/>
    </row>
    <row r="2034" spans="18:18" x14ac:dyDescent="0.25">
      <c r="R2034" s="31"/>
    </row>
    <row r="2035" spans="18:18" x14ac:dyDescent="0.25">
      <c r="R2035" s="31"/>
    </row>
    <row r="2036" spans="18:18" x14ac:dyDescent="0.25">
      <c r="R2036" s="31"/>
    </row>
    <row r="2037" spans="18:18" x14ac:dyDescent="0.25">
      <c r="R2037" s="31"/>
    </row>
    <row r="2038" spans="18:18" x14ac:dyDescent="0.25">
      <c r="R2038" s="31"/>
    </row>
    <row r="2039" spans="18:18" x14ac:dyDescent="0.25">
      <c r="R2039" s="31"/>
    </row>
    <row r="2040" spans="18:18" x14ac:dyDescent="0.25">
      <c r="R2040" s="31"/>
    </row>
    <row r="2041" spans="18:18" x14ac:dyDescent="0.25">
      <c r="R2041" s="31"/>
    </row>
    <row r="2042" spans="18:18" x14ac:dyDescent="0.25">
      <c r="R2042" s="31"/>
    </row>
    <row r="2043" spans="18:18" x14ac:dyDescent="0.25">
      <c r="R2043" s="31"/>
    </row>
    <row r="2044" spans="18:18" x14ac:dyDescent="0.25">
      <c r="R2044" s="31"/>
    </row>
    <row r="2045" spans="18:18" x14ac:dyDescent="0.25">
      <c r="R2045" s="31"/>
    </row>
    <row r="2046" spans="18:18" x14ac:dyDescent="0.25">
      <c r="R2046" s="31"/>
    </row>
    <row r="2047" spans="18:18" x14ac:dyDescent="0.25">
      <c r="R2047" s="31"/>
    </row>
    <row r="2048" spans="18:18" x14ac:dyDescent="0.25">
      <c r="R2048" s="31"/>
    </row>
    <row r="2049" spans="18:18" x14ac:dyDescent="0.25">
      <c r="R2049" s="31"/>
    </row>
    <row r="2050" spans="18:18" x14ac:dyDescent="0.25">
      <c r="R2050" s="31"/>
    </row>
    <row r="2051" spans="18:18" x14ac:dyDescent="0.25">
      <c r="R2051" s="31"/>
    </row>
    <row r="2052" spans="18:18" x14ac:dyDescent="0.25">
      <c r="R2052" s="31"/>
    </row>
    <row r="2053" spans="18:18" x14ac:dyDescent="0.25">
      <c r="R2053" s="31"/>
    </row>
    <row r="2054" spans="18:18" x14ac:dyDescent="0.25">
      <c r="R2054" s="31"/>
    </row>
    <row r="2055" spans="18:18" x14ac:dyDescent="0.25">
      <c r="R2055" s="31"/>
    </row>
    <row r="2056" spans="18:18" x14ac:dyDescent="0.25">
      <c r="R2056" s="31"/>
    </row>
    <row r="2057" spans="18:18" x14ac:dyDescent="0.25">
      <c r="R2057" s="31"/>
    </row>
    <row r="2058" spans="18:18" x14ac:dyDescent="0.25">
      <c r="R2058" s="31"/>
    </row>
    <row r="2059" spans="18:18" x14ac:dyDescent="0.25">
      <c r="R2059" s="31"/>
    </row>
    <row r="2060" spans="18:18" x14ac:dyDescent="0.25">
      <c r="R2060" s="31"/>
    </row>
    <row r="2061" spans="18:18" x14ac:dyDescent="0.25">
      <c r="R2061" s="31"/>
    </row>
    <row r="2062" spans="18:18" x14ac:dyDescent="0.25">
      <c r="R2062" s="31"/>
    </row>
    <row r="2063" spans="18:18" x14ac:dyDescent="0.25">
      <c r="R2063" s="31"/>
    </row>
    <row r="2064" spans="18:18" x14ac:dyDescent="0.25">
      <c r="R2064" s="31"/>
    </row>
    <row r="2065" spans="18:18" x14ac:dyDescent="0.25">
      <c r="R2065" s="31"/>
    </row>
    <row r="2066" spans="18:18" x14ac:dyDescent="0.25">
      <c r="R2066" s="31"/>
    </row>
    <row r="2067" spans="18:18" x14ac:dyDescent="0.25">
      <c r="R2067" s="31"/>
    </row>
    <row r="2068" spans="18:18" x14ac:dyDescent="0.25">
      <c r="R2068" s="31"/>
    </row>
    <row r="2069" spans="18:18" x14ac:dyDescent="0.25">
      <c r="R2069" s="31"/>
    </row>
    <row r="2070" spans="18:18" x14ac:dyDescent="0.25">
      <c r="R2070" s="31"/>
    </row>
    <row r="2071" spans="18:18" x14ac:dyDescent="0.25">
      <c r="R2071" s="31"/>
    </row>
    <row r="2072" spans="18:18" x14ac:dyDescent="0.25">
      <c r="R2072" s="31"/>
    </row>
    <row r="2073" spans="18:18" x14ac:dyDescent="0.25">
      <c r="R2073" s="31"/>
    </row>
    <row r="2074" spans="18:18" x14ac:dyDescent="0.25">
      <c r="R2074" s="31"/>
    </row>
    <row r="2075" spans="18:18" x14ac:dyDescent="0.25">
      <c r="R2075" s="31"/>
    </row>
    <row r="2076" spans="18:18" x14ac:dyDescent="0.25">
      <c r="R2076" s="31"/>
    </row>
    <row r="2077" spans="18:18" x14ac:dyDescent="0.25">
      <c r="R2077" s="31"/>
    </row>
    <row r="2078" spans="18:18" x14ac:dyDescent="0.25">
      <c r="R2078" s="31"/>
    </row>
    <row r="2079" spans="18:18" x14ac:dyDescent="0.25">
      <c r="R2079" s="31"/>
    </row>
    <row r="2080" spans="18:18" x14ac:dyDescent="0.25">
      <c r="R2080" s="31"/>
    </row>
    <row r="2081" spans="18:18" x14ac:dyDescent="0.25">
      <c r="R2081" s="31"/>
    </row>
    <row r="2082" spans="18:18" x14ac:dyDescent="0.25">
      <c r="R2082" s="31"/>
    </row>
    <row r="2083" spans="18:18" x14ac:dyDescent="0.25">
      <c r="R2083" s="31"/>
    </row>
    <row r="2084" spans="18:18" x14ac:dyDescent="0.25">
      <c r="R2084" s="31"/>
    </row>
    <row r="2085" spans="18:18" x14ac:dyDescent="0.25">
      <c r="R2085" s="31"/>
    </row>
    <row r="2086" spans="18:18" x14ac:dyDescent="0.25">
      <c r="R2086" s="31"/>
    </row>
    <row r="2087" spans="18:18" x14ac:dyDescent="0.25">
      <c r="R2087" s="31"/>
    </row>
    <row r="2088" spans="18:18" x14ac:dyDescent="0.25">
      <c r="R2088" s="31"/>
    </row>
    <row r="2089" spans="18:18" x14ac:dyDescent="0.25">
      <c r="R2089" s="31"/>
    </row>
    <row r="2090" spans="18:18" x14ac:dyDescent="0.25">
      <c r="R2090" s="31"/>
    </row>
    <row r="2091" spans="18:18" x14ac:dyDescent="0.25">
      <c r="R2091" s="31"/>
    </row>
    <row r="2092" spans="18:18" x14ac:dyDescent="0.25">
      <c r="R2092" s="31"/>
    </row>
    <row r="2093" spans="18:18" x14ac:dyDescent="0.25">
      <c r="R2093" s="31"/>
    </row>
    <row r="2094" spans="18:18" x14ac:dyDescent="0.25">
      <c r="R2094" s="31"/>
    </row>
    <row r="2095" spans="18:18" x14ac:dyDescent="0.25">
      <c r="R2095" s="31"/>
    </row>
    <row r="2096" spans="18:18" x14ac:dyDescent="0.25">
      <c r="R2096" s="31"/>
    </row>
    <row r="2097" spans="18:18" x14ac:dyDescent="0.25">
      <c r="R2097" s="31"/>
    </row>
    <row r="2098" spans="18:18" x14ac:dyDescent="0.25">
      <c r="R2098" s="31"/>
    </row>
    <row r="2099" spans="18:18" x14ac:dyDescent="0.25">
      <c r="R2099" s="31"/>
    </row>
    <row r="2100" spans="18:18" x14ac:dyDescent="0.25">
      <c r="R2100" s="31"/>
    </row>
    <row r="2101" spans="18:18" x14ac:dyDescent="0.25">
      <c r="R2101" s="31"/>
    </row>
    <row r="2102" spans="18:18" x14ac:dyDescent="0.25">
      <c r="R2102" s="31"/>
    </row>
    <row r="2103" spans="18:18" x14ac:dyDescent="0.25">
      <c r="R2103" s="31"/>
    </row>
    <row r="2104" spans="18:18" x14ac:dyDescent="0.25">
      <c r="R2104" s="31"/>
    </row>
    <row r="2105" spans="18:18" x14ac:dyDescent="0.25">
      <c r="R2105" s="31"/>
    </row>
    <row r="2106" spans="18:18" x14ac:dyDescent="0.25">
      <c r="R2106" s="31"/>
    </row>
    <row r="2107" spans="18:18" x14ac:dyDescent="0.25">
      <c r="R2107" s="31"/>
    </row>
    <row r="2108" spans="18:18" x14ac:dyDescent="0.25">
      <c r="R2108" s="31"/>
    </row>
    <row r="2109" spans="18:18" x14ac:dyDescent="0.25">
      <c r="R2109" s="31"/>
    </row>
    <row r="2110" spans="18:18" x14ac:dyDescent="0.25">
      <c r="R2110" s="31"/>
    </row>
    <row r="2111" spans="18:18" x14ac:dyDescent="0.25">
      <c r="R2111" s="31"/>
    </row>
    <row r="2112" spans="18:18" x14ac:dyDescent="0.25">
      <c r="R2112" s="31"/>
    </row>
    <row r="2113" spans="18:18" x14ac:dyDescent="0.25">
      <c r="R2113" s="31"/>
    </row>
    <row r="2114" spans="18:18" x14ac:dyDescent="0.25">
      <c r="R2114" s="31"/>
    </row>
    <row r="2115" spans="18:18" x14ac:dyDescent="0.25">
      <c r="R2115" s="31"/>
    </row>
    <row r="2116" spans="18:18" x14ac:dyDescent="0.25">
      <c r="R2116" s="31"/>
    </row>
    <row r="2117" spans="18:18" x14ac:dyDescent="0.25">
      <c r="R2117" s="31"/>
    </row>
    <row r="2118" spans="18:18" x14ac:dyDescent="0.25">
      <c r="R2118" s="31"/>
    </row>
    <row r="2119" spans="18:18" x14ac:dyDescent="0.25">
      <c r="R2119" s="31"/>
    </row>
    <row r="2120" spans="18:18" x14ac:dyDescent="0.25">
      <c r="R2120" s="31"/>
    </row>
    <row r="2121" spans="18:18" x14ac:dyDescent="0.25">
      <c r="R2121" s="31"/>
    </row>
    <row r="2122" spans="18:18" x14ac:dyDescent="0.25">
      <c r="R2122" s="31"/>
    </row>
    <row r="2123" spans="18:18" x14ac:dyDescent="0.25">
      <c r="R2123" s="31"/>
    </row>
    <row r="2124" spans="18:18" x14ac:dyDescent="0.25">
      <c r="R2124" s="31"/>
    </row>
    <row r="2125" spans="18:18" x14ac:dyDescent="0.25">
      <c r="R2125" s="31"/>
    </row>
    <row r="2126" spans="18:18" x14ac:dyDescent="0.25">
      <c r="R2126" s="31"/>
    </row>
    <row r="2127" spans="18:18" x14ac:dyDescent="0.25">
      <c r="R2127" s="31"/>
    </row>
    <row r="2128" spans="18:18" x14ac:dyDescent="0.25">
      <c r="R2128" s="31"/>
    </row>
    <row r="2129" spans="18:18" x14ac:dyDescent="0.25">
      <c r="R2129" s="31"/>
    </row>
    <row r="2130" spans="18:18" x14ac:dyDescent="0.25">
      <c r="R2130" s="31"/>
    </row>
    <row r="2131" spans="18:18" x14ac:dyDescent="0.25">
      <c r="R2131" s="31"/>
    </row>
    <row r="2132" spans="18:18" x14ac:dyDescent="0.25">
      <c r="R2132" s="31"/>
    </row>
    <row r="2133" spans="18:18" x14ac:dyDescent="0.25">
      <c r="R2133" s="31"/>
    </row>
    <row r="2134" spans="18:18" x14ac:dyDescent="0.25">
      <c r="R2134" s="31"/>
    </row>
    <row r="2135" spans="18:18" x14ac:dyDescent="0.25">
      <c r="R2135" s="31"/>
    </row>
    <row r="2136" spans="18:18" x14ac:dyDescent="0.25">
      <c r="R2136" s="31"/>
    </row>
    <row r="2137" spans="18:18" x14ac:dyDescent="0.25">
      <c r="R2137" s="31"/>
    </row>
    <row r="2138" spans="18:18" x14ac:dyDescent="0.25">
      <c r="R2138" s="31"/>
    </row>
    <row r="2139" spans="18:18" x14ac:dyDescent="0.25">
      <c r="R2139" s="31"/>
    </row>
    <row r="2140" spans="18:18" x14ac:dyDescent="0.25">
      <c r="R2140" s="31"/>
    </row>
    <row r="2141" spans="18:18" x14ac:dyDescent="0.25">
      <c r="R2141" s="31"/>
    </row>
    <row r="2142" spans="18:18" x14ac:dyDescent="0.25">
      <c r="R2142" s="31"/>
    </row>
    <row r="2143" spans="18:18" x14ac:dyDescent="0.25">
      <c r="R2143" s="31"/>
    </row>
    <row r="2144" spans="18:18" x14ac:dyDescent="0.25">
      <c r="R2144" s="31"/>
    </row>
    <row r="2145" spans="18:18" x14ac:dyDescent="0.25">
      <c r="R2145" s="31"/>
    </row>
    <row r="2146" spans="18:18" x14ac:dyDescent="0.25">
      <c r="R2146" s="31"/>
    </row>
    <row r="2147" spans="18:18" x14ac:dyDescent="0.25">
      <c r="R2147" s="31"/>
    </row>
    <row r="2148" spans="18:18" x14ac:dyDescent="0.25">
      <c r="R2148" s="31"/>
    </row>
    <row r="2149" spans="18:18" x14ac:dyDescent="0.25">
      <c r="R2149" s="31"/>
    </row>
    <row r="2150" spans="18:18" x14ac:dyDescent="0.25">
      <c r="R2150" s="31"/>
    </row>
    <row r="2151" spans="18:18" x14ac:dyDescent="0.25">
      <c r="R2151" s="31"/>
    </row>
    <row r="2152" spans="18:18" x14ac:dyDescent="0.25">
      <c r="R2152" s="31"/>
    </row>
    <row r="2153" spans="18:18" x14ac:dyDescent="0.25">
      <c r="R2153" s="31"/>
    </row>
    <row r="2154" spans="18:18" x14ac:dyDescent="0.25">
      <c r="R2154" s="31"/>
    </row>
    <row r="2155" spans="18:18" x14ac:dyDescent="0.25">
      <c r="R2155" s="31"/>
    </row>
    <row r="2156" spans="18:18" x14ac:dyDescent="0.25">
      <c r="R2156" s="31"/>
    </row>
    <row r="2157" spans="18:18" x14ac:dyDescent="0.25">
      <c r="R2157" s="31"/>
    </row>
    <row r="2158" spans="18:18" x14ac:dyDescent="0.25">
      <c r="R2158" s="31"/>
    </row>
    <row r="2159" spans="18:18" x14ac:dyDescent="0.25">
      <c r="R2159" s="31"/>
    </row>
    <row r="2160" spans="18:18" x14ac:dyDescent="0.25">
      <c r="R2160" s="31"/>
    </row>
    <row r="2161" spans="18:18" x14ac:dyDescent="0.25">
      <c r="R2161" s="31"/>
    </row>
    <row r="2162" spans="18:18" x14ac:dyDescent="0.25">
      <c r="R2162" s="31"/>
    </row>
    <row r="2163" spans="18:18" x14ac:dyDescent="0.25">
      <c r="R2163" s="31"/>
    </row>
    <row r="2164" spans="18:18" x14ac:dyDescent="0.25">
      <c r="R2164" s="31"/>
    </row>
    <row r="2165" spans="18:18" x14ac:dyDescent="0.25">
      <c r="R2165" s="31"/>
    </row>
    <row r="2166" spans="18:18" x14ac:dyDescent="0.25">
      <c r="R2166" s="31"/>
    </row>
    <row r="2167" spans="18:18" x14ac:dyDescent="0.25">
      <c r="R2167" s="31"/>
    </row>
    <row r="2168" spans="18:18" x14ac:dyDescent="0.25">
      <c r="R2168" s="31"/>
    </row>
    <row r="2169" spans="18:18" x14ac:dyDescent="0.25">
      <c r="R2169" s="31"/>
    </row>
    <row r="2170" spans="18:18" x14ac:dyDescent="0.25">
      <c r="R2170" s="31"/>
    </row>
    <row r="2171" spans="18:18" x14ac:dyDescent="0.25">
      <c r="R2171" s="31"/>
    </row>
    <row r="2172" spans="18:18" x14ac:dyDescent="0.25">
      <c r="R2172" s="31"/>
    </row>
    <row r="2173" spans="18:18" x14ac:dyDescent="0.25">
      <c r="R2173" s="31"/>
    </row>
    <row r="2174" spans="18:18" x14ac:dyDescent="0.25">
      <c r="R2174" s="31"/>
    </row>
    <row r="2175" spans="18:18" x14ac:dyDescent="0.25">
      <c r="R2175" s="31"/>
    </row>
    <row r="2176" spans="18:18" x14ac:dyDescent="0.25">
      <c r="R2176" s="31"/>
    </row>
    <row r="2177" spans="18:18" x14ac:dyDescent="0.25">
      <c r="R2177" s="31"/>
    </row>
    <row r="2178" spans="18:18" x14ac:dyDescent="0.25">
      <c r="R2178" s="31"/>
    </row>
    <row r="2179" spans="18:18" x14ac:dyDescent="0.25">
      <c r="R2179" s="31"/>
    </row>
    <row r="2180" spans="18:18" x14ac:dyDescent="0.25">
      <c r="R2180" s="31"/>
    </row>
    <row r="2181" spans="18:18" x14ac:dyDescent="0.25">
      <c r="R2181" s="31"/>
    </row>
    <row r="2182" spans="18:18" x14ac:dyDescent="0.25">
      <c r="R2182" s="31"/>
    </row>
    <row r="2183" spans="18:18" x14ac:dyDescent="0.25">
      <c r="R2183" s="31"/>
    </row>
    <row r="2184" spans="18:18" x14ac:dyDescent="0.25">
      <c r="R2184" s="31"/>
    </row>
    <row r="2185" spans="18:18" x14ac:dyDescent="0.25">
      <c r="R2185" s="31"/>
    </row>
    <row r="2186" spans="18:18" x14ac:dyDescent="0.25">
      <c r="R2186" s="31"/>
    </row>
    <row r="2187" spans="18:18" x14ac:dyDescent="0.25">
      <c r="R2187" s="31"/>
    </row>
    <row r="2188" spans="18:18" x14ac:dyDescent="0.25">
      <c r="R2188" s="31"/>
    </row>
    <row r="2189" spans="18:18" x14ac:dyDescent="0.25">
      <c r="R2189" s="31"/>
    </row>
    <row r="2190" spans="18:18" x14ac:dyDescent="0.25">
      <c r="R2190" s="31"/>
    </row>
    <row r="2191" spans="18:18" x14ac:dyDescent="0.25">
      <c r="R2191" s="31"/>
    </row>
    <row r="2192" spans="18:18" x14ac:dyDescent="0.25">
      <c r="R2192" s="31"/>
    </row>
    <row r="2193" spans="18:18" x14ac:dyDescent="0.25">
      <c r="R2193" s="31"/>
    </row>
    <row r="2194" spans="18:18" x14ac:dyDescent="0.25">
      <c r="R2194" s="31"/>
    </row>
    <row r="2195" spans="18:18" x14ac:dyDescent="0.25">
      <c r="R2195" s="31"/>
    </row>
    <row r="2196" spans="18:18" x14ac:dyDescent="0.25">
      <c r="R2196" s="31"/>
    </row>
    <row r="2197" spans="18:18" x14ac:dyDescent="0.25">
      <c r="R2197" s="31"/>
    </row>
    <row r="2198" spans="18:18" x14ac:dyDescent="0.25">
      <c r="R2198" s="31"/>
    </row>
    <row r="2199" spans="18:18" x14ac:dyDescent="0.25">
      <c r="R2199" s="31"/>
    </row>
    <row r="2200" spans="18:18" x14ac:dyDescent="0.25">
      <c r="R2200" s="31"/>
    </row>
    <row r="2201" spans="18:18" x14ac:dyDescent="0.25">
      <c r="R2201" s="31"/>
    </row>
    <row r="2202" spans="18:18" x14ac:dyDescent="0.25">
      <c r="R2202" s="31"/>
    </row>
    <row r="2203" spans="18:18" x14ac:dyDescent="0.25">
      <c r="R2203" s="31"/>
    </row>
    <row r="2204" spans="18:18" x14ac:dyDescent="0.25">
      <c r="R2204" s="31"/>
    </row>
    <row r="2205" spans="18:18" x14ac:dyDescent="0.25">
      <c r="R2205" s="31"/>
    </row>
    <row r="2206" spans="18:18" x14ac:dyDescent="0.25">
      <c r="R2206" s="31"/>
    </row>
    <row r="2207" spans="18:18" x14ac:dyDescent="0.25">
      <c r="R2207" s="31"/>
    </row>
    <row r="2208" spans="18:18" x14ac:dyDescent="0.25">
      <c r="R2208" s="31"/>
    </row>
    <row r="2209" spans="18:18" x14ac:dyDescent="0.25">
      <c r="R2209" s="31"/>
    </row>
    <row r="2210" spans="18:18" x14ac:dyDescent="0.25">
      <c r="R2210" s="31"/>
    </row>
    <row r="2211" spans="18:18" x14ac:dyDescent="0.25">
      <c r="R2211" s="31"/>
    </row>
    <row r="2212" spans="18:18" x14ac:dyDescent="0.25">
      <c r="R2212" s="31"/>
    </row>
    <row r="2213" spans="18:18" x14ac:dyDescent="0.25">
      <c r="R2213" s="31"/>
    </row>
    <row r="2214" spans="18:18" x14ac:dyDescent="0.25">
      <c r="R2214" s="31"/>
    </row>
    <row r="2215" spans="18:18" x14ac:dyDescent="0.25">
      <c r="R2215" s="31"/>
    </row>
    <row r="2216" spans="18:18" x14ac:dyDescent="0.25">
      <c r="R2216" s="31"/>
    </row>
    <row r="2217" spans="18:18" x14ac:dyDescent="0.25">
      <c r="R2217" s="31"/>
    </row>
    <row r="2218" spans="18:18" x14ac:dyDescent="0.25">
      <c r="R2218" s="31"/>
    </row>
    <row r="2219" spans="18:18" x14ac:dyDescent="0.25">
      <c r="R2219" s="31"/>
    </row>
    <row r="2220" spans="18:18" x14ac:dyDescent="0.25">
      <c r="R2220" s="31"/>
    </row>
    <row r="2221" spans="18:18" x14ac:dyDescent="0.25">
      <c r="R2221" s="31"/>
    </row>
    <row r="2222" spans="18:18" x14ac:dyDescent="0.25">
      <c r="R2222" s="31"/>
    </row>
    <row r="2223" spans="18:18" x14ac:dyDescent="0.25">
      <c r="R2223" s="31"/>
    </row>
    <row r="2224" spans="18:18" x14ac:dyDescent="0.25">
      <c r="R2224" s="31"/>
    </row>
    <row r="2225" spans="18:18" x14ac:dyDescent="0.25">
      <c r="R2225" s="31"/>
    </row>
    <row r="2226" spans="18:18" x14ac:dyDescent="0.25">
      <c r="R2226" s="31"/>
    </row>
    <row r="2227" spans="18:18" x14ac:dyDescent="0.25">
      <c r="R2227" s="31"/>
    </row>
    <row r="2228" spans="18:18" x14ac:dyDescent="0.25">
      <c r="R2228" s="31"/>
    </row>
    <row r="2229" spans="18:18" x14ac:dyDescent="0.25">
      <c r="R2229" s="31"/>
    </row>
    <row r="2230" spans="18:18" x14ac:dyDescent="0.25">
      <c r="R2230" s="31"/>
    </row>
    <row r="2231" spans="18:18" x14ac:dyDescent="0.25">
      <c r="R2231" s="31"/>
    </row>
    <row r="2232" spans="18:18" x14ac:dyDescent="0.25">
      <c r="R2232" s="31"/>
    </row>
    <row r="2233" spans="18:18" x14ac:dyDescent="0.25">
      <c r="R2233" s="31"/>
    </row>
    <row r="2234" spans="18:18" x14ac:dyDescent="0.25">
      <c r="R2234" s="31"/>
    </row>
    <row r="2235" spans="18:18" x14ac:dyDescent="0.25">
      <c r="R2235" s="31"/>
    </row>
    <row r="2236" spans="18:18" x14ac:dyDescent="0.25">
      <c r="R2236" s="31"/>
    </row>
    <row r="2237" spans="18:18" x14ac:dyDescent="0.25">
      <c r="R2237" s="31"/>
    </row>
    <row r="2238" spans="18:18" x14ac:dyDescent="0.25">
      <c r="R2238" s="31"/>
    </row>
    <row r="2239" spans="18:18" x14ac:dyDescent="0.25">
      <c r="R2239" s="31"/>
    </row>
    <row r="2240" spans="18:18" x14ac:dyDescent="0.25">
      <c r="R2240" s="31"/>
    </row>
    <row r="2241" spans="18:18" x14ac:dyDescent="0.25">
      <c r="R2241" s="31"/>
    </row>
    <row r="2242" spans="18:18" x14ac:dyDescent="0.25">
      <c r="R2242" s="31"/>
    </row>
    <row r="2243" spans="18:18" x14ac:dyDescent="0.25">
      <c r="R2243" s="31"/>
    </row>
    <row r="2244" spans="18:18" x14ac:dyDescent="0.25">
      <c r="R2244" s="31"/>
    </row>
    <row r="2245" spans="18:18" x14ac:dyDescent="0.25">
      <c r="R2245" s="31"/>
    </row>
    <row r="2246" spans="18:18" x14ac:dyDescent="0.25">
      <c r="R2246" s="31"/>
    </row>
    <row r="2247" spans="18:18" x14ac:dyDescent="0.25">
      <c r="R2247" s="31"/>
    </row>
    <row r="2248" spans="18:18" x14ac:dyDescent="0.25">
      <c r="R2248" s="31"/>
    </row>
    <row r="2249" spans="18:18" x14ac:dyDescent="0.25">
      <c r="R2249" s="31"/>
    </row>
    <row r="2250" spans="18:18" x14ac:dyDescent="0.25">
      <c r="R2250" s="31"/>
    </row>
    <row r="2251" spans="18:18" x14ac:dyDescent="0.25">
      <c r="R2251" s="31"/>
    </row>
    <row r="2252" spans="18:18" x14ac:dyDescent="0.25">
      <c r="R2252" s="31"/>
    </row>
    <row r="2253" spans="18:18" x14ac:dyDescent="0.25">
      <c r="R2253" s="31"/>
    </row>
    <row r="2254" spans="18:18" x14ac:dyDescent="0.25">
      <c r="R2254" s="31"/>
    </row>
    <row r="2255" spans="18:18" x14ac:dyDescent="0.25">
      <c r="R2255" s="31"/>
    </row>
    <row r="2256" spans="18:18" x14ac:dyDescent="0.25">
      <c r="R2256" s="31"/>
    </row>
    <row r="2257" spans="18:18" x14ac:dyDescent="0.25">
      <c r="R2257" s="31"/>
    </row>
    <row r="2258" spans="18:18" x14ac:dyDescent="0.25">
      <c r="R2258" s="31"/>
    </row>
    <row r="2259" spans="18:18" x14ac:dyDescent="0.25">
      <c r="R2259" s="31"/>
    </row>
    <row r="2260" spans="18:18" x14ac:dyDescent="0.25">
      <c r="R2260" s="31"/>
    </row>
    <row r="2261" spans="18:18" x14ac:dyDescent="0.25">
      <c r="R2261" s="31"/>
    </row>
    <row r="2262" spans="18:18" x14ac:dyDescent="0.25">
      <c r="R2262" s="31"/>
    </row>
    <row r="2263" spans="18:18" x14ac:dyDescent="0.25">
      <c r="R2263" s="31"/>
    </row>
    <row r="2264" spans="18:18" x14ac:dyDescent="0.25">
      <c r="R2264" s="31"/>
    </row>
    <row r="2265" spans="18:18" x14ac:dyDescent="0.25">
      <c r="R2265" s="31"/>
    </row>
    <row r="2266" spans="18:18" x14ac:dyDescent="0.25">
      <c r="R2266" s="31"/>
    </row>
    <row r="2267" spans="18:18" x14ac:dyDescent="0.25">
      <c r="R2267" s="31"/>
    </row>
    <row r="2268" spans="18:18" x14ac:dyDescent="0.25">
      <c r="R2268" s="31"/>
    </row>
    <row r="2269" spans="18:18" x14ac:dyDescent="0.25">
      <c r="R2269" s="31"/>
    </row>
    <row r="2270" spans="18:18" x14ac:dyDescent="0.25">
      <c r="R2270" s="31"/>
    </row>
    <row r="2271" spans="18:18" x14ac:dyDescent="0.25">
      <c r="R2271" s="31"/>
    </row>
    <row r="2272" spans="18:18" x14ac:dyDescent="0.25">
      <c r="R2272" s="31"/>
    </row>
    <row r="2273" spans="18:18" x14ac:dyDescent="0.25">
      <c r="R2273" s="31"/>
    </row>
    <row r="2274" spans="18:18" x14ac:dyDescent="0.25">
      <c r="R2274" s="31"/>
    </row>
    <row r="2275" spans="18:18" x14ac:dyDescent="0.25">
      <c r="R2275" s="31"/>
    </row>
    <row r="2276" spans="18:18" x14ac:dyDescent="0.25">
      <c r="R2276" s="31"/>
    </row>
    <row r="2277" spans="18:18" x14ac:dyDescent="0.25">
      <c r="R2277" s="31"/>
    </row>
    <row r="2278" spans="18:18" x14ac:dyDescent="0.25">
      <c r="R2278" s="31"/>
    </row>
    <row r="2279" spans="18:18" x14ac:dyDescent="0.25">
      <c r="R2279" s="31"/>
    </row>
    <row r="2280" spans="18:18" x14ac:dyDescent="0.25">
      <c r="R2280" s="31"/>
    </row>
    <row r="2281" spans="18:18" x14ac:dyDescent="0.25">
      <c r="R2281" s="31"/>
    </row>
    <row r="2282" spans="18:18" x14ac:dyDescent="0.25">
      <c r="R2282" s="31"/>
    </row>
    <row r="2283" spans="18:18" x14ac:dyDescent="0.25">
      <c r="R2283" s="31"/>
    </row>
    <row r="2284" spans="18:18" x14ac:dyDescent="0.25">
      <c r="R2284" s="31"/>
    </row>
    <row r="2285" spans="18:18" x14ac:dyDescent="0.25">
      <c r="R2285" s="31"/>
    </row>
    <row r="2286" spans="18:18" x14ac:dyDescent="0.25">
      <c r="R2286" s="31"/>
    </row>
    <row r="2287" spans="18:18" x14ac:dyDescent="0.25">
      <c r="R2287" s="31"/>
    </row>
    <row r="2288" spans="18:18" x14ac:dyDescent="0.25">
      <c r="R2288" s="31"/>
    </row>
    <row r="2289" spans="18:18" x14ac:dyDescent="0.25">
      <c r="R2289" s="31"/>
    </row>
    <row r="2290" spans="18:18" x14ac:dyDescent="0.25">
      <c r="R2290" s="31"/>
    </row>
    <row r="2291" spans="18:18" x14ac:dyDescent="0.25">
      <c r="R2291" s="31"/>
    </row>
    <row r="2292" spans="18:18" x14ac:dyDescent="0.25">
      <c r="R2292" s="31"/>
    </row>
    <row r="2293" spans="18:18" x14ac:dyDescent="0.25">
      <c r="R2293" s="31"/>
    </row>
    <row r="2294" spans="18:18" x14ac:dyDescent="0.25">
      <c r="R2294" s="31"/>
    </row>
    <row r="2295" spans="18:18" x14ac:dyDescent="0.25">
      <c r="R2295" s="31"/>
    </row>
    <row r="2296" spans="18:18" x14ac:dyDescent="0.25">
      <c r="R2296" s="31"/>
    </row>
    <row r="2297" spans="18:18" x14ac:dyDescent="0.25">
      <c r="R2297" s="31"/>
    </row>
    <row r="2298" spans="18:18" x14ac:dyDescent="0.25">
      <c r="R2298" s="31"/>
    </row>
    <row r="2299" spans="18:18" x14ac:dyDescent="0.25">
      <c r="R2299" s="31"/>
    </row>
    <row r="2300" spans="18:18" x14ac:dyDescent="0.25">
      <c r="R2300" s="31"/>
    </row>
    <row r="2301" spans="18:18" x14ac:dyDescent="0.25">
      <c r="R2301" s="31"/>
    </row>
    <row r="2302" spans="18:18" x14ac:dyDescent="0.25">
      <c r="R2302" s="31"/>
    </row>
    <row r="2303" spans="18:18" x14ac:dyDescent="0.25">
      <c r="R2303" s="31"/>
    </row>
    <row r="2304" spans="18:18" x14ac:dyDescent="0.25">
      <c r="R2304" s="31"/>
    </row>
    <row r="2305" spans="18:18" x14ac:dyDescent="0.25">
      <c r="R2305" s="31"/>
    </row>
    <row r="2306" spans="18:18" x14ac:dyDescent="0.25">
      <c r="R2306" s="31"/>
    </row>
    <row r="2307" spans="18:18" x14ac:dyDescent="0.25">
      <c r="R2307" s="31"/>
    </row>
    <row r="2308" spans="18:18" x14ac:dyDescent="0.25">
      <c r="R2308" s="31"/>
    </row>
    <row r="2309" spans="18:18" x14ac:dyDescent="0.25">
      <c r="R2309" s="31"/>
    </row>
    <row r="2310" spans="18:18" x14ac:dyDescent="0.25">
      <c r="R2310" s="31"/>
    </row>
    <row r="2311" spans="18:18" x14ac:dyDescent="0.25">
      <c r="R2311" s="31"/>
    </row>
    <row r="2312" spans="18:18" x14ac:dyDescent="0.25">
      <c r="R2312" s="31"/>
    </row>
    <row r="2313" spans="18:18" x14ac:dyDescent="0.25">
      <c r="R2313" s="31"/>
    </row>
    <row r="2314" spans="18:18" x14ac:dyDescent="0.25">
      <c r="R2314" s="31"/>
    </row>
    <row r="2315" spans="18:18" x14ac:dyDescent="0.25">
      <c r="R2315" s="31"/>
    </row>
    <row r="2316" spans="18:18" x14ac:dyDescent="0.25">
      <c r="R2316" s="31"/>
    </row>
    <row r="2317" spans="18:18" x14ac:dyDescent="0.25">
      <c r="R2317" s="31"/>
    </row>
    <row r="2318" spans="18:18" x14ac:dyDescent="0.25">
      <c r="R2318" s="31"/>
    </row>
    <row r="2319" spans="18:18" x14ac:dyDescent="0.25">
      <c r="R2319" s="31"/>
    </row>
    <row r="2320" spans="18:18" x14ac:dyDescent="0.25">
      <c r="R2320" s="31"/>
    </row>
    <row r="2321" spans="18:18" x14ac:dyDescent="0.25">
      <c r="R2321" s="31"/>
    </row>
    <row r="2322" spans="18:18" x14ac:dyDescent="0.25">
      <c r="R2322" s="31"/>
    </row>
    <row r="2323" spans="18:18" x14ac:dyDescent="0.25">
      <c r="R2323" s="31"/>
    </row>
    <row r="2324" spans="18:18" x14ac:dyDescent="0.25">
      <c r="R2324" s="31"/>
    </row>
    <row r="2325" spans="18:18" x14ac:dyDescent="0.25">
      <c r="R2325" s="31"/>
    </row>
    <row r="2326" spans="18:18" x14ac:dyDescent="0.25">
      <c r="R2326" s="31"/>
    </row>
    <row r="2327" spans="18:18" x14ac:dyDescent="0.25">
      <c r="R2327" s="31"/>
    </row>
    <row r="2328" spans="18:18" x14ac:dyDescent="0.25">
      <c r="R2328" s="31"/>
    </row>
    <row r="2329" spans="18:18" x14ac:dyDescent="0.25">
      <c r="R2329" s="31"/>
    </row>
    <row r="2330" spans="18:18" x14ac:dyDescent="0.25">
      <c r="R2330" s="31"/>
    </row>
    <row r="2331" spans="18:18" x14ac:dyDescent="0.25">
      <c r="R2331" s="31"/>
    </row>
    <row r="2332" spans="18:18" x14ac:dyDescent="0.25">
      <c r="R2332" s="31"/>
    </row>
    <row r="2333" spans="18:18" x14ac:dyDescent="0.25">
      <c r="R2333" s="31"/>
    </row>
    <row r="2334" spans="18:18" x14ac:dyDescent="0.25">
      <c r="R2334" s="31"/>
    </row>
    <row r="2335" spans="18:18" x14ac:dyDescent="0.25">
      <c r="R2335" s="31"/>
    </row>
    <row r="2336" spans="18:18" x14ac:dyDescent="0.25">
      <c r="R2336" s="31"/>
    </row>
    <row r="2337" spans="18:18" x14ac:dyDescent="0.25">
      <c r="R2337" s="31"/>
    </row>
    <row r="2338" spans="18:18" x14ac:dyDescent="0.25">
      <c r="R2338" s="31"/>
    </row>
    <row r="2339" spans="18:18" x14ac:dyDescent="0.25">
      <c r="R2339" s="31"/>
    </row>
    <row r="2340" spans="18:18" x14ac:dyDescent="0.25">
      <c r="R2340" s="31"/>
    </row>
    <row r="2341" spans="18:18" x14ac:dyDescent="0.25">
      <c r="R2341" s="31"/>
    </row>
    <row r="2342" spans="18:18" x14ac:dyDescent="0.25">
      <c r="R2342" s="31"/>
    </row>
    <row r="2343" spans="18:18" x14ac:dyDescent="0.25">
      <c r="R2343" s="31"/>
    </row>
    <row r="2344" spans="18:18" x14ac:dyDescent="0.25">
      <c r="R2344" s="31"/>
    </row>
    <row r="2345" spans="18:18" x14ac:dyDescent="0.25">
      <c r="R2345" s="31"/>
    </row>
    <row r="2346" spans="18:18" x14ac:dyDescent="0.25">
      <c r="R2346" s="31"/>
    </row>
    <row r="2347" spans="18:18" x14ac:dyDescent="0.25">
      <c r="R2347" s="31"/>
    </row>
    <row r="2348" spans="18:18" x14ac:dyDescent="0.25">
      <c r="R2348" s="31"/>
    </row>
    <row r="2349" spans="18:18" x14ac:dyDescent="0.25">
      <c r="R2349" s="31"/>
    </row>
    <row r="2350" spans="18:18" x14ac:dyDescent="0.25">
      <c r="R2350" s="31"/>
    </row>
    <row r="2351" spans="18:18" x14ac:dyDescent="0.25">
      <c r="R2351" s="31"/>
    </row>
    <row r="2352" spans="18:18" x14ac:dyDescent="0.25">
      <c r="R2352" s="31"/>
    </row>
    <row r="2353" spans="18:18" x14ac:dyDescent="0.25">
      <c r="R2353" s="31"/>
    </row>
    <row r="2354" spans="18:18" x14ac:dyDescent="0.25">
      <c r="R2354" s="31"/>
    </row>
    <row r="2355" spans="18:18" x14ac:dyDescent="0.25">
      <c r="R2355" s="31"/>
    </row>
    <row r="2356" spans="18:18" x14ac:dyDescent="0.25">
      <c r="R2356" s="31"/>
    </row>
    <row r="2357" spans="18:18" x14ac:dyDescent="0.25">
      <c r="R2357" s="31"/>
    </row>
    <row r="2358" spans="18:18" x14ac:dyDescent="0.25">
      <c r="R2358" s="31"/>
    </row>
    <row r="2359" spans="18:18" x14ac:dyDescent="0.25">
      <c r="R2359" s="31"/>
    </row>
    <row r="2360" spans="18:18" x14ac:dyDescent="0.25">
      <c r="R2360" s="31"/>
    </row>
    <row r="2361" spans="18:18" x14ac:dyDescent="0.25">
      <c r="R2361" s="31"/>
    </row>
    <row r="2362" spans="18:18" x14ac:dyDescent="0.25">
      <c r="R2362" s="31"/>
    </row>
    <row r="2363" spans="18:18" x14ac:dyDescent="0.25">
      <c r="R2363" s="31"/>
    </row>
    <row r="2364" spans="18:18" x14ac:dyDescent="0.25">
      <c r="R2364" s="31"/>
    </row>
    <row r="2365" spans="18:18" x14ac:dyDescent="0.25">
      <c r="R2365" s="31"/>
    </row>
    <row r="2366" spans="18:18" x14ac:dyDescent="0.25">
      <c r="R2366" s="31"/>
    </row>
    <row r="2367" spans="18:18" x14ac:dyDescent="0.25">
      <c r="R2367" s="31"/>
    </row>
    <row r="2368" spans="18:18" x14ac:dyDescent="0.25">
      <c r="R2368" s="31"/>
    </row>
    <row r="2369" spans="18:18" x14ac:dyDescent="0.25">
      <c r="R2369" s="31"/>
    </row>
    <row r="2370" spans="18:18" x14ac:dyDescent="0.25">
      <c r="R2370" s="31"/>
    </row>
    <row r="2371" spans="18:18" x14ac:dyDescent="0.25">
      <c r="R2371" s="31"/>
    </row>
    <row r="2372" spans="18:18" x14ac:dyDescent="0.25">
      <c r="R2372" s="31"/>
    </row>
    <row r="2373" spans="18:18" x14ac:dyDescent="0.25">
      <c r="R2373" s="31"/>
    </row>
    <row r="2374" spans="18:18" x14ac:dyDescent="0.25">
      <c r="R2374" s="31"/>
    </row>
    <row r="2375" spans="18:18" x14ac:dyDescent="0.25">
      <c r="R2375" s="31"/>
    </row>
    <row r="2376" spans="18:18" x14ac:dyDescent="0.25">
      <c r="R2376" s="31"/>
    </row>
    <row r="2377" spans="18:18" x14ac:dyDescent="0.25">
      <c r="R2377" s="31"/>
    </row>
    <row r="2378" spans="18:18" x14ac:dyDescent="0.25">
      <c r="R2378" s="31"/>
    </row>
    <row r="2379" spans="18:18" x14ac:dyDescent="0.25">
      <c r="R2379" s="31"/>
    </row>
    <row r="2380" spans="18:18" x14ac:dyDescent="0.25">
      <c r="R2380" s="31"/>
    </row>
    <row r="2381" spans="18:18" x14ac:dyDescent="0.25">
      <c r="R2381" s="31"/>
    </row>
    <row r="2382" spans="18:18" x14ac:dyDescent="0.25">
      <c r="R2382" s="31"/>
    </row>
    <row r="2383" spans="18:18" x14ac:dyDescent="0.25">
      <c r="R2383" s="31"/>
    </row>
    <row r="2384" spans="18:18" x14ac:dyDescent="0.25">
      <c r="R2384" s="31"/>
    </row>
    <row r="2385" spans="18:18" x14ac:dyDescent="0.25">
      <c r="R2385" s="31"/>
    </row>
    <row r="2386" spans="18:18" x14ac:dyDescent="0.25">
      <c r="R2386" s="31"/>
    </row>
    <row r="2387" spans="18:18" x14ac:dyDescent="0.25">
      <c r="R2387" s="31"/>
    </row>
    <row r="2388" spans="18:18" x14ac:dyDescent="0.25">
      <c r="R2388" s="31"/>
    </row>
    <row r="2389" spans="18:18" x14ac:dyDescent="0.25">
      <c r="R2389" s="31"/>
    </row>
    <row r="2390" spans="18:18" x14ac:dyDescent="0.25">
      <c r="R2390" s="31"/>
    </row>
    <row r="2391" spans="18:18" x14ac:dyDescent="0.25">
      <c r="R2391" s="31"/>
    </row>
    <row r="2392" spans="18:18" x14ac:dyDescent="0.25">
      <c r="R2392" s="31"/>
    </row>
    <row r="2393" spans="18:18" x14ac:dyDescent="0.25">
      <c r="R2393" s="31"/>
    </row>
    <row r="2394" spans="18:18" x14ac:dyDescent="0.25">
      <c r="R2394" s="31"/>
    </row>
    <row r="2395" spans="18:18" x14ac:dyDescent="0.25">
      <c r="R2395" s="31"/>
    </row>
    <row r="2396" spans="18:18" x14ac:dyDescent="0.25">
      <c r="R2396" s="31"/>
    </row>
    <row r="2397" spans="18:18" x14ac:dyDescent="0.25">
      <c r="R2397" s="31"/>
    </row>
    <row r="2398" spans="18:18" x14ac:dyDescent="0.25">
      <c r="R2398" s="31"/>
    </row>
    <row r="2399" spans="18:18" x14ac:dyDescent="0.25">
      <c r="R2399" s="31"/>
    </row>
    <row r="2400" spans="18:18" x14ac:dyDescent="0.25">
      <c r="R2400" s="31"/>
    </row>
    <row r="2401" spans="18:18" x14ac:dyDescent="0.25">
      <c r="R2401" s="31"/>
    </row>
    <row r="2402" spans="18:18" x14ac:dyDescent="0.25">
      <c r="R2402" s="31"/>
    </row>
    <row r="2403" spans="18:18" x14ac:dyDescent="0.25">
      <c r="R2403" s="31"/>
    </row>
    <row r="2404" spans="18:18" x14ac:dyDescent="0.25">
      <c r="R2404" s="31"/>
    </row>
    <row r="2405" spans="18:18" x14ac:dyDescent="0.25">
      <c r="R2405" s="31"/>
    </row>
    <row r="2406" spans="18:18" x14ac:dyDescent="0.25">
      <c r="R2406" s="31"/>
    </row>
    <row r="2407" spans="18:18" x14ac:dyDescent="0.25">
      <c r="R2407" s="31"/>
    </row>
    <row r="2408" spans="18:18" x14ac:dyDescent="0.25">
      <c r="R2408" s="31"/>
    </row>
    <row r="2409" spans="18:18" x14ac:dyDescent="0.25">
      <c r="R2409" s="31"/>
    </row>
    <row r="2410" spans="18:18" x14ac:dyDescent="0.25">
      <c r="R2410" s="31"/>
    </row>
    <row r="2411" spans="18:18" x14ac:dyDescent="0.25">
      <c r="R2411" s="31"/>
    </row>
    <row r="2412" spans="18:18" x14ac:dyDescent="0.25">
      <c r="R2412" s="31"/>
    </row>
    <row r="2413" spans="18:18" x14ac:dyDescent="0.25">
      <c r="R2413" s="31"/>
    </row>
    <row r="2414" spans="18:18" x14ac:dyDescent="0.25">
      <c r="R2414" s="31"/>
    </row>
    <row r="2415" spans="18:18" x14ac:dyDescent="0.25">
      <c r="R2415" s="31"/>
    </row>
    <row r="2416" spans="18:18" x14ac:dyDescent="0.25">
      <c r="R2416" s="31"/>
    </row>
    <row r="2417" spans="18:18" x14ac:dyDescent="0.25">
      <c r="R2417" s="31"/>
    </row>
    <row r="2418" spans="18:18" x14ac:dyDescent="0.25">
      <c r="R2418" s="31"/>
    </row>
    <row r="2419" spans="18:18" x14ac:dyDescent="0.25">
      <c r="R2419" s="31"/>
    </row>
    <row r="2420" spans="18:18" x14ac:dyDescent="0.25">
      <c r="R2420" s="31"/>
    </row>
    <row r="2421" spans="18:18" x14ac:dyDescent="0.25">
      <c r="R2421" s="31"/>
    </row>
    <row r="2422" spans="18:18" x14ac:dyDescent="0.25">
      <c r="R2422" s="31"/>
    </row>
    <row r="2423" spans="18:18" x14ac:dyDescent="0.25">
      <c r="R2423" s="31"/>
    </row>
    <row r="2424" spans="18:18" x14ac:dyDescent="0.25">
      <c r="R2424" s="31"/>
    </row>
    <row r="2425" spans="18:18" x14ac:dyDescent="0.25">
      <c r="R2425" s="31"/>
    </row>
    <row r="2426" spans="18:18" x14ac:dyDescent="0.25">
      <c r="R2426" s="31"/>
    </row>
    <row r="2427" spans="18:18" x14ac:dyDescent="0.25">
      <c r="R2427" s="31"/>
    </row>
    <row r="2428" spans="18:18" x14ac:dyDescent="0.25">
      <c r="R2428" s="31"/>
    </row>
    <row r="2429" spans="18:18" x14ac:dyDescent="0.25">
      <c r="R2429" s="31"/>
    </row>
    <row r="2430" spans="18:18" x14ac:dyDescent="0.25">
      <c r="R2430" s="31"/>
    </row>
    <row r="2431" spans="18:18" x14ac:dyDescent="0.25">
      <c r="R2431" s="31"/>
    </row>
    <row r="2432" spans="18:18" x14ac:dyDescent="0.25">
      <c r="R2432" s="31"/>
    </row>
    <row r="2433" spans="18:18" x14ac:dyDescent="0.25">
      <c r="R2433" s="31"/>
    </row>
    <row r="2434" spans="18:18" x14ac:dyDescent="0.25">
      <c r="R2434" s="31"/>
    </row>
    <row r="2435" spans="18:18" x14ac:dyDescent="0.25">
      <c r="R2435" s="31"/>
    </row>
    <row r="2436" spans="18:18" x14ac:dyDescent="0.25">
      <c r="R2436" s="31"/>
    </row>
    <row r="2437" spans="18:18" x14ac:dyDescent="0.25">
      <c r="R2437" s="31"/>
    </row>
    <row r="2438" spans="18:18" x14ac:dyDescent="0.25">
      <c r="R2438" s="31"/>
    </row>
    <row r="2439" spans="18:18" x14ac:dyDescent="0.25">
      <c r="R2439" s="31"/>
    </row>
    <row r="2440" spans="18:18" x14ac:dyDescent="0.25">
      <c r="R2440" s="31"/>
    </row>
    <row r="2441" spans="18:18" x14ac:dyDescent="0.25">
      <c r="R2441" s="31"/>
    </row>
    <row r="2442" spans="18:18" x14ac:dyDescent="0.25">
      <c r="R2442" s="31"/>
    </row>
    <row r="2443" spans="18:18" x14ac:dyDescent="0.25">
      <c r="R2443" s="31"/>
    </row>
    <row r="2444" spans="18:18" x14ac:dyDescent="0.25">
      <c r="R2444" s="31"/>
    </row>
    <row r="2445" spans="18:18" x14ac:dyDescent="0.25">
      <c r="R2445" s="31"/>
    </row>
    <row r="2446" spans="18:18" x14ac:dyDescent="0.25">
      <c r="R2446" s="31"/>
    </row>
    <row r="2447" spans="18:18" x14ac:dyDescent="0.25">
      <c r="R2447" s="31"/>
    </row>
    <row r="2448" spans="18:18" x14ac:dyDescent="0.25">
      <c r="R2448" s="31"/>
    </row>
    <row r="2449" spans="18:18" x14ac:dyDescent="0.25">
      <c r="R2449" s="31"/>
    </row>
    <row r="2450" spans="18:18" x14ac:dyDescent="0.25">
      <c r="R2450" s="31"/>
    </row>
    <row r="2451" spans="18:18" x14ac:dyDescent="0.25">
      <c r="R2451" s="31"/>
    </row>
    <row r="2452" spans="18:18" x14ac:dyDescent="0.25">
      <c r="R2452" s="31"/>
    </row>
    <row r="2453" spans="18:18" x14ac:dyDescent="0.25">
      <c r="R2453" s="31"/>
    </row>
    <row r="2454" spans="18:18" x14ac:dyDescent="0.25">
      <c r="R2454" s="31"/>
    </row>
    <row r="2455" spans="18:18" x14ac:dyDescent="0.25">
      <c r="R2455" s="31"/>
    </row>
    <row r="2456" spans="18:18" x14ac:dyDescent="0.25">
      <c r="R2456" s="31"/>
    </row>
    <row r="2457" spans="18:18" x14ac:dyDescent="0.25">
      <c r="R2457" s="31"/>
    </row>
    <row r="2458" spans="18:18" x14ac:dyDescent="0.25">
      <c r="R2458" s="31"/>
    </row>
    <row r="2459" spans="18:18" x14ac:dyDescent="0.25">
      <c r="R2459" s="31"/>
    </row>
    <row r="2460" spans="18:18" x14ac:dyDescent="0.25">
      <c r="R2460" s="31"/>
    </row>
    <row r="2461" spans="18:18" x14ac:dyDescent="0.25">
      <c r="R2461" s="31"/>
    </row>
    <row r="2462" spans="18:18" x14ac:dyDescent="0.25">
      <c r="R2462" s="31"/>
    </row>
    <row r="2463" spans="18:18" x14ac:dyDescent="0.25">
      <c r="R2463" s="31"/>
    </row>
    <row r="2464" spans="18:18" x14ac:dyDescent="0.25">
      <c r="R2464" s="31"/>
    </row>
    <row r="2465" spans="18:18" x14ac:dyDescent="0.25">
      <c r="R2465" s="31"/>
    </row>
    <row r="2466" spans="18:18" x14ac:dyDescent="0.25">
      <c r="R2466" s="31"/>
    </row>
    <row r="2467" spans="18:18" x14ac:dyDescent="0.25">
      <c r="R2467" s="31"/>
    </row>
    <row r="2468" spans="18:18" x14ac:dyDescent="0.25">
      <c r="R2468" s="31"/>
    </row>
    <row r="2469" spans="18:18" x14ac:dyDescent="0.25">
      <c r="R2469" s="31"/>
    </row>
    <row r="2470" spans="18:18" x14ac:dyDescent="0.25">
      <c r="R2470" s="31"/>
    </row>
    <row r="2471" spans="18:18" x14ac:dyDescent="0.25">
      <c r="R2471" s="31"/>
    </row>
    <row r="2472" spans="18:18" x14ac:dyDescent="0.25">
      <c r="R2472" s="31"/>
    </row>
    <row r="2473" spans="18:18" x14ac:dyDescent="0.25">
      <c r="R2473" s="31"/>
    </row>
    <row r="2474" spans="18:18" x14ac:dyDescent="0.25">
      <c r="R2474" s="31"/>
    </row>
    <row r="2475" spans="18:18" x14ac:dyDescent="0.25">
      <c r="R2475" s="31"/>
    </row>
    <row r="2476" spans="18:18" x14ac:dyDescent="0.25">
      <c r="R2476" s="31"/>
    </row>
    <row r="2477" spans="18:18" x14ac:dyDescent="0.25">
      <c r="R2477" s="31"/>
    </row>
    <row r="2478" spans="18:18" x14ac:dyDescent="0.25">
      <c r="R2478" s="31"/>
    </row>
    <row r="2479" spans="18:18" x14ac:dyDescent="0.25">
      <c r="R2479" s="31"/>
    </row>
    <row r="2480" spans="18:18" x14ac:dyDescent="0.25">
      <c r="R2480" s="31"/>
    </row>
    <row r="2481" spans="18:18" x14ac:dyDescent="0.25">
      <c r="R2481" s="31"/>
    </row>
    <row r="2482" spans="18:18" x14ac:dyDescent="0.25">
      <c r="R2482" s="31"/>
    </row>
    <row r="2483" spans="18:18" x14ac:dyDescent="0.25">
      <c r="R2483" s="31"/>
    </row>
    <row r="2484" spans="18:18" x14ac:dyDescent="0.25">
      <c r="R2484" s="31"/>
    </row>
    <row r="2485" spans="18:18" x14ac:dyDescent="0.25">
      <c r="R2485" s="31"/>
    </row>
    <row r="2486" spans="18:18" x14ac:dyDescent="0.25">
      <c r="R2486" s="31"/>
    </row>
    <row r="2487" spans="18:18" x14ac:dyDescent="0.25">
      <c r="R2487" s="31"/>
    </row>
    <row r="2488" spans="18:18" x14ac:dyDescent="0.25">
      <c r="R2488" s="31"/>
    </row>
    <row r="2489" spans="18:18" x14ac:dyDescent="0.25">
      <c r="R2489" s="31"/>
    </row>
    <row r="2490" spans="18:18" x14ac:dyDescent="0.25">
      <c r="R2490" s="31"/>
    </row>
    <row r="2491" spans="18:18" x14ac:dyDescent="0.25">
      <c r="R2491" s="31"/>
    </row>
    <row r="2492" spans="18:18" x14ac:dyDescent="0.25">
      <c r="R2492" s="31"/>
    </row>
    <row r="2493" spans="18:18" x14ac:dyDescent="0.25">
      <c r="R2493" s="31"/>
    </row>
    <row r="2494" spans="18:18" x14ac:dyDescent="0.25">
      <c r="R2494" s="31"/>
    </row>
    <row r="2495" spans="18:18" x14ac:dyDescent="0.25">
      <c r="R2495" s="31"/>
    </row>
    <row r="2496" spans="18:18" x14ac:dyDescent="0.25">
      <c r="R2496" s="31"/>
    </row>
    <row r="2497" spans="18:18" x14ac:dyDescent="0.25">
      <c r="R2497" s="31"/>
    </row>
    <row r="2498" spans="18:18" x14ac:dyDescent="0.25">
      <c r="R2498" s="31"/>
    </row>
    <row r="2499" spans="18:18" x14ac:dyDescent="0.25">
      <c r="R2499" s="31"/>
    </row>
    <row r="2500" spans="18:18" x14ac:dyDescent="0.25">
      <c r="R2500" s="31"/>
    </row>
    <row r="2501" spans="18:18" x14ac:dyDescent="0.25">
      <c r="R2501" s="31"/>
    </row>
    <row r="2502" spans="18:18" x14ac:dyDescent="0.25">
      <c r="R2502" s="31"/>
    </row>
    <row r="2503" spans="18:18" x14ac:dyDescent="0.25">
      <c r="R2503" s="31"/>
    </row>
    <row r="2504" spans="18:18" x14ac:dyDescent="0.25">
      <c r="R2504" s="31"/>
    </row>
    <row r="2505" spans="18:18" x14ac:dyDescent="0.25">
      <c r="R2505" s="31"/>
    </row>
    <row r="2506" spans="18:18" x14ac:dyDescent="0.25">
      <c r="R2506" s="31"/>
    </row>
    <row r="2507" spans="18:18" x14ac:dyDescent="0.25">
      <c r="R2507" s="31"/>
    </row>
    <row r="2508" spans="18:18" x14ac:dyDescent="0.25">
      <c r="R2508" s="31"/>
    </row>
    <row r="2509" spans="18:18" x14ac:dyDescent="0.25">
      <c r="R2509" s="31"/>
    </row>
    <row r="2510" spans="18:18" x14ac:dyDescent="0.25">
      <c r="R2510" s="31"/>
    </row>
    <row r="2511" spans="18:18" x14ac:dyDescent="0.25">
      <c r="R2511" s="31"/>
    </row>
    <row r="2512" spans="18:18" x14ac:dyDescent="0.25">
      <c r="R2512" s="31"/>
    </row>
    <row r="2513" spans="18:18" x14ac:dyDescent="0.25">
      <c r="R2513" s="31"/>
    </row>
    <row r="2514" spans="18:18" x14ac:dyDescent="0.25">
      <c r="R2514" s="31"/>
    </row>
    <row r="2515" spans="18:18" x14ac:dyDescent="0.25">
      <c r="R2515" s="31"/>
    </row>
    <row r="2516" spans="18:18" x14ac:dyDescent="0.25">
      <c r="R2516" s="31"/>
    </row>
    <row r="2517" spans="18:18" x14ac:dyDescent="0.25">
      <c r="R2517" s="31"/>
    </row>
    <row r="2518" spans="18:18" x14ac:dyDescent="0.25">
      <c r="R2518" s="31"/>
    </row>
    <row r="2519" spans="18:18" x14ac:dyDescent="0.25">
      <c r="R2519" s="31"/>
    </row>
    <row r="2520" spans="18:18" x14ac:dyDescent="0.25">
      <c r="R2520" s="31"/>
    </row>
    <row r="2521" spans="18:18" x14ac:dyDescent="0.25">
      <c r="R2521" s="31"/>
    </row>
    <row r="2522" spans="18:18" x14ac:dyDescent="0.25">
      <c r="R2522" s="31"/>
    </row>
    <row r="2523" spans="18:18" x14ac:dyDescent="0.25">
      <c r="R2523" s="31"/>
    </row>
    <row r="2524" spans="18:18" x14ac:dyDescent="0.25">
      <c r="R2524" s="31"/>
    </row>
    <row r="2525" spans="18:18" x14ac:dyDescent="0.25">
      <c r="R2525" s="31"/>
    </row>
    <row r="2526" spans="18:18" x14ac:dyDescent="0.25">
      <c r="R2526" s="31"/>
    </row>
    <row r="2527" spans="18:18" x14ac:dyDescent="0.25">
      <c r="R2527" s="31"/>
    </row>
    <row r="2528" spans="18:18" x14ac:dyDescent="0.25">
      <c r="R2528" s="31"/>
    </row>
    <row r="2529" spans="18:18" x14ac:dyDescent="0.25">
      <c r="R2529" s="31"/>
    </row>
    <row r="2530" spans="18:18" x14ac:dyDescent="0.25">
      <c r="R2530" s="31"/>
    </row>
    <row r="2531" spans="18:18" x14ac:dyDescent="0.25">
      <c r="R2531" s="31"/>
    </row>
    <row r="2532" spans="18:18" x14ac:dyDescent="0.25">
      <c r="R2532" s="31"/>
    </row>
    <row r="2533" spans="18:18" x14ac:dyDescent="0.25">
      <c r="R2533" s="31"/>
    </row>
    <row r="2534" spans="18:18" x14ac:dyDescent="0.25">
      <c r="R2534" s="31"/>
    </row>
    <row r="2535" spans="18:18" x14ac:dyDescent="0.25">
      <c r="R2535" s="31"/>
    </row>
    <row r="2536" spans="18:18" x14ac:dyDescent="0.25">
      <c r="R2536" s="31"/>
    </row>
    <row r="2537" spans="18:18" x14ac:dyDescent="0.25">
      <c r="R2537" s="31"/>
    </row>
    <row r="2538" spans="18:18" x14ac:dyDescent="0.25">
      <c r="R2538" s="31"/>
    </row>
    <row r="2539" spans="18:18" x14ac:dyDescent="0.25">
      <c r="R2539" s="31"/>
    </row>
    <row r="2540" spans="18:18" x14ac:dyDescent="0.25">
      <c r="R2540" s="31"/>
    </row>
    <row r="2541" spans="18:18" x14ac:dyDescent="0.25">
      <c r="R2541" s="31"/>
    </row>
    <row r="2542" spans="18:18" x14ac:dyDescent="0.25">
      <c r="R2542" s="31"/>
    </row>
    <row r="2543" spans="18:18" x14ac:dyDescent="0.25">
      <c r="R2543" s="31"/>
    </row>
    <row r="2544" spans="18:18" x14ac:dyDescent="0.25">
      <c r="R2544" s="31"/>
    </row>
    <row r="2545" spans="18:18" x14ac:dyDescent="0.25">
      <c r="R2545" s="31"/>
    </row>
    <row r="2546" spans="18:18" x14ac:dyDescent="0.25">
      <c r="R2546" s="31"/>
    </row>
    <row r="2547" spans="18:18" x14ac:dyDescent="0.25">
      <c r="R2547" s="31"/>
    </row>
    <row r="2548" spans="18:18" x14ac:dyDescent="0.25">
      <c r="R2548" s="31"/>
    </row>
    <row r="2549" spans="18:18" x14ac:dyDescent="0.25">
      <c r="R2549" s="31"/>
    </row>
    <row r="2550" spans="18:18" x14ac:dyDescent="0.25">
      <c r="R2550" s="31"/>
    </row>
    <row r="2551" spans="18:18" x14ac:dyDescent="0.25">
      <c r="R2551" s="31"/>
    </row>
    <row r="2552" spans="18:18" x14ac:dyDescent="0.25">
      <c r="R2552" s="31"/>
    </row>
    <row r="2553" spans="18:18" x14ac:dyDescent="0.25">
      <c r="R2553" s="31"/>
    </row>
    <row r="2554" spans="18:18" x14ac:dyDescent="0.25">
      <c r="R2554" s="31"/>
    </row>
    <row r="2555" spans="18:18" x14ac:dyDescent="0.25">
      <c r="R2555" s="31"/>
    </row>
    <row r="2556" spans="18:18" x14ac:dyDescent="0.25">
      <c r="R2556" s="31"/>
    </row>
    <row r="2557" spans="18:18" x14ac:dyDescent="0.25">
      <c r="R2557" s="31"/>
    </row>
    <row r="2558" spans="18:18" x14ac:dyDescent="0.25">
      <c r="R2558" s="31"/>
    </row>
    <row r="2559" spans="18:18" x14ac:dyDescent="0.25">
      <c r="R2559" s="31"/>
    </row>
    <row r="2560" spans="18:18" x14ac:dyDescent="0.25">
      <c r="R2560" s="31"/>
    </row>
    <row r="2561" spans="18:18" x14ac:dyDescent="0.25">
      <c r="R2561" s="31"/>
    </row>
    <row r="2562" spans="18:18" x14ac:dyDescent="0.25">
      <c r="R2562" s="31"/>
    </row>
    <row r="2563" spans="18:18" x14ac:dyDescent="0.25">
      <c r="R2563" s="31"/>
    </row>
    <row r="2564" spans="18:18" x14ac:dyDescent="0.25">
      <c r="R2564" s="31"/>
    </row>
    <row r="2565" spans="18:18" x14ac:dyDescent="0.25">
      <c r="R2565" s="31"/>
    </row>
    <row r="2566" spans="18:18" x14ac:dyDescent="0.25">
      <c r="R2566" s="31"/>
    </row>
    <row r="2567" spans="18:18" x14ac:dyDescent="0.25">
      <c r="R2567" s="31"/>
    </row>
    <row r="2568" spans="18:18" x14ac:dyDescent="0.25">
      <c r="R2568" s="31"/>
    </row>
    <row r="2569" spans="18:18" x14ac:dyDescent="0.25">
      <c r="R2569" s="31"/>
    </row>
    <row r="2570" spans="18:18" x14ac:dyDescent="0.25">
      <c r="R2570" s="31"/>
    </row>
    <row r="2571" spans="18:18" x14ac:dyDescent="0.25">
      <c r="R2571" s="31"/>
    </row>
    <row r="2572" spans="18:18" x14ac:dyDescent="0.25">
      <c r="R2572" s="31"/>
    </row>
    <row r="2573" spans="18:18" x14ac:dyDescent="0.25">
      <c r="R2573" s="31"/>
    </row>
    <row r="2574" spans="18:18" x14ac:dyDescent="0.25">
      <c r="R2574" s="31"/>
    </row>
    <row r="2575" spans="18:18" x14ac:dyDescent="0.25">
      <c r="R2575" s="31"/>
    </row>
    <row r="2576" spans="18:18" x14ac:dyDescent="0.25">
      <c r="R2576" s="31"/>
    </row>
    <row r="2577" spans="18:18" x14ac:dyDescent="0.25">
      <c r="R2577" s="31"/>
    </row>
    <row r="2578" spans="18:18" x14ac:dyDescent="0.25">
      <c r="R2578" s="31"/>
    </row>
    <row r="2579" spans="18:18" x14ac:dyDescent="0.25">
      <c r="R2579" s="31"/>
    </row>
    <row r="2580" spans="18:18" x14ac:dyDescent="0.25">
      <c r="R2580" s="31"/>
    </row>
    <row r="2581" spans="18:18" x14ac:dyDescent="0.25">
      <c r="R2581" s="31"/>
    </row>
    <row r="2582" spans="18:18" x14ac:dyDescent="0.25">
      <c r="R2582" s="31"/>
    </row>
    <row r="2583" spans="18:18" x14ac:dyDescent="0.25">
      <c r="R2583" s="31"/>
    </row>
    <row r="2584" spans="18:18" x14ac:dyDescent="0.25">
      <c r="R2584" s="31"/>
    </row>
    <row r="2585" spans="18:18" x14ac:dyDescent="0.25">
      <c r="R2585" s="31"/>
    </row>
    <row r="2586" spans="18:18" x14ac:dyDescent="0.25">
      <c r="R2586" s="31"/>
    </row>
    <row r="2587" spans="18:18" x14ac:dyDescent="0.25">
      <c r="R2587" s="31"/>
    </row>
    <row r="2588" spans="18:18" x14ac:dyDescent="0.25">
      <c r="R2588" s="31"/>
    </row>
    <row r="2589" spans="18:18" x14ac:dyDescent="0.25">
      <c r="R2589" s="31"/>
    </row>
    <row r="2590" spans="18:18" x14ac:dyDescent="0.25">
      <c r="R2590" s="31"/>
    </row>
    <row r="2591" spans="18:18" x14ac:dyDescent="0.25">
      <c r="R2591" s="31"/>
    </row>
    <row r="2592" spans="18:18" x14ac:dyDescent="0.25">
      <c r="R2592" s="31"/>
    </row>
    <row r="2593" spans="18:18" x14ac:dyDescent="0.25">
      <c r="R2593" s="31"/>
    </row>
    <row r="2594" spans="18:18" x14ac:dyDescent="0.25">
      <c r="R2594" s="31"/>
    </row>
    <row r="2595" spans="18:18" x14ac:dyDescent="0.25">
      <c r="R2595" s="31"/>
    </row>
    <row r="2596" spans="18:18" x14ac:dyDescent="0.25">
      <c r="R2596" s="31"/>
    </row>
    <row r="2597" spans="18:18" x14ac:dyDescent="0.25">
      <c r="R2597" s="31"/>
    </row>
    <row r="2598" spans="18:18" x14ac:dyDescent="0.25">
      <c r="R2598" s="31"/>
    </row>
    <row r="2599" spans="18:18" x14ac:dyDescent="0.25">
      <c r="R2599" s="31"/>
    </row>
    <row r="2600" spans="18:18" x14ac:dyDescent="0.25">
      <c r="R2600" s="31"/>
    </row>
    <row r="2601" spans="18:18" x14ac:dyDescent="0.25">
      <c r="R2601" s="31"/>
    </row>
    <row r="2602" spans="18:18" x14ac:dyDescent="0.25">
      <c r="R2602" s="31"/>
    </row>
    <row r="2603" spans="18:18" x14ac:dyDescent="0.25">
      <c r="R2603" s="31"/>
    </row>
    <row r="2604" spans="18:18" x14ac:dyDescent="0.25">
      <c r="R2604" s="31"/>
    </row>
    <row r="2605" spans="18:18" x14ac:dyDescent="0.25">
      <c r="R2605" s="31"/>
    </row>
    <row r="2606" spans="18:18" x14ac:dyDescent="0.25">
      <c r="R2606" s="31"/>
    </row>
    <row r="2607" spans="18:18" x14ac:dyDescent="0.25">
      <c r="R2607" s="31"/>
    </row>
    <row r="2608" spans="18:18" x14ac:dyDescent="0.25">
      <c r="R2608" s="31"/>
    </row>
    <row r="2609" spans="18:18" x14ac:dyDescent="0.25">
      <c r="R2609" s="31"/>
    </row>
    <row r="2610" spans="18:18" x14ac:dyDescent="0.25">
      <c r="R2610" s="31"/>
    </row>
    <row r="2611" spans="18:18" x14ac:dyDescent="0.25">
      <c r="R2611" s="31"/>
    </row>
    <row r="2612" spans="18:18" x14ac:dyDescent="0.25">
      <c r="R2612" s="31"/>
    </row>
    <row r="2613" spans="18:18" x14ac:dyDescent="0.25">
      <c r="R2613" s="31"/>
    </row>
    <row r="2614" spans="18:18" x14ac:dyDescent="0.25">
      <c r="R2614" s="31"/>
    </row>
    <row r="2615" spans="18:18" x14ac:dyDescent="0.25">
      <c r="R2615" s="31"/>
    </row>
    <row r="2616" spans="18:18" x14ac:dyDescent="0.25">
      <c r="R2616" s="31"/>
    </row>
    <row r="2617" spans="18:18" x14ac:dyDescent="0.25">
      <c r="R2617" s="31"/>
    </row>
    <row r="2618" spans="18:18" x14ac:dyDescent="0.25">
      <c r="R2618" s="31"/>
    </row>
    <row r="2619" spans="18:18" x14ac:dyDescent="0.25">
      <c r="R2619" s="31"/>
    </row>
    <row r="2620" spans="18:18" x14ac:dyDescent="0.25">
      <c r="R2620" s="31"/>
    </row>
    <row r="2621" spans="18:18" x14ac:dyDescent="0.25">
      <c r="R2621" s="31"/>
    </row>
    <row r="2622" spans="18:18" x14ac:dyDescent="0.25">
      <c r="R2622" s="31"/>
    </row>
    <row r="2623" spans="18:18" x14ac:dyDescent="0.25">
      <c r="R2623" s="31"/>
    </row>
    <row r="2624" spans="18:18" x14ac:dyDescent="0.25">
      <c r="R2624" s="31"/>
    </row>
    <row r="2625" spans="18:18" x14ac:dyDescent="0.25">
      <c r="R2625" s="31"/>
    </row>
    <row r="2626" spans="18:18" x14ac:dyDescent="0.25">
      <c r="R2626" s="31"/>
    </row>
    <row r="2627" spans="18:18" x14ac:dyDescent="0.25">
      <c r="R2627" s="31"/>
    </row>
    <row r="2628" spans="18:18" x14ac:dyDescent="0.25">
      <c r="R2628" s="31"/>
    </row>
    <row r="2629" spans="18:18" x14ac:dyDescent="0.25">
      <c r="R2629" s="31"/>
    </row>
    <row r="2630" spans="18:18" x14ac:dyDescent="0.25">
      <c r="R2630" s="31"/>
    </row>
    <row r="2631" spans="18:18" x14ac:dyDescent="0.25">
      <c r="R2631" s="31"/>
    </row>
    <row r="2632" spans="18:18" x14ac:dyDescent="0.25">
      <c r="R2632" s="31"/>
    </row>
    <row r="2633" spans="18:18" x14ac:dyDescent="0.25">
      <c r="R2633" s="31"/>
    </row>
    <row r="2634" spans="18:18" x14ac:dyDescent="0.25">
      <c r="R2634" s="31"/>
    </row>
    <row r="2635" spans="18:18" x14ac:dyDescent="0.25">
      <c r="R2635" s="31"/>
    </row>
    <row r="2636" spans="18:18" x14ac:dyDescent="0.25">
      <c r="R2636" s="31"/>
    </row>
    <row r="2637" spans="18:18" x14ac:dyDescent="0.25">
      <c r="R2637" s="31"/>
    </row>
    <row r="2638" spans="18:18" x14ac:dyDescent="0.25">
      <c r="R2638" s="31"/>
    </row>
    <row r="2639" spans="18:18" x14ac:dyDescent="0.25">
      <c r="R2639" s="31"/>
    </row>
    <row r="2640" spans="18:18" x14ac:dyDescent="0.25">
      <c r="R2640" s="31"/>
    </row>
    <row r="2641" spans="18:18" x14ac:dyDescent="0.25">
      <c r="R2641" s="31"/>
    </row>
    <row r="2642" spans="18:18" x14ac:dyDescent="0.25">
      <c r="R2642" s="31"/>
    </row>
    <row r="2643" spans="18:18" x14ac:dyDescent="0.25">
      <c r="R2643" s="31"/>
    </row>
    <row r="2644" spans="18:18" x14ac:dyDescent="0.25">
      <c r="R2644" s="31"/>
    </row>
    <row r="2645" spans="18:18" x14ac:dyDescent="0.25">
      <c r="R2645" s="31"/>
    </row>
    <row r="2646" spans="18:18" x14ac:dyDescent="0.25">
      <c r="R2646" s="31"/>
    </row>
    <row r="2647" spans="18:18" x14ac:dyDescent="0.25">
      <c r="R2647" s="31"/>
    </row>
    <row r="2648" spans="18:18" x14ac:dyDescent="0.25">
      <c r="R2648" s="31"/>
    </row>
    <row r="2649" spans="18:18" x14ac:dyDescent="0.25">
      <c r="R2649" s="31"/>
    </row>
    <row r="2650" spans="18:18" x14ac:dyDescent="0.25">
      <c r="R2650" s="31"/>
    </row>
    <row r="2651" spans="18:18" x14ac:dyDescent="0.25">
      <c r="R2651" s="31"/>
    </row>
    <row r="2652" spans="18:18" x14ac:dyDescent="0.25">
      <c r="R2652" s="31"/>
    </row>
    <row r="2653" spans="18:18" x14ac:dyDescent="0.25">
      <c r="R2653" s="31"/>
    </row>
    <row r="2654" spans="18:18" x14ac:dyDescent="0.25">
      <c r="R2654" s="31"/>
    </row>
    <row r="2655" spans="18:18" x14ac:dyDescent="0.25">
      <c r="R2655" s="31"/>
    </row>
    <row r="2656" spans="18:18" x14ac:dyDescent="0.25">
      <c r="R2656" s="31"/>
    </row>
    <row r="2657" spans="18:18" x14ac:dyDescent="0.25">
      <c r="R2657" s="31"/>
    </row>
    <row r="2658" spans="18:18" x14ac:dyDescent="0.25">
      <c r="R2658" s="31"/>
    </row>
    <row r="2659" spans="18:18" x14ac:dyDescent="0.25">
      <c r="R2659" s="31"/>
    </row>
    <row r="2660" spans="18:18" x14ac:dyDescent="0.25">
      <c r="R2660" s="31"/>
    </row>
    <row r="2661" spans="18:18" x14ac:dyDescent="0.25">
      <c r="R2661" s="31"/>
    </row>
    <row r="2662" spans="18:18" x14ac:dyDescent="0.25">
      <c r="R2662" s="31"/>
    </row>
    <row r="2663" spans="18:18" x14ac:dyDescent="0.25">
      <c r="R2663" s="31"/>
    </row>
    <row r="2664" spans="18:18" x14ac:dyDescent="0.25">
      <c r="R2664" s="31"/>
    </row>
    <row r="2665" spans="18:18" x14ac:dyDescent="0.25">
      <c r="R2665" s="31"/>
    </row>
    <row r="2666" spans="18:18" x14ac:dyDescent="0.25">
      <c r="R2666" s="31"/>
    </row>
    <row r="2667" spans="18:18" x14ac:dyDescent="0.25">
      <c r="R2667" s="31"/>
    </row>
    <row r="2668" spans="18:18" x14ac:dyDescent="0.25">
      <c r="R2668" s="31"/>
    </row>
    <row r="2669" spans="18:18" x14ac:dyDescent="0.25">
      <c r="R2669" s="31"/>
    </row>
    <row r="2670" spans="18:18" x14ac:dyDescent="0.25">
      <c r="R2670" s="31"/>
    </row>
    <row r="2671" spans="18:18" x14ac:dyDescent="0.25">
      <c r="R2671" s="31"/>
    </row>
    <row r="2672" spans="18:18" x14ac:dyDescent="0.25">
      <c r="R2672" s="31"/>
    </row>
    <row r="2673" spans="18:18" x14ac:dyDescent="0.25">
      <c r="R2673" s="31"/>
    </row>
    <row r="2674" spans="18:18" x14ac:dyDescent="0.25">
      <c r="R2674" s="31"/>
    </row>
    <row r="2675" spans="18:18" x14ac:dyDescent="0.25">
      <c r="R2675" s="31"/>
    </row>
    <row r="2676" spans="18:18" x14ac:dyDescent="0.25">
      <c r="R2676" s="31"/>
    </row>
    <row r="2677" spans="18:18" x14ac:dyDescent="0.25">
      <c r="R2677" s="31"/>
    </row>
    <row r="2678" spans="18:18" x14ac:dyDescent="0.25">
      <c r="R2678" s="31"/>
    </row>
    <row r="2679" spans="18:18" x14ac:dyDescent="0.25">
      <c r="R2679" s="31"/>
    </row>
    <row r="2680" spans="18:18" x14ac:dyDescent="0.25">
      <c r="R2680" s="31"/>
    </row>
    <row r="2681" spans="18:18" x14ac:dyDescent="0.25">
      <c r="R2681" s="31"/>
    </row>
    <row r="2682" spans="18:18" x14ac:dyDescent="0.25">
      <c r="R2682" s="31"/>
    </row>
    <row r="2683" spans="18:18" x14ac:dyDescent="0.25">
      <c r="R2683" s="31"/>
    </row>
    <row r="2684" spans="18:18" x14ac:dyDescent="0.25">
      <c r="R2684" s="31"/>
    </row>
    <row r="2685" spans="18:18" x14ac:dyDescent="0.25">
      <c r="R2685" s="31"/>
    </row>
    <row r="2686" spans="18:18" x14ac:dyDescent="0.25">
      <c r="R2686" s="31"/>
    </row>
    <row r="2687" spans="18:18" x14ac:dyDescent="0.25">
      <c r="R2687" s="31"/>
    </row>
    <row r="2688" spans="18:18" x14ac:dyDescent="0.25">
      <c r="R2688" s="31"/>
    </row>
    <row r="2689" spans="18:18" x14ac:dyDescent="0.25">
      <c r="R2689" s="31"/>
    </row>
    <row r="2690" spans="18:18" x14ac:dyDescent="0.25">
      <c r="R2690" s="31"/>
    </row>
    <row r="2691" spans="18:18" x14ac:dyDescent="0.25">
      <c r="R2691" s="31"/>
    </row>
    <row r="2692" spans="18:18" x14ac:dyDescent="0.25">
      <c r="R2692" s="31"/>
    </row>
    <row r="2693" spans="18:18" x14ac:dyDescent="0.25">
      <c r="R2693" s="31"/>
    </row>
    <row r="2694" spans="18:18" x14ac:dyDescent="0.25">
      <c r="R2694" s="31"/>
    </row>
    <row r="2695" spans="18:18" x14ac:dyDescent="0.25">
      <c r="R2695" s="31"/>
    </row>
    <row r="2696" spans="18:18" x14ac:dyDescent="0.25">
      <c r="R2696" s="31"/>
    </row>
    <row r="2697" spans="18:18" x14ac:dyDescent="0.25">
      <c r="R2697" s="31"/>
    </row>
    <row r="2698" spans="18:18" x14ac:dyDescent="0.25">
      <c r="R2698" s="31"/>
    </row>
    <row r="2699" spans="18:18" x14ac:dyDescent="0.25">
      <c r="R2699" s="31"/>
    </row>
    <row r="2700" spans="18:18" x14ac:dyDescent="0.25">
      <c r="R2700" s="31"/>
    </row>
    <row r="2701" spans="18:18" x14ac:dyDescent="0.25">
      <c r="R2701" s="31"/>
    </row>
    <row r="2702" spans="18:18" x14ac:dyDescent="0.25">
      <c r="R2702" s="31"/>
    </row>
    <row r="2703" spans="18:18" x14ac:dyDescent="0.25">
      <c r="R2703" s="31"/>
    </row>
    <row r="2704" spans="18:18" x14ac:dyDescent="0.25">
      <c r="R2704" s="31"/>
    </row>
    <row r="2705" spans="18:18" x14ac:dyDescent="0.25">
      <c r="R2705" s="31"/>
    </row>
    <row r="2706" spans="18:18" x14ac:dyDescent="0.25">
      <c r="R2706" s="31"/>
    </row>
    <row r="2707" spans="18:18" x14ac:dyDescent="0.25">
      <c r="R2707" s="31"/>
    </row>
    <row r="2708" spans="18:18" x14ac:dyDescent="0.25">
      <c r="R2708" s="31"/>
    </row>
    <row r="2709" spans="18:18" x14ac:dyDescent="0.25">
      <c r="R2709" s="31"/>
    </row>
    <row r="2710" spans="18:18" x14ac:dyDescent="0.25">
      <c r="R2710" s="31"/>
    </row>
    <row r="2711" spans="18:18" x14ac:dyDescent="0.25">
      <c r="R2711" s="31"/>
    </row>
    <row r="2712" spans="18:18" x14ac:dyDescent="0.25">
      <c r="R2712" s="31"/>
    </row>
    <row r="2713" spans="18:18" x14ac:dyDescent="0.25">
      <c r="R2713" s="31"/>
    </row>
    <row r="2714" spans="18:18" x14ac:dyDescent="0.25">
      <c r="R2714" s="31"/>
    </row>
    <row r="2715" spans="18:18" x14ac:dyDescent="0.25">
      <c r="R2715" s="31"/>
    </row>
    <row r="2716" spans="18:18" x14ac:dyDescent="0.25">
      <c r="R2716" s="31"/>
    </row>
    <row r="2717" spans="18:18" x14ac:dyDescent="0.25">
      <c r="R2717" s="31"/>
    </row>
    <row r="2718" spans="18:18" x14ac:dyDescent="0.25">
      <c r="R2718" s="31"/>
    </row>
    <row r="2719" spans="18:18" x14ac:dyDescent="0.25">
      <c r="R2719" s="31"/>
    </row>
    <row r="2720" spans="18:18" x14ac:dyDescent="0.25">
      <c r="R2720" s="31"/>
    </row>
    <row r="2721" spans="18:18" x14ac:dyDescent="0.25">
      <c r="R2721" s="31"/>
    </row>
    <row r="2722" spans="18:18" x14ac:dyDescent="0.25">
      <c r="R2722" s="31"/>
    </row>
    <row r="2723" spans="18:18" x14ac:dyDescent="0.25">
      <c r="R2723" s="31"/>
    </row>
    <row r="2724" spans="18:18" x14ac:dyDescent="0.25">
      <c r="R2724" s="31"/>
    </row>
    <row r="2725" spans="18:18" x14ac:dyDescent="0.25">
      <c r="R2725" s="31"/>
    </row>
    <row r="2726" spans="18:18" x14ac:dyDescent="0.25">
      <c r="R2726" s="31"/>
    </row>
    <row r="2727" spans="18:18" x14ac:dyDescent="0.25">
      <c r="R2727" s="31"/>
    </row>
    <row r="2728" spans="18:18" x14ac:dyDescent="0.25">
      <c r="R2728" s="31"/>
    </row>
    <row r="2729" spans="18:18" x14ac:dyDescent="0.25">
      <c r="R2729" s="31"/>
    </row>
    <row r="2730" spans="18:18" x14ac:dyDescent="0.25">
      <c r="R2730" s="31"/>
    </row>
    <row r="2731" spans="18:18" x14ac:dyDescent="0.25">
      <c r="R2731" s="31"/>
    </row>
    <row r="2732" spans="18:18" x14ac:dyDescent="0.25">
      <c r="R2732" s="31"/>
    </row>
    <row r="2733" spans="18:18" x14ac:dyDescent="0.25">
      <c r="R2733" s="31"/>
    </row>
    <row r="2734" spans="18:18" x14ac:dyDescent="0.25">
      <c r="R2734" s="31"/>
    </row>
    <row r="2735" spans="18:18" x14ac:dyDescent="0.25">
      <c r="R2735" s="31"/>
    </row>
    <row r="2736" spans="18:18" x14ac:dyDescent="0.25">
      <c r="R2736" s="31"/>
    </row>
    <row r="2737" spans="18:18" x14ac:dyDescent="0.25">
      <c r="R2737" s="31"/>
    </row>
    <row r="2738" spans="18:18" x14ac:dyDescent="0.25">
      <c r="R2738" s="31"/>
    </row>
    <row r="2739" spans="18:18" x14ac:dyDescent="0.25">
      <c r="R2739" s="31"/>
    </row>
    <row r="2740" spans="18:18" x14ac:dyDescent="0.25">
      <c r="R2740" s="31"/>
    </row>
    <row r="2741" spans="18:18" x14ac:dyDescent="0.25">
      <c r="R2741" s="31"/>
    </row>
    <row r="2742" spans="18:18" x14ac:dyDescent="0.25">
      <c r="R2742" s="31"/>
    </row>
    <row r="2743" spans="18:18" x14ac:dyDescent="0.25">
      <c r="R2743" s="31"/>
    </row>
    <row r="2744" spans="18:18" x14ac:dyDescent="0.25">
      <c r="R2744" s="31"/>
    </row>
    <row r="2745" spans="18:18" x14ac:dyDescent="0.25">
      <c r="R2745" s="31"/>
    </row>
    <row r="2746" spans="18:18" x14ac:dyDescent="0.25">
      <c r="R2746" s="31"/>
    </row>
    <row r="2747" spans="18:18" x14ac:dyDescent="0.25">
      <c r="R2747" s="31"/>
    </row>
    <row r="2748" spans="18:18" x14ac:dyDescent="0.25">
      <c r="R2748" s="31"/>
    </row>
    <row r="2749" spans="18:18" x14ac:dyDescent="0.25">
      <c r="R2749" s="31"/>
    </row>
    <row r="2750" spans="18:18" x14ac:dyDescent="0.25">
      <c r="R2750" s="31"/>
    </row>
    <row r="2751" spans="18:18" x14ac:dyDescent="0.25">
      <c r="R2751" s="31"/>
    </row>
    <row r="2752" spans="18:18" x14ac:dyDescent="0.25">
      <c r="R2752" s="31"/>
    </row>
    <row r="2753" spans="18:18" x14ac:dyDescent="0.25">
      <c r="R2753" s="31"/>
    </row>
    <row r="2754" spans="18:18" x14ac:dyDescent="0.25">
      <c r="R2754" s="31"/>
    </row>
    <row r="2755" spans="18:18" x14ac:dyDescent="0.25">
      <c r="R2755" s="31"/>
    </row>
    <row r="2756" spans="18:18" x14ac:dyDescent="0.25">
      <c r="R2756" s="31"/>
    </row>
    <row r="2757" spans="18:18" x14ac:dyDescent="0.25">
      <c r="R2757" s="31"/>
    </row>
    <row r="2758" spans="18:18" x14ac:dyDescent="0.25">
      <c r="R2758" s="31"/>
    </row>
    <row r="2759" spans="18:18" x14ac:dyDescent="0.25">
      <c r="R2759" s="31"/>
    </row>
    <row r="2760" spans="18:18" x14ac:dyDescent="0.25">
      <c r="R2760" s="31"/>
    </row>
    <row r="2761" spans="18:18" x14ac:dyDescent="0.25">
      <c r="R2761" s="31"/>
    </row>
    <row r="2762" spans="18:18" x14ac:dyDescent="0.25">
      <c r="R2762" s="31"/>
    </row>
    <row r="2763" spans="18:18" x14ac:dyDescent="0.25">
      <c r="R2763" s="31"/>
    </row>
    <row r="2764" spans="18:18" x14ac:dyDescent="0.25">
      <c r="R2764" s="31"/>
    </row>
    <row r="2765" spans="18:18" x14ac:dyDescent="0.25">
      <c r="R2765" s="31"/>
    </row>
    <row r="2766" spans="18:18" x14ac:dyDescent="0.25">
      <c r="R2766" s="31"/>
    </row>
    <row r="2767" spans="18:18" x14ac:dyDescent="0.25">
      <c r="R2767" s="31"/>
    </row>
    <row r="2768" spans="18:18" x14ac:dyDescent="0.25">
      <c r="R2768" s="31"/>
    </row>
    <row r="2769" spans="18:18" x14ac:dyDescent="0.25">
      <c r="R2769" s="31"/>
    </row>
    <row r="2770" spans="18:18" x14ac:dyDescent="0.25">
      <c r="R2770" s="31"/>
    </row>
    <row r="2771" spans="18:18" x14ac:dyDescent="0.25">
      <c r="R2771" s="31"/>
    </row>
    <row r="2772" spans="18:18" x14ac:dyDescent="0.25">
      <c r="R2772" s="31"/>
    </row>
    <row r="2773" spans="18:18" x14ac:dyDescent="0.25">
      <c r="R2773" s="31"/>
    </row>
    <row r="2774" spans="18:18" x14ac:dyDescent="0.25">
      <c r="R2774" s="31"/>
    </row>
    <row r="2775" spans="18:18" x14ac:dyDescent="0.25">
      <c r="R2775" s="31"/>
    </row>
    <row r="2776" spans="18:18" x14ac:dyDescent="0.25">
      <c r="R2776" s="31"/>
    </row>
    <row r="2777" spans="18:18" x14ac:dyDescent="0.25">
      <c r="R2777" s="31"/>
    </row>
    <row r="2778" spans="18:18" x14ac:dyDescent="0.25">
      <c r="R2778" s="31"/>
    </row>
    <row r="2779" spans="18:18" x14ac:dyDescent="0.25">
      <c r="R2779" s="31"/>
    </row>
    <row r="2780" spans="18:18" x14ac:dyDescent="0.25">
      <c r="R2780" s="31"/>
    </row>
    <row r="2781" spans="18:18" x14ac:dyDescent="0.25">
      <c r="R2781" s="31"/>
    </row>
    <row r="2782" spans="18:18" x14ac:dyDescent="0.25">
      <c r="R2782" s="31"/>
    </row>
    <row r="2783" spans="18:18" x14ac:dyDescent="0.25">
      <c r="R2783" s="31"/>
    </row>
    <row r="2784" spans="18:18" x14ac:dyDescent="0.25">
      <c r="R2784" s="31"/>
    </row>
    <row r="2785" spans="18:18" x14ac:dyDescent="0.25">
      <c r="R2785" s="31"/>
    </row>
    <row r="2786" spans="18:18" x14ac:dyDescent="0.25">
      <c r="R2786" s="31"/>
    </row>
    <row r="2787" spans="18:18" x14ac:dyDescent="0.25">
      <c r="R2787" s="31"/>
    </row>
    <row r="2788" spans="18:18" x14ac:dyDescent="0.25">
      <c r="R2788" s="31"/>
    </row>
    <row r="2789" spans="18:18" x14ac:dyDescent="0.25">
      <c r="R2789" s="31"/>
    </row>
    <row r="2790" spans="18:18" x14ac:dyDescent="0.25">
      <c r="R2790" s="31"/>
    </row>
    <row r="2791" spans="18:18" x14ac:dyDescent="0.25">
      <c r="R2791" s="31"/>
    </row>
    <row r="2792" spans="18:18" x14ac:dyDescent="0.25">
      <c r="R2792" s="31"/>
    </row>
    <row r="2793" spans="18:18" x14ac:dyDescent="0.25">
      <c r="R2793" s="31"/>
    </row>
    <row r="2794" spans="18:18" x14ac:dyDescent="0.25">
      <c r="R2794" s="31"/>
    </row>
    <row r="2795" spans="18:18" x14ac:dyDescent="0.25">
      <c r="R2795" s="31"/>
    </row>
    <row r="2796" spans="18:18" x14ac:dyDescent="0.25">
      <c r="R2796" s="31"/>
    </row>
    <row r="2797" spans="18:18" x14ac:dyDescent="0.25">
      <c r="R2797" s="31"/>
    </row>
    <row r="2798" spans="18:18" x14ac:dyDescent="0.25">
      <c r="R2798" s="31"/>
    </row>
    <row r="2799" spans="18:18" x14ac:dyDescent="0.25">
      <c r="R2799" s="31"/>
    </row>
    <row r="2800" spans="18:18" x14ac:dyDescent="0.25">
      <c r="R2800" s="31"/>
    </row>
    <row r="2801" spans="18:18" x14ac:dyDescent="0.25">
      <c r="R2801" s="31"/>
    </row>
    <row r="2802" spans="18:18" x14ac:dyDescent="0.25">
      <c r="R2802" s="31"/>
    </row>
    <row r="2803" spans="18:18" x14ac:dyDescent="0.25">
      <c r="R2803" s="31"/>
    </row>
    <row r="2804" spans="18:18" x14ac:dyDescent="0.25">
      <c r="R2804" s="31"/>
    </row>
    <row r="2805" spans="18:18" x14ac:dyDescent="0.25">
      <c r="R2805" s="31"/>
    </row>
    <row r="2806" spans="18:18" x14ac:dyDescent="0.25">
      <c r="R2806" s="31"/>
    </row>
    <row r="2807" spans="18:18" x14ac:dyDescent="0.25">
      <c r="R2807" s="31"/>
    </row>
    <row r="2808" spans="18:18" x14ac:dyDescent="0.25">
      <c r="R2808" s="31"/>
    </row>
    <row r="2809" spans="18:18" x14ac:dyDescent="0.25">
      <c r="R2809" s="31"/>
    </row>
    <row r="2810" spans="18:18" x14ac:dyDescent="0.25">
      <c r="R2810" s="31"/>
    </row>
    <row r="2811" spans="18:18" x14ac:dyDescent="0.25">
      <c r="R2811" s="31"/>
    </row>
    <row r="2812" spans="18:18" x14ac:dyDescent="0.25">
      <c r="R2812" s="31"/>
    </row>
    <row r="2813" spans="18:18" x14ac:dyDescent="0.25">
      <c r="R2813" s="31"/>
    </row>
    <row r="2814" spans="18:18" x14ac:dyDescent="0.25">
      <c r="R2814" s="31"/>
    </row>
    <row r="2815" spans="18:18" x14ac:dyDescent="0.25">
      <c r="R2815" s="31"/>
    </row>
    <row r="2816" spans="18:18" x14ac:dyDescent="0.25">
      <c r="R2816" s="31"/>
    </row>
    <row r="2817" spans="18:18" x14ac:dyDescent="0.25">
      <c r="R2817" s="31"/>
    </row>
    <row r="2818" spans="18:18" x14ac:dyDescent="0.25">
      <c r="R2818" s="31"/>
    </row>
    <row r="2819" spans="18:18" x14ac:dyDescent="0.25">
      <c r="R2819" s="31"/>
    </row>
    <row r="2820" spans="18:18" x14ac:dyDescent="0.25">
      <c r="R2820" s="31"/>
    </row>
    <row r="2821" spans="18:18" x14ac:dyDescent="0.25">
      <c r="R2821" s="31"/>
    </row>
    <row r="2822" spans="18:18" x14ac:dyDescent="0.25">
      <c r="R2822" s="31"/>
    </row>
    <row r="2823" spans="18:18" x14ac:dyDescent="0.25">
      <c r="R2823" s="31"/>
    </row>
    <row r="2824" spans="18:18" x14ac:dyDescent="0.25">
      <c r="R2824" s="31"/>
    </row>
    <row r="2825" spans="18:18" x14ac:dyDescent="0.25">
      <c r="R2825" s="31"/>
    </row>
    <row r="2826" spans="18:18" x14ac:dyDescent="0.25">
      <c r="R2826" s="31"/>
    </row>
    <row r="2827" spans="18:18" x14ac:dyDescent="0.25">
      <c r="R2827" s="31"/>
    </row>
    <row r="2828" spans="18:18" x14ac:dyDescent="0.25">
      <c r="R2828" s="31"/>
    </row>
    <row r="2829" spans="18:18" x14ac:dyDescent="0.25">
      <c r="R2829" s="31"/>
    </row>
    <row r="2830" spans="18:18" x14ac:dyDescent="0.25">
      <c r="R2830" s="31"/>
    </row>
    <row r="2831" spans="18:18" x14ac:dyDescent="0.25">
      <c r="R2831" s="31"/>
    </row>
    <row r="2832" spans="18:18" x14ac:dyDescent="0.25">
      <c r="R2832" s="31"/>
    </row>
    <row r="2833" spans="18:18" x14ac:dyDescent="0.25">
      <c r="R2833" s="31"/>
    </row>
    <row r="2834" spans="18:18" x14ac:dyDescent="0.25">
      <c r="R2834" s="31"/>
    </row>
    <row r="2835" spans="18:18" x14ac:dyDescent="0.25">
      <c r="R2835" s="31"/>
    </row>
    <row r="2836" spans="18:18" x14ac:dyDescent="0.25">
      <c r="R2836" s="31"/>
    </row>
    <row r="2837" spans="18:18" x14ac:dyDescent="0.25">
      <c r="R2837" s="31"/>
    </row>
    <row r="2838" spans="18:18" x14ac:dyDescent="0.25">
      <c r="R2838" s="31"/>
    </row>
    <row r="2839" spans="18:18" x14ac:dyDescent="0.25">
      <c r="R2839" s="31"/>
    </row>
    <row r="2840" spans="18:18" x14ac:dyDescent="0.25">
      <c r="R2840" s="31"/>
    </row>
    <row r="2841" spans="18:18" x14ac:dyDescent="0.25">
      <c r="R2841" s="31"/>
    </row>
    <row r="2842" spans="18:18" x14ac:dyDescent="0.25">
      <c r="R2842" s="31"/>
    </row>
    <row r="2843" spans="18:18" x14ac:dyDescent="0.25">
      <c r="R2843" s="31"/>
    </row>
    <row r="2844" spans="18:18" x14ac:dyDescent="0.25">
      <c r="R2844" s="31"/>
    </row>
    <row r="2845" spans="18:18" x14ac:dyDescent="0.25">
      <c r="R2845" s="31"/>
    </row>
    <row r="2846" spans="18:18" x14ac:dyDescent="0.25">
      <c r="R2846" s="31"/>
    </row>
    <row r="2847" spans="18:18" x14ac:dyDescent="0.25">
      <c r="R2847" s="31"/>
    </row>
    <row r="2848" spans="18:18" x14ac:dyDescent="0.25">
      <c r="R2848" s="31"/>
    </row>
    <row r="2849" spans="18:18" x14ac:dyDescent="0.25">
      <c r="R2849" s="31"/>
    </row>
    <row r="2850" spans="18:18" x14ac:dyDescent="0.25">
      <c r="R2850" s="31"/>
    </row>
    <row r="2851" spans="18:18" x14ac:dyDescent="0.25">
      <c r="R2851" s="31"/>
    </row>
    <row r="2852" spans="18:18" x14ac:dyDescent="0.25">
      <c r="R2852" s="31"/>
    </row>
    <row r="2853" spans="18:18" x14ac:dyDescent="0.25">
      <c r="R2853" s="31"/>
    </row>
    <row r="2854" spans="18:18" x14ac:dyDescent="0.25">
      <c r="R2854" s="31"/>
    </row>
    <row r="2855" spans="18:18" x14ac:dyDescent="0.25">
      <c r="R2855" s="31"/>
    </row>
    <row r="2856" spans="18:18" x14ac:dyDescent="0.25">
      <c r="R2856" s="31"/>
    </row>
    <row r="2857" spans="18:18" x14ac:dyDescent="0.25">
      <c r="R2857" s="31"/>
    </row>
    <row r="2858" spans="18:18" x14ac:dyDescent="0.25">
      <c r="R2858" s="31"/>
    </row>
    <row r="2859" spans="18:18" x14ac:dyDescent="0.25">
      <c r="R2859" s="31"/>
    </row>
    <row r="2860" spans="18:18" x14ac:dyDescent="0.25">
      <c r="R2860" s="31"/>
    </row>
    <row r="2861" spans="18:18" x14ac:dyDescent="0.25">
      <c r="R2861" s="31"/>
    </row>
    <row r="2862" spans="18:18" x14ac:dyDescent="0.25">
      <c r="R2862" s="31"/>
    </row>
    <row r="2863" spans="18:18" x14ac:dyDescent="0.25">
      <c r="R2863" s="31"/>
    </row>
    <row r="2864" spans="18:18" x14ac:dyDescent="0.25">
      <c r="R2864" s="31"/>
    </row>
    <row r="2865" spans="18:18" x14ac:dyDescent="0.25">
      <c r="R2865" s="31"/>
    </row>
    <row r="2866" spans="18:18" x14ac:dyDescent="0.25">
      <c r="R2866" s="31"/>
    </row>
    <row r="2867" spans="18:18" x14ac:dyDescent="0.25">
      <c r="R2867" s="31"/>
    </row>
    <row r="2868" spans="18:18" x14ac:dyDescent="0.25">
      <c r="R2868" s="31"/>
    </row>
    <row r="2869" spans="18:18" x14ac:dyDescent="0.25">
      <c r="R2869" s="31"/>
    </row>
    <row r="2870" spans="18:18" x14ac:dyDescent="0.25">
      <c r="R2870" s="31"/>
    </row>
    <row r="2871" spans="18:18" x14ac:dyDescent="0.25">
      <c r="R2871" s="31"/>
    </row>
    <row r="2872" spans="18:18" x14ac:dyDescent="0.25">
      <c r="R2872" s="31"/>
    </row>
    <row r="2873" spans="18:18" x14ac:dyDescent="0.25">
      <c r="R2873" s="31"/>
    </row>
    <row r="2874" spans="18:18" x14ac:dyDescent="0.25">
      <c r="R2874" s="31"/>
    </row>
    <row r="2875" spans="18:18" x14ac:dyDescent="0.25">
      <c r="R2875" s="31"/>
    </row>
    <row r="2876" spans="18:18" x14ac:dyDescent="0.25">
      <c r="R2876" s="31"/>
    </row>
    <row r="2877" spans="18:18" x14ac:dyDescent="0.25">
      <c r="R2877" s="31"/>
    </row>
    <row r="2878" spans="18:18" x14ac:dyDescent="0.25">
      <c r="R2878" s="31"/>
    </row>
    <row r="2879" spans="18:18" x14ac:dyDescent="0.25">
      <c r="R2879" s="31"/>
    </row>
    <row r="2880" spans="18:18" x14ac:dyDescent="0.25">
      <c r="R2880" s="31"/>
    </row>
    <row r="2881" spans="18:18" x14ac:dyDescent="0.25">
      <c r="R2881" s="31"/>
    </row>
    <row r="2882" spans="18:18" x14ac:dyDescent="0.25">
      <c r="R2882" s="31"/>
    </row>
    <row r="2883" spans="18:18" x14ac:dyDescent="0.25">
      <c r="R2883" s="31"/>
    </row>
    <row r="2884" spans="18:18" x14ac:dyDescent="0.25">
      <c r="R2884" s="31"/>
    </row>
    <row r="2885" spans="18:18" x14ac:dyDescent="0.25">
      <c r="R2885" s="31"/>
    </row>
    <row r="2886" spans="18:18" x14ac:dyDescent="0.25">
      <c r="R2886" s="31"/>
    </row>
    <row r="2887" spans="18:18" x14ac:dyDescent="0.25">
      <c r="R2887" s="31"/>
    </row>
    <row r="2888" spans="18:18" x14ac:dyDescent="0.25">
      <c r="R2888" s="31"/>
    </row>
    <row r="2889" spans="18:18" x14ac:dyDescent="0.25">
      <c r="R2889" s="31"/>
    </row>
    <row r="2890" spans="18:18" x14ac:dyDescent="0.25">
      <c r="R2890" s="31"/>
    </row>
    <row r="2891" spans="18:18" x14ac:dyDescent="0.25">
      <c r="R2891" s="31"/>
    </row>
    <row r="2892" spans="18:18" x14ac:dyDescent="0.25">
      <c r="R2892" s="31"/>
    </row>
    <row r="2893" spans="18:18" x14ac:dyDescent="0.25">
      <c r="R2893" s="31"/>
    </row>
    <row r="2894" spans="18:18" x14ac:dyDescent="0.25">
      <c r="R2894" s="31"/>
    </row>
    <row r="2895" spans="18:18" x14ac:dyDescent="0.25">
      <c r="R2895" s="31"/>
    </row>
    <row r="2896" spans="18:18" x14ac:dyDescent="0.25">
      <c r="R2896" s="31"/>
    </row>
    <row r="2897" spans="18:18" x14ac:dyDescent="0.25">
      <c r="R2897" s="31"/>
    </row>
    <row r="2898" spans="18:18" x14ac:dyDescent="0.25">
      <c r="R2898" s="31"/>
    </row>
    <row r="2899" spans="18:18" x14ac:dyDescent="0.25">
      <c r="R2899" s="31"/>
    </row>
    <row r="2900" spans="18:18" x14ac:dyDescent="0.25">
      <c r="R2900" s="31"/>
    </row>
    <row r="2901" spans="18:18" x14ac:dyDescent="0.25">
      <c r="R2901" s="31"/>
    </row>
    <row r="2902" spans="18:18" x14ac:dyDescent="0.25">
      <c r="R2902" s="31"/>
    </row>
    <row r="2903" spans="18:18" x14ac:dyDescent="0.25">
      <c r="R2903" s="31"/>
    </row>
    <row r="2904" spans="18:18" x14ac:dyDescent="0.25">
      <c r="R2904" s="31"/>
    </row>
    <row r="2905" spans="18:18" x14ac:dyDescent="0.25">
      <c r="R2905" s="31"/>
    </row>
    <row r="2906" spans="18:18" x14ac:dyDescent="0.25">
      <c r="R2906" s="31"/>
    </row>
    <row r="2907" spans="18:18" x14ac:dyDescent="0.25">
      <c r="R2907" s="31"/>
    </row>
    <row r="2908" spans="18:18" x14ac:dyDescent="0.25">
      <c r="R2908" s="31"/>
    </row>
    <row r="2909" spans="18:18" x14ac:dyDescent="0.25">
      <c r="R2909" s="31"/>
    </row>
    <row r="2910" spans="18:18" x14ac:dyDescent="0.25">
      <c r="R2910" s="31"/>
    </row>
    <row r="2911" spans="18:18" x14ac:dyDescent="0.25">
      <c r="R2911" s="31"/>
    </row>
    <row r="2912" spans="18:18" x14ac:dyDescent="0.25">
      <c r="R2912" s="31"/>
    </row>
    <row r="2913" spans="18:18" x14ac:dyDescent="0.25">
      <c r="R2913" s="31"/>
    </row>
    <row r="2914" spans="18:18" x14ac:dyDescent="0.25">
      <c r="R2914" s="31"/>
    </row>
    <row r="2915" spans="18:18" x14ac:dyDescent="0.25">
      <c r="R2915" s="31"/>
    </row>
    <row r="2916" spans="18:18" x14ac:dyDescent="0.25">
      <c r="R2916" s="31"/>
    </row>
    <row r="2917" spans="18:18" x14ac:dyDescent="0.25">
      <c r="R2917" s="31"/>
    </row>
    <row r="2918" spans="18:18" x14ac:dyDescent="0.25">
      <c r="R2918" s="31"/>
    </row>
    <row r="2919" spans="18:18" x14ac:dyDescent="0.25">
      <c r="R2919" s="31"/>
    </row>
    <row r="2920" spans="18:18" x14ac:dyDescent="0.25">
      <c r="R2920" s="31"/>
    </row>
    <row r="2921" spans="18:18" x14ac:dyDescent="0.25">
      <c r="R2921" s="31"/>
    </row>
    <row r="2922" spans="18:18" x14ac:dyDescent="0.25">
      <c r="R2922" s="31"/>
    </row>
    <row r="2923" spans="18:18" x14ac:dyDescent="0.25">
      <c r="R2923" s="31"/>
    </row>
    <row r="2924" spans="18:18" x14ac:dyDescent="0.25">
      <c r="R2924" s="31"/>
    </row>
    <row r="2925" spans="18:18" x14ac:dyDescent="0.25">
      <c r="R2925" s="31"/>
    </row>
    <row r="2926" spans="18:18" x14ac:dyDescent="0.25">
      <c r="R2926" s="31"/>
    </row>
    <row r="2927" spans="18:18" x14ac:dyDescent="0.25">
      <c r="R2927" s="31"/>
    </row>
    <row r="2928" spans="18:18" x14ac:dyDescent="0.25">
      <c r="R2928" s="31"/>
    </row>
    <row r="2929" spans="18:18" x14ac:dyDescent="0.25">
      <c r="R2929" s="31"/>
    </row>
    <row r="2930" spans="18:18" x14ac:dyDescent="0.25">
      <c r="R2930" s="31"/>
    </row>
    <row r="2931" spans="18:18" x14ac:dyDescent="0.25">
      <c r="R2931" s="31"/>
    </row>
    <row r="2932" spans="18:18" x14ac:dyDescent="0.25">
      <c r="R2932" s="31"/>
    </row>
    <row r="2933" spans="18:18" x14ac:dyDescent="0.25">
      <c r="R2933" s="31"/>
    </row>
    <row r="2934" spans="18:18" x14ac:dyDescent="0.25">
      <c r="R2934" s="31"/>
    </row>
    <row r="2935" spans="18:18" x14ac:dyDescent="0.25">
      <c r="R2935" s="31"/>
    </row>
    <row r="2936" spans="18:18" x14ac:dyDescent="0.25">
      <c r="R2936" s="31"/>
    </row>
    <row r="2937" spans="18:18" x14ac:dyDescent="0.25">
      <c r="R2937" s="31"/>
    </row>
    <row r="2938" spans="18:18" x14ac:dyDescent="0.25">
      <c r="R2938" s="31"/>
    </row>
    <row r="2939" spans="18:18" x14ac:dyDescent="0.25">
      <c r="R2939" s="31"/>
    </row>
    <row r="2940" spans="18:18" x14ac:dyDescent="0.25">
      <c r="R2940" s="31"/>
    </row>
    <row r="2941" spans="18:18" x14ac:dyDescent="0.25">
      <c r="R2941" s="31"/>
    </row>
    <row r="2942" spans="18:18" x14ac:dyDescent="0.25">
      <c r="R2942" s="31"/>
    </row>
    <row r="2943" spans="18:18" x14ac:dyDescent="0.25">
      <c r="R2943" s="31"/>
    </row>
    <row r="2944" spans="18:18" x14ac:dyDescent="0.25">
      <c r="R2944" s="31"/>
    </row>
    <row r="2945" spans="18:18" x14ac:dyDescent="0.25">
      <c r="R2945" s="31"/>
    </row>
    <row r="2946" spans="18:18" x14ac:dyDescent="0.25">
      <c r="R2946" s="31"/>
    </row>
    <row r="2947" spans="18:18" x14ac:dyDescent="0.25">
      <c r="R2947" s="31"/>
    </row>
    <row r="2948" spans="18:18" x14ac:dyDescent="0.25">
      <c r="R2948" s="31"/>
    </row>
    <row r="2949" spans="18:18" x14ac:dyDescent="0.25">
      <c r="R2949" s="31"/>
    </row>
    <row r="2950" spans="18:18" x14ac:dyDescent="0.25">
      <c r="R2950" s="31"/>
    </row>
    <row r="2951" spans="18:18" x14ac:dyDescent="0.25">
      <c r="R2951" s="31"/>
    </row>
    <row r="2952" spans="18:18" x14ac:dyDescent="0.25">
      <c r="R2952" s="31"/>
    </row>
    <row r="2953" spans="18:18" x14ac:dyDescent="0.25">
      <c r="R2953" s="31"/>
    </row>
    <row r="2954" spans="18:18" x14ac:dyDescent="0.25">
      <c r="R2954" s="31"/>
    </row>
    <row r="2955" spans="18:18" x14ac:dyDescent="0.25">
      <c r="R2955" s="31"/>
    </row>
    <row r="2956" spans="18:18" x14ac:dyDescent="0.25">
      <c r="R2956" s="31"/>
    </row>
    <row r="2957" spans="18:18" x14ac:dyDescent="0.25">
      <c r="R2957" s="31"/>
    </row>
    <row r="2958" spans="18:18" x14ac:dyDescent="0.25">
      <c r="R2958" s="31"/>
    </row>
    <row r="2959" spans="18:18" x14ac:dyDescent="0.25">
      <c r="R2959" s="31"/>
    </row>
    <row r="2960" spans="18:18" x14ac:dyDescent="0.25">
      <c r="R2960" s="31"/>
    </row>
    <row r="2961" spans="18:18" x14ac:dyDescent="0.25">
      <c r="R2961" s="31"/>
    </row>
    <row r="2962" spans="18:18" x14ac:dyDescent="0.25">
      <c r="R2962" s="31"/>
    </row>
    <row r="2963" spans="18:18" x14ac:dyDescent="0.25">
      <c r="R2963" s="31"/>
    </row>
    <row r="2964" spans="18:18" x14ac:dyDescent="0.25">
      <c r="R2964" s="31"/>
    </row>
    <row r="2965" spans="18:18" x14ac:dyDescent="0.25">
      <c r="R2965" s="31"/>
    </row>
    <row r="2966" spans="18:18" x14ac:dyDescent="0.25">
      <c r="R2966" s="31"/>
    </row>
    <row r="2967" spans="18:18" x14ac:dyDescent="0.25">
      <c r="R2967" s="31"/>
    </row>
    <row r="2968" spans="18:18" x14ac:dyDescent="0.25">
      <c r="R2968" s="31"/>
    </row>
    <row r="2969" spans="18:18" x14ac:dyDescent="0.25">
      <c r="R2969" s="31"/>
    </row>
    <row r="2970" spans="18:18" x14ac:dyDescent="0.25">
      <c r="R2970" s="31"/>
    </row>
    <row r="2971" spans="18:18" x14ac:dyDescent="0.25">
      <c r="R2971" s="31"/>
    </row>
    <row r="2972" spans="18:18" x14ac:dyDescent="0.25">
      <c r="R2972" s="31"/>
    </row>
    <row r="2973" spans="18:18" x14ac:dyDescent="0.25">
      <c r="R2973" s="31"/>
    </row>
    <row r="2974" spans="18:18" x14ac:dyDescent="0.25">
      <c r="R2974" s="31"/>
    </row>
    <row r="2975" spans="18:18" x14ac:dyDescent="0.25">
      <c r="R2975" s="31"/>
    </row>
    <row r="2976" spans="18:18" x14ac:dyDescent="0.25">
      <c r="R2976" s="31"/>
    </row>
    <row r="2977" spans="18:18" x14ac:dyDescent="0.25">
      <c r="R2977" s="31"/>
    </row>
    <row r="2978" spans="18:18" x14ac:dyDescent="0.25">
      <c r="R2978" s="31"/>
    </row>
    <row r="2979" spans="18:18" x14ac:dyDescent="0.25">
      <c r="R2979" s="31"/>
    </row>
    <row r="2980" spans="18:18" x14ac:dyDescent="0.25">
      <c r="R2980" s="31"/>
    </row>
    <row r="2981" spans="18:18" x14ac:dyDescent="0.25">
      <c r="R2981" s="31"/>
    </row>
    <row r="2982" spans="18:18" x14ac:dyDescent="0.25">
      <c r="R2982" s="31"/>
    </row>
    <row r="2983" spans="18:18" x14ac:dyDescent="0.25">
      <c r="R2983" s="31"/>
    </row>
    <row r="2984" spans="18:18" x14ac:dyDescent="0.25">
      <c r="R2984" s="31"/>
    </row>
    <row r="2985" spans="18:18" x14ac:dyDescent="0.25">
      <c r="R2985" s="31"/>
    </row>
    <row r="2986" spans="18:18" x14ac:dyDescent="0.25">
      <c r="R2986" s="31"/>
    </row>
    <row r="2987" spans="18:18" x14ac:dyDescent="0.25">
      <c r="R2987" s="31"/>
    </row>
    <row r="2988" spans="18:18" x14ac:dyDescent="0.25">
      <c r="R2988" s="31"/>
    </row>
    <row r="2989" spans="18:18" x14ac:dyDescent="0.25">
      <c r="R2989" s="31"/>
    </row>
    <row r="2990" spans="18:18" x14ac:dyDescent="0.25">
      <c r="R2990" s="31"/>
    </row>
    <row r="2991" spans="18:18" x14ac:dyDescent="0.25">
      <c r="R2991" s="31"/>
    </row>
    <row r="2992" spans="18:18" x14ac:dyDescent="0.25">
      <c r="R2992" s="31"/>
    </row>
    <row r="2993" spans="18:18" x14ac:dyDescent="0.25">
      <c r="R2993" s="31"/>
    </row>
    <row r="2994" spans="18:18" x14ac:dyDescent="0.25">
      <c r="R2994" s="31"/>
    </row>
    <row r="2995" spans="18:18" x14ac:dyDescent="0.25">
      <c r="R2995" s="31"/>
    </row>
    <row r="2996" spans="18:18" x14ac:dyDescent="0.25">
      <c r="R2996" s="31"/>
    </row>
    <row r="2997" spans="18:18" x14ac:dyDescent="0.25">
      <c r="R2997" s="31"/>
    </row>
    <row r="2998" spans="18:18" x14ac:dyDescent="0.25">
      <c r="R2998" s="31"/>
    </row>
    <row r="2999" spans="18:18" x14ac:dyDescent="0.25">
      <c r="R2999" s="31"/>
    </row>
    <row r="3000" spans="18:18" x14ac:dyDescent="0.25">
      <c r="R3000" s="31"/>
    </row>
    <row r="3001" spans="18:18" x14ac:dyDescent="0.25">
      <c r="R3001" s="31"/>
    </row>
    <row r="3002" spans="18:18" x14ac:dyDescent="0.25">
      <c r="R3002" s="31"/>
    </row>
    <row r="3003" spans="18:18" x14ac:dyDescent="0.25">
      <c r="R3003" s="31"/>
    </row>
    <row r="3004" spans="18:18" x14ac:dyDescent="0.25">
      <c r="R3004" s="31"/>
    </row>
    <row r="3005" spans="18:18" x14ac:dyDescent="0.25">
      <c r="R3005" s="31"/>
    </row>
    <row r="3006" spans="18:18" x14ac:dyDescent="0.25">
      <c r="R3006" s="31"/>
    </row>
    <row r="3007" spans="18:18" x14ac:dyDescent="0.25">
      <c r="R3007" s="31"/>
    </row>
    <row r="3008" spans="18:18" x14ac:dyDescent="0.25">
      <c r="R3008" s="31"/>
    </row>
    <row r="3009" spans="18:18" x14ac:dyDescent="0.25">
      <c r="R3009" s="31"/>
    </row>
    <row r="3010" spans="18:18" x14ac:dyDescent="0.25">
      <c r="R3010" s="31"/>
    </row>
    <row r="3011" spans="18:18" x14ac:dyDescent="0.25">
      <c r="R3011" s="31"/>
    </row>
    <row r="3012" spans="18:18" x14ac:dyDescent="0.25">
      <c r="R3012" s="31"/>
    </row>
    <row r="3013" spans="18:18" x14ac:dyDescent="0.25">
      <c r="R3013" s="31"/>
    </row>
    <row r="3014" spans="18:18" x14ac:dyDescent="0.25">
      <c r="R3014" s="31"/>
    </row>
    <row r="3015" spans="18:18" x14ac:dyDescent="0.25">
      <c r="R3015" s="31"/>
    </row>
    <row r="3016" spans="18:18" x14ac:dyDescent="0.25">
      <c r="R3016" s="31"/>
    </row>
    <row r="3017" spans="18:18" x14ac:dyDescent="0.25">
      <c r="R3017" s="31"/>
    </row>
    <row r="3018" spans="18:18" x14ac:dyDescent="0.25">
      <c r="R3018" s="31"/>
    </row>
    <row r="3019" spans="18:18" x14ac:dyDescent="0.25">
      <c r="R3019" s="31"/>
    </row>
    <row r="3020" spans="18:18" x14ac:dyDescent="0.25">
      <c r="R3020" s="31"/>
    </row>
    <row r="3021" spans="18:18" x14ac:dyDescent="0.25">
      <c r="R3021" s="31"/>
    </row>
    <row r="3022" spans="18:18" x14ac:dyDescent="0.25">
      <c r="R3022" s="31"/>
    </row>
    <row r="3023" spans="18:18" x14ac:dyDescent="0.25">
      <c r="R3023" s="31"/>
    </row>
    <row r="3024" spans="18:18" x14ac:dyDescent="0.25">
      <c r="R3024" s="31"/>
    </row>
    <row r="3025" spans="18:18" x14ac:dyDescent="0.25">
      <c r="R3025" s="31"/>
    </row>
    <row r="3026" spans="18:18" x14ac:dyDescent="0.25">
      <c r="R3026" s="31"/>
    </row>
    <row r="3027" spans="18:18" x14ac:dyDescent="0.25">
      <c r="R3027" s="31"/>
    </row>
    <row r="3028" spans="18:18" x14ac:dyDescent="0.25">
      <c r="R3028" s="31"/>
    </row>
    <row r="3029" spans="18:18" x14ac:dyDescent="0.25">
      <c r="R3029" s="31"/>
    </row>
    <row r="3030" spans="18:18" x14ac:dyDescent="0.25">
      <c r="R3030" s="31"/>
    </row>
    <row r="3031" spans="18:18" x14ac:dyDescent="0.25">
      <c r="R3031" s="31"/>
    </row>
    <row r="3032" spans="18:18" x14ac:dyDescent="0.25">
      <c r="R3032" s="31"/>
    </row>
    <row r="3033" spans="18:18" x14ac:dyDescent="0.25">
      <c r="R3033" s="31"/>
    </row>
    <row r="3034" spans="18:18" x14ac:dyDescent="0.25">
      <c r="R3034" s="31"/>
    </row>
    <row r="3035" spans="18:18" x14ac:dyDescent="0.25">
      <c r="R3035" s="31"/>
    </row>
    <row r="3036" spans="18:18" x14ac:dyDescent="0.25">
      <c r="R3036" s="31"/>
    </row>
    <row r="3037" spans="18:18" x14ac:dyDescent="0.25">
      <c r="R3037" s="31"/>
    </row>
    <row r="3038" spans="18:18" x14ac:dyDescent="0.25">
      <c r="R3038" s="31"/>
    </row>
    <row r="3039" spans="18:18" x14ac:dyDescent="0.25">
      <c r="R3039" s="31"/>
    </row>
    <row r="3040" spans="18:18" x14ac:dyDescent="0.25">
      <c r="R3040" s="31"/>
    </row>
    <row r="3041" spans="18:18" x14ac:dyDescent="0.25">
      <c r="R3041" s="31"/>
    </row>
    <row r="3042" spans="18:18" x14ac:dyDescent="0.25">
      <c r="R3042" s="31"/>
    </row>
    <row r="3043" spans="18:18" x14ac:dyDescent="0.25">
      <c r="R3043" s="31"/>
    </row>
    <row r="3044" spans="18:18" x14ac:dyDescent="0.25">
      <c r="R3044" s="31"/>
    </row>
    <row r="3045" spans="18:18" x14ac:dyDescent="0.25">
      <c r="R3045" s="31"/>
    </row>
    <row r="3046" spans="18:18" x14ac:dyDescent="0.25">
      <c r="R3046" s="31"/>
    </row>
    <row r="3047" spans="18:18" x14ac:dyDescent="0.25">
      <c r="R3047" s="31"/>
    </row>
    <row r="3048" spans="18:18" x14ac:dyDescent="0.25">
      <c r="R3048" s="31"/>
    </row>
    <row r="3049" spans="18:18" x14ac:dyDescent="0.25">
      <c r="R3049" s="31"/>
    </row>
    <row r="3050" spans="18:18" x14ac:dyDescent="0.25">
      <c r="R3050" s="31"/>
    </row>
    <row r="3051" spans="18:18" x14ac:dyDescent="0.25">
      <c r="R3051" s="31"/>
    </row>
    <row r="3052" spans="18:18" x14ac:dyDescent="0.25">
      <c r="R3052" s="31"/>
    </row>
    <row r="3053" spans="18:18" x14ac:dyDescent="0.25">
      <c r="R3053" s="31"/>
    </row>
    <row r="3054" spans="18:18" x14ac:dyDescent="0.25">
      <c r="R3054" s="31"/>
    </row>
    <row r="3055" spans="18:18" x14ac:dyDescent="0.25">
      <c r="R3055" s="31"/>
    </row>
    <row r="3056" spans="18:18" x14ac:dyDescent="0.25">
      <c r="R3056" s="31"/>
    </row>
    <row r="3057" spans="18:18" x14ac:dyDescent="0.25">
      <c r="R3057" s="31"/>
    </row>
    <row r="3058" spans="18:18" x14ac:dyDescent="0.25">
      <c r="R3058" s="31"/>
    </row>
    <row r="3059" spans="18:18" x14ac:dyDescent="0.25">
      <c r="R3059" s="31"/>
    </row>
    <row r="3060" spans="18:18" x14ac:dyDescent="0.25">
      <c r="R3060" s="31"/>
    </row>
    <row r="3061" spans="18:18" x14ac:dyDescent="0.25">
      <c r="R3061" s="31"/>
    </row>
    <row r="3062" spans="18:18" x14ac:dyDescent="0.25">
      <c r="R3062" s="31"/>
    </row>
    <row r="3063" spans="18:18" x14ac:dyDescent="0.25">
      <c r="R3063" s="31"/>
    </row>
    <row r="3064" spans="18:18" x14ac:dyDescent="0.25">
      <c r="R3064" s="31"/>
    </row>
    <row r="3065" spans="18:18" x14ac:dyDescent="0.25">
      <c r="R3065" s="31"/>
    </row>
    <row r="3066" spans="18:18" x14ac:dyDescent="0.25">
      <c r="R3066" s="31"/>
    </row>
    <row r="3067" spans="18:18" x14ac:dyDescent="0.25">
      <c r="R3067" s="31"/>
    </row>
    <row r="3068" spans="18:18" x14ac:dyDescent="0.25">
      <c r="R3068" s="31"/>
    </row>
    <row r="3069" spans="18:18" x14ac:dyDescent="0.25">
      <c r="R3069" s="31"/>
    </row>
    <row r="3070" spans="18:18" x14ac:dyDescent="0.25">
      <c r="R3070" s="31"/>
    </row>
    <row r="3071" spans="18:18" x14ac:dyDescent="0.25">
      <c r="R3071" s="31"/>
    </row>
    <row r="3072" spans="18:18" x14ac:dyDescent="0.25">
      <c r="R3072" s="31"/>
    </row>
    <row r="3073" spans="18:18" x14ac:dyDescent="0.25">
      <c r="R3073" s="31"/>
    </row>
    <row r="3074" spans="18:18" x14ac:dyDescent="0.25">
      <c r="R3074" s="31"/>
    </row>
    <row r="3075" spans="18:18" x14ac:dyDescent="0.25">
      <c r="R3075" s="31"/>
    </row>
    <row r="3076" spans="18:18" x14ac:dyDescent="0.25">
      <c r="R3076" s="31"/>
    </row>
    <row r="3077" spans="18:18" x14ac:dyDescent="0.25">
      <c r="R3077" s="31"/>
    </row>
    <row r="3078" spans="18:18" x14ac:dyDescent="0.25">
      <c r="R3078" s="31"/>
    </row>
    <row r="3079" spans="18:18" x14ac:dyDescent="0.25">
      <c r="R3079" s="31"/>
    </row>
    <row r="3080" spans="18:18" x14ac:dyDescent="0.25">
      <c r="R3080" s="31"/>
    </row>
    <row r="3081" spans="18:18" x14ac:dyDescent="0.25">
      <c r="R3081" s="31"/>
    </row>
    <row r="3082" spans="18:18" x14ac:dyDescent="0.25">
      <c r="R3082" s="31"/>
    </row>
    <row r="3083" spans="18:18" x14ac:dyDescent="0.25">
      <c r="R3083" s="31"/>
    </row>
    <row r="3084" spans="18:18" x14ac:dyDescent="0.25">
      <c r="R3084" s="31"/>
    </row>
    <row r="3085" spans="18:18" x14ac:dyDescent="0.25">
      <c r="R3085" s="31"/>
    </row>
    <row r="3086" spans="18:18" x14ac:dyDescent="0.25">
      <c r="R3086" s="31"/>
    </row>
    <row r="3087" spans="18:18" x14ac:dyDescent="0.25">
      <c r="R3087" s="31"/>
    </row>
    <row r="3088" spans="18:18" x14ac:dyDescent="0.25">
      <c r="R3088" s="31"/>
    </row>
    <row r="3089" spans="18:18" x14ac:dyDescent="0.25">
      <c r="R3089" s="31"/>
    </row>
    <row r="3090" spans="18:18" x14ac:dyDescent="0.25">
      <c r="R3090" s="31"/>
    </row>
    <row r="3091" spans="18:18" x14ac:dyDescent="0.25">
      <c r="R3091" s="31"/>
    </row>
    <row r="3092" spans="18:18" x14ac:dyDescent="0.25">
      <c r="R3092" s="31"/>
    </row>
    <row r="3093" spans="18:18" x14ac:dyDescent="0.25">
      <c r="R3093" s="31"/>
    </row>
    <row r="3094" spans="18:18" x14ac:dyDescent="0.25">
      <c r="R3094" s="31"/>
    </row>
    <row r="3095" spans="18:18" x14ac:dyDescent="0.25">
      <c r="R3095" s="31"/>
    </row>
    <row r="3096" spans="18:18" x14ac:dyDescent="0.25">
      <c r="R3096" s="31"/>
    </row>
    <row r="3097" spans="18:18" x14ac:dyDescent="0.25">
      <c r="R3097" s="31"/>
    </row>
    <row r="3098" spans="18:18" x14ac:dyDescent="0.25">
      <c r="R3098" s="31"/>
    </row>
    <row r="3099" spans="18:18" x14ac:dyDescent="0.25">
      <c r="R3099" s="31"/>
    </row>
    <row r="3100" spans="18:18" x14ac:dyDescent="0.25">
      <c r="R3100" s="31"/>
    </row>
    <row r="3101" spans="18:18" x14ac:dyDescent="0.25">
      <c r="R3101" s="31"/>
    </row>
    <row r="3102" spans="18:18" x14ac:dyDescent="0.25">
      <c r="R3102" s="31"/>
    </row>
    <row r="3103" spans="18:18" x14ac:dyDescent="0.25">
      <c r="R3103" s="31"/>
    </row>
    <row r="3104" spans="18:18" x14ac:dyDescent="0.25">
      <c r="R3104" s="31"/>
    </row>
    <row r="3105" spans="18:18" x14ac:dyDescent="0.25">
      <c r="R3105" s="31"/>
    </row>
    <row r="3106" spans="18:18" x14ac:dyDescent="0.25">
      <c r="R3106" s="31"/>
    </row>
    <row r="3107" spans="18:18" x14ac:dyDescent="0.25">
      <c r="R3107" s="31"/>
    </row>
    <row r="3108" spans="18:18" x14ac:dyDescent="0.25">
      <c r="R3108" s="31"/>
    </row>
    <row r="3109" spans="18:18" x14ac:dyDescent="0.25">
      <c r="R3109" s="31"/>
    </row>
    <row r="3110" spans="18:18" x14ac:dyDescent="0.25">
      <c r="R3110" s="31"/>
    </row>
    <row r="3111" spans="18:18" x14ac:dyDescent="0.25">
      <c r="R3111" s="31"/>
    </row>
    <row r="3112" spans="18:18" x14ac:dyDescent="0.25">
      <c r="R3112" s="31"/>
    </row>
    <row r="3113" spans="18:18" x14ac:dyDescent="0.25">
      <c r="R3113" s="31"/>
    </row>
    <row r="3114" spans="18:18" x14ac:dyDescent="0.25">
      <c r="R3114" s="31"/>
    </row>
    <row r="3115" spans="18:18" x14ac:dyDescent="0.25">
      <c r="R3115" s="31"/>
    </row>
    <row r="3116" spans="18:18" x14ac:dyDescent="0.25">
      <c r="R3116" s="31"/>
    </row>
    <row r="3117" spans="18:18" x14ac:dyDescent="0.25">
      <c r="R3117" s="31"/>
    </row>
    <row r="3118" spans="18:18" x14ac:dyDescent="0.25">
      <c r="R3118" s="31"/>
    </row>
    <row r="3119" spans="18:18" x14ac:dyDescent="0.25">
      <c r="R3119" s="31"/>
    </row>
    <row r="3120" spans="18:18" x14ac:dyDescent="0.25">
      <c r="R3120" s="31"/>
    </row>
    <row r="3121" spans="18:18" x14ac:dyDescent="0.25">
      <c r="R3121" s="31"/>
    </row>
    <row r="3122" spans="18:18" x14ac:dyDescent="0.25">
      <c r="R3122" s="31"/>
    </row>
    <row r="3123" spans="18:18" x14ac:dyDescent="0.25">
      <c r="R3123" s="31"/>
    </row>
    <row r="3124" spans="18:18" x14ac:dyDescent="0.25">
      <c r="R3124" s="31"/>
    </row>
    <row r="3125" spans="18:18" x14ac:dyDescent="0.25">
      <c r="R3125" s="31"/>
    </row>
    <row r="3126" spans="18:18" x14ac:dyDescent="0.25">
      <c r="R3126" s="31"/>
    </row>
    <row r="3127" spans="18:18" x14ac:dyDescent="0.25">
      <c r="R3127" s="31"/>
    </row>
    <row r="3128" spans="18:18" x14ac:dyDescent="0.25">
      <c r="R3128" s="31"/>
    </row>
    <row r="3129" spans="18:18" x14ac:dyDescent="0.25">
      <c r="R3129" s="31"/>
    </row>
    <row r="3130" spans="18:18" x14ac:dyDescent="0.25">
      <c r="R3130" s="31"/>
    </row>
    <row r="3131" spans="18:18" x14ac:dyDescent="0.25">
      <c r="R3131" s="31"/>
    </row>
    <row r="3132" spans="18:18" x14ac:dyDescent="0.25">
      <c r="R3132" s="31"/>
    </row>
    <row r="3133" spans="18:18" x14ac:dyDescent="0.25">
      <c r="R3133" s="31"/>
    </row>
    <row r="3134" spans="18:18" x14ac:dyDescent="0.25">
      <c r="R3134" s="31"/>
    </row>
    <row r="3135" spans="18:18" x14ac:dyDescent="0.25">
      <c r="R3135" s="31"/>
    </row>
    <row r="3136" spans="18:18" x14ac:dyDescent="0.25">
      <c r="R3136" s="31"/>
    </row>
    <row r="3137" spans="18:18" x14ac:dyDescent="0.25">
      <c r="R3137" s="31"/>
    </row>
    <row r="3138" spans="18:18" x14ac:dyDescent="0.25">
      <c r="R3138" s="31"/>
    </row>
    <row r="3139" spans="18:18" x14ac:dyDescent="0.25">
      <c r="R3139" s="31"/>
    </row>
    <row r="3140" spans="18:18" x14ac:dyDescent="0.25">
      <c r="R3140" s="31"/>
    </row>
    <row r="3141" spans="18:18" x14ac:dyDescent="0.25">
      <c r="R3141" s="31"/>
    </row>
    <row r="3142" spans="18:18" x14ac:dyDescent="0.25">
      <c r="R3142" s="31"/>
    </row>
    <row r="3143" spans="18:18" x14ac:dyDescent="0.25">
      <c r="R3143" s="31"/>
    </row>
    <row r="3144" spans="18:18" x14ac:dyDescent="0.25">
      <c r="R3144" s="31"/>
    </row>
    <row r="3145" spans="18:18" x14ac:dyDescent="0.25">
      <c r="R3145" s="31"/>
    </row>
    <row r="3146" spans="18:18" x14ac:dyDescent="0.25">
      <c r="R3146" s="31"/>
    </row>
    <row r="3147" spans="18:18" x14ac:dyDescent="0.25">
      <c r="R3147" s="31"/>
    </row>
    <row r="3148" spans="18:18" x14ac:dyDescent="0.25">
      <c r="R3148" s="31"/>
    </row>
    <row r="3149" spans="18:18" x14ac:dyDescent="0.25">
      <c r="R3149" s="31"/>
    </row>
    <row r="3150" spans="18:18" x14ac:dyDescent="0.25">
      <c r="R3150" s="31"/>
    </row>
    <row r="3151" spans="18:18" x14ac:dyDescent="0.25">
      <c r="R3151" s="31"/>
    </row>
    <row r="3152" spans="18:18" x14ac:dyDescent="0.25">
      <c r="R3152" s="31"/>
    </row>
    <row r="3153" spans="18:18" x14ac:dyDescent="0.25">
      <c r="R3153" s="31"/>
    </row>
    <row r="3154" spans="18:18" x14ac:dyDescent="0.25">
      <c r="R3154" s="31"/>
    </row>
    <row r="3155" spans="18:18" x14ac:dyDescent="0.25">
      <c r="R3155" s="31"/>
    </row>
    <row r="3156" spans="18:18" x14ac:dyDescent="0.25">
      <c r="R3156" s="31"/>
    </row>
    <row r="3157" spans="18:18" x14ac:dyDescent="0.25">
      <c r="R3157" s="31"/>
    </row>
    <row r="3158" spans="18:18" x14ac:dyDescent="0.25">
      <c r="R3158" s="31"/>
    </row>
    <row r="3159" spans="18:18" x14ac:dyDescent="0.25">
      <c r="R3159" s="31"/>
    </row>
    <row r="3160" spans="18:18" x14ac:dyDescent="0.25">
      <c r="R3160" s="31"/>
    </row>
    <row r="3161" spans="18:18" x14ac:dyDescent="0.25">
      <c r="R3161" s="31"/>
    </row>
    <row r="3162" spans="18:18" x14ac:dyDescent="0.25">
      <c r="R3162" s="31"/>
    </row>
    <row r="3163" spans="18:18" x14ac:dyDescent="0.25">
      <c r="R3163" s="31"/>
    </row>
    <row r="3164" spans="18:18" x14ac:dyDescent="0.25">
      <c r="R3164" s="31"/>
    </row>
    <row r="3165" spans="18:18" x14ac:dyDescent="0.25">
      <c r="R3165" s="31"/>
    </row>
    <row r="3166" spans="18:18" x14ac:dyDescent="0.25">
      <c r="R3166" s="31"/>
    </row>
    <row r="3167" spans="18:18" x14ac:dyDescent="0.25">
      <c r="R3167" s="31"/>
    </row>
    <row r="3168" spans="18:18" x14ac:dyDescent="0.25">
      <c r="R3168" s="31"/>
    </row>
    <row r="3169" spans="18:18" x14ac:dyDescent="0.25">
      <c r="R3169" s="31"/>
    </row>
    <row r="3170" spans="18:18" x14ac:dyDescent="0.25">
      <c r="R3170" s="31"/>
    </row>
    <row r="3171" spans="18:18" x14ac:dyDescent="0.25">
      <c r="R3171" s="31"/>
    </row>
    <row r="3172" spans="18:18" x14ac:dyDescent="0.25">
      <c r="R3172" s="31"/>
    </row>
    <row r="3173" spans="18:18" x14ac:dyDescent="0.25">
      <c r="R3173" s="31"/>
    </row>
    <row r="3174" spans="18:18" x14ac:dyDescent="0.25">
      <c r="R3174" s="31"/>
    </row>
    <row r="3175" spans="18:18" x14ac:dyDescent="0.25">
      <c r="R3175" s="31"/>
    </row>
    <row r="3176" spans="18:18" x14ac:dyDescent="0.25">
      <c r="R3176" s="31"/>
    </row>
    <row r="3177" spans="18:18" x14ac:dyDescent="0.25">
      <c r="R3177" s="31"/>
    </row>
    <row r="3178" spans="18:18" x14ac:dyDescent="0.25">
      <c r="R3178" s="31"/>
    </row>
    <row r="3179" spans="18:18" x14ac:dyDescent="0.25">
      <c r="R3179" s="31"/>
    </row>
    <row r="3180" spans="18:18" x14ac:dyDescent="0.25">
      <c r="R3180" s="31"/>
    </row>
    <row r="3181" spans="18:18" x14ac:dyDescent="0.25">
      <c r="R3181" s="31"/>
    </row>
    <row r="3182" spans="18:18" x14ac:dyDescent="0.25">
      <c r="R3182" s="31"/>
    </row>
    <row r="3183" spans="18:18" x14ac:dyDescent="0.25">
      <c r="R3183" s="31"/>
    </row>
  </sheetData>
  <sortState xmlns:xlrd2="http://schemas.microsoft.com/office/spreadsheetml/2017/richdata2" ref="M3:O137">
    <sortCondition ref="M3:M13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S1_tie_points</vt:lpstr>
      <vt:lpstr>S2_site_1263</vt:lpstr>
      <vt:lpstr>S3_site_U1333</vt:lpstr>
      <vt:lpstr>S4_site_959</vt:lpstr>
      <vt:lpstr>S5_CO2_new_ages</vt:lpstr>
      <vt:lpstr>S6_d18O_new_ages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Krause</dc:creator>
  <cp:lastModifiedBy>Alex</cp:lastModifiedBy>
  <dcterms:created xsi:type="dcterms:W3CDTF">2022-12-05T13:45:16Z</dcterms:created>
  <dcterms:modified xsi:type="dcterms:W3CDTF">2023-01-14T14:47:36Z</dcterms:modified>
</cp:coreProperties>
</file>