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K\Documents\GitHub\DiningWithFriends_Heuristic\"/>
    </mc:Choice>
  </mc:AlternateContent>
  <xr:revisionPtr revIDLastSave="0" documentId="13_ncr:1_{4C9EE298-1640-456A-B233-6E65F4B40DA4}" xr6:coauthVersionLast="47" xr6:coauthVersionMax="47" xr10:uidLastSave="{00000000-0000-0000-0000-000000000000}"/>
  <bookViews>
    <workbookView xWindow="-28920" yWindow="-120" windowWidth="29040" windowHeight="15720" xr2:uid="{3F855B3C-1819-4CD3-951A-56E1306E9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8" i="1"/>
  <c r="F6" i="1"/>
  <c r="F5" i="1"/>
  <c r="F4" i="1"/>
  <c r="G4" i="1"/>
  <c r="G5" i="1"/>
  <c r="G6" i="1"/>
  <c r="G7" i="1"/>
  <c r="F7" i="1"/>
  <c r="F8" i="1"/>
  <c r="F9" i="1"/>
  <c r="F10" i="1"/>
  <c r="F11" i="1"/>
  <c r="F12" i="1"/>
  <c r="F13" i="1"/>
  <c r="F14" i="1"/>
  <c r="F15" i="1"/>
  <c r="F16" i="1"/>
  <c r="F17" i="1"/>
  <c r="F3" i="1"/>
  <c r="G3" i="1"/>
  <c r="E7" i="1"/>
  <c r="E6" i="1"/>
  <c r="E5" i="1"/>
  <c r="E4" i="1"/>
  <c r="E3" i="1"/>
  <c r="E8" i="1"/>
  <c r="E9" i="1"/>
  <c r="E10" i="1"/>
  <c r="E11" i="1"/>
  <c r="E12" i="1"/>
  <c r="E13" i="1"/>
  <c r="E14" i="1"/>
  <c r="E15" i="1"/>
  <c r="E16" i="1"/>
  <c r="E17" i="1"/>
  <c r="B10" i="1"/>
  <c r="C10" i="1" s="1"/>
  <c r="D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D16" i="1" s="1"/>
  <c r="B17" i="1"/>
  <c r="C17" i="1" s="1"/>
  <c r="D17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3" i="1"/>
  <c r="C3" i="1" s="1"/>
  <c r="D3" i="1" s="1"/>
  <c r="D8" i="1" l="1"/>
  <c r="D4" i="1"/>
  <c r="D5" i="1"/>
  <c r="D7" i="1"/>
  <c r="D12" i="1"/>
  <c r="D11" i="1"/>
  <c r="D9" i="1"/>
  <c r="D6" i="1"/>
  <c r="D15" i="1"/>
  <c r="D14" i="1"/>
  <c r="D13" i="1"/>
</calcChain>
</file>

<file path=xl/sharedStrings.xml><?xml version="1.0" encoding="utf-8"?>
<sst xmlns="http://schemas.openxmlformats.org/spreadsheetml/2006/main" count="10" uniqueCount="10">
  <si>
    <t>Size</t>
  </si>
  <si>
    <t>Variables</t>
  </si>
  <si>
    <t>Meets</t>
  </si>
  <si>
    <t>MeetsAtE</t>
  </si>
  <si>
    <t>MeetsAtEInG</t>
  </si>
  <si>
    <t>Events</t>
  </si>
  <si>
    <t>n_groups</t>
  </si>
  <si>
    <t>1-Swap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</si>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</sst>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74CB-C769-432C-87B2-F2CE72608395}">
  <dimension ref="A1:I17"/>
  <sheetViews>
    <sheetView tabSelected="1" zoomScale="130" zoomScaleNormal="130" workbookViewId="0">
      <selection activeCell="G9" sqref="G9"/>
    </sheetView>
  </sheetViews>
  <sheetFormatPr defaultRowHeight="15" x14ac:dyDescent="0.25"/>
  <cols>
    <col min="2" max="2" width="13.7109375" bestFit="1" customWidth="1"/>
    <col min="4" max="4" width="11.85546875" bestFit="1" customWidth="1"/>
  </cols>
  <sheetData>
    <row r="1" spans="1:9" x14ac:dyDescent="0.25">
      <c r="A1" t="s">
        <v>0</v>
      </c>
      <c r="B1" s="1" t="s">
        <v>1</v>
      </c>
      <c r="C1" s="1"/>
      <c r="D1" s="1"/>
      <c r="E1" t="s">
        <v>6</v>
      </c>
      <c r="F1" s="2" t="s">
        <v>7</v>
      </c>
      <c r="G1" s="2"/>
    </row>
    <row r="2" spans="1:9" x14ac:dyDescent="0.25">
      <c r="B2" t="s">
        <v>2</v>
      </c>
      <c r="C2" t="s">
        <v>3</v>
      </c>
      <c r="D2" t="s">
        <v>4</v>
      </c>
      <c r="F2" t="s">
        <v>9</v>
      </c>
      <c r="G2" t="s">
        <v>8</v>
      </c>
    </row>
    <row r="3" spans="1:9" x14ac:dyDescent="0.25">
      <c r="A3">
        <v>16</v>
      </c>
      <c r="B3">
        <f>((A3-1)*(A3-1+1))/2</f>
        <v>120</v>
      </c>
      <c r="C3">
        <f>B3*$I$4</f>
        <v>720</v>
      </c>
      <c r="D3">
        <f>C3*E3</f>
        <v>2880</v>
      </c>
      <c r="E3">
        <f>_xlfn.CEILING.MATH(A3/4)</f>
        <v>4</v>
      </c>
      <c r="F3">
        <f>(4-1)*4</f>
        <v>12</v>
      </c>
      <c r="G3">
        <f>(4-1)*4</f>
        <v>12</v>
      </c>
    </row>
    <row r="4" spans="1:9" x14ac:dyDescent="0.25">
      <c r="A4">
        <v>17</v>
      </c>
      <c r="B4">
        <f t="shared" ref="B4:B17" si="0">((A4-1)*(A4-1+1))/2</f>
        <v>136</v>
      </c>
      <c r="C4">
        <f t="shared" ref="C4:C17" si="1">B4*$I$4</f>
        <v>816</v>
      </c>
      <c r="D4">
        <f t="shared" ref="D4:D17" si="2">C4*E4</f>
        <v>4896</v>
      </c>
      <c r="E4">
        <f>_xlfn.CEILING.MATH(A4/3)</f>
        <v>6</v>
      </c>
      <c r="F4">
        <f>(3-1)*4</f>
        <v>8</v>
      </c>
      <c r="G4">
        <f t="shared" ref="F4:G17" si="3">(4-1)*4</f>
        <v>12</v>
      </c>
      <c r="H4" t="s">
        <v>5</v>
      </c>
      <c r="I4">
        <v>6</v>
      </c>
    </row>
    <row r="5" spans="1:9" x14ac:dyDescent="0.25">
      <c r="A5">
        <v>18</v>
      </c>
      <c r="B5">
        <f t="shared" si="0"/>
        <v>153</v>
      </c>
      <c r="C5">
        <f t="shared" si="1"/>
        <v>918</v>
      </c>
      <c r="D5">
        <f t="shared" si="2"/>
        <v>5508</v>
      </c>
      <c r="E5">
        <f>_xlfn.CEILING.MATH(A5/3)</f>
        <v>6</v>
      </c>
      <c r="F5">
        <f>(3-1)*4</f>
        <v>8</v>
      </c>
      <c r="G5">
        <f t="shared" si="3"/>
        <v>12</v>
      </c>
    </row>
    <row r="6" spans="1:9" x14ac:dyDescent="0.25">
      <c r="A6">
        <v>19</v>
      </c>
      <c r="B6">
        <f t="shared" si="0"/>
        <v>171</v>
      </c>
      <c r="C6">
        <f t="shared" si="1"/>
        <v>1026</v>
      </c>
      <c r="D6">
        <f t="shared" si="2"/>
        <v>7182</v>
      </c>
      <c r="E6">
        <f>_xlfn.CEILING.MATH(A6/3)</f>
        <v>7</v>
      </c>
      <c r="F6">
        <f>(3-1)*4</f>
        <v>8</v>
      </c>
      <c r="G6">
        <f t="shared" si="3"/>
        <v>12</v>
      </c>
    </row>
    <row r="7" spans="1:9" x14ac:dyDescent="0.25">
      <c r="A7">
        <v>20</v>
      </c>
      <c r="B7">
        <f t="shared" si="0"/>
        <v>190</v>
      </c>
      <c r="C7">
        <f t="shared" si="1"/>
        <v>1140</v>
      </c>
      <c r="D7">
        <f t="shared" si="2"/>
        <v>5700</v>
      </c>
      <c r="E7">
        <f>_xlfn.CEILING.MATH(A7/4)</f>
        <v>5</v>
      </c>
      <c r="F7">
        <f t="shared" si="3"/>
        <v>12</v>
      </c>
      <c r="G7">
        <f t="shared" si="3"/>
        <v>12</v>
      </c>
    </row>
    <row r="8" spans="1:9" x14ac:dyDescent="0.25">
      <c r="A8">
        <v>21</v>
      </c>
      <c r="B8">
        <f t="shared" si="0"/>
        <v>210</v>
      </c>
      <c r="C8">
        <f t="shared" si="1"/>
        <v>1260</v>
      </c>
      <c r="D8">
        <f t="shared" si="2"/>
        <v>7560</v>
      </c>
      <c r="E8">
        <f t="shared" ref="E8:E17" si="4">_xlfn.CEILING.MATH(A8/4)</f>
        <v>6</v>
      </c>
      <c r="F8">
        <f t="shared" si="3"/>
        <v>12</v>
      </c>
      <c r="G8">
        <f>(5-1)*4</f>
        <v>16</v>
      </c>
    </row>
    <row r="9" spans="1:9" x14ac:dyDescent="0.25">
      <c r="A9">
        <v>22</v>
      </c>
      <c r="B9">
        <f t="shared" si="0"/>
        <v>231</v>
      </c>
      <c r="C9">
        <f t="shared" si="1"/>
        <v>1386</v>
      </c>
      <c r="D9">
        <f t="shared" si="2"/>
        <v>8316</v>
      </c>
      <c r="E9">
        <f t="shared" si="4"/>
        <v>6</v>
      </c>
      <c r="F9">
        <f t="shared" si="3"/>
        <v>12</v>
      </c>
      <c r="G9">
        <f t="shared" ref="G9:G17" si="5">(5-1)*4</f>
        <v>16</v>
      </c>
    </row>
    <row r="10" spans="1:9" x14ac:dyDescent="0.25">
      <c r="A10">
        <v>23</v>
      </c>
      <c r="B10">
        <f t="shared" si="0"/>
        <v>253</v>
      </c>
      <c r="C10">
        <f t="shared" si="1"/>
        <v>1518</v>
      </c>
      <c r="D10">
        <f t="shared" si="2"/>
        <v>9108</v>
      </c>
      <c r="E10">
        <f t="shared" si="4"/>
        <v>6</v>
      </c>
      <c r="F10">
        <f t="shared" si="3"/>
        <v>12</v>
      </c>
      <c r="G10">
        <f t="shared" si="5"/>
        <v>16</v>
      </c>
    </row>
    <row r="11" spans="1:9" x14ac:dyDescent="0.25">
      <c r="A11">
        <v>24</v>
      </c>
      <c r="B11">
        <f t="shared" si="0"/>
        <v>276</v>
      </c>
      <c r="C11">
        <f t="shared" si="1"/>
        <v>1656</v>
      </c>
      <c r="D11">
        <f t="shared" si="2"/>
        <v>9936</v>
      </c>
      <c r="E11">
        <f t="shared" si="4"/>
        <v>6</v>
      </c>
      <c r="F11">
        <f t="shared" si="3"/>
        <v>12</v>
      </c>
      <c r="G11">
        <f t="shared" si="5"/>
        <v>16</v>
      </c>
    </row>
    <row r="12" spans="1:9" x14ac:dyDescent="0.25">
      <c r="A12">
        <v>25</v>
      </c>
      <c r="B12">
        <f t="shared" si="0"/>
        <v>300</v>
      </c>
      <c r="C12">
        <f t="shared" si="1"/>
        <v>1800</v>
      </c>
      <c r="D12">
        <f t="shared" si="2"/>
        <v>12600</v>
      </c>
      <c r="E12">
        <f t="shared" si="4"/>
        <v>7</v>
      </c>
      <c r="F12">
        <f t="shared" si="3"/>
        <v>12</v>
      </c>
      <c r="G12">
        <f t="shared" si="5"/>
        <v>16</v>
      </c>
    </row>
    <row r="13" spans="1:9" x14ac:dyDescent="0.25">
      <c r="A13">
        <v>26</v>
      </c>
      <c r="B13">
        <f t="shared" si="0"/>
        <v>325</v>
      </c>
      <c r="C13">
        <f t="shared" si="1"/>
        <v>1950</v>
      </c>
      <c r="D13">
        <f t="shared" si="2"/>
        <v>13650</v>
      </c>
      <c r="E13">
        <f t="shared" si="4"/>
        <v>7</v>
      </c>
      <c r="F13">
        <f t="shared" si="3"/>
        <v>12</v>
      </c>
      <c r="G13">
        <f t="shared" si="5"/>
        <v>16</v>
      </c>
    </row>
    <row r="14" spans="1:9" x14ac:dyDescent="0.25">
      <c r="A14">
        <v>27</v>
      </c>
      <c r="B14">
        <f t="shared" si="0"/>
        <v>351</v>
      </c>
      <c r="C14">
        <f t="shared" si="1"/>
        <v>2106</v>
      </c>
      <c r="D14">
        <f t="shared" si="2"/>
        <v>14742</v>
      </c>
      <c r="E14">
        <f t="shared" si="4"/>
        <v>7</v>
      </c>
      <c r="F14">
        <f t="shared" si="3"/>
        <v>12</v>
      </c>
      <c r="G14">
        <f t="shared" si="5"/>
        <v>16</v>
      </c>
    </row>
    <row r="15" spans="1:9" x14ac:dyDescent="0.25">
      <c r="A15">
        <v>28</v>
      </c>
      <c r="B15">
        <f t="shared" si="0"/>
        <v>378</v>
      </c>
      <c r="C15">
        <f t="shared" si="1"/>
        <v>2268</v>
      </c>
      <c r="D15">
        <f t="shared" si="2"/>
        <v>15876</v>
      </c>
      <c r="E15">
        <f t="shared" si="4"/>
        <v>7</v>
      </c>
      <c r="F15">
        <f t="shared" si="3"/>
        <v>12</v>
      </c>
      <c r="G15">
        <f t="shared" si="5"/>
        <v>16</v>
      </c>
    </row>
    <row r="16" spans="1:9" x14ac:dyDescent="0.25">
      <c r="A16">
        <v>29</v>
      </c>
      <c r="B16">
        <f t="shared" si="0"/>
        <v>406</v>
      </c>
      <c r="C16">
        <f t="shared" si="1"/>
        <v>2436</v>
      </c>
      <c r="D16">
        <f t="shared" si="2"/>
        <v>19488</v>
      </c>
      <c r="E16">
        <f t="shared" si="4"/>
        <v>8</v>
      </c>
      <c r="F16">
        <f t="shared" si="3"/>
        <v>12</v>
      </c>
      <c r="G16">
        <f t="shared" si="5"/>
        <v>16</v>
      </c>
    </row>
    <row r="17" spans="1:7" x14ac:dyDescent="0.25">
      <c r="A17">
        <v>30</v>
      </c>
      <c r="B17">
        <f t="shared" si="0"/>
        <v>435</v>
      </c>
      <c r="C17">
        <f t="shared" si="1"/>
        <v>2610</v>
      </c>
      <c r="D17">
        <f t="shared" si="2"/>
        <v>20880</v>
      </c>
      <c r="E17">
        <f t="shared" si="4"/>
        <v>8</v>
      </c>
      <c r="F17">
        <f t="shared" si="3"/>
        <v>12</v>
      </c>
      <c r="G17">
        <f t="shared" si="5"/>
        <v>16</v>
      </c>
    </row>
  </sheetData>
  <mergeCells count="2">
    <mergeCell ref="B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Toelberg Kolby</dc:creator>
  <cp:lastModifiedBy>Alex Toelberg Kolby</cp:lastModifiedBy>
  <dcterms:created xsi:type="dcterms:W3CDTF">2024-11-28T14:18:34Z</dcterms:created>
  <dcterms:modified xsi:type="dcterms:W3CDTF">2024-12-05T13:16:15Z</dcterms:modified>
</cp:coreProperties>
</file>