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e913fbfd1f4b45/Desktop/Desafio-02/"/>
    </mc:Choice>
  </mc:AlternateContent>
  <xr:revisionPtr revIDLastSave="1" documentId="13_ncr:1_{89661C9A-6F56-4BA1-A177-822342B581B6}" xr6:coauthVersionLast="47" xr6:coauthVersionMax="47" xr10:uidLastSave="{F1A0E563-1791-4C37-8838-E2168D345A77}"/>
  <bookViews>
    <workbookView xWindow="-108" yWindow="-108" windowWidth="23256" windowHeight="12456" tabRatio="61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_xlcn.WorksheetConnection_BasedeDadosDesafio.xlsxTabela1" hidden="1">Tabela1[]</definedName>
    <definedName name="SegmentaçãodeDados_Subscription_Type">#N/A</definedName>
  </definedNames>
  <calcPr calcId="191029"/>
  <pivotCaches>
    <pivotCache cacheId="0" r:id="rId5"/>
    <pivotCache cacheId="1" r:id="rId6"/>
    <pivotCache cacheId="2" r:id="rId7"/>
  </pivotCaches>
  <extLst>
    <ext xmlns:x14="http://schemas.microsoft.com/office/spreadsheetml/2009/9/main" uri="{876F7934-8845-4945-9796-88D515C7AA90}">
      <x14:pivotCaches>
        <pivotCache cacheId="3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Base de Dados Desafio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5" i="3" l="1"/>
  <c r="E2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D56C48-BCCD-493E-9B30-8A6EDF39C3F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3D3794D-62AA-4A5A-970A-F36239CFBC2D}" name="WorksheetConnection_Base de Dados Desafio.xlsx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BasedeDadosDesafio.xlsxTabel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a1].[Subscription Type].&amp;[Quarterly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<sst xmlns="http://schemas.openxmlformats.org/spreadsheetml/2006/main" count="2023" uniqueCount="325">
  <si>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</si>
  <si>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</si>
  <si>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</si>
  <si>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</si>
  <si>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</si>
  <si>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</si>
  <si>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</si>
  <si>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</si>
  <si>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</si>
  <si>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</si>
  <si>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</si>
  <si>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</si>
  <si>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</si>
  <si>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</si>
  <si>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</si>
  <si>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</si>
  <si>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</si>
  <si>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</si>
  <si>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</si>
  <si>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</si>
  <si>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</si>
  <si>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</si>
  <si>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</si>
  <si>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</si>
  <si>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</si>
  <si>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</si>
  <si>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</si>
  <si>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</si>
  <si>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</si>
  <si>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</si>
  <si>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</si>
  <si>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</si>
  <si>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</si>
  <si>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</si>
  <si>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</si>
  <si>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</si>
  <si>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</si>
  <si>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</si>
  <si>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</si>
  <si>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</si>
  <si>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</si>
  <si>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</si>
  <si>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</si>
  <si>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</si>
  <si>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</si>
  <si>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</si>
  <si>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</si>
  <si>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</si>
  <si>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</si>
  <si>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</si>
  <si>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</si>
  <si>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</si>
  <si>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</si>
  <si>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</si>
  <si>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</si>
  <si>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</si>
  <si>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</si>
  <si>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</si>
  <si>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</si>
  <si>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</si>
  <si>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</si>
  <si>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</si>
  <si>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</si>
  <si>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</si>
  <si>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</si>
  <si>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</si>
  <si>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</si>
  <si>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</si>
  <si>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</si>
  <si>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</si>
  <si>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</si>
  <si>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</si>
  <si>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</si>
  <si>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</si>
  <si>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</si>
  <si>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</si>
  <si>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</si>
  <si>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</si>
  <si>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</si>
  <si>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</si>
  <si>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</si>
  <si>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</si>
  <si>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</si>
  <si>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</si>
  <si>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</si>
  <si>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</si>
  <si>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</si>
  <si>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</si>
  <si>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</si>
  <si>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</si>
  <si>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</si>
  <si>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</si>
  <si>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</si>
  <si>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</si>
  <si>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</si>
  <si>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</si>
  <si>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</si>
  <si>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</si>
  <si>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</si>
  <si>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</si>
  <si>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</si>
  <si>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</si>
  <si>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</si>
  <si>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</si>
  <si>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</si>
  <si>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</si>
  <si>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</si>
  <si>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</si>
  <si>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</si>
  <si>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</si>
  <si>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</si>
  <si>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</si>
  <si>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</si>
  <si>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</si>
  <si>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</si>
  <si>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</si>
  <si>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</si>
  <si>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</si>
  <si>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</si>
  <si>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</si>
  <si>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</si>
  <si>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</si>
  <si>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</si>
  <si>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</si>
  <si>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</si>
  <si>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</si>
  <si>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</si>
  <si>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</si>
  <si>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</si>
  <si>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</si>
  <si>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</si>
  <si>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</si>
  <si>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</si>
  <si>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</si>
  <si>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</si>
  <si>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</si>
  <si>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</si>
  <si>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</si>
  <si>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</si>
  <si>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</si>
  <si>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</si>
  <si>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</si>
  <si>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</si>
  <si>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</si>
  <si>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</si>
  <si>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</si>
  <si>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</si>
  <si>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</si>
  <si>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</si>
  <si>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</si>
  <si>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</si>
  <si>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</si>
  <si>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</si>
  <si>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</si>
  <si>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</si>
  <si>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</si>
  <si>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</si>
  <si>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</si>
  <si>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</si>
  <si>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</si>
  <si>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</si>
  <si>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</si>
  <si>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</si>
  <si>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</si>
  <si>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</si>
  <si>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</si>
  <si>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</si>
  <si>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</si>
  <si>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</si>
  <si>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</si>
  <si>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</si>
  <si>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</si>
  <si>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</si>
  <si>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</si>
  <si>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</si>
  <si>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</si>
  <si>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</si>
  <si>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</si>
  <si>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</si>
  <si>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</si>
  <si>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</si>
  <si>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</si>
  <si>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</si>
  <si>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</si>
  <si>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</si>
  <si>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</si>
  <si>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</si>
  <si>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</si>
  <si>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</si>
  <si>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</si>
  <si>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</si>
  <si>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</si>
  <si>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</si>
  <si>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</si>
  <si>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</si>
  <si>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</si>
  <si>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</si>
  <si>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</si>
  <si>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</si>
  <si>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</si>
  <si>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</si>
  <si>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</si>
  <si>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</si>
  <si>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</si>
  <si>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</si>
  <si>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</si>
  <si>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</si>
  <si>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</si>
  <si>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</si>
  <si>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</si>
  <si>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</si>
  <si>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</si>
  <si>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</si>
  <si>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</si>
  <si>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</si>
  <si>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</si>
  <si>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</si>
  <si>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</si>
  <si>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</si>
  <si>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</si>
  <si>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</si>
  <si>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</si>
  <si>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</si>
  <si>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</si>
  <si>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</si>
  <si>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</si>
  <si>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</si>
  <si>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</si>
  <si>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</si>
  <si>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</si>
  <si>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</si>
  <si>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</si>
  <si>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</si>
  <si>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</si>
  <si>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</si>
  <si>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</si>
  <si>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</si>
  <si>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</si>
  <si>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</si>
  <si>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</si>
  <si>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</si>
  <si>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</si>
  <si>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</si>
  <si>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</si>
  <si>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</si>
  <si>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</si>
  <si>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</si>
  <si>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</si>
  <si>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</si>
  <si>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</si>
  <si>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</si>
  <si>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</si>
  <si>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</si>
  <si>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</si>
  <si>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</si>
  <si>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</si>
  <si>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</si>
  <si>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</si>
  <si>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</si>
  <si>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</si>
  <si>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</si>
  <si>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</si>
  <si>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</si>
  <si>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</si>
  <si>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</si>
  <si>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</si>
  <si>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</si>
  <si>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</si>
  <si>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</si>
  <si>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</si>
  <si>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</si>
  <si>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</si>
  <si>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</si>
  <si>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</si>
  <si>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</si>
  <si>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</si>
  <si>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</si>
  <si>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</si>
  <si>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</si>
  <si>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</si>
  <si>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</si>
  <si>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</si>
  <si>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</si>
  <si>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</si>
  <si>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</si>
  <si>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</si>
  <si>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</si>
  <si>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</si>
  <si>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</si>
  <si>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</si>
  <si>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</si>
  <si>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</si>
  <si>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</si>
  <si>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</si>
  <si>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</si>
  <si>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</si>
  <si>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</si>
  <si>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</si>
  <si>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</si>
  <si>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</si>
  <si>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</si>
  <si>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</si>
  <si>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</si>
  <si>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</si>
  <si>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</si>
  <si>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</si>
  <si>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</si>
  <si>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</si>
  <si>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</si>
  <si>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</si>
  <si>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</si>
  <si>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</si>
  <si>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</si>
  <si>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Informação, é uma pergunta de negócio respondida atráves de alguma análise de dados específica</t>
  </si>
  <si>
    <r>
      <t xml:space="preserve">Pergunta de negócio 1: Qual o faturamento de </t>
    </r>
    <r>
      <rPr>
        <b/>
        <sz val="11"/>
        <color theme="1"/>
        <rFont val="Aptos Narrow"/>
        <family val="2"/>
        <scheme val="minor"/>
      </rPr>
      <t>total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</si>
  <si>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</si>
  <si>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</si>
  <si>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</si>
  <si>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2: Qual o </t>
    </r>
    <r>
      <rPr>
        <b/>
        <sz val="11"/>
        <color theme="1"/>
        <rFont val="Aptos Narrow"/>
        <family val="2"/>
        <scheme val="minor"/>
      </rPr>
      <t>faturmaneto total de planos anuais</t>
    </r>
    <r>
      <rPr>
        <sz val="11"/>
        <color theme="1"/>
        <rFont val="Aptos Narrow"/>
        <family val="2"/>
        <scheme val="minor"/>
      </rPr>
      <t>, segurado por auto renovção e não por auto renovação</t>
    </r>
  </si>
  <si>
    <t xml:space="preserve"> </t>
  </si>
  <si>
    <t>XBOX GAME PASS SUBSCRIPTION SALES</t>
  </si>
  <si>
    <t>Contagem de EA Play Season Pass Price</t>
  </si>
  <si>
    <t>Soma de Minecraft Season Pass Price</t>
  </si>
  <si>
    <t>Pergunta de negócio 4: Totla de vendas de assinaturas do Minecraft Season Pass</t>
  </si>
  <si>
    <t>Pergunta de negócio 3: Total vendas de assinaturas do EA Season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</si>
</sst>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0" fillId="8" borderId="0" xfId="0" applyFill="1"/>
    <xf numFmtId="0" fontId="0" fillId="0" borderId="0" xfId="0" applyNumberFormat="1"/>
    <xf numFmtId="0" fontId="3" fillId="0" borderId="0" xfId="0" applyNumberFormat="1" applyFont="1" applyAlignment="1">
      <alignment horizontal="center" vertical="center" wrapText="1"/>
    </xf>
    <xf numFmtId="0" fontId="0" fillId="0" borderId="0" xfId="2" applyNumberFormat="1" applyFont="1" applyAlignment="1">
      <alignment horizontal="center" vertical="center" wrapText="1"/>
    </xf>
    <xf numFmtId="44" fontId="3" fillId="0" borderId="0" xfId="2" applyFont="1" applyAlignment="1">
      <alignment horizontal="center" vertical="center" wrapText="1"/>
    </xf>
    <xf numFmtId="44" fontId="0" fillId="0" borderId="0" xfId="2" applyFont="1"/>
    <xf numFmtId="0" fontId="5" fillId="0" borderId="2" xfId="1" applyFont="1" applyFill="1" applyBorder="1"/>
    <xf numFmtId="0" fontId="4" fillId="0" borderId="2" xfId="1" applyFont="1" applyFill="1" applyBorder="1"/>
    <xf numFmtId="0" fontId="0" fillId="0" borderId="2" xfId="0" applyFill="1" applyBorder="1"/>
    <xf numFmtId="0" fontId="0" fillId="9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FFFF0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SlicerStyleLight2 2" pivot="0" table="0" count="10" xr9:uid="{F18A48C3-C6C2-4EC8-925C-CC559E31B54D}">
      <tableStyleElement type="wholeTable" dxfId="30"/>
      <tableStyleElement type="headerRow" dxfId="29"/>
    </tableStyle>
    <tableStyle name="SlicerStyleLight3 2" pivot="0" table="0" count="10" xr9:uid="{627EAC3D-0BA6-4644-95AB-5EEFF6445D9E}">
      <tableStyleElement type="wholeTable" dxfId="28"/>
      <tableStyleElement type="headerRow" dxfId="27"/>
    </tableStyle>
    <tableStyle name="SlicerStyleLight3 3" pivot="0" table="0" count="10" xr9:uid="{4394DC99-91AE-49EE-BBDF-EE8D052D9EB5}">
      <tableStyleElement type="wholeTable" dxfId="26"/>
      <tableStyleElement type="headerRow" dxfId="25"/>
    </tableStyle>
    <tableStyle name="SlicerStyleLight4 2" pivot="0" table="0" count="10" xr9:uid="{B56C973A-1895-4F16-A779-ACF32D25A2C2}">
      <tableStyleElement type="wholeTable" dxfId="24"/>
      <tableStyleElement type="headerRow" dxfId="23"/>
    </tableStyle>
    <tableStyle name="SlicerStyleLight6 2" pivot="0" table="0" count="10" xr9:uid="{BD1859AF-A3FA-44B1-8B34-9730C1B9F4BA}">
      <tableStyleElement type="wholeTable" dxfId="22"/>
      <tableStyleElement type="headerRow" dxfId="21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4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3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Light3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4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Desafio.xlsx]C̳álculos!tbl_Annual_Total</c:name>
    <c:fmtId val="1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7485395726069478E-2"/>
          <c:y val="3.276754803008397E-3"/>
          <c:w val="0.94040042050943473"/>
          <c:h val="0.992813918189175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A-459B-9169-8D7DE634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613087"/>
        <c:axId val="652612607"/>
      </c:barChart>
      <c:catAx>
        <c:axId val="65261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612607"/>
        <c:crosses val="autoZero"/>
        <c:auto val="1"/>
        <c:lblAlgn val="ctr"/>
        <c:lblOffset val="100"/>
        <c:noMultiLvlLbl val="0"/>
      </c:catAx>
      <c:valAx>
        <c:axId val="6526126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261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59267</xdr:colOff>
      <xdr:row>88</xdr:row>
      <xdr:rowOff>16934</xdr:rowOff>
    </xdr:from>
    <xdr:to>
      <xdr:col>12</xdr:col>
      <xdr:colOff>364067</xdr:colOff>
      <xdr:row>116</xdr:row>
      <xdr:rowOff>112183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4291734" y="1397001"/>
          <a:ext cx="304800" cy="298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195942</xdr:colOff>
      <xdr:row>1</xdr:row>
      <xdr:rowOff>54428</xdr:rowOff>
    </xdr:from>
    <xdr:to>
      <xdr:col>1</xdr:col>
      <xdr:colOff>816429</xdr:colOff>
      <xdr:row>2</xdr:row>
      <xdr:rowOff>174171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4790AE-C80D-4158-A2DB-39D526F166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69" t="20217" r="71232" b="17337"/>
        <a:stretch/>
      </xdr:blipFill>
      <xdr:spPr>
        <a:xfrm>
          <a:off x="2035628" y="239485"/>
          <a:ext cx="620487" cy="620486"/>
        </a:xfrm>
        <a:prstGeom prst="rect">
          <a:avLst/>
        </a:prstGeom>
      </xdr:spPr>
    </xdr:pic>
    <xdr:clientData/>
  </xdr:twoCellAnchor>
  <xdr:twoCellAnchor editAs="oneCell">
    <xdr:from>
      <xdr:col>0</xdr:col>
      <xdr:colOff>74162</xdr:colOff>
      <xdr:row>8</xdr:row>
      <xdr:rowOff>26283</xdr:rowOff>
    </xdr:from>
    <xdr:to>
      <xdr:col>0</xdr:col>
      <xdr:colOff>1722853</xdr:colOff>
      <xdr:row>21</xdr:row>
      <xdr:rowOff>71464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ubscription Type 1">
              <a:extLst>
                <a:ext uri="{FF2B5EF4-FFF2-40B4-BE49-F238E27FC236}">
                  <a16:creationId xmlns:a16="http://schemas.microsoft.com/office/drawing/2014/main" id="{1C292800-B8D2-4A79-8110-72A3F79F7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62" y="1550283"/>
              <a:ext cx="1648691" cy="2564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7</xdr:row>
      <xdr:rowOff>57150</xdr:rowOff>
    </xdr:from>
    <xdr:to>
      <xdr:col>11</xdr:col>
      <xdr:colOff>66675</xdr:colOff>
      <xdr:row>17</xdr:row>
      <xdr:rowOff>133350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2D3F6C1-CE9F-6C26-ED2B-0E801DAA12B1}"/>
            </a:ext>
          </a:extLst>
        </xdr:cNvPr>
        <xdr:cNvGrpSpPr/>
      </xdr:nvGrpSpPr>
      <xdr:grpSpPr>
        <a:xfrm>
          <a:off x="2028265" y="1455644"/>
          <a:ext cx="5882528" cy="2003612"/>
          <a:chOff x="2028825" y="1276350"/>
          <a:chExt cx="5257800" cy="20193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ED61750C-08F6-8DE2-A27A-47E358EB9A4D}"/>
              </a:ext>
            </a:extLst>
          </xdr:cNvPr>
          <xdr:cNvSpPr/>
        </xdr:nvSpPr>
        <xdr:spPr>
          <a:xfrm>
            <a:off x="2028825" y="1276350"/>
            <a:ext cx="5257800" cy="20097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264238D4-2341-B64F-55D1-FF615EB8D683}"/>
              </a:ext>
            </a:extLst>
          </xdr:cNvPr>
          <xdr:cNvGrpSpPr/>
        </xdr:nvGrpSpPr>
        <xdr:grpSpPr>
          <a:xfrm>
            <a:off x="2495550" y="1790700"/>
            <a:ext cx="4324350" cy="1504950"/>
            <a:chOff x="2676525" y="1809750"/>
            <a:chExt cx="4324350" cy="1504950"/>
          </a:xfrm>
        </xdr:grpSpPr>
        <xdr:sp macro="" textlink="C̳álculos!E24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57B28C9C-8113-438E-B8F7-A6602B00D84F}"/>
                </a:ext>
              </a:extLst>
            </xdr:cNvPr>
            <xdr:cNvSpPr/>
          </xdr:nvSpPr>
          <xdr:spPr>
            <a:xfrm>
              <a:off x="4381500" y="2133600"/>
              <a:ext cx="2619375" cy="8763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F311FC4-8B4C-4B88-B846-517DAF9C8974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R$ 33,00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21940B30-00ED-497A-BA6E-1420FD1F89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76525" y="1809750"/>
              <a:ext cx="1573804" cy="1504950"/>
            </a:xfrm>
            <a:prstGeom prst="rect">
              <a:avLst/>
            </a:prstGeom>
          </xdr:spPr>
        </xdr:pic>
      </xdr:grp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56F37F0-CEDA-D67B-B8E4-024BAFB82998}"/>
              </a:ext>
            </a:extLst>
          </xdr:cNvPr>
          <xdr:cNvSpPr/>
        </xdr:nvSpPr>
        <xdr:spPr>
          <a:xfrm>
            <a:off x="2038350" y="1276351"/>
            <a:ext cx="5248275" cy="647699"/>
          </a:xfrm>
          <a:prstGeom prst="round2SameRect">
            <a:avLst>
              <a:gd name="adj1" fmla="val 3985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200025</xdr:colOff>
      <xdr:row>7</xdr:row>
      <xdr:rowOff>61913</xdr:rowOff>
    </xdr:from>
    <xdr:to>
      <xdr:col>21</xdr:col>
      <xdr:colOff>133350</xdr:colOff>
      <xdr:row>17</xdr:row>
      <xdr:rowOff>128588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975848B-8542-5604-CE44-CA8BC8900A7C}"/>
            </a:ext>
          </a:extLst>
        </xdr:cNvPr>
        <xdr:cNvGrpSpPr/>
      </xdr:nvGrpSpPr>
      <xdr:grpSpPr>
        <a:xfrm>
          <a:off x="8653743" y="1460407"/>
          <a:ext cx="5258360" cy="1994087"/>
          <a:chOff x="8029575" y="1271588"/>
          <a:chExt cx="5257800" cy="200977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1458D5E-CF34-81EF-A121-40091699FC01}"/>
              </a:ext>
            </a:extLst>
          </xdr:cNvPr>
          <xdr:cNvSpPr/>
        </xdr:nvSpPr>
        <xdr:spPr>
          <a:xfrm>
            <a:off x="8029575" y="1271588"/>
            <a:ext cx="5257800" cy="20097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292967D4-2122-54D5-4513-038A2E1E72A1}"/>
              </a:ext>
            </a:extLst>
          </xdr:cNvPr>
          <xdr:cNvSpPr/>
        </xdr:nvSpPr>
        <xdr:spPr>
          <a:xfrm>
            <a:off x="10077451" y="2081213"/>
            <a:ext cx="2933700" cy="8286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71D27A-77A8-44D5-AA3E-9730365C56BE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R$ 1.140,00 </a:t>
            </a:fld>
            <a:endParaRPr lang="pt-BR" sz="36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6AD85FE0-F048-C5E8-4797-C53A20C42D70}"/>
              </a:ext>
            </a:extLst>
          </xdr:cNvPr>
          <xdr:cNvSpPr/>
        </xdr:nvSpPr>
        <xdr:spPr>
          <a:xfrm>
            <a:off x="8039100" y="1271589"/>
            <a:ext cx="5248275" cy="647699"/>
          </a:xfrm>
          <a:prstGeom prst="round2SameRect">
            <a:avLst>
              <a:gd name="adj1" fmla="val 39855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C14A995E-E3BB-7323-2036-22C79D1C66AB}"/>
              </a:ext>
            </a:extLst>
          </xdr:cNvPr>
          <xdr:cNvGrpSpPr/>
        </xdr:nvGrpSpPr>
        <xdr:grpSpPr>
          <a:xfrm>
            <a:off x="8324850" y="2062163"/>
            <a:ext cx="1543050" cy="738187"/>
            <a:chOff x="8715375" y="2019300"/>
            <a:chExt cx="1549476" cy="72199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F7FEB964-686F-9DF9-6BE5-B39B053A5E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218308" y="2019300"/>
              <a:ext cx="555497" cy="584906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2AB2CEC7-4EB0-590C-EB66-35159DC406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8715375" y="2494502"/>
              <a:ext cx="1549476" cy="24679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114300</xdr:colOff>
      <xdr:row>19</xdr:row>
      <xdr:rowOff>114300</xdr:rowOff>
    </xdr:from>
    <xdr:to>
      <xdr:col>21</xdr:col>
      <xdr:colOff>249382</xdr:colOff>
      <xdr:row>42</xdr:row>
      <xdr:rowOff>69273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90E095D-FD92-9D45-8A14-BC8C9000DA05}"/>
            </a:ext>
          </a:extLst>
        </xdr:cNvPr>
        <xdr:cNvGrpSpPr/>
      </xdr:nvGrpSpPr>
      <xdr:grpSpPr>
        <a:xfrm>
          <a:off x="1952065" y="3798794"/>
          <a:ext cx="12076070" cy="4078738"/>
          <a:chOff x="1981200" y="3609975"/>
          <a:chExt cx="11258550" cy="46291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43FF67E9-A861-4D7A-1495-89317220C6B1}"/>
              </a:ext>
            </a:extLst>
          </xdr:cNvPr>
          <xdr:cNvGrpSpPr/>
        </xdr:nvGrpSpPr>
        <xdr:grpSpPr>
          <a:xfrm>
            <a:off x="1981200" y="3629025"/>
            <a:ext cx="11239500" cy="4610100"/>
            <a:chOff x="1962150" y="1270446"/>
            <a:chExt cx="5743575" cy="3181350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8EB274F2-51E5-38E4-D2B5-8350DEB44E2B}"/>
                </a:ext>
              </a:extLst>
            </xdr:cNvPr>
            <xdr:cNvSpPr/>
          </xdr:nvSpPr>
          <xdr:spPr>
            <a:xfrm>
              <a:off x="1962150" y="1270446"/>
              <a:ext cx="5743575" cy="3181350"/>
            </a:xfrm>
            <a:prstGeom prst="roundRect">
              <a:avLst>
                <a:gd name="adj" fmla="val 25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7E50BA0-46B4-467A-8AC8-6533DCC7A4A0}"/>
                </a:ext>
              </a:extLst>
            </xdr:cNvPr>
            <xdr:cNvGraphicFramePr>
              <a:graphicFrameLocks/>
            </xdr:cNvGraphicFramePr>
          </xdr:nvGraphicFramePr>
          <xdr:xfrm>
            <a:off x="2117908" y="1829154"/>
            <a:ext cx="5456396" cy="22418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29B0187F-15F4-4FF3-9957-3594D0472609}"/>
              </a:ext>
            </a:extLst>
          </xdr:cNvPr>
          <xdr:cNvSpPr/>
        </xdr:nvSpPr>
        <xdr:spPr>
          <a:xfrm>
            <a:off x="1981200" y="3609975"/>
            <a:ext cx="11258550" cy="647699"/>
          </a:xfrm>
          <a:prstGeom prst="round2SameRect">
            <a:avLst>
              <a:gd name="adj1" fmla="val 2073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LIVE</a:t>
            </a:r>
            <a:endParaRPr lang="pt-BR" sz="16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520533</xdr:colOff>
      <xdr:row>1</xdr:row>
      <xdr:rowOff>1</xdr:rowOff>
    </xdr:from>
    <xdr:to>
      <xdr:col>0</xdr:col>
      <xdr:colOff>1215858</xdr:colOff>
      <xdr:row>2</xdr:row>
      <xdr:rowOff>164177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12EF9371-9A99-449A-AD03-E3961878DA47}"/>
            </a:ext>
          </a:extLst>
        </xdr:cNvPr>
        <xdr:cNvSpPr/>
      </xdr:nvSpPr>
      <xdr:spPr>
        <a:xfrm>
          <a:off x="520533" y="185058"/>
          <a:ext cx="695325" cy="66491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195943</xdr:colOff>
      <xdr:row>2</xdr:row>
      <xdr:rowOff>293914</xdr:rowOff>
    </xdr:from>
    <xdr:to>
      <xdr:col>0</xdr:col>
      <xdr:colOff>1719943</xdr:colOff>
      <xdr:row>5</xdr:row>
      <xdr:rowOff>45464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DC99949-FA7F-163D-7234-E203093424FA}"/>
            </a:ext>
          </a:extLst>
        </xdr:cNvPr>
        <xdr:cNvSpPr/>
      </xdr:nvSpPr>
      <xdr:spPr>
        <a:xfrm>
          <a:off x="195943" y="966267"/>
          <a:ext cx="1524000" cy="2894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 Vindo Lianne</a:t>
          </a:r>
        </a:p>
      </xdr:txBody>
    </xdr:sp>
    <xdr:clientData/>
  </xdr:twoCellAnchor>
  <xdr:twoCellAnchor editAs="absolute">
    <xdr:from>
      <xdr:col>1</xdr:col>
      <xdr:colOff>142152</xdr:colOff>
      <xdr:row>3</xdr:row>
      <xdr:rowOff>60832</xdr:rowOff>
    </xdr:from>
    <xdr:to>
      <xdr:col>9</xdr:col>
      <xdr:colOff>170329</xdr:colOff>
      <xdr:row>6</xdr:row>
      <xdr:rowOff>54429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4995E21D-ABC2-418F-9085-31EBFF6D33F2}"/>
            </a:ext>
          </a:extLst>
        </xdr:cNvPr>
        <xdr:cNvSpPr/>
      </xdr:nvSpPr>
      <xdr:spPr>
        <a:xfrm>
          <a:off x="1979917" y="1073844"/>
          <a:ext cx="4815330" cy="2894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2">
                  <a:lumMod val="50000"/>
                </a:schemeClr>
              </a:solidFill>
            </a:rPr>
            <a:t>Período</a:t>
          </a:r>
          <a:r>
            <a:rPr lang="pt-BR" sz="1100" b="1" baseline="0">
              <a:solidFill>
                <a:schemeClr val="bg2">
                  <a:lumMod val="50000"/>
                </a:schemeClr>
              </a:solidFill>
            </a:rPr>
            <a:t> apuração: 25/10/2025 - 07/12/2025 | Update Date: 25/10/25 22:00:00 </a:t>
          </a:r>
          <a:endParaRPr lang="pt-BR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andre lima" refreshedDate="45955.962354745374" backgroundQuery="1" createdVersion="8" refreshedVersion="8" minRefreshableVersion="3" recordCount="0" supportSubquery="1" supportAdvancedDrill="1" xr:uid="{7B4A101C-F5E0-4C10-94E8-8510E9CD45D8}">
  <cacheSource type="external" connectionId="1"/>
  <cacheFields count="3">
    <cacheField name="[Tabela1].[Subscription Type].[Subscription Type]" caption="Subscription Type" numFmtId="0" hierarchy="6" level="1">
      <sharedItems containsSemiMixedTypes="0" containsNonDate="0" containsString="0"/>
    </cacheField>
    <cacheField name="[Tabela1].[Plan].[Plan]" caption="Plan" numFmtId="0" hierarchy="2" level="1">
      <sharedItems count="3">
        <s v="Core"/>
        <s v="Standard"/>
        <s v="Ultimate"/>
      </sharedItems>
    </cacheField>
    <cacheField name="[Measures].[Contagem de EA Play Season Pass Price]" caption="Contagem de EA Play Season Pass Price" numFmtId="0" hierarchy="17" level="32767"/>
  </cacheFields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A Play Season Pass Price]" caption="Contagem de EA Play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EA Play Season Pass Price]" caption="Contagem Distint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andre lima" refreshedDate="45955.962357060183" backgroundQuery="1" createdVersion="8" refreshedVersion="8" minRefreshableVersion="3" recordCount="0" supportSubquery="1" supportAdvancedDrill="1" xr:uid="{83EDBB47-CBA4-4740-ACE3-F9F51AFA2154}">
  <cacheSource type="external" connectionId="1"/>
  <cacheFields count="3">
    <cacheField name="[Tabela1].[Subscription Type].[Subscription Type]" caption="Subscription Type" numFmtId="0" hierarchy="6" level="1">
      <sharedItems containsSemiMixedTypes="0" containsNonDate="0" containsString="0"/>
    </cacheField>
    <cacheField name="[Tabela1].[Plan].[Plan]" caption="Plan" numFmtId="0" hierarchy="2" level="1">
      <sharedItems count="3">
        <s v="Core"/>
        <s v="Standard"/>
        <s v="Ultimate"/>
      </sharedItems>
    </cacheField>
    <cacheField name="[Measures].[Soma de Minecraft Season Pass Price]" caption="Soma de Minecraft Season Pass Price" numFmtId="0" hierarchy="18" level="32767"/>
  </cacheFields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0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EA Play Season Pass Price]" caption="Contagem Distint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andre lima" refreshedDate="45955.962359722223" backgroundQuery="1" createdVersion="8" refreshedVersion="8" minRefreshableVersion="3" recordCount="0" supportSubquery="1" supportAdvancedDrill="1" xr:uid="{2267A6E0-6F0C-4F21-8E3E-83159DF7F9CF}">
  <cacheSource type="external" connectionId="1"/>
  <cacheFields count="3">
    <cacheField name="[Measures].[Soma de Total Value]" caption="Soma de Total Value" numFmtId="0" hierarchy="15" level="32767"/>
    <cacheField name="[Tabela1].[Subscription Type].[Subscription Type]" caption="Subscription Type" numFmtId="0" hierarchy="6" level="1">
      <sharedItems containsSemiMixedTypes="0" containsNonDate="0" containsString="0"/>
    </cacheField>
    <cacheField name="[Tabela1].[Auto Renewal].[Auto Renewal]" caption="Auto Renewal" numFmtId="0" hierarchy="4" level="1">
      <sharedItems count="2">
        <s v="No"/>
        <s v="Yes"/>
      </sharedItems>
    </cacheField>
  </cacheFields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EA Play Season Pass Price]" caption="Contagem Distint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xandre lima" refreshedDate="45955.96235277778" backgroundQuery="1" createdVersion="3" refreshedVersion="8" minRefreshableVersion="3" recordCount="0" supportSubquery="1" supportAdvancedDrill="1" xr:uid="{D725FB9D-FD0F-49DC-803E-D35B81EE1C8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Tabela1].[Subscriber ID]" caption="Subscriber ID" attribute="1" defaultMemberUniqueName="[Tabela1].[Subscriber ID].[All]" allUniqueName="[Tabela1].[Subscriber ID].[All]" dimensionUniqueName="[Tabela1]" displayFolder="" count="0" memberValueDatatype="20" unbalanced="0"/>
    <cacheHierarchy uniqueName="[Tabela1].[Name]" caption="Name" attribute="1" defaultMemberUniqueName="[Tabela1].[Name].[All]" allUniqueName="[Tabela1].[Name].[All]" dimensionUniqueName="[Tabela1]" displayFolder="" count="0" memberValueDatatype="130" unbalanced="0"/>
    <cacheHierarchy uniqueName="[Tabela1].[Plan]" caption="Plan" attribute="1" defaultMemberUniqueName="[Tabela1].[Plan].[All]" allUniqueName="[Tabela1].[Plan].[All]" dimensionUniqueName="[Tabela1]" displayFolder="" count="0" memberValueDatatype="130" unbalanced="0"/>
    <cacheHierarchy uniqueName="[Tabela1].[Start Date]" caption="Start Date" attribute="1" time="1" defaultMemberUniqueName="[Tabela1].[Start Date].[All]" allUniqueName="[Tabela1].[Start Date].[All]" dimensionUniqueName="[Tabela1]" displayFolder="" count="0" memberValueDatatype="7" unbalanced="0"/>
    <cacheHierarchy uniqueName="[Tabela1].[Auto Renewal]" caption="Auto Renewal" attribute="1" defaultMemberUniqueName="[Tabela1].[Auto Renewal].[All]" allUniqueName="[Tabela1].[Auto Renewal].[All]" dimensionUniqueName="[Tabela1]" displayFolder="" count="0" memberValueDatatype="130" unbalanced="0"/>
    <cacheHierarchy uniqueName="[Tabela1].[Subscription Price]" caption="Subscription Price" attribute="1" defaultMemberUniqueName="[Tabela1].[Subscription Price].[All]" allUniqueName="[Tabela1].[Subscription Price].[All]" dimensionUniqueName="[Tabela1]" displayFolder="" count="0" memberValueDatatype="20" unbalanced="0"/>
    <cacheHierarchy uniqueName="[Tabela1].[Subscription Type]" caption="Subscription Type" attribute="1" defaultMemberUniqueName="[Tabela1].[Subscription Type].[All]" allUniqueName="[Tabela1].[Subscription Type].[All]" dimensionUniqueName="[Tabela1]" displayFolder="" count="2" memberValueDatatype="130" unbalanced="0"/>
    <cacheHierarchy uniqueName="[Tabela1].[EA Play Season Pass]" caption="EA Play Season Pass" attribute="1" defaultMemberUniqueName="[Tabela1].[EA Play Season Pass].[All]" allUniqueName="[Tabela1].[EA Play Season Pass].[All]" dimensionUniqueName="[Tabela1]" displayFolder="" count="0" memberValueDatatype="130" unbalanced="0"/>
    <cacheHierarchy uniqueName="[Tabela1].[EA Play Season Pass Price]" caption="EA Play Season Pass Price" attribute="1" defaultMemberUniqueName="[Tabela1].[EA Play Season Pass Price].[All]" allUniqueName="[Tabela1].[EA Play Season Pass Price].[All]" dimensionUniqueName="[Tabela1]" displayFolder="" count="0" memberValueDatatype="130" unbalanced="0"/>
    <cacheHierarchy uniqueName="[Tabela1].[Minecraft Season Pass]" caption="Minecraft Season Pass" attribute="1" defaultMemberUniqueName="[Tabela1].[Minecraft Season Pass].[All]" allUniqueName="[Tabela1].[Minecraft Season Pass].[All]" dimensionUniqueName="[Tabela1]" displayFolder="" count="0" memberValueDatatype="130" unbalanced="0"/>
    <cacheHierarchy uniqueName="[Tabela1].[Minecraft Season Pass Price]" caption="Minecraft Season Pass Price" attribute="1" defaultMemberUniqueName="[Tabela1].[Minecraft Season Pass Price].[All]" allUniqueName="[Tabela1].[Minecraft Season Pass Price].[All]" dimensionUniqueName="[Tabela1]" displayFolder="" count="0" memberValueDatatype="20" unbalanced="0"/>
    <cacheHierarchy uniqueName="[Tabela1].[Coupon Value]" caption="Coupon Value" attribute="1" defaultMemberUniqueName="[Tabela1].[Coupon Value].[All]" allUniqueName="[Tabela1].[Coupon Value].[All]" dimensionUniqueName="[Tabela1]" displayFolder="" count="0" memberValueDatatype="20" unbalanced="0"/>
    <cacheHierarchy uniqueName="[Tabela1].[Total Value]" caption="Total Value" attribute="1" defaultMemberUniqueName="[Tabela1].[Total Value].[All]" allUniqueName="[Tabela1].[Total Value].[All]" dimensionUniqueName="[Tabela1]" displayFolder="" count="0" memberValueDatatype="2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e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agem de EA Play Season Pass]" caption="Contagem de EA Play Season Pass" measure="1" displayFolder="" measureGroup="Tabe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EA Play Season Pass Price]" caption="Contagem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Minecraft Season Pass Price]" caption="Soma de Minecraft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EA Play Season Pass Price]" caption="Contagem Distinta de EA Play Season Pass Price" measure="1" displayFolder="" measureGroup="Tabela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8854998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00C7C-4978-4BED-A5C1-027A899F65D7}" name="tbl_EA_Season_Total" cacheId="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1">
  <location ref="B20:C2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6" name="[Tabela1].[Subscription Type].&amp;[Quarterly]" cap="Quarterly"/>
  </pageFields>
  <dataFields count="1">
    <dataField name="Contagem de EA Play Season Pass Price" fld="2" subtotal="count" baseField="1" baseItem="0"/>
  </dataFields>
  <formats count="3"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Quarter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e EA Play Season Pass Price"/>
    <pivotHierarchy dragToData="1"/>
    <pivotHierarchy dragToData="1" caption="Contagem Distinta de EA Play Season Pass Pric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Desafio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D301F-96E5-40AC-B835-3DC7A2AE0532}" name="tbl_Annual_Total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3">
  <location ref="B10:C13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6" name="[Tabela1].[Subscription Type].&amp;[Quarterly]" cap="Quarterly"/>
  </pageFields>
  <dataFields count="1">
    <dataField name="Soma de Total Value" fld="0" baseField="0" baseItem="0" numFmtId="4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Quarter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Desafio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F4AF1-0727-4E6E-B1C4-FF0A41EBE018}" name="Tabela dinâmica1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1">
  <location ref="B31:C35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6" name="[Tabela1].[Subscription Type].&amp;[Quarterly]" cap="Quarterly"/>
  </pageFields>
  <dataFields count="1">
    <dataField name="Soma de Minecraft Season Pass Price" fld="2" baseField="1" baseItem="0"/>
  </dataFields>
  <formats count="2">
    <format dxfId="6">
      <pivotArea dataOnly="0" labelOnly="1" outline="0" axis="axisValues" fieldPosition="0"/>
    </format>
    <format dxfId="5">
      <pivotArea outline="0" collapsedLevelsAreSubtotals="1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ela1].[Subscription Type].&amp;[Quarterl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e EA Play Season Pass Price"/>
    <pivotHierarchy dragToData="1"/>
    <pivotHierarchy dragToData="1" caption="Contagem Distinta de EA Play Season Pass Price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Desafio.xlsx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63AD88-165A-4CD0-BC69-47CC6F5B14C8}" sourceName="[Tabela1].[Subscription Type]">
  <pivotTables>
    <pivotTable tabId="3" name="tbl_Annual_Total"/>
    <pivotTable tabId="3" name="tbl_EA_Season_Total"/>
    <pivotTable tabId="3" name="Tabela dinâmica1"/>
  </pivotTables>
  <data>
    <olap pivotCacheId="2088549985">
      <levels count="2">
        <level uniqueName="[Tabela1].[Subscription Type].[(All)]" sourceCaption="(All)" count="0"/>
        <level uniqueName="[Tabela1].[Subscription Type].[Subscription Type]" sourceCaption="Subscription Type" count="3">
          <ranges>
            <range startItem="0">
              <i n="[Tabela1].[Subscription Type].&amp;[Annual]" c="Annual"/>
              <i n="[Tabela1].[Subscription Type].&amp;[Monthly]" c="Monthly"/>
              <i n="[Tabela1].[Subscription Type].&amp;[Quarterly]" c="Quarterly"/>
            </range>
          </ranges>
        </level>
      </levels>
      <selections count="1">
        <selection n="[Tabela1].[Subscription Type].&amp;[Quarterly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8DBF77D-A68D-4F7C-9120-7BA680315378}" cache="SegmentaçãodeDados_Subscription_Type" caption="Subscription Type" level="1" style="SlicerStyleLight3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0">
  <autoFilter ref="A1:M296" xr:uid="{34E0E886-4200-4B36-97B3-63DB74FF40A0}"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9"/>
    <tableColumn id="2" xr3:uid="{53DD39D0-2220-4121-9E9D-4EAA7E151C0F}" name="Name" dataDxfId="18"/>
    <tableColumn id="3" xr3:uid="{4F5FF271-4C57-4BE0-8F2C-F82C8551625C}" name="Plan" dataDxfId="17"/>
    <tableColumn id="4" xr3:uid="{8C17EB93-79B9-4E55-B8F7-BEB82F8253E9}" name="Start Date" dataDxfId="16"/>
    <tableColumn id="5" xr3:uid="{48CEDF9B-1689-482A-A828-5CCE7713264A}" name="Auto Renewal" dataDxfId="15"/>
    <tableColumn id="6" xr3:uid="{78B82374-9AA7-4E38-AE4F-78CDE6C83720}" name="Subscription Price" dataDxfId="14" dataCellStyle="Moeda"/>
    <tableColumn id="7" xr3:uid="{F2433F68-AF33-49D0-B1FB-19A396074EDE}" name="Subscription Type" dataDxfId="13"/>
    <tableColumn id="8" xr3:uid="{FD4D9C95-F6E5-4933-9068-A71FF7DF9343}" name="EA Play Season Pass" dataDxfId="12"/>
    <tableColumn id="13" xr3:uid="{978DD0D2-834E-4CE4-A39B-30976086932F}" name="EA Play Season Pass_x000a_Price" dataDxfId="11" dataCellStyle="Moeda"/>
    <tableColumn id="9" xr3:uid="{6E29F111-C395-4580-9DAD-3407D9E8B1A4}" name="Minecraft Season Pass" dataDxfId="10"/>
    <tableColumn id="10" xr3:uid="{EF544EAA-7F25-4FD5-A10E-8E62804DB9E3}" name="Minecraft Season Pass Price" dataDxfId="9" dataCellStyle="Moeda"/>
    <tableColumn id="11" xr3:uid="{7F6EB64A-1F07-4E48-9F0F-AC7D9DCD26F8}" name="Coupon Value" dataDxfId="8" dataCellStyle="Moeda"/>
    <tableColumn id="12" xr3:uid="{2B04ABC8-DE6F-426E-ADC0-D8AFC68CA58E}" name="Total Value" dataDxfId="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30" sqref="D30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D30" sqref="D30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style="17" bestFit="1" customWidth="1"/>
    <col min="7" max="7" width="22" bestFit="1" customWidth="1"/>
    <col min="8" max="8" width="20.5546875" bestFit="1" customWidth="1"/>
    <col min="9" max="9" width="20.5546875" style="21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style="21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8" t="s">
        <v>312</v>
      </c>
      <c r="G1" s="9" t="s">
        <v>16</v>
      </c>
      <c r="H1" s="9" t="s">
        <v>309</v>
      </c>
      <c r="I1" s="20" t="s">
        <v>310</v>
      </c>
      <c r="J1" s="9" t="s">
        <v>30</v>
      </c>
      <c r="K1" s="9" t="s">
        <v>31</v>
      </c>
      <c r="L1" s="9" t="s">
        <v>32</v>
      </c>
      <c r="M1" s="20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9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9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9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9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9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9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9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9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9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9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9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9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9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9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9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9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9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9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9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9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9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9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9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9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9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9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9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9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9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9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9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9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9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9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9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9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9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9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9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9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9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9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5"/>
  <sheetViews>
    <sheetView showGridLines="0" topLeftCell="A7" workbookViewId="0">
      <selection activeCell="D30" sqref="D30"/>
    </sheetView>
  </sheetViews>
  <sheetFormatPr defaultRowHeight="14.4" x14ac:dyDescent="0.3"/>
  <cols>
    <col min="1" max="1" width="7.88671875" customWidth="1"/>
    <col min="2" max="2" width="16.77734375" bestFit="1" customWidth="1"/>
    <col min="3" max="3" width="34.109375" bestFit="1" customWidth="1"/>
    <col min="4" max="4" width="29.21875" bestFit="1" customWidth="1"/>
    <col min="5" max="5" width="11.88671875" bestFit="1" customWidth="1"/>
    <col min="6" max="6" width="8.5546875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25" t="s">
        <v>313</v>
      </c>
      <c r="C3" s="25"/>
      <c r="D3" s="25"/>
      <c r="E3" s="25"/>
      <c r="F3" s="25"/>
    </row>
    <row r="5" spans="2:6" x14ac:dyDescent="0.3">
      <c r="B5" t="s">
        <v>314</v>
      </c>
    </row>
    <row r="6" spans="2:6" x14ac:dyDescent="0.3">
      <c r="B6" t="s">
        <v>318</v>
      </c>
    </row>
    <row r="8" spans="2:6" x14ac:dyDescent="0.3">
      <c r="B8" s="12" t="s">
        <v>16</v>
      </c>
      <c r="C8" t="s" vm="1">
        <v>27</v>
      </c>
    </row>
    <row r="10" spans="2:6" x14ac:dyDescent="0.3">
      <c r="B10" s="12" t="s">
        <v>315</v>
      </c>
      <c r="C10" s="14" t="s">
        <v>317</v>
      </c>
    </row>
    <row r="11" spans="2:6" x14ac:dyDescent="0.3">
      <c r="B11" s="13" t="s">
        <v>23</v>
      </c>
      <c r="C11" s="14">
        <v>806</v>
      </c>
    </row>
    <row r="12" spans="2:6" x14ac:dyDescent="0.3">
      <c r="B12" s="13" t="s">
        <v>19</v>
      </c>
      <c r="C12" s="14">
        <v>1502</v>
      </c>
    </row>
    <row r="13" spans="2:6" x14ac:dyDescent="0.3">
      <c r="B13" s="13" t="s">
        <v>316</v>
      </c>
      <c r="C13" s="14">
        <v>2308</v>
      </c>
    </row>
    <row r="16" spans="2:6" x14ac:dyDescent="0.3">
      <c r="B16" s="13" t="s">
        <v>324</v>
      </c>
    </row>
    <row r="18" spans="2:5" x14ac:dyDescent="0.3">
      <c r="B18" s="12" t="s">
        <v>16</v>
      </c>
      <c r="C18" t="s" vm="1">
        <v>27</v>
      </c>
    </row>
    <row r="20" spans="2:5" x14ac:dyDescent="0.3">
      <c r="B20" s="12" t="s">
        <v>315</v>
      </c>
      <c r="C20" s="17" t="s">
        <v>321</v>
      </c>
    </row>
    <row r="21" spans="2:5" x14ac:dyDescent="0.3">
      <c r="B21" s="13" t="s">
        <v>22</v>
      </c>
      <c r="C21" s="17">
        <v>28</v>
      </c>
    </row>
    <row r="22" spans="2:5" x14ac:dyDescent="0.3">
      <c r="B22" s="13" t="s">
        <v>26</v>
      </c>
      <c r="C22" s="17">
        <v>24</v>
      </c>
    </row>
    <row r="23" spans="2:5" x14ac:dyDescent="0.3">
      <c r="B23" s="13" t="s">
        <v>18</v>
      </c>
      <c r="C23" s="17">
        <v>33</v>
      </c>
    </row>
    <row r="24" spans="2:5" x14ac:dyDescent="0.3">
      <c r="B24" s="13" t="s">
        <v>316</v>
      </c>
      <c r="C24" s="17">
        <v>85</v>
      </c>
      <c r="E24" s="21">
        <f>GETPIVOTDATA("[Measures].[Contagem de EA Play Season Pass Price]",$B$20,"[Tabela1].[Plan]","[Tabela1].[Plan].&amp;[Ultimate]")</f>
        <v>33</v>
      </c>
    </row>
    <row r="27" spans="2:5" x14ac:dyDescent="0.3">
      <c r="B27" s="13" t="s">
        <v>323</v>
      </c>
    </row>
    <row r="29" spans="2:5" x14ac:dyDescent="0.3">
      <c r="B29" s="12" t="s">
        <v>16</v>
      </c>
      <c r="C29" t="s" vm="1">
        <v>27</v>
      </c>
    </row>
    <row r="31" spans="2:5" x14ac:dyDescent="0.3">
      <c r="B31" s="12" t="s">
        <v>315</v>
      </c>
      <c r="C31" s="17" t="s">
        <v>322</v>
      </c>
    </row>
    <row r="32" spans="2:5" x14ac:dyDescent="0.3">
      <c r="B32" s="13" t="s">
        <v>22</v>
      </c>
      <c r="C32" s="14">
        <v>0</v>
      </c>
    </row>
    <row r="33" spans="2:5" x14ac:dyDescent="0.3">
      <c r="B33" s="13" t="s">
        <v>26</v>
      </c>
      <c r="C33" s="14">
        <v>480</v>
      </c>
    </row>
    <row r="34" spans="2:5" x14ac:dyDescent="0.3">
      <c r="B34" s="13" t="s">
        <v>18</v>
      </c>
      <c r="C34" s="14">
        <v>660</v>
      </c>
    </row>
    <row r="35" spans="2:5" x14ac:dyDescent="0.3">
      <c r="B35" s="13" t="s">
        <v>316</v>
      </c>
      <c r="C35" s="14">
        <v>1140</v>
      </c>
      <c r="E35" s="21">
        <f>GETPIVOTDATA("[Measures].[Soma de Minecraft Season Pass Price]",$B$31)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DA110"/>
  <sheetViews>
    <sheetView showGridLines="0" showRowColHeaders="0" tabSelected="1" zoomScale="85" zoomScaleNormal="85" workbookViewId="0">
      <selection activeCell="L5" sqref="L5"/>
    </sheetView>
  </sheetViews>
  <sheetFormatPr defaultRowHeight="14.4" x14ac:dyDescent="0.3"/>
  <cols>
    <col min="1" max="1" width="26.77734375" style="16" customWidth="1"/>
    <col min="2" max="2" width="13" style="7" customWidth="1"/>
    <col min="3" max="3" width="3.5546875" customWidth="1"/>
    <col min="13" max="13" width="6.5546875" customWidth="1"/>
  </cols>
  <sheetData>
    <row r="1" spans="2:105" x14ac:dyDescent="0.3">
      <c r="B1" s="15"/>
      <c r="C1" s="15" t="s">
        <v>319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</row>
    <row r="2" spans="2:105" ht="39" customHeight="1" thickBot="1" x14ac:dyDescent="0.6">
      <c r="B2" s="15"/>
      <c r="C2" s="22" t="s">
        <v>320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  <c r="T2" s="24"/>
      <c r="U2" s="24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</row>
    <row r="3" spans="2:105" ht="27" customHeight="1" thickTop="1" x14ac:dyDescent="0.3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</row>
    <row r="4" spans="2:105" ht="8.25" customHeight="1" x14ac:dyDescent="0.3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2:105" ht="8.25" customHeight="1" x14ac:dyDescent="0.3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2:105" ht="8.25" customHeight="1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2:105" ht="7.5" customHeight="1" x14ac:dyDescent="0.3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2:105" ht="10.5" customHeight="1" x14ac:dyDescent="0.3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</row>
    <row r="9" spans="2:105" ht="9.75" customHeight="1" x14ac:dyDescent="0.3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</row>
    <row r="10" spans="2:105" ht="33" customHeight="1" x14ac:dyDescent="0.3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</row>
    <row r="11" spans="2:105" x14ac:dyDescent="0.3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</row>
    <row r="12" spans="2:105" x14ac:dyDescent="0.3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</row>
    <row r="13" spans="2:105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</row>
    <row r="14" spans="2:105" x14ac:dyDescent="0.3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</row>
    <row r="15" spans="2:105" x14ac:dyDescent="0.3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</row>
    <row r="16" spans="2:105" x14ac:dyDescent="0.3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</row>
    <row r="17" spans="3:105" x14ac:dyDescent="0.3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</row>
    <row r="18" spans="3:105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</row>
    <row r="19" spans="3:105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</row>
    <row r="20" spans="3:105" x14ac:dyDescent="0.3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</row>
    <row r="21" spans="3:105" x14ac:dyDescent="0.3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</row>
    <row r="22" spans="3:105" x14ac:dyDescent="0.3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</row>
    <row r="23" spans="3:105" x14ac:dyDescent="0.3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</row>
    <row r="24" spans="3:105" x14ac:dyDescent="0.3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</row>
    <row r="25" spans="3:105" x14ac:dyDescent="0.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</row>
    <row r="26" spans="3:105" x14ac:dyDescent="0.3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</row>
    <row r="27" spans="3:105" x14ac:dyDescent="0.3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</row>
    <row r="28" spans="3:105" x14ac:dyDescent="0.3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</row>
    <row r="29" spans="3:105" x14ac:dyDescent="0.3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</row>
    <row r="30" spans="3:105" x14ac:dyDescent="0.3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</row>
    <row r="31" spans="3:105" x14ac:dyDescent="0.3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</row>
    <row r="32" spans="3:105" x14ac:dyDescent="0.3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</row>
    <row r="33" spans="3:105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</row>
    <row r="34" spans="3:105" x14ac:dyDescent="0.3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</row>
    <row r="35" spans="3:105" x14ac:dyDescent="0.3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</row>
    <row r="36" spans="3:105" x14ac:dyDescent="0.3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</row>
    <row r="37" spans="3:105" x14ac:dyDescent="0.3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</row>
    <row r="38" spans="3:105" x14ac:dyDescent="0.3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</row>
    <row r="39" spans="3:105" x14ac:dyDescent="0.3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</row>
    <row r="40" spans="3:105" x14ac:dyDescent="0.3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</row>
    <row r="41" spans="3:105" x14ac:dyDescent="0.3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</row>
    <row r="42" spans="3:105" x14ac:dyDescent="0.3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</row>
    <row r="43" spans="3:105" x14ac:dyDescent="0.3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</row>
    <row r="44" spans="3:105" x14ac:dyDescent="0.3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</row>
    <row r="45" spans="3:105" x14ac:dyDescent="0.3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</row>
    <row r="46" spans="3:105" x14ac:dyDescent="0.3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</row>
    <row r="47" spans="3:105" x14ac:dyDescent="0.3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</row>
    <row r="48" spans="3:105" x14ac:dyDescent="0.3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</row>
    <row r="49" spans="3:105" x14ac:dyDescent="0.3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</row>
    <row r="50" spans="3:105" x14ac:dyDescent="0.3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</row>
    <row r="51" spans="3:105" x14ac:dyDescent="0.3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</row>
    <row r="52" spans="3:105" x14ac:dyDescent="0.3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</row>
    <row r="53" spans="3:105" x14ac:dyDescent="0.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</row>
    <row r="54" spans="3:105" x14ac:dyDescent="0.3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</row>
    <row r="55" spans="3:105" x14ac:dyDescent="0.3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</row>
    <row r="56" spans="3:105" x14ac:dyDescent="0.3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</row>
    <row r="57" spans="3:105" x14ac:dyDescent="0.3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</row>
    <row r="58" spans="3:105" x14ac:dyDescent="0.3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</row>
    <row r="59" spans="3:105" x14ac:dyDescent="0.3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</row>
    <row r="60" spans="3:105" x14ac:dyDescent="0.3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</row>
    <row r="61" spans="3:105" x14ac:dyDescent="0.3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</row>
    <row r="62" spans="3:105" x14ac:dyDescent="0.3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</row>
    <row r="63" spans="3:105" x14ac:dyDescent="0.3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</row>
    <row r="64" spans="3:105" x14ac:dyDescent="0.3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</row>
    <row r="65" spans="3:105" x14ac:dyDescent="0.3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</row>
    <row r="66" spans="3:105" x14ac:dyDescent="0.3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</row>
    <row r="67" spans="3:105" x14ac:dyDescent="0.3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</row>
    <row r="68" spans="3:105" x14ac:dyDescent="0.3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</row>
    <row r="69" spans="3:105" x14ac:dyDescent="0.3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</row>
    <row r="70" spans="3:105" x14ac:dyDescent="0.3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</row>
    <row r="71" spans="3:105" x14ac:dyDescent="0.3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</row>
    <row r="72" spans="3:105" x14ac:dyDescent="0.3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</row>
    <row r="73" spans="3:105" x14ac:dyDescent="0.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</row>
    <row r="74" spans="3:105" x14ac:dyDescent="0.3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</row>
    <row r="75" spans="3:105" x14ac:dyDescent="0.3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</row>
    <row r="76" spans="3:105" x14ac:dyDescent="0.3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</row>
    <row r="77" spans="3:105" x14ac:dyDescent="0.3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</row>
    <row r="78" spans="3:105" x14ac:dyDescent="0.3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</row>
    <row r="79" spans="3:105" x14ac:dyDescent="0.3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</row>
    <row r="80" spans="3:105" x14ac:dyDescent="0.3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</row>
    <row r="81" spans="3:105" x14ac:dyDescent="0.3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</row>
    <row r="82" spans="3:105" x14ac:dyDescent="0.3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</row>
    <row r="83" spans="3:105" x14ac:dyDescent="0.3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</row>
    <row r="84" spans="3:105" x14ac:dyDescent="0.3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</row>
    <row r="85" spans="3:105" x14ac:dyDescent="0.3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</row>
    <row r="86" spans="3:105" x14ac:dyDescent="0.3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</row>
    <row r="87" spans="3:105" x14ac:dyDescent="0.3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</row>
    <row r="88" spans="3:105" x14ac:dyDescent="0.3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</row>
    <row r="89" spans="3:105" x14ac:dyDescent="0.3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</row>
    <row r="90" spans="3:105" x14ac:dyDescent="0.3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</row>
    <row r="91" spans="3:105" x14ac:dyDescent="0.3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</row>
    <row r="92" spans="3:105" x14ac:dyDescent="0.3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</row>
    <row r="93" spans="3:105" x14ac:dyDescent="0.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</row>
    <row r="94" spans="3:105" x14ac:dyDescent="0.3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</row>
    <row r="95" spans="3:105" x14ac:dyDescent="0.3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</row>
    <row r="96" spans="3:105" x14ac:dyDescent="0.3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</row>
    <row r="97" spans="3:105" x14ac:dyDescent="0.3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</row>
    <row r="98" spans="3:105" x14ac:dyDescent="0.3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</row>
    <row r="99" spans="3:105" x14ac:dyDescent="0.3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</row>
    <row r="100" spans="3:105" x14ac:dyDescent="0.3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</row>
    <row r="101" spans="3:105" x14ac:dyDescent="0.3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</row>
    <row r="102" spans="3:105" x14ac:dyDescent="0.3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</row>
    <row r="103" spans="3:105" x14ac:dyDescent="0.3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</row>
    <row r="104" spans="3:105" x14ac:dyDescent="0.3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</row>
    <row r="105" spans="3:105" x14ac:dyDescent="0.3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</row>
    <row r="106" spans="3:105" x14ac:dyDescent="0.3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</row>
    <row r="107" spans="3:105" x14ac:dyDescent="0.3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</row>
    <row r="108" spans="3:105" x14ac:dyDescent="0.3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</row>
    <row r="109" spans="3:105" x14ac:dyDescent="0.3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</row>
    <row r="110" spans="3:105" x14ac:dyDescent="0.3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Alexandre lima</cp:lastModifiedBy>
  <dcterms:created xsi:type="dcterms:W3CDTF">2024-12-19T13:13:10Z</dcterms:created>
  <dcterms:modified xsi:type="dcterms:W3CDTF">2025-10-26T02:39:10Z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