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s_Proyectos\Investments Dashboard\investment-dashboard\public\"/>
    </mc:Choice>
  </mc:AlternateContent>
  <xr:revisionPtr revIDLastSave="0" documentId="13_ncr:1_{80E74EFA-CC5C-4641-9BF2-4668691F3908}" xr6:coauthVersionLast="47" xr6:coauthVersionMax="47" xr10:uidLastSave="{00000000-0000-0000-0000-000000000000}"/>
  <bookViews>
    <workbookView xWindow="5370" yWindow="1725" windowWidth="21600" windowHeight="11835" xr2:uid="{00000000-000D-0000-FFFF-FFFF00000000}"/>
  </bookViews>
  <sheets>
    <sheet name="Operaciones" sheetId="1" r:id="rId1"/>
    <sheet name="Operaciones_Improved" sheetId="6" r:id="rId2"/>
    <sheet name="Estrategia Improved" sheetId="5" r:id="rId3"/>
    <sheet name="Inversiones" sheetId="2" r:id="rId4"/>
    <sheet name="Historico" sheetId="4" r:id="rId5"/>
    <sheet name="Sheet1" sheetId="3" r:id="rId6"/>
  </sheets>
  <definedNames>
    <definedName name="_xlnm._FilterDatabase" localSheetId="2" hidden="1">'Estrategia Improved'!$A$1:$X$1</definedName>
    <definedName name="BTCEUR_3" localSheetId="4">Historico!#REF!</definedName>
    <definedName name="BTCEUR_3" localSheetId="3">Inversiones!$D$3</definedName>
    <definedName name="BTCEUR_4" localSheetId="4">Historico!#REF!</definedName>
    <definedName name="BTCEUR_4" localSheetId="3">Inversiones!$D$3</definedName>
  </definedNames>
  <calcPr calcId="191029"/>
</workbook>
</file>

<file path=xl/calcChain.xml><?xml version="1.0" encoding="utf-8"?>
<calcChain xmlns="http://schemas.openxmlformats.org/spreadsheetml/2006/main">
  <c r="F21" i="6" l="1"/>
  <c r="F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1A1C2E-B4A8-4FD8-91B0-7E79CA291CE0}" name="Connection11" type="4" refreshedVersion="8" background="1" saveData="1">
    <webPr sourceData="1" parsePre="1" consecutive="1" xl2000="1" url="https://api.coingecko.com/api/v3/simple/price?ids=bitcoin&amp;vs_currencies=eur" htmlTables="1"/>
  </connection>
  <connection id="2" xr16:uid="{5E57ACA3-CA6C-4EBF-BAF8-7E711B2CEFA0}" name="Connection2" type="4" refreshedVersion="8" background="1" saveData="1">
    <webPr sourceData="1" parsePre="1" consecutive="1" xl2000="1" url="https://api.coingecko.com/api/v3/simple/price?ids=bitcoin&amp;vs_currencies=eur" htmlTables="1"/>
  </connection>
</connections>
</file>

<file path=xl/sharedStrings.xml><?xml version="1.0" encoding="utf-8"?>
<sst xmlns="http://schemas.openxmlformats.org/spreadsheetml/2006/main" count="730" uniqueCount="230">
  <si>
    <t>Criptomoneda</t>
  </si>
  <si>
    <t>Cantidad</t>
  </si>
  <si>
    <t>Precio Compra</t>
  </si>
  <si>
    <t>Tipo</t>
  </si>
  <si>
    <t>Fondos Indexados</t>
  </si>
  <si>
    <t>Fidelity MSCI World Index Fund P-ACC-EUR/IE00BYX5NX33</t>
  </si>
  <si>
    <t>Nombre</t>
  </si>
  <si>
    <t>Sector</t>
  </si>
  <si>
    <t>Dinero Gastado</t>
  </si>
  <si>
    <t>Kaspa</t>
  </si>
  <si>
    <t>AI/GPU</t>
  </si>
  <si>
    <t>NodeAI</t>
  </si>
  <si>
    <t>RENDER</t>
  </si>
  <si>
    <t>PAAL AI</t>
  </si>
  <si>
    <t>NetMind</t>
  </si>
  <si>
    <t>LinqAI</t>
  </si>
  <si>
    <t>DogWIFhat</t>
  </si>
  <si>
    <t>Meme</t>
  </si>
  <si>
    <t>BRETT</t>
  </si>
  <si>
    <t>0X0</t>
  </si>
  <si>
    <t>Oasis</t>
  </si>
  <si>
    <t>Layer 1</t>
  </si>
  <si>
    <t>AEVO</t>
  </si>
  <si>
    <t>Injective</t>
  </si>
  <si>
    <t>PEPECOIN</t>
  </si>
  <si>
    <t>HEART AI</t>
  </si>
  <si>
    <t>KAS</t>
  </si>
  <si>
    <t>GPU</t>
  </si>
  <si>
    <t>PAAL</t>
  </si>
  <si>
    <t>FET</t>
  </si>
  <si>
    <t>NMT</t>
  </si>
  <si>
    <t>LNQ</t>
  </si>
  <si>
    <t>WIF</t>
  </si>
  <si>
    <t>ROSE</t>
  </si>
  <si>
    <t>INJ</t>
  </si>
  <si>
    <t>HEART</t>
  </si>
  <si>
    <t>SOLANA</t>
  </si>
  <si>
    <t>SOL</t>
  </si>
  <si>
    <t>Mog Coin</t>
  </si>
  <si>
    <t>Mog</t>
  </si>
  <si>
    <t>PNUT Ardilla</t>
  </si>
  <si>
    <t>Estrategia 1 TP 1</t>
  </si>
  <si>
    <t>Estrategia 1 TP 2</t>
  </si>
  <si>
    <t>Estrategia 2 TP 1</t>
  </si>
  <si>
    <t>Take Profit 3 TP</t>
  </si>
  <si>
    <t>Estrategia 2 TP 2</t>
  </si>
  <si>
    <t>ATH</t>
  </si>
  <si>
    <t>AGX</t>
  </si>
  <si>
    <t>PNUT</t>
  </si>
  <si>
    <t>LINK</t>
  </si>
  <si>
    <t>ETH</t>
  </si>
  <si>
    <t>Layer 2</t>
  </si>
  <si>
    <t>CAT</t>
  </si>
  <si>
    <t>MEME</t>
  </si>
  <si>
    <t>XRP</t>
  </si>
  <si>
    <t>Layer1</t>
  </si>
  <si>
    <t>FARTCOIN</t>
  </si>
  <si>
    <t>BTC</t>
  </si>
  <si>
    <t>Renta variable</t>
  </si>
  <si>
    <t>Valor actual</t>
  </si>
  <si>
    <t>Inversion</t>
  </si>
  <si>
    <t>EFT de ORO</t>
  </si>
  <si>
    <t>Materia Prima</t>
  </si>
  <si>
    <t>IE00BYX5NX33</t>
  </si>
  <si>
    <t>TSLA</t>
  </si>
  <si>
    <t>Ticker</t>
  </si>
  <si>
    <t>EGLN.L</t>
  </si>
  <si>
    <t xml:space="preserve">TESLA </t>
  </si>
  <si>
    <t>342.453</t>
  </si>
  <si>
    <t>Criptomonedas</t>
  </si>
  <si>
    <t>Préstamos</t>
  </si>
  <si>
    <t>Préstamo BRESCA</t>
  </si>
  <si>
    <t>Origen</t>
  </si>
  <si>
    <t>crypto</t>
  </si>
  <si>
    <t>stock</t>
  </si>
  <si>
    <t>manual</t>
  </si>
  <si>
    <t>webscraping</t>
  </si>
  <si>
    <t>Compra</t>
  </si>
  <si>
    <t>Venta</t>
  </si>
  <si>
    <t>Ganancia</t>
  </si>
  <si>
    <t>21,4%</t>
  </si>
  <si>
    <t>Cripto</t>
  </si>
  <si>
    <t>20,50%</t>
  </si>
  <si>
    <t xml:space="preserve"> Nombre      </t>
  </si>
  <si>
    <t xml:space="preserve"> Sector  </t>
  </si>
  <si>
    <t xml:space="preserve"> Cantidad   </t>
  </si>
  <si>
    <t xml:space="preserve"> Precio Compra </t>
  </si>
  <si>
    <t xml:space="preserve"> Dinero Gastado </t>
  </si>
  <si>
    <t xml:space="preserve"> Estrategia 1 TP 2 </t>
  </si>
  <si>
    <t xml:space="preserve"> Estrategia 2 TP 1 </t>
  </si>
  <si>
    <t xml:space="preserve"> Estrategia 2 TP 2 </t>
  </si>
  <si>
    <t xml:space="preserve"> Take Profit 3 TP </t>
  </si>
  <si>
    <t xml:space="preserve"> Estrategia Recomendada </t>
  </si>
  <si>
    <t xml:space="preserve"> TP1 (Precio) </t>
  </si>
  <si>
    <t xml:space="preserve"> TP2 (Precio) </t>
  </si>
  <si>
    <t xml:space="preserve"> TP3 (Precio) </t>
  </si>
  <si>
    <t xml:space="preserve"> % a vender en TP1 </t>
  </si>
  <si>
    <t xml:space="preserve"> % a vender en TP2 </t>
  </si>
  <si>
    <t xml:space="preserve"> % a vender en TP3 </t>
  </si>
  <si>
    <t xml:space="preserve"> Tokens a vender en TP1 </t>
  </si>
  <si>
    <t xml:space="preserve"> Tokens a vender in TP2 </t>
  </si>
  <si>
    <t xml:space="preserve"> Tokens a vender in TP3 </t>
  </si>
  <si>
    <t xml:space="preserve"> % Trailing Stop sugerido </t>
  </si>
  <si>
    <t xml:space="preserve"> Kaspa       </t>
  </si>
  <si>
    <t xml:space="preserve"> KAS          </t>
  </si>
  <si>
    <t xml:space="preserve"> AI/GPU  </t>
  </si>
  <si>
    <t xml:space="preserve">                   </t>
  </si>
  <si>
    <t xml:space="preserve">                  </t>
  </si>
  <si>
    <t xml:space="preserve"> Estrategia 2      </t>
  </si>
  <si>
    <t xml:space="preserve">              </t>
  </si>
  <si>
    <t xml:space="preserve">                     </t>
  </si>
  <si>
    <t xml:space="preserve">                          </t>
  </si>
  <si>
    <t xml:space="preserve">                             </t>
  </si>
  <si>
    <t xml:space="preserve">                                         </t>
  </si>
  <si>
    <t xml:space="preserve"> NodeAI      </t>
  </si>
  <si>
    <t xml:space="preserve"> GPU          </t>
  </si>
  <si>
    <t xml:space="preserve"> Estrategia 1      </t>
  </si>
  <si>
    <t xml:space="preserve"> RENDER      </t>
  </si>
  <si>
    <t xml:space="preserve"> RENDER       </t>
  </si>
  <si>
    <t xml:space="preserve"> PAAL AI     </t>
  </si>
  <si>
    <t xml:space="preserve"> PAAL         </t>
  </si>
  <si>
    <t xml:space="preserve"> FET         </t>
  </si>
  <si>
    <t xml:space="preserve"> FET          </t>
  </si>
  <si>
    <t xml:space="preserve"> TP3 + Trailing Stop </t>
  </si>
  <si>
    <t xml:space="preserve"> NetMind     </t>
  </si>
  <si>
    <t xml:space="preserve"> NMT          </t>
  </si>
  <si>
    <t xml:space="preserve"> LinqAI      </t>
  </si>
  <si>
    <t xml:space="preserve"> LNQ          </t>
  </si>
  <si>
    <t xml:space="preserve"> AGX         </t>
  </si>
  <si>
    <t xml:space="preserve"> AGX          </t>
  </si>
  <si>
    <t xml:space="preserve"> TP3               </t>
  </si>
  <si>
    <t xml:space="preserve"> DogWIFhat   </t>
  </si>
  <si>
    <t xml:space="preserve"> WIF          </t>
  </si>
  <si>
    <t xml:space="preserve"> Meme    </t>
  </si>
  <si>
    <t xml:space="preserve"> BRETT       </t>
  </si>
  <si>
    <t xml:space="preserve"> BRETT        </t>
  </si>
  <si>
    <t xml:space="preserve"> 0X0         </t>
  </si>
  <si>
    <t xml:space="preserve"> 0X0          </t>
  </si>
  <si>
    <t xml:space="preserve"> Oasis       </t>
  </si>
  <si>
    <t xml:space="preserve"> ROSE         </t>
  </si>
  <si>
    <t xml:space="preserve"> Layer 1 </t>
  </si>
  <si>
    <t xml:space="preserve"> AEVO        </t>
  </si>
  <si>
    <t xml:space="preserve"> AEVO         </t>
  </si>
  <si>
    <t xml:space="preserve"> Injective   </t>
  </si>
  <si>
    <t xml:space="preserve"> INJ          </t>
  </si>
  <si>
    <t xml:space="preserve"> PEPECOIN    </t>
  </si>
  <si>
    <t xml:space="preserve"> PEPECOIN     </t>
  </si>
  <si>
    <t xml:space="preserve"> HEART AI    </t>
  </si>
  <si>
    <t xml:space="preserve"> HEART        </t>
  </si>
  <si>
    <t xml:space="preserve"> LINK        </t>
  </si>
  <si>
    <t xml:space="preserve"> LINK         </t>
  </si>
  <si>
    <t xml:space="preserve"> SOLANA      </t>
  </si>
  <si>
    <t xml:space="preserve"> SOL          </t>
  </si>
  <si>
    <t xml:space="preserve"> Mog Coin    </t>
  </si>
  <si>
    <t xml:space="preserve"> Mog          </t>
  </si>
  <si>
    <t xml:space="preserve"> PNUT Ardilla</t>
  </si>
  <si>
    <t xml:space="preserve"> PNUT         </t>
  </si>
  <si>
    <t xml:space="preserve"> ETH         </t>
  </si>
  <si>
    <t xml:space="preserve"> ETH          </t>
  </si>
  <si>
    <t xml:space="preserve"> Layer 2 </t>
  </si>
  <si>
    <t xml:space="preserve"> CAT         </t>
  </si>
  <si>
    <t xml:space="preserve"> CAT          </t>
  </si>
  <si>
    <t xml:space="preserve"> MEME    </t>
  </si>
  <si>
    <t xml:space="preserve"> XRP         </t>
  </si>
  <si>
    <t xml:space="preserve"> XRP          </t>
  </si>
  <si>
    <t xml:space="preserve"> Layer1  </t>
  </si>
  <si>
    <t xml:space="preserve"> FARTCOIN    </t>
  </si>
  <si>
    <t xml:space="preserve"> FARTCOIN     </t>
  </si>
  <si>
    <t xml:space="preserve">Criptomoneda </t>
  </si>
  <si>
    <t xml:space="preserve">ATH       </t>
  </si>
  <si>
    <t xml:space="preserve">Estrategia 1 TP 1 </t>
  </si>
  <si>
    <t xml:space="preserve">Activación del Trailing Stop </t>
  </si>
  <si>
    <t>$0.21</t>
  </si>
  <si>
    <t>$13.53</t>
  </si>
  <si>
    <t>$3.48</t>
  </si>
  <si>
    <t>$0.284</t>
  </si>
  <si>
    <t>$1.17</t>
  </si>
  <si>
    <t>$0.091032</t>
  </si>
  <si>
    <t>$0.4709</t>
  </si>
  <si>
    <t>$52.82</t>
  </si>
  <si>
    <t>$293.31</t>
  </si>
  <si>
    <t>$2.13</t>
  </si>
  <si>
    <t>$4,878.26</t>
  </si>
  <si>
    <t>$0.000017</t>
  </si>
  <si>
    <t>$3.84</t>
  </si>
  <si>
    <t>$52.01</t>
  </si>
  <si>
    <t>$0.0000003746</t>
  </si>
  <si>
    <t>$2.09</t>
  </si>
  <si>
    <t>Staking</t>
  </si>
  <si>
    <t>Retiro del staking</t>
  </si>
  <si>
    <t>spot</t>
  </si>
  <si>
    <t>Spot</t>
  </si>
  <si>
    <t>0.06063/Mercad</t>
  </si>
  <si>
    <t>2.85</t>
  </si>
  <si>
    <t>USD</t>
  </si>
  <si>
    <t>Wallet</t>
  </si>
  <si>
    <t>Take Profit 1</t>
  </si>
  <si>
    <t>Take Profit 2</t>
  </si>
  <si>
    <t>Take Profit 3</t>
  </si>
  <si>
    <t>Porcentage</t>
  </si>
  <si>
    <t>Tokens</t>
  </si>
  <si>
    <t>Precio</t>
  </si>
  <si>
    <t>-</t>
  </si>
  <si>
    <t>Tipo Order</t>
  </si>
  <si>
    <t>Limit</t>
  </si>
  <si>
    <t>Trailing stop 10%</t>
  </si>
  <si>
    <t>Trailing stop 5%</t>
  </si>
  <si>
    <t>ByBit</t>
  </si>
  <si>
    <t>LDO</t>
  </si>
  <si>
    <t>LIDI</t>
  </si>
  <si>
    <t>BingX</t>
  </si>
  <si>
    <t>BINANCE</t>
  </si>
  <si>
    <t>Trust Wallet</t>
  </si>
  <si>
    <t>MetaMask</t>
  </si>
  <si>
    <t>Bybit</t>
  </si>
  <si>
    <t>Podria consolidar</t>
  </si>
  <si>
    <t>MetaMask/BingX</t>
  </si>
  <si>
    <t>2.8</t>
  </si>
  <si>
    <t>Poner 500 mas para bajar precio promedio</t>
  </si>
  <si>
    <t>EFT</t>
  </si>
  <si>
    <t>Acciones</t>
  </si>
  <si>
    <t>AVGO</t>
  </si>
  <si>
    <t>Broadcom Inc.</t>
  </si>
  <si>
    <t>Ichor Holdings</t>
  </si>
  <si>
    <t>ICHR</t>
  </si>
  <si>
    <t>WLFI</t>
  </si>
  <si>
    <t>futures</t>
  </si>
  <si>
    <t>HYPE</t>
  </si>
  <si>
    <t>TRX</t>
  </si>
  <si>
    <t>BITCOIN Cold Wallet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</si>
</sst>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-[$€-2]\ * #,##0.00_-;\-[$€-2]\ * #,##0.00_-;_-[$€-2]\ * &quot;-&quot;??_-;_-@_-"/>
    <numFmt numFmtId="165" formatCode="#,##0.00\ [$€-1]"/>
    <numFmt numFmtId="166" formatCode="&quot;€&quot;\ #,##0"/>
    <numFmt numFmtId="167" formatCode="0.000"/>
    <numFmt numFmtId="168" formatCode="0.0000"/>
    <numFmt numFmtId="169" formatCode="0.00000"/>
    <numFmt numFmtId="170" formatCode="0.000000000"/>
    <numFmt numFmtId="171" formatCode="_-[$€-2]\ * #,##0.000000_-;\-[$€-2]\ * #,##0.000000_-;_-[$€-2]\ * &quot;-&quot;??_-;_-@_-"/>
    <numFmt numFmtId="172" formatCode="_-[$€-2]\ * #,##0.0000000_-;\-[$€-2]\ * #,##0.0000000_-;_-[$€-2]\ * &quot;-&quot;??_-;_-@_-"/>
    <numFmt numFmtId="173" formatCode="_-[$€-2]\ * #,##0.000000000_-;\-[$€-2]\ * #,##0.000000000_-;_-[$€-2]\ * &quot;-&quot;??_-;_-@_-"/>
    <numFmt numFmtId="174" formatCode="[$€-2]\ #,##0.00;[Red]\-[$€-2]\ #,##0.00"/>
    <numFmt numFmtId="175" formatCode="0.0%"/>
    <numFmt numFmtId="176" formatCode="_-[$€-2]\ * #,##0_-;\-[$€-2]\ * #,##0_-;_-[$€-2]\ * &quot;-&quot;??_-;_-@_-"/>
    <numFmt numFmtId="177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1"/>
      <color theme="0"/>
      <name val="Calibri"/>
      <family val="2"/>
      <scheme val="minor"/>
    </font>
    <font>
      <sz val="7"/>
      <color rgb="FFFFFFFF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0DFF8"/>
        <bgColor rgb="FF6D9EEB"/>
      </patternFill>
    </fill>
    <fill>
      <patternFill patternType="solid">
        <fgColor theme="3"/>
        <bgColor theme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1"/>
      </patternFill>
    </fill>
    <fill>
      <patternFill patternType="solid">
        <fgColor rgb="FF92D050"/>
        <bgColor rgb="FF6D9EEB"/>
      </patternFill>
    </fill>
    <fill>
      <patternFill patternType="solid">
        <fgColor theme="6" tint="-0.249977111117893"/>
        <bgColor theme="1"/>
      </patternFill>
    </fill>
    <fill>
      <patternFill patternType="solid">
        <fgColor rgb="FFFFFF00"/>
        <bgColor rgb="FF6D9EEB"/>
      </patternFill>
    </fill>
    <fill>
      <patternFill patternType="solid">
        <fgColor theme="2" tint="-0.249977111117893"/>
        <bgColor rgb="FF6D9EEB"/>
      </patternFill>
    </fill>
    <fill>
      <patternFill patternType="solid">
        <fgColor theme="3" tint="0.79998168889431442"/>
        <bgColor rgb="FF6D9EEB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horizontal="left" vertical="center" wrapText="1"/>
    </xf>
    <xf numFmtId="165" fontId="3" fillId="4" borderId="1" xfId="1" applyNumberFormat="1" applyFont="1" applyFill="1" applyBorder="1" applyAlignment="1">
      <alignment horizontal="center" vertical="center" wrapText="1"/>
    </xf>
    <xf numFmtId="166" fontId="3" fillId="4" borderId="1" xfId="1" applyNumberFormat="1" applyFont="1" applyFill="1" applyBorder="1" applyAlignment="1">
      <alignment horizontal="center" vertical="center" wrapText="1"/>
    </xf>
    <xf numFmtId="2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3" fillId="4" borderId="5" xfId="1" applyNumberFormat="1" applyFont="1" applyFill="1" applyBorder="1" applyAlignment="1">
      <alignment horizontal="center" vertical="center"/>
    </xf>
    <xf numFmtId="49" fontId="2" fillId="5" borderId="0" xfId="1" applyNumberFormat="1" applyFont="1" applyFill="1" applyAlignment="1">
      <alignment horizontal="center" vertical="center"/>
    </xf>
    <xf numFmtId="49" fontId="2" fillId="5" borderId="4" xfId="1" applyNumberFormat="1" applyFont="1" applyFill="1" applyBorder="1" applyAlignment="1">
      <alignment horizontal="center" vertical="center"/>
    </xf>
    <xf numFmtId="167" fontId="3" fillId="4" borderId="1" xfId="1" applyNumberFormat="1" applyFont="1" applyFill="1" applyBorder="1" applyAlignment="1">
      <alignment horizontal="center" vertical="center"/>
    </xf>
    <xf numFmtId="168" fontId="3" fillId="4" borderId="1" xfId="1" applyNumberFormat="1" applyFont="1" applyFill="1" applyBorder="1" applyAlignment="1">
      <alignment horizontal="center" vertical="center"/>
    </xf>
    <xf numFmtId="169" fontId="3" fillId="4" borderId="1" xfId="1" applyNumberFormat="1" applyFont="1" applyFill="1" applyBorder="1" applyAlignment="1">
      <alignment horizontal="center" vertical="center"/>
    </xf>
    <xf numFmtId="170" fontId="3" fillId="4" borderId="1" xfId="1" applyNumberFormat="1" applyFont="1" applyFill="1" applyBorder="1" applyAlignment="1">
      <alignment horizontal="center" vertical="center"/>
    </xf>
    <xf numFmtId="170" fontId="3" fillId="4" borderId="5" xfId="1" applyNumberFormat="1" applyFont="1" applyFill="1" applyBorder="1" applyAlignment="1">
      <alignment horizontal="center" vertical="center"/>
    </xf>
    <xf numFmtId="1" fontId="3" fillId="4" borderId="1" xfId="1" applyNumberFormat="1" applyFont="1" applyFill="1" applyBorder="1" applyAlignment="1">
      <alignment horizontal="center" vertical="center"/>
    </xf>
    <xf numFmtId="171" fontId="5" fillId="4" borderId="1" xfId="1" applyNumberFormat="1" applyFont="1" applyFill="1" applyBorder="1" applyAlignment="1">
      <alignment horizontal="right" vertical="center" wrapText="1"/>
    </xf>
    <xf numFmtId="172" fontId="5" fillId="4" borderId="1" xfId="1" applyNumberFormat="1" applyFont="1" applyFill="1" applyBorder="1" applyAlignment="1">
      <alignment horizontal="right" vertical="center" wrapText="1"/>
    </xf>
    <xf numFmtId="164" fontId="3" fillId="4" borderId="1" xfId="1" applyNumberFormat="1" applyFont="1" applyFill="1" applyBorder="1" applyAlignment="1">
      <alignment horizontal="right" vertical="center" wrapText="1"/>
    </xf>
    <xf numFmtId="173" fontId="3" fillId="4" borderId="1" xfId="1" applyNumberFormat="1" applyFont="1" applyFill="1" applyBorder="1" applyAlignment="1">
      <alignment horizontal="right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49" fontId="2" fillId="5" borderId="0" xfId="1" applyNumberFormat="1" applyFont="1" applyFill="1" applyAlignment="1">
      <alignment vertical="center" wrapText="1"/>
    </xf>
    <xf numFmtId="9" fontId="0" fillId="0" borderId="1" xfId="0" applyNumberFormat="1" applyBorder="1"/>
    <xf numFmtId="0" fontId="0" fillId="0" borderId="0" xfId="0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6" borderId="17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4" fontId="0" fillId="10" borderId="1" xfId="0" applyNumberForma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20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9" fontId="0" fillId="0" borderId="13" xfId="0" applyNumberFormat="1" applyBorder="1"/>
    <xf numFmtId="0" fontId="0" fillId="0" borderId="15" xfId="0" applyBorder="1"/>
    <xf numFmtId="9" fontId="0" fillId="0" borderId="16" xfId="0" applyNumberFormat="1" applyBorder="1"/>
    <xf numFmtId="0" fontId="0" fillId="11" borderId="17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 vertical="center" wrapText="1"/>
    </xf>
    <xf numFmtId="0" fontId="0" fillId="0" borderId="23" xfId="0" applyBorder="1"/>
    <xf numFmtId="0" fontId="0" fillId="10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174" fontId="0" fillId="10" borderId="25" xfId="0" applyNumberFormat="1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74" fontId="0" fillId="0" borderId="1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2" borderId="0" xfId="0" applyFill="1"/>
    <xf numFmtId="0" fontId="7" fillId="0" borderId="0" xfId="0" applyFont="1"/>
    <xf numFmtId="176" fontId="0" fillId="3" borderId="1" xfId="0" applyNumberForma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175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9" xfId="0" applyBorder="1"/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49" fontId="2" fillId="13" borderId="1" xfId="1" applyNumberFormat="1" applyFont="1" applyFill="1" applyBorder="1" applyAlignment="1">
      <alignment horizontal="center" vertical="center"/>
    </xf>
    <xf numFmtId="9" fontId="3" fillId="14" borderId="1" xfId="2" applyFont="1" applyFill="1" applyBorder="1" applyAlignment="1">
      <alignment horizontal="center" vertical="center"/>
    </xf>
    <xf numFmtId="1" fontId="3" fillId="14" borderId="1" xfId="1" applyNumberFormat="1" applyFont="1" applyFill="1" applyBorder="1" applyAlignment="1">
      <alignment horizontal="center" vertical="center"/>
    </xf>
    <xf numFmtId="167" fontId="3" fillId="14" borderId="1" xfId="1" applyNumberFormat="1" applyFont="1" applyFill="1" applyBorder="1" applyAlignment="1">
      <alignment horizontal="center" vertical="center"/>
    </xf>
    <xf numFmtId="2" fontId="3" fillId="14" borderId="1" xfId="1" applyNumberFormat="1" applyFont="1" applyFill="1" applyBorder="1" applyAlignment="1">
      <alignment horizontal="center" vertical="center"/>
    </xf>
    <xf numFmtId="2" fontId="3" fillId="14" borderId="5" xfId="1" applyNumberFormat="1" applyFont="1" applyFill="1" applyBorder="1" applyAlignment="1">
      <alignment horizontal="center" vertical="center"/>
    </xf>
    <xf numFmtId="49" fontId="2" fillId="5" borderId="0" xfId="1" applyNumberFormat="1" applyFont="1" applyFill="1" applyAlignment="1">
      <alignment horizontal="center" vertical="center" wrapText="1"/>
    </xf>
    <xf numFmtId="49" fontId="2" fillId="5" borderId="4" xfId="1" applyNumberFormat="1" applyFont="1" applyFill="1" applyBorder="1" applyAlignment="1">
      <alignment horizontal="center" vertical="center" wrapText="1"/>
    </xf>
    <xf numFmtId="49" fontId="2" fillId="5" borderId="27" xfId="1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2" fillId="15" borderId="0" xfId="1" applyNumberFormat="1" applyFont="1" applyFill="1" applyAlignment="1">
      <alignment horizontal="center" vertical="center" wrapText="1"/>
    </xf>
    <xf numFmtId="49" fontId="2" fillId="15" borderId="0" xfId="1" applyNumberFormat="1" applyFont="1" applyFill="1" applyAlignment="1">
      <alignment horizontal="center" vertical="center"/>
    </xf>
    <xf numFmtId="2" fontId="3" fillId="16" borderId="1" xfId="1" applyNumberFormat="1" applyFont="1" applyFill="1" applyBorder="1" applyAlignment="1">
      <alignment horizontal="center" vertical="center"/>
    </xf>
    <xf numFmtId="169" fontId="3" fillId="14" borderId="1" xfId="1" applyNumberFormat="1" applyFont="1" applyFill="1" applyBorder="1" applyAlignment="1">
      <alignment horizontal="center" vertical="center"/>
    </xf>
    <xf numFmtId="165" fontId="3" fillId="4" borderId="28" xfId="1" applyNumberFormat="1" applyFont="1" applyFill="1" applyBorder="1" applyAlignment="1">
      <alignment horizontal="center" vertical="center" wrapText="1"/>
    </xf>
    <xf numFmtId="166" fontId="3" fillId="4" borderId="28" xfId="1" applyNumberFormat="1" applyFont="1" applyFill="1" applyBorder="1" applyAlignment="1">
      <alignment horizontal="center" vertical="center" wrapText="1"/>
    </xf>
    <xf numFmtId="2" fontId="3" fillId="4" borderId="28" xfId="1" applyNumberFormat="1" applyFont="1" applyFill="1" applyBorder="1" applyAlignment="1">
      <alignment horizontal="center" vertical="center"/>
    </xf>
    <xf numFmtId="169" fontId="3" fillId="4" borderId="28" xfId="1" applyNumberFormat="1" applyFont="1" applyFill="1" applyBorder="1" applyAlignment="1">
      <alignment horizontal="center" vertical="center"/>
    </xf>
    <xf numFmtId="177" fontId="3" fillId="4" borderId="28" xfId="1" applyNumberFormat="1" applyFont="1" applyFill="1" applyBorder="1" applyAlignment="1">
      <alignment horizontal="center" vertical="center"/>
    </xf>
    <xf numFmtId="9" fontId="3" fillId="14" borderId="28" xfId="2" applyFont="1" applyFill="1" applyBorder="1" applyAlignment="1">
      <alignment horizontal="center" vertical="center"/>
    </xf>
    <xf numFmtId="1" fontId="3" fillId="14" borderId="28" xfId="1" applyNumberFormat="1" applyFont="1" applyFill="1" applyBorder="1" applyAlignment="1">
      <alignment horizontal="center" vertical="center"/>
    </xf>
    <xf numFmtId="177" fontId="3" fillId="14" borderId="28" xfId="1" applyNumberFormat="1" applyFont="1" applyFill="1" applyBorder="1" applyAlignment="1">
      <alignment horizontal="center" vertical="center"/>
    </xf>
    <xf numFmtId="167" fontId="3" fillId="14" borderId="28" xfId="1" applyNumberFormat="1" applyFont="1" applyFill="1" applyBorder="1" applyAlignment="1">
      <alignment horizontal="center" vertical="center"/>
    </xf>
    <xf numFmtId="2" fontId="3" fillId="14" borderId="28" xfId="1" applyNumberFormat="1" applyFont="1" applyFill="1" applyBorder="1" applyAlignment="1">
      <alignment horizontal="center" vertical="center"/>
    </xf>
    <xf numFmtId="1" fontId="3" fillId="14" borderId="29" xfId="1" applyNumberFormat="1" applyFont="1" applyFill="1" applyBorder="1" applyAlignment="1">
      <alignment horizontal="center" vertical="center"/>
    </xf>
    <xf numFmtId="9" fontId="3" fillId="16" borderId="1" xfId="2" applyFont="1" applyFill="1" applyBorder="1" applyAlignment="1">
      <alignment horizontal="center" vertical="center"/>
    </xf>
    <xf numFmtId="165" fontId="3" fillId="17" borderId="1" xfId="1" applyNumberFormat="1" applyFont="1" applyFill="1" applyBorder="1" applyAlignment="1">
      <alignment horizontal="center" vertical="center" wrapText="1"/>
    </xf>
    <xf numFmtId="2" fontId="3" fillId="17" borderId="1" xfId="1" applyNumberFormat="1" applyFont="1" applyFill="1" applyBorder="1" applyAlignment="1">
      <alignment horizontal="center" vertical="center"/>
    </xf>
    <xf numFmtId="49" fontId="2" fillId="5" borderId="1" xfId="1" applyNumberFormat="1" applyFont="1" applyFill="1" applyBorder="1" applyAlignment="1">
      <alignment horizontal="center" vertical="center"/>
    </xf>
    <xf numFmtId="49" fontId="2" fillId="5" borderId="27" xfId="1" applyNumberFormat="1" applyFont="1" applyFill="1" applyBorder="1" applyAlignment="1">
      <alignment horizontal="center" vertical="center" wrapText="1"/>
    </xf>
    <xf numFmtId="165" fontId="3" fillId="18" borderId="1" xfId="1" applyNumberFormat="1" applyFont="1" applyFill="1" applyBorder="1" applyAlignment="1">
      <alignment horizontal="center" vertical="center" wrapText="1"/>
    </xf>
    <xf numFmtId="166" fontId="3" fillId="18" borderId="1" xfId="1" applyNumberFormat="1" applyFont="1" applyFill="1" applyBorder="1" applyAlignment="1">
      <alignment horizontal="center" vertical="center" wrapText="1"/>
    </xf>
    <xf numFmtId="2" fontId="3" fillId="18" borderId="1" xfId="1" applyNumberFormat="1" applyFont="1" applyFill="1" applyBorder="1" applyAlignment="1">
      <alignment horizontal="center" vertical="center"/>
    </xf>
    <xf numFmtId="167" fontId="3" fillId="18" borderId="1" xfId="1" applyNumberFormat="1" applyFont="1" applyFill="1" applyBorder="1" applyAlignment="1">
      <alignment horizontal="center" vertical="center"/>
    </xf>
    <xf numFmtId="1" fontId="3" fillId="18" borderId="1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3" xfId="1" xr:uid="{E0F54914-94C9-41E7-AA48-63116BD9D655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60960</xdr:colOff>
      <xdr:row>16</xdr:row>
      <xdr:rowOff>60960</xdr:rowOff>
    </xdr:from>
    <xdr:to>
      <xdr:col>18</xdr:col>
      <xdr:colOff>415532</xdr:colOff>
      <xdr:row>31</xdr:row>
      <xdr:rowOff>148835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F2E16B-B766-45D7-AAF2-4113DF64D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9320" y="3383280"/>
          <a:ext cx="2792972" cy="282726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24</xdr:col>
      <xdr:colOff>72923</xdr:colOff>
      <xdr:row>13</xdr:row>
      <xdr:rowOff>156396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200FDD-A159-4079-B760-20F4C49D1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38360" y="579120"/>
          <a:ext cx="6149873" cy="215283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TCEUR_3" connectionId="1" xr16:uid="{4C0A621D-93B4-4E8C-B183-2CB27C2CEB7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TCEUR_4" connectionId="2" xr16:uid="{52143C88-6838-4660-AA41-01F5E9E8A32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zoomScaleNormal="100" workbookViewId="0">
      <pane ySplit="1" topLeftCell="A26" activePane="bottomLeft" state="frozen"/>
      <selection pane="bottomLeft" activeCell="A34" sqref="A34:F34"/>
    </sheetView>
  </sheetViews>
  <sheetFormatPr defaultRowHeight="15" x14ac:dyDescent="0.25"/>
  <cols>
    <col min="1" max="1" width="20.85546875" style="1" customWidth="1"/>
    <col min="2" max="2" width="14.5703125" style="1" bestFit="1" customWidth="1"/>
    <col min="3" max="3" width="7.7109375" style="1" bestFit="1" customWidth="1"/>
    <col min="4" max="4" width="15" style="1" bestFit="1" customWidth="1"/>
    <col min="5" max="5" width="20.85546875" style="1" bestFit="1" customWidth="1"/>
    <col min="6" max="6" width="15.7109375" style="1" bestFit="1" customWidth="1"/>
    <col min="7" max="7" width="15.7109375" style="1" customWidth="1"/>
    <col min="8" max="8" width="16.5703125" style="1" bestFit="1" customWidth="1"/>
    <col min="9" max="11" width="16.5703125" style="10" bestFit="1" customWidth="1"/>
    <col min="12" max="12" width="15.85546875" style="10" bestFit="1" customWidth="1"/>
  </cols>
  <sheetData>
    <row r="1" spans="1:17" ht="15.75" x14ac:dyDescent="0.25">
      <c r="A1" s="12" t="s">
        <v>0</v>
      </c>
      <c r="B1" s="12" t="s">
        <v>65</v>
      </c>
      <c r="C1" s="12" t="s">
        <v>7</v>
      </c>
      <c r="D1" s="13" t="s">
        <v>1</v>
      </c>
      <c r="E1" s="12" t="s">
        <v>2</v>
      </c>
      <c r="F1" s="12" t="s">
        <v>8</v>
      </c>
      <c r="G1" s="12" t="s">
        <v>46</v>
      </c>
      <c r="H1" s="12" t="s">
        <v>41</v>
      </c>
      <c r="I1" s="12" t="s">
        <v>42</v>
      </c>
      <c r="J1" s="12" t="s">
        <v>43</v>
      </c>
      <c r="K1" s="12" t="s">
        <v>45</v>
      </c>
      <c r="L1" s="12" t="s">
        <v>44</v>
      </c>
    </row>
    <row r="2" spans="1:17" ht="25.15" customHeight="1" x14ac:dyDescent="0.25">
      <c r="A2" s="7" t="s">
        <v>9</v>
      </c>
      <c r="B2" s="7" t="s">
        <v>26</v>
      </c>
      <c r="C2" s="7" t="s">
        <v>10</v>
      </c>
      <c r="D2" s="9">
        <v>508.35</v>
      </c>
      <c r="E2" s="9">
        <v>0.13753000000000001</v>
      </c>
      <c r="F2" s="9">
        <v>75.58</v>
      </c>
      <c r="G2" s="15">
        <v>0.12479999999999999</v>
      </c>
      <c r="H2" s="9"/>
      <c r="I2" s="9"/>
      <c r="J2" s="14">
        <v>0.29199999999999998</v>
      </c>
      <c r="K2" s="9">
        <v>0.3</v>
      </c>
      <c r="L2" s="11"/>
    </row>
    <row r="3" spans="1:17" ht="19.899999999999999" customHeight="1" x14ac:dyDescent="0.25">
      <c r="A3" s="7" t="s">
        <v>11</v>
      </c>
      <c r="B3" s="7" t="s">
        <v>27</v>
      </c>
      <c r="C3" s="7" t="s">
        <v>10</v>
      </c>
      <c r="D3" s="9">
        <v>429</v>
      </c>
      <c r="E3" s="14">
        <v>1.1399999999999999</v>
      </c>
      <c r="F3" s="9">
        <v>534.98</v>
      </c>
      <c r="G3" s="15">
        <v>2.89</v>
      </c>
      <c r="H3" s="9"/>
      <c r="I3" s="9"/>
      <c r="J3" s="9">
        <v>1.98</v>
      </c>
      <c r="K3" s="9">
        <v>3.85</v>
      </c>
      <c r="L3" s="11"/>
    </row>
    <row r="4" spans="1:17" ht="19.899999999999999" customHeight="1" x14ac:dyDescent="0.25">
      <c r="A4" s="7" t="s">
        <v>12</v>
      </c>
      <c r="B4" s="7" t="s">
        <v>12</v>
      </c>
      <c r="C4" s="7" t="s">
        <v>10</v>
      </c>
      <c r="D4" s="9">
        <v>25.6</v>
      </c>
      <c r="E4" s="9">
        <v>8.19</v>
      </c>
      <c r="F4" s="9">
        <v>224.49</v>
      </c>
      <c r="G4" s="15">
        <v>8.93</v>
      </c>
      <c r="H4" s="9">
        <v>22.7</v>
      </c>
      <c r="I4" s="9">
        <v>35.9</v>
      </c>
      <c r="J4" s="9"/>
      <c r="K4" s="9"/>
      <c r="L4" s="11"/>
    </row>
    <row r="5" spans="1:17" ht="19.899999999999999" customHeight="1" x14ac:dyDescent="0.25">
      <c r="A5" s="7" t="s">
        <v>13</v>
      </c>
      <c r="B5" s="7" t="s">
        <v>28</v>
      </c>
      <c r="C5" s="7" t="s">
        <v>10</v>
      </c>
      <c r="D5" s="9">
        <v>851</v>
      </c>
      <c r="E5" s="9">
        <v>0.39800000000000002</v>
      </c>
      <c r="F5" s="9">
        <v>338.74</v>
      </c>
      <c r="G5" s="15">
        <v>0.86299999999999999</v>
      </c>
      <c r="H5" s="9">
        <v>1.3919999999999999</v>
      </c>
      <c r="I5" s="9">
        <v>2.15</v>
      </c>
      <c r="J5" s="9"/>
      <c r="K5" s="9"/>
      <c r="L5" s="11"/>
    </row>
    <row r="6" spans="1:17" ht="19.899999999999999" customHeight="1" x14ac:dyDescent="0.25">
      <c r="A6" s="7" t="s">
        <v>29</v>
      </c>
      <c r="B6" s="7" t="s">
        <v>29</v>
      </c>
      <c r="C6" s="7" t="s">
        <v>10</v>
      </c>
      <c r="D6" s="9">
        <v>629</v>
      </c>
      <c r="E6" s="9">
        <v>1.79</v>
      </c>
      <c r="F6" s="9">
        <v>1129.5</v>
      </c>
      <c r="G6" s="15">
        <v>1.61</v>
      </c>
      <c r="H6" s="9"/>
      <c r="I6" s="9"/>
      <c r="J6" s="9"/>
      <c r="K6" s="9"/>
      <c r="L6" s="11">
        <v>8.74</v>
      </c>
      <c r="Q6" s="72">
        <v>2000</v>
      </c>
    </row>
    <row r="7" spans="1:17" ht="19.899999999999999" customHeight="1" x14ac:dyDescent="0.25">
      <c r="A7" s="7" t="s">
        <v>14</v>
      </c>
      <c r="B7" s="7" t="s">
        <v>30</v>
      </c>
      <c r="C7" s="7" t="s">
        <v>10</v>
      </c>
      <c r="D7" s="9">
        <v>287</v>
      </c>
      <c r="E7" s="9">
        <v>5.19</v>
      </c>
      <c r="F7" s="9">
        <v>1490</v>
      </c>
      <c r="G7" s="15">
        <v>16.059999999999999</v>
      </c>
      <c r="H7" s="9"/>
      <c r="I7" s="9"/>
      <c r="J7" s="9">
        <v>12.59</v>
      </c>
      <c r="K7" s="9">
        <v>16.167000000000002</v>
      </c>
      <c r="L7" s="11"/>
    </row>
    <row r="8" spans="1:17" ht="19.899999999999999" customHeight="1" x14ac:dyDescent="0.25">
      <c r="A8" s="7" t="s">
        <v>15</v>
      </c>
      <c r="B8" s="7" t="s">
        <v>31</v>
      </c>
      <c r="C8" s="7" t="s">
        <v>10</v>
      </c>
      <c r="D8" s="9">
        <v>1710</v>
      </c>
      <c r="E8" s="9">
        <v>0.1183</v>
      </c>
      <c r="F8" s="9">
        <v>214</v>
      </c>
      <c r="G8" s="15">
        <v>0.2853</v>
      </c>
      <c r="H8" s="9">
        <v>0.28120000000000001</v>
      </c>
      <c r="I8" s="9">
        <v>0.67</v>
      </c>
      <c r="J8" s="9"/>
      <c r="K8" s="9"/>
      <c r="L8" s="11"/>
    </row>
    <row r="9" spans="1:17" ht="19.899999999999999" customHeight="1" x14ac:dyDescent="0.25">
      <c r="A9" s="7" t="s">
        <v>47</v>
      </c>
      <c r="B9" s="7" t="s">
        <v>47</v>
      </c>
      <c r="C9" s="7" t="s">
        <v>10</v>
      </c>
      <c r="D9" s="9">
        <v>1621</v>
      </c>
      <c r="E9" s="9">
        <v>0.2762</v>
      </c>
      <c r="F9" s="9">
        <v>494.28</v>
      </c>
      <c r="G9" s="15">
        <v>0.99970000000000003</v>
      </c>
      <c r="H9" s="9"/>
      <c r="I9" s="9"/>
      <c r="J9" s="9"/>
      <c r="K9" s="9"/>
      <c r="L9" s="11"/>
    </row>
    <row r="10" spans="1:17" ht="19.899999999999999" customHeight="1" x14ac:dyDescent="0.25">
      <c r="A10" s="7" t="s">
        <v>16</v>
      </c>
      <c r="B10" s="7" t="s">
        <v>32</v>
      </c>
      <c r="C10" s="7" t="s">
        <v>17</v>
      </c>
      <c r="D10" s="9">
        <v>12.2</v>
      </c>
      <c r="E10" s="9">
        <v>2.125</v>
      </c>
      <c r="F10" s="9">
        <v>25.95</v>
      </c>
      <c r="G10" s="15">
        <v>4.8499999999999996</v>
      </c>
      <c r="H10" s="9"/>
      <c r="I10" s="9"/>
      <c r="J10" s="9">
        <v>7.2</v>
      </c>
      <c r="K10" s="9">
        <v>11.01</v>
      </c>
      <c r="L10" s="11"/>
    </row>
    <row r="11" spans="1:17" ht="19.899999999999999" customHeight="1" x14ac:dyDescent="0.25">
      <c r="A11" s="7" t="s">
        <v>18</v>
      </c>
      <c r="B11" s="7" t="s">
        <v>18</v>
      </c>
      <c r="C11" s="7" t="s">
        <v>17</v>
      </c>
      <c r="D11" s="9">
        <v>5841</v>
      </c>
      <c r="E11" s="15">
        <v>3.5900000000000001E-2</v>
      </c>
      <c r="F11" s="9">
        <v>209.46</v>
      </c>
      <c r="G11" s="15">
        <v>0.15079999999999999</v>
      </c>
      <c r="H11" s="9"/>
      <c r="I11" s="9"/>
      <c r="J11" s="9"/>
      <c r="K11" s="9"/>
      <c r="L11" s="11">
        <v>0.46600000000000003</v>
      </c>
    </row>
    <row r="12" spans="1:17" ht="19.899999999999999" customHeight="1" x14ac:dyDescent="0.25">
      <c r="A12" s="7" t="s">
        <v>19</v>
      </c>
      <c r="B12" s="7" t="s">
        <v>19</v>
      </c>
      <c r="C12" s="7" t="s">
        <v>10</v>
      </c>
      <c r="D12" s="9">
        <v>822.41330000000005</v>
      </c>
      <c r="E12" s="9">
        <v>0.3</v>
      </c>
      <c r="F12" s="9">
        <v>248.87</v>
      </c>
      <c r="G12" s="15">
        <v>0.499</v>
      </c>
      <c r="H12" s="9"/>
      <c r="I12" s="9"/>
      <c r="J12" s="9">
        <v>0.74739999999999995</v>
      </c>
      <c r="K12" s="9">
        <v>1.1613</v>
      </c>
      <c r="L12" s="11"/>
    </row>
    <row r="13" spans="1:17" ht="19.899999999999999" customHeight="1" x14ac:dyDescent="0.25">
      <c r="A13" s="8" t="s">
        <v>20</v>
      </c>
      <c r="B13" s="7" t="s">
        <v>33</v>
      </c>
      <c r="C13" s="8" t="s">
        <v>21</v>
      </c>
      <c r="D13" s="9">
        <v>386.8</v>
      </c>
      <c r="E13" s="9">
        <v>0.1313</v>
      </c>
      <c r="F13" s="9">
        <v>50.77</v>
      </c>
      <c r="G13" s="15">
        <v>0.59640000000000004</v>
      </c>
      <c r="H13" s="9">
        <v>0.44</v>
      </c>
      <c r="I13" s="9">
        <v>0.94699999999999995</v>
      </c>
      <c r="J13" s="9"/>
      <c r="K13" s="9"/>
      <c r="L13" s="11"/>
    </row>
    <row r="14" spans="1:17" ht="19.899999999999999" customHeight="1" x14ac:dyDescent="0.25">
      <c r="A14" s="7" t="s">
        <v>22</v>
      </c>
      <c r="B14" s="7" t="s">
        <v>22</v>
      </c>
      <c r="C14" s="8" t="s">
        <v>21</v>
      </c>
      <c r="D14" s="9">
        <v>50.47</v>
      </c>
      <c r="E14" s="9">
        <v>3.0590000000000002</v>
      </c>
      <c r="F14" s="9">
        <v>154.32</v>
      </c>
      <c r="G14" s="15">
        <v>4.46</v>
      </c>
      <c r="H14" s="9">
        <v>5.9591000000000003</v>
      </c>
      <c r="I14" s="9">
        <v>9.14</v>
      </c>
      <c r="J14" s="9"/>
      <c r="K14" s="9"/>
      <c r="L14" s="11"/>
    </row>
    <row r="15" spans="1:17" ht="19.899999999999999" customHeight="1" x14ac:dyDescent="0.25">
      <c r="A15" s="7" t="s">
        <v>23</v>
      </c>
      <c r="B15" s="7" t="s">
        <v>34</v>
      </c>
      <c r="C15" s="8" t="s">
        <v>21</v>
      </c>
      <c r="D15" s="9">
        <v>4.4676999999999998</v>
      </c>
      <c r="E15" s="9">
        <v>43.85</v>
      </c>
      <c r="F15" s="9">
        <v>197.32</v>
      </c>
      <c r="G15" s="15">
        <v>26.14</v>
      </c>
      <c r="H15" s="9">
        <v>85.51</v>
      </c>
      <c r="I15" s="9">
        <v>137.19999999999999</v>
      </c>
      <c r="J15" s="9"/>
      <c r="K15" s="9"/>
      <c r="L15" s="11"/>
    </row>
    <row r="16" spans="1:17" ht="19.899999999999999" customHeight="1" x14ac:dyDescent="0.25">
      <c r="A16" s="7" t="s">
        <v>24</v>
      </c>
      <c r="B16" s="7" t="s">
        <v>24</v>
      </c>
      <c r="C16" s="7" t="s">
        <v>17</v>
      </c>
      <c r="D16" s="9">
        <v>82.24</v>
      </c>
      <c r="E16" s="9">
        <v>5.399</v>
      </c>
      <c r="F16" s="19">
        <v>444.03</v>
      </c>
      <c r="G16" s="15">
        <v>7.5658000000000003</v>
      </c>
      <c r="H16" s="9"/>
      <c r="I16" s="9"/>
      <c r="J16" s="9">
        <v>12.2</v>
      </c>
      <c r="K16" s="9">
        <v>19.690000000000001</v>
      </c>
      <c r="L16" s="11"/>
    </row>
    <row r="17" spans="1:17" ht="19.899999999999999" customHeight="1" x14ac:dyDescent="0.25">
      <c r="A17" s="7" t="s">
        <v>18</v>
      </c>
      <c r="B17" s="7" t="s">
        <v>18</v>
      </c>
      <c r="C17" s="7" t="s">
        <v>17</v>
      </c>
      <c r="D17" s="9">
        <v>5104</v>
      </c>
      <c r="E17" s="15">
        <v>0.19589000000000001</v>
      </c>
      <c r="F17" s="19">
        <v>999</v>
      </c>
      <c r="G17" s="15">
        <v>0.15079999999999999</v>
      </c>
      <c r="H17" s="9">
        <v>0.28999999999999998</v>
      </c>
      <c r="I17" s="9">
        <v>0.46600000000000003</v>
      </c>
      <c r="J17" s="9"/>
      <c r="K17" s="9"/>
      <c r="L17" s="11"/>
    </row>
    <row r="18" spans="1:17" ht="19.899999999999999" customHeight="1" x14ac:dyDescent="0.25">
      <c r="A18" s="7" t="s">
        <v>25</v>
      </c>
      <c r="B18" s="7" t="s">
        <v>35</v>
      </c>
      <c r="C18" s="7" t="s">
        <v>17</v>
      </c>
      <c r="D18" s="9">
        <v>14814.57</v>
      </c>
      <c r="E18" s="16">
        <v>2.6790000000000001E-2</v>
      </c>
      <c r="F18" s="19">
        <v>396.87</v>
      </c>
      <c r="G18" s="15">
        <v>0.22259999999999999</v>
      </c>
      <c r="H18" s="9">
        <v>0.27800000000000002</v>
      </c>
      <c r="I18" s="9">
        <v>0.44900000000000001</v>
      </c>
      <c r="J18" s="9"/>
      <c r="K18" s="9"/>
      <c r="L18" s="11"/>
    </row>
    <row r="19" spans="1:17" ht="19.899999999999999" customHeight="1" x14ac:dyDescent="0.25">
      <c r="A19" s="7" t="s">
        <v>36</v>
      </c>
      <c r="B19" s="7" t="s">
        <v>37</v>
      </c>
      <c r="C19" s="7" t="s">
        <v>21</v>
      </c>
      <c r="D19" s="9">
        <v>87.79</v>
      </c>
      <c r="E19" s="9">
        <v>232.81</v>
      </c>
      <c r="F19" s="19">
        <v>20682</v>
      </c>
      <c r="G19" s="15"/>
      <c r="H19" s="9">
        <v>271</v>
      </c>
      <c r="I19" s="9">
        <v>365</v>
      </c>
      <c r="J19" s="9"/>
      <c r="K19" s="9"/>
      <c r="L19" s="11"/>
    </row>
    <row r="20" spans="1:17" ht="19.899999999999999" customHeight="1" x14ac:dyDescent="0.25">
      <c r="A20" s="7" t="s">
        <v>38</v>
      </c>
      <c r="B20" s="7" t="s">
        <v>39</v>
      </c>
      <c r="C20" s="7" t="s">
        <v>17</v>
      </c>
      <c r="D20" s="19">
        <v>118072468</v>
      </c>
      <c r="E20" s="17">
        <v>2.5380000000000001E-6</v>
      </c>
      <c r="F20" s="19">
        <f xml:space="preserve"> D20*E20</f>
        <v>299.66792378400004</v>
      </c>
      <c r="G20" s="17">
        <v>4.0219999999999998E-6</v>
      </c>
      <c r="H20" s="23">
        <v>4.8395E-6</v>
      </c>
      <c r="I20" s="23">
        <v>6.2481000000000004E-6</v>
      </c>
      <c r="J20" s="9"/>
      <c r="K20" s="9"/>
      <c r="L20" s="18"/>
    </row>
    <row r="21" spans="1:17" ht="19.899999999999999" customHeight="1" x14ac:dyDescent="0.25">
      <c r="A21" s="7" t="s">
        <v>40</v>
      </c>
      <c r="B21" s="7" t="s">
        <v>48</v>
      </c>
      <c r="C21" s="7" t="s">
        <v>17</v>
      </c>
      <c r="D21" s="9">
        <v>394.9</v>
      </c>
      <c r="E21" s="14">
        <v>1.266</v>
      </c>
      <c r="F21" s="19">
        <v>500</v>
      </c>
      <c r="G21" s="15">
        <v>2.4687999999999999</v>
      </c>
      <c r="H21" s="22">
        <v>1.988</v>
      </c>
      <c r="I21" s="22">
        <v>3.98</v>
      </c>
      <c r="J21" s="9"/>
      <c r="K21" s="9"/>
      <c r="L21" s="11"/>
    </row>
    <row r="22" spans="1:17" ht="19.899999999999999" customHeight="1" x14ac:dyDescent="0.25">
      <c r="A22" s="7" t="s">
        <v>49</v>
      </c>
      <c r="B22" s="7" t="s">
        <v>49</v>
      </c>
      <c r="C22" s="8" t="s">
        <v>21</v>
      </c>
      <c r="D22" s="9">
        <v>328.56400000000002</v>
      </c>
      <c r="E22" s="14">
        <v>24.17</v>
      </c>
      <c r="F22" s="19">
        <v>7940</v>
      </c>
      <c r="G22" s="15"/>
      <c r="H22" s="22">
        <v>36</v>
      </c>
      <c r="I22" s="22">
        <v>50</v>
      </c>
      <c r="J22" s="9"/>
      <c r="K22" s="9"/>
      <c r="L22" s="11"/>
      <c r="Q22" s="73" t="s">
        <v>192</v>
      </c>
    </row>
    <row r="23" spans="1:17" ht="19.899999999999999" customHeight="1" x14ac:dyDescent="0.25">
      <c r="A23" s="7" t="s">
        <v>52</v>
      </c>
      <c r="B23" s="7" t="s">
        <v>52</v>
      </c>
      <c r="C23" s="8" t="s">
        <v>53</v>
      </c>
      <c r="D23" s="9">
        <v>4235223.13</v>
      </c>
      <c r="E23" s="17">
        <v>2.36115068549174E-4</v>
      </c>
      <c r="F23" s="19">
        <v>1000</v>
      </c>
      <c r="G23" s="15"/>
      <c r="H23" s="20">
        <v>1.6754999999999999E-3</v>
      </c>
      <c r="I23" s="21">
        <v>5.4000000000000003E-3</v>
      </c>
      <c r="J23" s="17"/>
      <c r="K23" s="9"/>
      <c r="L23" s="11"/>
    </row>
    <row r="24" spans="1:17" ht="19.899999999999999" customHeight="1" x14ac:dyDescent="0.25">
      <c r="A24" s="7" t="s">
        <v>29</v>
      </c>
      <c r="B24" s="7" t="s">
        <v>29</v>
      </c>
      <c r="C24" s="8" t="s">
        <v>51</v>
      </c>
      <c r="D24" s="9">
        <v>2438.13</v>
      </c>
      <c r="E24" s="15">
        <v>0.82030000000000003</v>
      </c>
      <c r="F24" s="19">
        <v>1999</v>
      </c>
      <c r="G24" s="15"/>
      <c r="H24" s="20"/>
      <c r="I24" s="21"/>
      <c r="J24" s="17"/>
      <c r="K24" s="9"/>
      <c r="L24" s="11"/>
    </row>
    <row r="25" spans="1:17" ht="19.899999999999999" customHeight="1" x14ac:dyDescent="0.25">
      <c r="A25" s="7" t="s">
        <v>50</v>
      </c>
      <c r="B25" s="7" t="s">
        <v>50</v>
      </c>
      <c r="C25" s="8" t="s">
        <v>51</v>
      </c>
      <c r="D25" s="9">
        <v>3</v>
      </c>
      <c r="E25" s="14">
        <v>3245</v>
      </c>
      <c r="F25" s="19">
        <v>9735</v>
      </c>
      <c r="G25" s="15"/>
      <c r="H25" s="9"/>
      <c r="I25" s="9"/>
      <c r="J25" s="9"/>
      <c r="K25" s="9"/>
      <c r="L25" s="11"/>
    </row>
    <row r="26" spans="1:17" ht="19.899999999999999" customHeight="1" x14ac:dyDescent="0.25">
      <c r="A26" s="7" t="s">
        <v>56</v>
      </c>
      <c r="B26" s="7" t="s">
        <v>56</v>
      </c>
      <c r="C26" s="8" t="s">
        <v>53</v>
      </c>
      <c r="D26" s="9">
        <v>326.86</v>
      </c>
      <c r="E26" s="14">
        <v>1.53</v>
      </c>
      <c r="F26" s="19">
        <v>500</v>
      </c>
      <c r="G26" s="15"/>
      <c r="H26" s="9">
        <v>2.59</v>
      </c>
      <c r="I26" s="9">
        <v>4</v>
      </c>
      <c r="J26" s="9"/>
      <c r="K26" s="9"/>
      <c r="L26" s="11"/>
    </row>
    <row r="27" spans="1:17" ht="15.75" x14ac:dyDescent="0.25">
      <c r="A27" s="7" t="s">
        <v>18</v>
      </c>
      <c r="B27" s="7" t="s">
        <v>18</v>
      </c>
      <c r="C27" s="7" t="s">
        <v>17</v>
      </c>
      <c r="D27" s="9">
        <v>16493</v>
      </c>
      <c r="E27" s="15">
        <v>6.0630000000000003E-2</v>
      </c>
      <c r="F27" s="19">
        <v>1000</v>
      </c>
      <c r="G27" s="15">
        <v>0.15079999999999999</v>
      </c>
      <c r="H27" s="9"/>
      <c r="I27" s="9"/>
      <c r="J27" s="9"/>
      <c r="K27" s="9"/>
      <c r="L27" s="11">
        <v>0.19</v>
      </c>
    </row>
    <row r="28" spans="1:17" ht="15.75" x14ac:dyDescent="0.25">
      <c r="A28" s="7" t="s">
        <v>23</v>
      </c>
      <c r="B28" s="7" t="s">
        <v>34</v>
      </c>
      <c r="C28" s="8" t="s">
        <v>21</v>
      </c>
      <c r="D28" s="9">
        <v>134.32</v>
      </c>
      <c r="E28" s="9">
        <v>14.888999999999999</v>
      </c>
      <c r="F28" s="19">
        <v>2000</v>
      </c>
      <c r="G28" s="15">
        <v>26.14</v>
      </c>
      <c r="H28" s="9"/>
      <c r="I28" s="9"/>
      <c r="J28" s="9">
        <v>43</v>
      </c>
      <c r="K28" s="9">
        <v>85</v>
      </c>
      <c r="L28" s="11"/>
    </row>
    <row r="29" spans="1:17" ht="18.600000000000001" customHeight="1" x14ac:dyDescent="0.25">
      <c r="A29" s="7" t="s">
        <v>13</v>
      </c>
      <c r="B29" s="7" t="s">
        <v>28</v>
      </c>
      <c r="C29" s="7" t="s">
        <v>10</v>
      </c>
      <c r="D29" s="9">
        <v>41912</v>
      </c>
      <c r="E29" s="16">
        <v>0.11928999999999999</v>
      </c>
      <c r="F29" s="19">
        <v>5000</v>
      </c>
      <c r="G29" s="15">
        <v>0.86299999999999999</v>
      </c>
      <c r="H29" s="9"/>
      <c r="I29" s="9"/>
      <c r="J29" s="9">
        <v>0.54</v>
      </c>
      <c r="K29" s="9">
        <v>0.85</v>
      </c>
      <c r="L29" s="11"/>
    </row>
    <row r="30" spans="1:17" ht="15.75" x14ac:dyDescent="0.25">
      <c r="A30" s="7" t="s">
        <v>209</v>
      </c>
      <c r="B30" s="7" t="s">
        <v>208</v>
      </c>
      <c r="C30" s="8" t="s">
        <v>21</v>
      </c>
      <c r="D30" s="9">
        <v>2030.48</v>
      </c>
      <c r="E30" s="16">
        <v>1.4774</v>
      </c>
      <c r="F30" s="19">
        <v>3000</v>
      </c>
    </row>
    <row r="31" spans="1:17" ht="15.75" x14ac:dyDescent="0.25">
      <c r="A31" s="113" t="s">
        <v>50</v>
      </c>
      <c r="B31" s="113" t="s">
        <v>50</v>
      </c>
      <c r="C31" s="114" t="s">
        <v>51</v>
      </c>
      <c r="D31" s="115">
        <v>1.1859999999999999</v>
      </c>
      <c r="E31" s="117">
        <v>4215</v>
      </c>
      <c r="F31" s="117">
        <v>5000</v>
      </c>
    </row>
    <row r="32" spans="1:17" ht="15.75" x14ac:dyDescent="0.25">
      <c r="A32" s="113" t="s">
        <v>227</v>
      </c>
      <c r="B32" s="113" t="s">
        <v>227</v>
      </c>
      <c r="C32" s="114" t="s">
        <v>51</v>
      </c>
      <c r="D32" s="115">
        <v>62.08</v>
      </c>
      <c r="E32" s="117">
        <v>47.158000000000001</v>
      </c>
      <c r="F32" s="117">
        <v>2927</v>
      </c>
    </row>
    <row r="33" spans="1:6" ht="15.75" x14ac:dyDescent="0.25">
      <c r="A33" s="113" t="s">
        <v>228</v>
      </c>
      <c r="B33" s="113" t="s">
        <v>228</v>
      </c>
      <c r="C33" s="114" t="s">
        <v>51</v>
      </c>
      <c r="D33" s="115">
        <v>88</v>
      </c>
      <c r="E33" s="116">
        <v>0.33789999999999998</v>
      </c>
      <c r="F33" s="117">
        <v>29</v>
      </c>
    </row>
    <row r="34" spans="1:6" ht="15.75" x14ac:dyDescent="0.25">
      <c r="A34" s="113" t="s">
        <v>50</v>
      </c>
      <c r="B34" s="113" t="s">
        <v>50</v>
      </c>
      <c r="C34" s="114" t="s">
        <v>51</v>
      </c>
      <c r="D34" s="115">
        <v>0.52210000000000001</v>
      </c>
      <c r="E34" s="117">
        <v>4140</v>
      </c>
      <c r="F34" s="117">
        <v>2161.4899999999998</v>
      </c>
    </row>
    <row r="35" spans="1:6" ht="15.75" x14ac:dyDescent="0.25">
      <c r="A35" s="7" t="s">
        <v>50</v>
      </c>
      <c r="B35" s="7" t="s">
        <v>50</v>
      </c>
      <c r="C35" s="8" t="s">
        <v>51</v>
      </c>
      <c r="D35" s="9">
        <v>0.71299999999999997</v>
      </c>
      <c r="E35" s="19">
        <v>4204</v>
      </c>
      <c r="F35" s="19">
        <v>3000</v>
      </c>
    </row>
    <row r="36" spans="1:6" ht="15.75" x14ac:dyDescent="0.25">
      <c r="A36" s="7" t="s">
        <v>54</v>
      </c>
      <c r="B36" s="7" t="s">
        <v>54</v>
      </c>
      <c r="C36" s="8" t="s">
        <v>51</v>
      </c>
      <c r="D36" s="9">
        <v>1344</v>
      </c>
      <c r="E36" s="9">
        <v>2.75</v>
      </c>
      <c r="F36" s="19">
        <v>3700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0817-A3B4-41CC-AE8F-CAF52654B23B}">
  <dimension ref="A1:V39"/>
  <sheetViews>
    <sheetView zoomScale="85" zoomScaleNormal="85" workbookViewId="0">
      <pane ySplit="1" topLeftCell="A12" activePane="bottomLeft" state="frozen"/>
      <selection pane="bottomLeft" activeCell="F19" sqref="F19"/>
    </sheetView>
  </sheetViews>
  <sheetFormatPr defaultRowHeight="15" x14ac:dyDescent="0.25"/>
  <cols>
    <col min="1" max="1" width="15.42578125" style="1" customWidth="1"/>
    <col min="2" max="2" width="14.5703125" style="1" bestFit="1" customWidth="1"/>
    <col min="3" max="3" width="8.28515625" style="1" bestFit="1" customWidth="1"/>
    <col min="4" max="4" width="12.5703125" style="1" bestFit="1" customWidth="1"/>
    <col min="5" max="5" width="13.85546875" style="1" bestFit="1" customWidth="1"/>
    <col min="6" max="6" width="9.28515625" style="1" customWidth="1"/>
    <col min="7" max="7" width="13.85546875" style="1" bestFit="1" customWidth="1"/>
    <col min="8" max="8" width="16.85546875" style="1" bestFit="1" customWidth="1"/>
    <col min="9" max="9" width="16.85546875" style="10" bestFit="1" customWidth="1"/>
    <col min="10" max="10" width="12.28515625" style="10" customWidth="1"/>
    <col min="11" max="11" width="11.140625" style="10" bestFit="1" customWidth="1"/>
    <col min="12" max="12" width="11.42578125" style="10" bestFit="1" customWidth="1"/>
    <col min="13" max="13" width="8.28515625" style="10" bestFit="1" customWidth="1"/>
    <col min="14" max="14" width="6.7109375" style="10" bestFit="1" customWidth="1"/>
    <col min="15" max="15" width="17" style="10" bestFit="1" customWidth="1"/>
    <col min="16" max="16" width="11.42578125" style="10" bestFit="1" customWidth="1"/>
    <col min="17" max="17" width="9.28515625" style="10" bestFit="1" customWidth="1"/>
    <col min="18" max="18" width="6.7109375" style="10" bestFit="1" customWidth="1"/>
    <col min="19" max="19" width="15.85546875" style="10" bestFit="1" customWidth="1"/>
    <col min="20" max="20" width="16.85546875" bestFit="1" customWidth="1"/>
    <col min="21" max="21" width="15" customWidth="1"/>
  </cols>
  <sheetData>
    <row r="1" spans="1:22" s="92" customFormat="1" ht="40.15" customHeight="1" x14ac:dyDescent="0.25">
      <c r="A1" s="89" t="s">
        <v>6</v>
      </c>
      <c r="B1" s="89" t="s">
        <v>0</v>
      </c>
      <c r="C1" s="89" t="s">
        <v>7</v>
      </c>
      <c r="D1" s="90" t="s">
        <v>1</v>
      </c>
      <c r="E1" s="89" t="s">
        <v>2</v>
      </c>
      <c r="F1" s="89" t="s">
        <v>8</v>
      </c>
      <c r="G1" s="89" t="s">
        <v>46</v>
      </c>
      <c r="H1" s="112" t="s">
        <v>196</v>
      </c>
      <c r="I1" s="112"/>
      <c r="J1" s="91"/>
      <c r="K1" s="91"/>
      <c r="L1" s="112" t="s">
        <v>197</v>
      </c>
      <c r="M1" s="112"/>
      <c r="N1" s="91"/>
      <c r="O1" s="91"/>
      <c r="P1" s="112" t="s">
        <v>198</v>
      </c>
      <c r="Q1" s="112"/>
      <c r="R1" s="91"/>
      <c r="S1" s="91"/>
      <c r="T1" s="93" t="s">
        <v>195</v>
      </c>
    </row>
    <row r="2" spans="1:22" ht="15.75" x14ac:dyDescent="0.25">
      <c r="A2" s="111"/>
      <c r="B2" s="111"/>
      <c r="C2" s="111"/>
      <c r="D2" s="111"/>
      <c r="E2" s="111"/>
      <c r="F2" s="111"/>
      <c r="G2" s="111"/>
      <c r="H2" s="83" t="s">
        <v>199</v>
      </c>
      <c r="I2" s="83" t="s">
        <v>200</v>
      </c>
      <c r="J2" s="83" t="s">
        <v>201</v>
      </c>
      <c r="K2" s="83" t="s">
        <v>203</v>
      </c>
      <c r="L2" s="83" t="s">
        <v>199</v>
      </c>
      <c r="M2" s="83" t="s">
        <v>200</v>
      </c>
      <c r="N2" s="83" t="s">
        <v>201</v>
      </c>
      <c r="O2" s="83" t="s">
        <v>203</v>
      </c>
      <c r="P2" s="83" t="s">
        <v>199</v>
      </c>
      <c r="Q2" s="83" t="s">
        <v>200</v>
      </c>
      <c r="R2" s="83" t="s">
        <v>201</v>
      </c>
      <c r="S2" s="83" t="s">
        <v>203</v>
      </c>
      <c r="T2" s="94"/>
    </row>
    <row r="3" spans="1:22" ht="25.15" customHeight="1" x14ac:dyDescent="0.25">
      <c r="A3" s="7" t="s">
        <v>9</v>
      </c>
      <c r="B3" s="7" t="s">
        <v>26</v>
      </c>
      <c r="C3" s="7" t="s">
        <v>10</v>
      </c>
      <c r="D3" s="9">
        <v>508.35</v>
      </c>
      <c r="E3" s="9">
        <v>0.13753000000000001</v>
      </c>
      <c r="F3" s="9">
        <v>75.58</v>
      </c>
      <c r="G3" s="15">
        <v>0.12479999999999999</v>
      </c>
      <c r="H3" s="84">
        <v>1</v>
      </c>
      <c r="I3" s="87">
        <v>508.35</v>
      </c>
      <c r="J3" s="87">
        <v>0.19</v>
      </c>
      <c r="K3" s="9"/>
      <c r="L3" s="14"/>
      <c r="M3" s="9"/>
      <c r="N3" s="9"/>
      <c r="O3" s="9"/>
      <c r="P3" s="11"/>
      <c r="Q3" s="11"/>
      <c r="R3" s="9"/>
      <c r="S3" s="9"/>
      <c r="T3" s="9" t="s">
        <v>210</v>
      </c>
    </row>
    <row r="4" spans="1:22" ht="19.899999999999999" customHeight="1" x14ac:dyDescent="0.25">
      <c r="A4" s="7" t="s">
        <v>11</v>
      </c>
      <c r="B4" s="7" t="s">
        <v>27</v>
      </c>
      <c r="C4" s="7" t="s">
        <v>10</v>
      </c>
      <c r="D4" s="19">
        <v>519</v>
      </c>
      <c r="E4" s="9">
        <v>1.32</v>
      </c>
      <c r="F4" s="9">
        <v>647</v>
      </c>
      <c r="G4" s="15">
        <v>2.89</v>
      </c>
      <c r="H4" s="9"/>
      <c r="I4" s="9"/>
      <c r="J4" s="9"/>
      <c r="K4" s="9"/>
      <c r="L4" s="9">
        <v>1.98</v>
      </c>
      <c r="M4" s="9">
        <v>3.85</v>
      </c>
      <c r="N4" s="9"/>
      <c r="O4" s="9"/>
      <c r="P4" s="11"/>
      <c r="Q4" s="11"/>
      <c r="R4" s="9"/>
      <c r="S4" s="9"/>
      <c r="T4" s="9" t="s">
        <v>213</v>
      </c>
    </row>
    <row r="5" spans="1:22" ht="19.899999999999999" customHeight="1" x14ac:dyDescent="0.25">
      <c r="A5" s="7" t="s">
        <v>12</v>
      </c>
      <c r="B5" s="7" t="s">
        <v>12</v>
      </c>
      <c r="C5" s="7" t="s">
        <v>10</v>
      </c>
      <c r="D5" s="9">
        <v>25.6</v>
      </c>
      <c r="E5" s="9">
        <v>8.19</v>
      </c>
      <c r="F5" s="9">
        <v>224.49</v>
      </c>
      <c r="G5" s="15">
        <v>8.93</v>
      </c>
      <c r="H5" s="9">
        <v>22.7</v>
      </c>
      <c r="I5" s="9">
        <v>35.9</v>
      </c>
      <c r="J5" s="9"/>
      <c r="K5" s="9"/>
      <c r="L5" s="9"/>
      <c r="M5" s="9"/>
      <c r="N5" s="9"/>
      <c r="O5" s="9"/>
      <c r="P5" s="11"/>
      <c r="Q5" s="11"/>
      <c r="R5" s="9"/>
      <c r="S5" s="9"/>
      <c r="T5" s="9" t="s">
        <v>210</v>
      </c>
    </row>
    <row r="6" spans="1:22" ht="19.899999999999999" customHeight="1" x14ac:dyDescent="0.25">
      <c r="A6" s="7" t="s">
        <v>13</v>
      </c>
      <c r="B6" s="7" t="s">
        <v>28</v>
      </c>
      <c r="C6" s="7" t="s">
        <v>10</v>
      </c>
      <c r="D6" s="9">
        <v>851</v>
      </c>
      <c r="E6" s="14">
        <v>0.39800000000000002</v>
      </c>
      <c r="F6" s="9">
        <v>338.74</v>
      </c>
      <c r="G6" s="15">
        <v>0.86299999999999999</v>
      </c>
      <c r="H6" s="9"/>
      <c r="I6" s="9"/>
      <c r="J6" s="9"/>
      <c r="K6" s="9"/>
      <c r="L6" s="9"/>
      <c r="M6" s="9"/>
      <c r="N6" s="9"/>
      <c r="O6" s="9"/>
      <c r="P6" s="11"/>
      <c r="Q6" s="11">
        <v>0.81</v>
      </c>
      <c r="R6" s="9"/>
      <c r="S6" s="9"/>
      <c r="T6" s="9" t="s">
        <v>210</v>
      </c>
      <c r="U6" t="s">
        <v>215</v>
      </c>
    </row>
    <row r="7" spans="1:22" ht="19.899999999999999" customHeight="1" x14ac:dyDescent="0.25">
      <c r="A7" s="7" t="s">
        <v>29</v>
      </c>
      <c r="B7" s="7" t="s">
        <v>29</v>
      </c>
      <c r="C7" s="7" t="s">
        <v>10</v>
      </c>
      <c r="D7" s="9">
        <v>629</v>
      </c>
      <c r="E7" s="9">
        <v>1.79</v>
      </c>
      <c r="F7" s="9">
        <v>1129.5</v>
      </c>
      <c r="G7" s="15">
        <v>1.61</v>
      </c>
      <c r="H7" s="9"/>
      <c r="I7" s="9"/>
      <c r="J7" s="9"/>
      <c r="K7" s="9"/>
      <c r="L7" s="9"/>
      <c r="M7" s="9"/>
      <c r="N7" s="9"/>
      <c r="O7" s="9"/>
      <c r="P7" s="11"/>
      <c r="Q7" s="11">
        <v>8.74</v>
      </c>
      <c r="R7" s="9"/>
      <c r="S7" s="9"/>
      <c r="T7" s="9" t="s">
        <v>210</v>
      </c>
      <c r="U7" t="s">
        <v>215</v>
      </c>
    </row>
    <row r="8" spans="1:22" ht="19.899999999999999" customHeight="1" x14ac:dyDescent="0.25">
      <c r="A8" s="7" t="s">
        <v>14</v>
      </c>
      <c r="B8" s="7" t="s">
        <v>30</v>
      </c>
      <c r="C8" s="7" t="s">
        <v>10</v>
      </c>
      <c r="D8" s="9">
        <v>287</v>
      </c>
      <c r="E8" s="9">
        <v>5.19</v>
      </c>
      <c r="F8" s="9">
        <v>1490</v>
      </c>
      <c r="G8" s="15">
        <v>16.059999999999999</v>
      </c>
      <c r="H8" s="108">
        <v>1</v>
      </c>
      <c r="I8" s="95">
        <v>287</v>
      </c>
      <c r="J8" s="9"/>
      <c r="K8" s="9"/>
      <c r="L8" s="9"/>
      <c r="M8" s="9"/>
      <c r="N8" s="9"/>
      <c r="O8" s="9"/>
      <c r="P8" s="11"/>
      <c r="Q8" s="11"/>
      <c r="R8" s="9"/>
      <c r="S8" s="9"/>
      <c r="T8" s="9" t="s">
        <v>216</v>
      </c>
      <c r="U8" t="s">
        <v>215</v>
      </c>
    </row>
    <row r="9" spans="1:22" ht="19.899999999999999" customHeight="1" x14ac:dyDescent="0.25">
      <c r="A9" s="7" t="s">
        <v>15</v>
      </c>
      <c r="B9" s="7" t="s">
        <v>31</v>
      </c>
      <c r="C9" s="7" t="s">
        <v>10</v>
      </c>
      <c r="D9" s="9">
        <v>1710</v>
      </c>
      <c r="E9" s="9">
        <v>0.1183</v>
      </c>
      <c r="F9" s="9">
        <v>214</v>
      </c>
      <c r="G9" s="15">
        <v>0.2853</v>
      </c>
      <c r="H9" s="9">
        <v>0.28120000000000001</v>
      </c>
      <c r="I9" s="9">
        <v>0.67</v>
      </c>
      <c r="J9" s="9"/>
      <c r="K9" s="9"/>
      <c r="L9" s="9"/>
      <c r="M9" s="9"/>
      <c r="N9" s="9"/>
      <c r="O9" s="9"/>
      <c r="P9" s="11"/>
      <c r="Q9" s="11"/>
      <c r="R9" s="9"/>
      <c r="S9" s="9"/>
      <c r="T9" s="9" t="s">
        <v>213</v>
      </c>
    </row>
    <row r="10" spans="1:22" ht="19.899999999999999" customHeight="1" x14ac:dyDescent="0.25">
      <c r="A10" s="7" t="s">
        <v>47</v>
      </c>
      <c r="B10" s="7" t="s">
        <v>47</v>
      </c>
      <c r="C10" s="7" t="s">
        <v>10</v>
      </c>
      <c r="D10" s="9">
        <v>1621</v>
      </c>
      <c r="E10" s="9">
        <v>0.2762</v>
      </c>
      <c r="F10" s="9">
        <v>494.28</v>
      </c>
      <c r="G10" s="15">
        <v>0.99970000000000003</v>
      </c>
      <c r="H10" s="9"/>
      <c r="I10" s="9"/>
      <c r="J10" s="9"/>
      <c r="K10" s="9"/>
      <c r="L10" s="9"/>
      <c r="M10" s="9"/>
      <c r="N10" s="9"/>
      <c r="O10" s="9"/>
      <c r="P10" s="11"/>
      <c r="Q10" s="11"/>
      <c r="R10" s="9"/>
      <c r="S10" s="9"/>
      <c r="T10" s="9"/>
    </row>
    <row r="11" spans="1:22" ht="19.899999999999999" customHeight="1" x14ac:dyDescent="0.25">
      <c r="A11" s="7" t="s">
        <v>16</v>
      </c>
      <c r="B11" s="7" t="s">
        <v>32</v>
      </c>
      <c r="C11" s="7" t="s">
        <v>17</v>
      </c>
      <c r="D11" s="9">
        <v>12.2</v>
      </c>
      <c r="E11" s="9">
        <v>2.125</v>
      </c>
      <c r="F11" s="9">
        <v>25.95</v>
      </c>
      <c r="G11" s="15">
        <v>4.8499999999999996</v>
      </c>
      <c r="H11" s="9"/>
      <c r="I11" s="9"/>
      <c r="J11" s="9"/>
      <c r="K11" s="9"/>
      <c r="L11" s="9">
        <v>7.2</v>
      </c>
      <c r="M11" s="9">
        <v>11.01</v>
      </c>
      <c r="N11" s="9"/>
      <c r="O11" s="9"/>
      <c r="P11" s="11"/>
      <c r="Q11" s="11"/>
      <c r="R11" s="9"/>
      <c r="S11" s="9"/>
      <c r="T11" s="9" t="s">
        <v>211</v>
      </c>
    </row>
    <row r="12" spans="1:22" ht="19.899999999999999" customHeight="1" x14ac:dyDescent="0.25">
      <c r="A12" s="7" t="s">
        <v>18</v>
      </c>
      <c r="B12" s="7" t="s">
        <v>18</v>
      </c>
      <c r="C12" s="7" t="s">
        <v>17</v>
      </c>
      <c r="D12" s="9">
        <v>5841</v>
      </c>
      <c r="E12" s="15">
        <v>3.5900000000000001E-2</v>
      </c>
      <c r="F12" s="9">
        <v>209.46</v>
      </c>
      <c r="G12" s="15">
        <v>0.15079999999999999</v>
      </c>
      <c r="H12" s="9"/>
      <c r="I12" s="9"/>
      <c r="J12" s="9"/>
      <c r="K12" s="9"/>
      <c r="L12" s="9"/>
      <c r="M12" s="9"/>
      <c r="N12" s="9"/>
      <c r="O12" s="9"/>
      <c r="P12" s="11"/>
      <c r="Q12" s="11">
        <v>0.46600000000000003</v>
      </c>
      <c r="R12" s="9"/>
      <c r="S12" s="9"/>
      <c r="T12" s="9" t="s">
        <v>213</v>
      </c>
      <c r="U12" s="9"/>
    </row>
    <row r="13" spans="1:22" ht="19.899999999999999" customHeight="1" x14ac:dyDescent="0.25">
      <c r="A13" s="7" t="s">
        <v>19</v>
      </c>
      <c r="B13" s="7" t="s">
        <v>19</v>
      </c>
      <c r="C13" s="7" t="s">
        <v>10</v>
      </c>
      <c r="D13" s="9">
        <v>822.41330000000005</v>
      </c>
      <c r="E13" s="9">
        <v>0.3</v>
      </c>
      <c r="F13" s="9">
        <v>248.87</v>
      </c>
      <c r="G13" s="15">
        <v>0.499</v>
      </c>
      <c r="H13" s="9"/>
      <c r="I13" s="9"/>
      <c r="J13" s="9"/>
      <c r="K13" s="9"/>
      <c r="L13" s="9">
        <v>0.74739999999999995</v>
      </c>
      <c r="M13" s="9">
        <v>1.1613</v>
      </c>
      <c r="N13" s="9"/>
      <c r="O13" s="9"/>
      <c r="P13" s="11"/>
      <c r="Q13" s="11"/>
      <c r="R13" s="9"/>
      <c r="S13" s="9"/>
      <c r="T13" s="9" t="s">
        <v>213</v>
      </c>
    </row>
    <row r="14" spans="1:22" ht="19.899999999999999" customHeight="1" x14ac:dyDescent="0.25">
      <c r="A14" s="8" t="s">
        <v>20</v>
      </c>
      <c r="B14" s="7" t="s">
        <v>33</v>
      </c>
      <c r="C14" s="8" t="s">
        <v>21</v>
      </c>
      <c r="D14" s="9">
        <v>386.8</v>
      </c>
      <c r="E14" s="9">
        <v>0.1313</v>
      </c>
      <c r="F14" s="9">
        <v>50.77</v>
      </c>
      <c r="G14" s="15">
        <v>0.59640000000000004</v>
      </c>
      <c r="H14" s="9">
        <v>0.44</v>
      </c>
      <c r="I14" s="9">
        <v>0.94699999999999995</v>
      </c>
      <c r="J14" s="9"/>
      <c r="K14" s="9"/>
      <c r="L14" s="9"/>
      <c r="M14" s="9"/>
      <c r="N14" s="9"/>
      <c r="O14" s="9"/>
      <c r="P14" s="11"/>
      <c r="Q14" s="11"/>
      <c r="R14" s="9"/>
      <c r="S14" s="9"/>
      <c r="T14" s="9"/>
      <c r="U14" s="9" t="s">
        <v>207</v>
      </c>
    </row>
    <row r="15" spans="1:22" ht="19.899999999999999" customHeight="1" x14ac:dyDescent="0.25">
      <c r="A15" s="7" t="s">
        <v>22</v>
      </c>
      <c r="B15" s="7" t="s">
        <v>22</v>
      </c>
      <c r="C15" s="8" t="s">
        <v>21</v>
      </c>
      <c r="D15" s="9">
        <v>50.47</v>
      </c>
      <c r="E15" s="9">
        <v>3.0590000000000002</v>
      </c>
      <c r="F15" s="9">
        <v>154.32</v>
      </c>
      <c r="G15" s="15">
        <v>4.46</v>
      </c>
      <c r="H15" s="9">
        <v>5.9591000000000003</v>
      </c>
      <c r="I15" s="9">
        <v>9.14</v>
      </c>
      <c r="J15" s="9"/>
      <c r="K15" s="9"/>
      <c r="L15" s="9"/>
      <c r="M15" s="9"/>
      <c r="N15" s="9"/>
      <c r="O15" s="9"/>
      <c r="P15" s="11"/>
      <c r="Q15" s="11"/>
      <c r="R15" s="9"/>
      <c r="S15" s="9"/>
      <c r="T15" s="9"/>
      <c r="U15" s="9" t="s">
        <v>211</v>
      </c>
    </row>
    <row r="16" spans="1:22" ht="19.899999999999999" customHeight="1" x14ac:dyDescent="0.25">
      <c r="A16" s="7" t="s">
        <v>23</v>
      </c>
      <c r="B16" s="7" t="s">
        <v>34</v>
      </c>
      <c r="C16" s="8" t="s">
        <v>21</v>
      </c>
      <c r="D16" s="9">
        <v>4.4676999999999998</v>
      </c>
      <c r="E16" s="9">
        <v>43.85</v>
      </c>
      <c r="F16" s="9">
        <v>197.32</v>
      </c>
      <c r="G16" s="15">
        <v>26.14</v>
      </c>
      <c r="H16" s="108">
        <v>1</v>
      </c>
      <c r="I16" s="95">
        <v>287</v>
      </c>
      <c r="J16" s="9"/>
      <c r="K16" s="9"/>
      <c r="L16" s="9"/>
      <c r="M16" s="9"/>
      <c r="N16" s="9"/>
      <c r="O16" s="9"/>
      <c r="P16" s="11"/>
      <c r="Q16" s="11"/>
      <c r="R16" s="9"/>
      <c r="S16" s="9"/>
      <c r="T16" s="9"/>
      <c r="U16" s="9" t="s">
        <v>211</v>
      </c>
      <c r="V16" s="9" t="s">
        <v>207</v>
      </c>
    </row>
    <row r="17" spans="1:21" ht="19.899999999999999" customHeight="1" x14ac:dyDescent="0.25">
      <c r="A17" s="7" t="s">
        <v>24</v>
      </c>
      <c r="B17" s="7" t="s">
        <v>24</v>
      </c>
      <c r="C17" s="7" t="s">
        <v>17</v>
      </c>
      <c r="D17" s="9">
        <v>82.24</v>
      </c>
      <c r="E17" s="9">
        <v>5.399</v>
      </c>
      <c r="F17" s="9">
        <v>444.03</v>
      </c>
      <c r="G17" s="15">
        <v>7.5658000000000003</v>
      </c>
      <c r="H17" s="9"/>
      <c r="I17" s="9"/>
      <c r="J17" s="9"/>
      <c r="K17" s="9"/>
      <c r="L17" s="9">
        <v>12.2</v>
      </c>
      <c r="M17" s="9">
        <v>19.690000000000001</v>
      </c>
      <c r="N17" s="9"/>
      <c r="O17" s="9"/>
      <c r="P17" s="11"/>
      <c r="Q17" s="11"/>
      <c r="R17" s="9"/>
      <c r="S17" s="9"/>
      <c r="T17" s="9" t="s">
        <v>212</v>
      </c>
    </row>
    <row r="18" spans="1:21" ht="19.899999999999999" customHeight="1" x14ac:dyDescent="0.25">
      <c r="A18" s="7" t="s">
        <v>18</v>
      </c>
      <c r="B18" s="7" t="s">
        <v>18</v>
      </c>
      <c r="C18" s="7" t="s">
        <v>17</v>
      </c>
      <c r="D18" s="9">
        <v>5104</v>
      </c>
      <c r="E18" s="15">
        <v>0.19589000000000001</v>
      </c>
      <c r="F18" s="9">
        <v>999</v>
      </c>
      <c r="G18" s="15">
        <v>0.15079999999999999</v>
      </c>
      <c r="H18" s="9">
        <v>0.28999999999999998</v>
      </c>
      <c r="I18" s="9">
        <v>0.46600000000000003</v>
      </c>
      <c r="J18" s="9"/>
      <c r="K18" s="9"/>
      <c r="L18" s="9"/>
      <c r="M18" s="9"/>
      <c r="N18" s="9"/>
      <c r="O18" s="9"/>
      <c r="P18" s="11"/>
      <c r="Q18" s="11"/>
      <c r="R18" s="9"/>
      <c r="S18" s="9"/>
      <c r="T18" s="9" t="s">
        <v>210</v>
      </c>
    </row>
    <row r="19" spans="1:21" ht="19.899999999999999" customHeight="1" x14ac:dyDescent="0.25">
      <c r="A19" s="7" t="s">
        <v>25</v>
      </c>
      <c r="B19" s="7" t="s">
        <v>35</v>
      </c>
      <c r="C19" s="7" t="s">
        <v>17</v>
      </c>
      <c r="D19" s="9">
        <v>14814.57</v>
      </c>
      <c r="E19" s="16">
        <v>2.6790000000000001E-2</v>
      </c>
      <c r="F19" s="9">
        <v>396.87</v>
      </c>
      <c r="G19" s="15">
        <v>0.22259999999999999</v>
      </c>
      <c r="H19" s="9">
        <v>0.27800000000000002</v>
      </c>
      <c r="I19" s="9">
        <v>0.44900000000000001</v>
      </c>
      <c r="J19" s="9"/>
      <c r="K19" s="9"/>
      <c r="L19" s="9"/>
      <c r="M19" s="9"/>
      <c r="N19" s="9"/>
      <c r="O19" s="9"/>
      <c r="P19" s="11"/>
      <c r="Q19" s="11"/>
      <c r="R19" s="9"/>
      <c r="S19" s="9"/>
      <c r="T19" s="9" t="s">
        <v>213</v>
      </c>
    </row>
    <row r="20" spans="1:21" ht="19.899999999999999" customHeight="1" x14ac:dyDescent="0.25">
      <c r="A20" s="7" t="s">
        <v>36</v>
      </c>
      <c r="B20" s="7" t="s">
        <v>37</v>
      </c>
      <c r="C20" s="7" t="s">
        <v>21</v>
      </c>
      <c r="D20" s="9">
        <v>87.79</v>
      </c>
      <c r="E20" s="9">
        <v>232.81</v>
      </c>
      <c r="F20" s="9">
        <v>20682</v>
      </c>
      <c r="G20" s="15"/>
      <c r="H20" s="9">
        <v>271</v>
      </c>
      <c r="I20" s="9">
        <v>365</v>
      </c>
      <c r="J20" s="9"/>
      <c r="K20" s="9"/>
      <c r="L20" s="9"/>
      <c r="M20" s="9"/>
      <c r="N20" s="9"/>
      <c r="O20" s="9"/>
      <c r="P20" s="11"/>
      <c r="Q20" s="11"/>
      <c r="R20" s="9"/>
      <c r="S20" s="9"/>
      <c r="T20" s="9" t="s">
        <v>214</v>
      </c>
    </row>
    <row r="21" spans="1:21" ht="19.899999999999999" customHeight="1" x14ac:dyDescent="0.25">
      <c r="A21" s="7" t="s">
        <v>38</v>
      </c>
      <c r="B21" s="7" t="s">
        <v>39</v>
      </c>
      <c r="C21" s="7" t="s">
        <v>17</v>
      </c>
      <c r="D21" s="19">
        <v>118072468</v>
      </c>
      <c r="E21" s="17">
        <v>2.5380000000000001E-6</v>
      </c>
      <c r="F21" s="9">
        <f xml:space="preserve"> D21*E21</f>
        <v>299.66792378400004</v>
      </c>
      <c r="G21" s="17">
        <v>4.0219999999999998E-6</v>
      </c>
      <c r="H21" s="23">
        <v>4.8395E-6</v>
      </c>
      <c r="I21" s="23">
        <v>6.2481000000000004E-6</v>
      </c>
      <c r="J21" s="23"/>
      <c r="K21" s="23"/>
      <c r="L21" s="9"/>
      <c r="M21" s="9"/>
      <c r="N21" s="23"/>
      <c r="O21" s="23"/>
      <c r="P21" s="11"/>
      <c r="Q21" s="18"/>
      <c r="R21" s="23"/>
      <c r="S21" s="23"/>
      <c r="T21" s="9" t="s">
        <v>210</v>
      </c>
    </row>
    <row r="22" spans="1:21" ht="19.899999999999999" customHeight="1" x14ac:dyDescent="0.25">
      <c r="A22" s="7" t="s">
        <v>40</v>
      </c>
      <c r="B22" s="7" t="s">
        <v>48</v>
      </c>
      <c r="C22" s="7" t="s">
        <v>17</v>
      </c>
      <c r="D22" s="9">
        <v>394.9</v>
      </c>
      <c r="E22" s="14">
        <v>1.266</v>
      </c>
      <c r="F22" s="9">
        <v>500</v>
      </c>
      <c r="G22" s="15">
        <v>2.4687999999999999</v>
      </c>
      <c r="H22" s="22">
        <v>1.988</v>
      </c>
      <c r="I22" s="22">
        <v>3.98</v>
      </c>
      <c r="J22" s="22"/>
      <c r="K22" s="22"/>
      <c r="L22" s="9"/>
      <c r="M22" s="9"/>
      <c r="N22" s="22"/>
      <c r="O22" s="22"/>
      <c r="P22" s="11"/>
      <c r="Q22" s="11"/>
      <c r="R22" s="22"/>
      <c r="S22" s="22"/>
      <c r="T22" s="9" t="s">
        <v>214</v>
      </c>
    </row>
    <row r="23" spans="1:21" ht="19.899999999999999" customHeight="1" x14ac:dyDescent="0.25">
      <c r="A23" s="7" t="s">
        <v>49</v>
      </c>
      <c r="B23" s="7" t="s">
        <v>49</v>
      </c>
      <c r="C23" s="8" t="s">
        <v>21</v>
      </c>
      <c r="D23" s="9">
        <v>328.56400000000002</v>
      </c>
      <c r="E23" s="14">
        <v>24.17</v>
      </c>
      <c r="F23" s="9">
        <v>7940</v>
      </c>
      <c r="G23" s="15"/>
      <c r="H23" s="84">
        <v>0.5</v>
      </c>
      <c r="I23" s="87">
        <v>164</v>
      </c>
      <c r="J23" s="87">
        <v>36</v>
      </c>
      <c r="K23" s="86" t="s">
        <v>204</v>
      </c>
      <c r="L23" s="84">
        <v>0.5</v>
      </c>
      <c r="M23" s="87">
        <v>164</v>
      </c>
      <c r="N23" s="87">
        <v>50</v>
      </c>
      <c r="O23" s="86" t="s">
        <v>204</v>
      </c>
      <c r="P23" s="11"/>
      <c r="Q23" s="11"/>
      <c r="R23" s="22"/>
      <c r="S23" s="22"/>
      <c r="T23" s="9" t="s">
        <v>214</v>
      </c>
    </row>
    <row r="24" spans="1:21" ht="19.899999999999999" customHeight="1" x14ac:dyDescent="0.25">
      <c r="A24" s="7" t="s">
        <v>52</v>
      </c>
      <c r="B24" s="7" t="s">
        <v>52</v>
      </c>
      <c r="C24" s="8" t="s">
        <v>53</v>
      </c>
      <c r="D24" s="9">
        <v>4235223.13</v>
      </c>
      <c r="E24" s="17">
        <v>2.36115068549174E-4</v>
      </c>
      <c r="F24" s="9">
        <v>1000</v>
      </c>
      <c r="G24" s="15"/>
      <c r="H24" s="20"/>
      <c r="I24" s="21"/>
      <c r="J24" s="21"/>
      <c r="K24" s="21"/>
      <c r="L24" s="17"/>
      <c r="M24" s="9"/>
      <c r="N24" s="21"/>
      <c r="O24" s="21"/>
      <c r="P24" s="11"/>
      <c r="Q24" s="11"/>
      <c r="R24" s="21"/>
      <c r="S24" s="21"/>
      <c r="T24" s="21"/>
    </row>
    <row r="25" spans="1:21" ht="19.899999999999999" customHeight="1" x14ac:dyDescent="0.25">
      <c r="A25" s="7" t="s">
        <v>29</v>
      </c>
      <c r="B25" s="7" t="s">
        <v>29</v>
      </c>
      <c r="C25" s="8" t="s">
        <v>51</v>
      </c>
      <c r="D25" s="9">
        <v>2438.13</v>
      </c>
      <c r="E25" s="15">
        <v>0.82030000000000003</v>
      </c>
      <c r="F25" s="9">
        <v>1999</v>
      </c>
      <c r="G25" s="15"/>
      <c r="H25" s="84"/>
      <c r="I25" s="21"/>
      <c r="J25" s="21"/>
      <c r="K25" s="21"/>
      <c r="L25" s="17"/>
      <c r="M25" s="9"/>
      <c r="N25" s="21"/>
      <c r="O25" s="21"/>
      <c r="P25" s="11"/>
      <c r="Q25" s="11"/>
      <c r="R25" s="21"/>
      <c r="S25" s="21"/>
      <c r="T25" s="21"/>
    </row>
    <row r="26" spans="1:21" ht="19.899999999999999" customHeight="1" x14ac:dyDescent="0.25">
      <c r="A26" s="7" t="s">
        <v>50</v>
      </c>
      <c r="B26" s="7" t="s">
        <v>50</v>
      </c>
      <c r="C26" s="8" t="s">
        <v>51</v>
      </c>
      <c r="D26" s="9">
        <v>3</v>
      </c>
      <c r="E26" s="14">
        <v>3245</v>
      </c>
      <c r="F26" s="9">
        <v>9735</v>
      </c>
      <c r="G26" s="15"/>
      <c r="H26" s="9"/>
      <c r="I26" s="9"/>
      <c r="J26" s="9"/>
      <c r="K26" s="9"/>
      <c r="L26" s="9"/>
      <c r="M26" s="9"/>
      <c r="N26" s="9"/>
      <c r="O26" s="9"/>
      <c r="P26" s="11"/>
      <c r="Q26" s="11"/>
      <c r="R26" s="9"/>
      <c r="S26" s="9"/>
      <c r="T26" s="9" t="s">
        <v>214</v>
      </c>
    </row>
    <row r="27" spans="1:21" ht="19.899999999999999" customHeight="1" x14ac:dyDescent="0.25">
      <c r="A27" s="7" t="s">
        <v>56</v>
      </c>
      <c r="B27" s="7" t="s">
        <v>56</v>
      </c>
      <c r="C27" s="8" t="s">
        <v>53</v>
      </c>
      <c r="D27" s="9">
        <v>326.86</v>
      </c>
      <c r="E27" s="14">
        <v>1.53</v>
      </c>
      <c r="F27" s="9">
        <v>500</v>
      </c>
      <c r="G27" s="15"/>
      <c r="H27" s="84">
        <v>0.6</v>
      </c>
      <c r="I27" s="96">
        <v>1.2819000000000001E-2</v>
      </c>
      <c r="J27" s="85">
        <v>121500</v>
      </c>
      <c r="K27" s="9"/>
      <c r="L27" s="9"/>
      <c r="M27" s="9"/>
      <c r="N27" s="9"/>
      <c r="O27" s="9"/>
      <c r="P27" s="11"/>
      <c r="Q27" s="11"/>
      <c r="R27" s="9"/>
      <c r="S27" s="9"/>
      <c r="T27" s="9" t="s">
        <v>210</v>
      </c>
      <c r="U27" t="s">
        <v>218</v>
      </c>
    </row>
    <row r="28" spans="1:21" ht="15.75" x14ac:dyDescent="0.25">
      <c r="A28" s="7" t="s">
        <v>18</v>
      </c>
      <c r="B28" s="7" t="s">
        <v>18</v>
      </c>
      <c r="C28" s="7" t="s">
        <v>17</v>
      </c>
      <c r="D28" s="9">
        <v>16493</v>
      </c>
      <c r="E28" s="15">
        <v>6.0630000000000003E-2</v>
      </c>
      <c r="F28" s="9">
        <v>1000</v>
      </c>
      <c r="G28" s="15">
        <v>0.15079999999999999</v>
      </c>
      <c r="H28" s="84">
        <v>0.43</v>
      </c>
      <c r="I28" s="87">
        <v>7150</v>
      </c>
      <c r="J28" s="87">
        <v>0.14000000000000001</v>
      </c>
      <c r="K28" s="86" t="s">
        <v>204</v>
      </c>
      <c r="L28" s="84">
        <v>0.56000000000000005</v>
      </c>
      <c r="M28" s="87">
        <v>9350</v>
      </c>
      <c r="N28" s="87">
        <v>0.19</v>
      </c>
      <c r="O28" s="87" t="s">
        <v>205</v>
      </c>
      <c r="P28" s="11" t="s">
        <v>202</v>
      </c>
      <c r="Q28" s="11" t="s">
        <v>202</v>
      </c>
      <c r="R28" s="11" t="s">
        <v>202</v>
      </c>
      <c r="S28" s="11" t="s">
        <v>202</v>
      </c>
      <c r="T28" s="9" t="s">
        <v>207</v>
      </c>
    </row>
    <row r="29" spans="1:21" ht="15.75" x14ac:dyDescent="0.25">
      <c r="A29" s="7" t="s">
        <v>23</v>
      </c>
      <c r="B29" s="7" t="s">
        <v>34</v>
      </c>
      <c r="C29" s="8" t="s">
        <v>21</v>
      </c>
      <c r="D29" s="9">
        <v>134.32</v>
      </c>
      <c r="E29" s="9">
        <v>14.888999999999999</v>
      </c>
      <c r="F29" s="9">
        <v>2000</v>
      </c>
      <c r="G29" s="15">
        <v>26.14</v>
      </c>
      <c r="H29" s="84">
        <v>0.5</v>
      </c>
      <c r="I29" s="87">
        <v>67.16</v>
      </c>
      <c r="J29" s="87">
        <v>31</v>
      </c>
      <c r="K29" s="86" t="s">
        <v>204</v>
      </c>
      <c r="L29" s="84">
        <v>0.5</v>
      </c>
      <c r="M29" s="87">
        <v>67.16</v>
      </c>
      <c r="N29" s="87">
        <v>52</v>
      </c>
      <c r="O29" s="86" t="s">
        <v>204</v>
      </c>
      <c r="P29" s="11" t="s">
        <v>202</v>
      </c>
      <c r="Q29" s="11" t="s">
        <v>202</v>
      </c>
      <c r="R29" s="11" t="s">
        <v>202</v>
      </c>
      <c r="S29" s="11" t="s">
        <v>202</v>
      </c>
      <c r="T29" s="9" t="s">
        <v>207</v>
      </c>
    </row>
    <row r="30" spans="1:21" ht="18.600000000000001" customHeight="1" x14ac:dyDescent="0.25">
      <c r="A30" s="7" t="s">
        <v>13</v>
      </c>
      <c r="B30" s="7" t="s">
        <v>28</v>
      </c>
      <c r="C30" s="8" t="s">
        <v>21</v>
      </c>
      <c r="D30" s="9">
        <v>41912</v>
      </c>
      <c r="E30" s="16">
        <v>0.11928999999999999</v>
      </c>
      <c r="F30" s="9">
        <v>5000</v>
      </c>
      <c r="G30" s="15">
        <v>0.86299999999999999</v>
      </c>
      <c r="H30" s="84">
        <v>0.3</v>
      </c>
      <c r="I30" s="85">
        <v>12573</v>
      </c>
      <c r="J30" s="86">
        <v>0.47499999999999998</v>
      </c>
      <c r="K30" s="86" t="s">
        <v>204</v>
      </c>
      <c r="L30" s="84">
        <v>0.2</v>
      </c>
      <c r="M30" s="85">
        <v>8382</v>
      </c>
      <c r="N30" s="87">
        <v>0.81</v>
      </c>
      <c r="O30" s="86" t="s">
        <v>204</v>
      </c>
      <c r="P30" s="84">
        <v>0.5</v>
      </c>
      <c r="Q30" s="88">
        <v>20956</v>
      </c>
      <c r="R30" s="87">
        <v>1.08</v>
      </c>
      <c r="S30" s="87" t="s">
        <v>206</v>
      </c>
      <c r="T30" s="9" t="s">
        <v>207</v>
      </c>
    </row>
    <row r="31" spans="1:21" ht="15.75" x14ac:dyDescent="0.25">
      <c r="A31" s="97" t="s">
        <v>209</v>
      </c>
      <c r="B31" s="97" t="s">
        <v>208</v>
      </c>
      <c r="C31" s="98" t="s">
        <v>21</v>
      </c>
      <c r="D31" s="99">
        <v>2030.48</v>
      </c>
      <c r="E31" s="100">
        <v>1.4774</v>
      </c>
      <c r="F31" s="99">
        <v>3000</v>
      </c>
      <c r="G31" s="101">
        <v>7.3</v>
      </c>
      <c r="H31" s="102">
        <v>0.67</v>
      </c>
      <c r="I31" s="103">
        <v>1363</v>
      </c>
      <c r="J31" s="104">
        <v>2.2000000000000002</v>
      </c>
      <c r="K31" s="105" t="s">
        <v>204</v>
      </c>
      <c r="L31" s="102">
        <v>0.16</v>
      </c>
      <c r="M31" s="103">
        <v>333</v>
      </c>
      <c r="N31" s="106">
        <v>3.2</v>
      </c>
      <c r="O31" s="105" t="s">
        <v>204</v>
      </c>
      <c r="P31" s="102">
        <v>0.16</v>
      </c>
      <c r="Q31" s="107">
        <v>333</v>
      </c>
      <c r="R31" s="106">
        <v>3.9</v>
      </c>
      <c r="S31" s="106" t="s">
        <v>206</v>
      </c>
      <c r="T31" s="34"/>
    </row>
    <row r="32" spans="1:21" ht="15.75" x14ac:dyDescent="0.25">
      <c r="A32" s="7" t="s">
        <v>57</v>
      </c>
      <c r="B32" s="7" t="s">
        <v>57</v>
      </c>
      <c r="C32" s="8" t="s">
        <v>21</v>
      </c>
      <c r="D32" s="16">
        <v>1.2819000000000001E-2</v>
      </c>
      <c r="E32" s="19">
        <v>113902</v>
      </c>
      <c r="F32" s="9">
        <v>1460</v>
      </c>
      <c r="G32" s="27"/>
      <c r="H32" s="84">
        <v>1</v>
      </c>
      <c r="I32" s="96">
        <v>1.2819000000000001E-2</v>
      </c>
      <c r="J32" s="85">
        <v>121500</v>
      </c>
      <c r="K32" s="63"/>
      <c r="L32" s="63"/>
      <c r="M32" s="63"/>
      <c r="N32" s="63"/>
      <c r="O32" s="63"/>
      <c r="P32" s="63"/>
      <c r="Q32" s="63"/>
      <c r="R32" s="63"/>
      <c r="S32" s="63"/>
      <c r="T32" s="34"/>
    </row>
    <row r="33" spans="1:19" ht="15.75" x14ac:dyDescent="0.25">
      <c r="A33" s="109" t="s">
        <v>24</v>
      </c>
      <c r="B33" s="109" t="s">
        <v>24</v>
      </c>
      <c r="C33" s="109" t="s">
        <v>17</v>
      </c>
      <c r="D33" s="110"/>
      <c r="E33" s="110"/>
      <c r="F33" s="110">
        <v>500</v>
      </c>
    </row>
    <row r="34" spans="1:19" ht="15.75" x14ac:dyDescent="0.25">
      <c r="A34" s="109" t="s">
        <v>25</v>
      </c>
      <c r="B34" s="109" t="s">
        <v>35</v>
      </c>
      <c r="C34" s="109" t="s">
        <v>17</v>
      </c>
      <c r="D34" s="110"/>
      <c r="E34" s="110"/>
      <c r="F34" s="110">
        <v>500</v>
      </c>
    </row>
    <row r="39" spans="1:19" x14ac:dyDescent="0.25">
      <c r="H39" s="81"/>
      <c r="I39" s="82"/>
      <c r="J39" s="82"/>
      <c r="K39" s="82"/>
      <c r="L39" s="82"/>
      <c r="N39" s="82"/>
      <c r="O39" s="82"/>
      <c r="R39" s="82"/>
      <c r="S39" s="82"/>
    </row>
  </sheetData>
  <mergeCells count="4">
    <mergeCell ref="A2:G2"/>
    <mergeCell ref="H1:I1"/>
    <mergeCell ref="L1:M1"/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290C-5E7C-4FCD-922A-77C099097C2D}">
  <dimension ref="A1:X28"/>
  <sheetViews>
    <sheetView zoomScale="85" zoomScaleNormal="85" workbookViewId="0">
      <selection activeCell="I25" sqref="I25"/>
    </sheetView>
  </sheetViews>
  <sheetFormatPr defaultRowHeight="15" x14ac:dyDescent="0.25"/>
  <cols>
    <col min="2" max="2" width="12.7109375" bestFit="1" customWidth="1"/>
    <col min="4" max="6" width="8.85546875" style="10"/>
    <col min="7" max="7" width="14.140625" style="10" bestFit="1" customWidth="1"/>
    <col min="8" max="8" width="10.5703125" style="10" bestFit="1" customWidth="1"/>
    <col min="9" max="11" width="11" style="10" bestFit="1" customWidth="1"/>
    <col min="12" max="12" width="11.7109375" style="10" bestFit="1" customWidth="1"/>
    <col min="13" max="13" width="14.28515625" customWidth="1"/>
    <col min="14" max="14" width="12.42578125" bestFit="1" customWidth="1"/>
    <col min="15" max="16" width="11.28515625" bestFit="1" customWidth="1"/>
    <col min="17" max="19" width="7.42578125" customWidth="1"/>
    <col min="20" max="20" width="8.28515625" customWidth="1"/>
    <col min="21" max="21" width="10.7109375" customWidth="1"/>
    <col min="22" max="22" width="8.5703125" customWidth="1"/>
    <col min="23" max="23" width="6.5703125" customWidth="1"/>
    <col min="24" max="24" width="11.42578125" customWidth="1"/>
    <col min="25" max="25" width="14.5703125" customWidth="1"/>
  </cols>
  <sheetData>
    <row r="1" spans="1:24" s="32" customFormat="1" ht="43.9" customHeight="1" thickBot="1" x14ac:dyDescent="0.3">
      <c r="A1" s="33" t="s">
        <v>83</v>
      </c>
      <c r="B1" s="33" t="s">
        <v>168</v>
      </c>
      <c r="C1" s="33" t="s">
        <v>84</v>
      </c>
      <c r="D1" s="33" t="s">
        <v>85</v>
      </c>
      <c r="E1" s="33" t="s">
        <v>86</v>
      </c>
      <c r="F1" s="33" t="s">
        <v>87</v>
      </c>
      <c r="G1" s="33" t="s">
        <v>169</v>
      </c>
      <c r="H1" s="41" t="s">
        <v>170</v>
      </c>
      <c r="I1" s="42" t="s">
        <v>88</v>
      </c>
      <c r="J1" s="43" t="s">
        <v>89</v>
      </c>
      <c r="K1" s="43" t="s">
        <v>90</v>
      </c>
      <c r="L1" s="48" t="s">
        <v>91</v>
      </c>
      <c r="M1" s="55" t="s">
        <v>92</v>
      </c>
      <c r="N1" s="56" t="s">
        <v>93</v>
      </c>
      <c r="O1" s="56" t="s">
        <v>94</v>
      </c>
      <c r="P1" s="56" t="s">
        <v>95</v>
      </c>
      <c r="Q1" s="56" t="s">
        <v>96</v>
      </c>
      <c r="R1" s="56" t="s">
        <v>97</v>
      </c>
      <c r="S1" s="56" t="s">
        <v>98</v>
      </c>
      <c r="T1" s="56" t="s">
        <v>99</v>
      </c>
      <c r="U1" s="56" t="s">
        <v>100</v>
      </c>
      <c r="V1" s="56" t="s">
        <v>101</v>
      </c>
      <c r="W1" s="56" t="s">
        <v>102</v>
      </c>
      <c r="X1" s="57" t="s">
        <v>171</v>
      </c>
    </row>
    <row r="2" spans="1:24" x14ac:dyDescent="0.25">
      <c r="A2" s="64" t="s">
        <v>114</v>
      </c>
      <c r="B2" s="65" t="s">
        <v>115</v>
      </c>
      <c r="C2" s="65" t="s">
        <v>105</v>
      </c>
      <c r="D2" s="66">
        <v>429</v>
      </c>
      <c r="E2" s="66">
        <v>1.1399999999999999</v>
      </c>
      <c r="F2" s="66">
        <v>534.98</v>
      </c>
      <c r="G2" s="67">
        <v>2.89</v>
      </c>
      <c r="H2" s="59" t="s">
        <v>106</v>
      </c>
      <c r="I2" s="44" t="s">
        <v>106</v>
      </c>
      <c r="J2" s="44">
        <v>4.47</v>
      </c>
      <c r="K2" s="44">
        <v>7.01</v>
      </c>
      <c r="L2" s="49" t="s">
        <v>107</v>
      </c>
      <c r="M2" s="53" t="s">
        <v>116</v>
      </c>
      <c r="N2" s="40">
        <v>1.4450000000000001</v>
      </c>
      <c r="O2" s="40">
        <v>2.1675</v>
      </c>
      <c r="P2" s="40">
        <v>2.601</v>
      </c>
      <c r="Q2" s="54">
        <v>0.4</v>
      </c>
      <c r="R2" s="54">
        <v>0.3</v>
      </c>
      <c r="S2" s="54">
        <v>0.3</v>
      </c>
      <c r="T2" s="40">
        <v>171.6</v>
      </c>
      <c r="U2" s="40">
        <v>128.69999999999999</v>
      </c>
      <c r="V2" s="40">
        <v>128.69999999999999</v>
      </c>
      <c r="W2" s="40" t="s">
        <v>112</v>
      </c>
      <c r="X2" s="58" t="s">
        <v>113</v>
      </c>
    </row>
    <row r="3" spans="1:24" x14ac:dyDescent="0.25">
      <c r="A3" s="35" t="s">
        <v>117</v>
      </c>
      <c r="B3" s="34" t="s">
        <v>118</v>
      </c>
      <c r="C3" s="34" t="s">
        <v>105</v>
      </c>
      <c r="D3" s="63">
        <v>25.6</v>
      </c>
      <c r="E3" s="63">
        <v>8.19</v>
      </c>
      <c r="F3" s="63">
        <v>224.49</v>
      </c>
      <c r="G3" s="68" t="s">
        <v>173</v>
      </c>
      <c r="H3" s="60">
        <v>22.7</v>
      </c>
      <c r="I3" s="45">
        <v>35.9</v>
      </c>
      <c r="J3" s="45" t="s">
        <v>106</v>
      </c>
      <c r="K3" s="45" t="s">
        <v>106</v>
      </c>
      <c r="L3" s="50" t="s">
        <v>107</v>
      </c>
      <c r="M3" s="35" t="s">
        <v>116</v>
      </c>
      <c r="N3" s="34">
        <v>4.4649999999999999</v>
      </c>
      <c r="O3" s="34">
        <v>6.6974999999999998</v>
      </c>
      <c r="P3" s="34">
        <v>8.0370000000000008</v>
      </c>
      <c r="Q3" s="31">
        <v>0.4</v>
      </c>
      <c r="R3" s="31">
        <v>0.3</v>
      </c>
      <c r="S3" s="31">
        <v>0.3</v>
      </c>
      <c r="T3" s="34">
        <v>10.24</v>
      </c>
      <c r="U3" s="34">
        <v>7.68</v>
      </c>
      <c r="V3" s="34">
        <v>7.68</v>
      </c>
      <c r="W3" s="34" t="s">
        <v>112</v>
      </c>
      <c r="X3" s="36" t="s">
        <v>113</v>
      </c>
    </row>
    <row r="4" spans="1:24" x14ac:dyDescent="0.25">
      <c r="A4" s="35" t="s">
        <v>119</v>
      </c>
      <c r="B4" s="34" t="s">
        <v>120</v>
      </c>
      <c r="C4" s="34" t="s">
        <v>105</v>
      </c>
      <c r="D4" s="63">
        <v>851</v>
      </c>
      <c r="E4" s="63">
        <v>0.4</v>
      </c>
      <c r="F4" s="63">
        <v>338.74</v>
      </c>
      <c r="G4" s="68">
        <v>0.86299999999999999</v>
      </c>
      <c r="H4" s="60">
        <v>1.39</v>
      </c>
      <c r="I4" s="45">
        <v>2.15</v>
      </c>
      <c r="J4" s="45" t="s">
        <v>106</v>
      </c>
      <c r="K4" s="45" t="s">
        <v>106</v>
      </c>
      <c r="L4" s="50" t="s">
        <v>107</v>
      </c>
      <c r="M4" s="35" t="s">
        <v>116</v>
      </c>
      <c r="N4" s="34">
        <v>0.43149999999999999</v>
      </c>
      <c r="O4" s="34">
        <v>0.64724999999999999</v>
      </c>
      <c r="P4" s="34">
        <v>0.77669999999999995</v>
      </c>
      <c r="Q4" s="31">
        <v>0.4</v>
      </c>
      <c r="R4" s="31">
        <v>0.3</v>
      </c>
      <c r="S4" s="31">
        <v>0.3</v>
      </c>
      <c r="T4" s="34">
        <v>340.4</v>
      </c>
      <c r="U4" s="34">
        <v>255.3</v>
      </c>
      <c r="V4" s="34">
        <v>255.3</v>
      </c>
      <c r="W4" s="34" t="s">
        <v>112</v>
      </c>
      <c r="X4" s="36" t="s">
        <v>113</v>
      </c>
    </row>
    <row r="5" spans="1:24" x14ac:dyDescent="0.25">
      <c r="A5" s="35" t="s">
        <v>124</v>
      </c>
      <c r="B5" s="34" t="s">
        <v>125</v>
      </c>
      <c r="C5" s="34" t="s">
        <v>105</v>
      </c>
      <c r="D5" s="63">
        <v>287</v>
      </c>
      <c r="E5" s="63">
        <v>5.19</v>
      </c>
      <c r="F5" s="63">
        <v>1490</v>
      </c>
      <c r="G5" s="68">
        <v>16.059999999999999</v>
      </c>
      <c r="H5" s="60" t="s">
        <v>106</v>
      </c>
      <c r="I5" s="45" t="s">
        <v>106</v>
      </c>
      <c r="J5" s="45">
        <v>12.59</v>
      </c>
      <c r="K5" s="45">
        <v>16.170000000000002</v>
      </c>
      <c r="L5" s="50" t="s">
        <v>107</v>
      </c>
      <c r="M5" s="35" t="s">
        <v>116</v>
      </c>
      <c r="N5" s="34">
        <v>8.0299999999999994</v>
      </c>
      <c r="O5" s="34">
        <v>12.045</v>
      </c>
      <c r="P5" s="34">
        <v>14.454000000000001</v>
      </c>
      <c r="Q5" s="31">
        <v>0.4</v>
      </c>
      <c r="R5" s="31">
        <v>0.3</v>
      </c>
      <c r="S5" s="31">
        <v>0.3</v>
      </c>
      <c r="T5" s="34">
        <v>114.8</v>
      </c>
      <c r="U5" s="34">
        <v>86.1</v>
      </c>
      <c r="V5" s="34">
        <v>86.1</v>
      </c>
      <c r="W5" s="34" t="s">
        <v>112</v>
      </c>
      <c r="X5" s="36" t="s">
        <v>113</v>
      </c>
    </row>
    <row r="6" spans="1:24" x14ac:dyDescent="0.25">
      <c r="A6" s="35" t="s">
        <v>126</v>
      </c>
      <c r="B6" s="34" t="s">
        <v>127</v>
      </c>
      <c r="C6" s="34" t="s">
        <v>105</v>
      </c>
      <c r="D6" s="63">
        <v>1710</v>
      </c>
      <c r="E6" s="63">
        <v>0.12</v>
      </c>
      <c r="F6" s="63">
        <v>214</v>
      </c>
      <c r="G6" s="68" t="s">
        <v>175</v>
      </c>
      <c r="H6" s="60">
        <v>0.28000000000000003</v>
      </c>
      <c r="I6" s="45">
        <v>0.67</v>
      </c>
      <c r="J6" s="45" t="s">
        <v>106</v>
      </c>
      <c r="K6" s="45" t="s">
        <v>106</v>
      </c>
      <c r="L6" s="50" t="s">
        <v>107</v>
      </c>
      <c r="M6" s="35" t="s">
        <v>116</v>
      </c>
      <c r="N6" s="34">
        <v>0.14265</v>
      </c>
      <c r="O6" s="34">
        <v>0.213975</v>
      </c>
      <c r="P6" s="34">
        <v>0.25669999999999998</v>
      </c>
      <c r="Q6" s="31">
        <v>0.4</v>
      </c>
      <c r="R6" s="31">
        <v>0.3</v>
      </c>
      <c r="S6" s="31">
        <v>0.3</v>
      </c>
      <c r="T6" s="34">
        <v>684</v>
      </c>
      <c r="U6" s="34">
        <v>513</v>
      </c>
      <c r="V6" s="34">
        <v>513</v>
      </c>
      <c r="W6" s="34" t="s">
        <v>112</v>
      </c>
      <c r="X6" s="36" t="s">
        <v>113</v>
      </c>
    </row>
    <row r="7" spans="1:24" x14ac:dyDescent="0.25">
      <c r="A7" s="35" t="s">
        <v>138</v>
      </c>
      <c r="B7" s="34" t="s">
        <v>139</v>
      </c>
      <c r="C7" s="34" t="s">
        <v>140</v>
      </c>
      <c r="D7" s="63">
        <v>386.8</v>
      </c>
      <c r="E7" s="63">
        <v>0.13</v>
      </c>
      <c r="F7" s="63">
        <v>50.77</v>
      </c>
      <c r="G7" s="68" t="s">
        <v>178</v>
      </c>
      <c r="H7" s="60">
        <v>0.44</v>
      </c>
      <c r="I7" s="45">
        <v>0.95</v>
      </c>
      <c r="J7" s="45" t="s">
        <v>106</v>
      </c>
      <c r="K7" s="45" t="s">
        <v>106</v>
      </c>
      <c r="L7" s="50" t="s">
        <v>107</v>
      </c>
      <c r="M7" s="35" t="s">
        <v>116</v>
      </c>
      <c r="N7" s="34">
        <v>0.29820000000000002</v>
      </c>
      <c r="O7" s="34">
        <v>0.44729999999999998</v>
      </c>
      <c r="P7" s="34">
        <v>0.53676000000000001</v>
      </c>
      <c r="Q7" s="31">
        <v>0.4</v>
      </c>
      <c r="R7" s="31">
        <v>0.3</v>
      </c>
      <c r="S7" s="31">
        <v>0.3</v>
      </c>
      <c r="T7" s="34">
        <v>154.72</v>
      </c>
      <c r="U7" s="34">
        <v>116.04</v>
      </c>
      <c r="V7" s="34">
        <v>116.04</v>
      </c>
      <c r="W7" s="34" t="s">
        <v>112</v>
      </c>
      <c r="X7" s="36" t="s">
        <v>113</v>
      </c>
    </row>
    <row r="8" spans="1:24" x14ac:dyDescent="0.25">
      <c r="A8" s="35" t="s">
        <v>141</v>
      </c>
      <c r="B8" s="34" t="s">
        <v>142</v>
      </c>
      <c r="C8" s="34" t="s">
        <v>140</v>
      </c>
      <c r="D8" s="63">
        <v>50.47</v>
      </c>
      <c r="E8" s="63">
        <v>3.06</v>
      </c>
      <c r="F8" s="63">
        <v>154.32</v>
      </c>
      <c r="G8" s="68">
        <v>4.46</v>
      </c>
      <c r="H8" s="60">
        <v>5.96</v>
      </c>
      <c r="I8" s="45">
        <v>9.14</v>
      </c>
      <c r="J8" s="45" t="s">
        <v>106</v>
      </c>
      <c r="K8" s="45" t="s">
        <v>106</v>
      </c>
      <c r="L8" s="50" t="s">
        <v>107</v>
      </c>
      <c r="M8" s="35" t="s">
        <v>116</v>
      </c>
      <c r="N8" s="34">
        <v>2.23</v>
      </c>
      <c r="O8" s="34">
        <v>3.3450000000000002</v>
      </c>
      <c r="P8" s="34">
        <v>4.0140000000000002</v>
      </c>
      <c r="Q8" s="31">
        <v>0.4</v>
      </c>
      <c r="R8" s="31">
        <v>0.3</v>
      </c>
      <c r="S8" s="31">
        <v>0.3</v>
      </c>
      <c r="T8" s="34">
        <v>20.190000000000001</v>
      </c>
      <c r="U8" s="34">
        <v>15.14</v>
      </c>
      <c r="V8" s="34">
        <v>15.14</v>
      </c>
      <c r="W8" s="34" t="s">
        <v>112</v>
      </c>
      <c r="X8" s="36" t="s">
        <v>113</v>
      </c>
    </row>
    <row r="9" spans="1:24" x14ac:dyDescent="0.25">
      <c r="A9" s="35" t="s">
        <v>143</v>
      </c>
      <c r="B9" s="34" t="s">
        <v>144</v>
      </c>
      <c r="C9" s="34" t="s">
        <v>140</v>
      </c>
      <c r="D9" s="63">
        <v>4.47</v>
      </c>
      <c r="E9" s="63">
        <v>43.85</v>
      </c>
      <c r="F9" s="63">
        <v>197.32</v>
      </c>
      <c r="G9" s="68" t="s">
        <v>185</v>
      </c>
      <c r="H9" s="60">
        <v>85.51</v>
      </c>
      <c r="I9" s="45">
        <v>137.19999999999999</v>
      </c>
      <c r="J9" s="45" t="s">
        <v>106</v>
      </c>
      <c r="K9" s="45" t="s">
        <v>106</v>
      </c>
      <c r="L9" s="50" t="s">
        <v>107</v>
      </c>
      <c r="M9" s="35" t="s">
        <v>116</v>
      </c>
      <c r="N9" s="34">
        <v>13.07</v>
      </c>
      <c r="O9" s="34">
        <v>19.605</v>
      </c>
      <c r="P9" s="34">
        <v>23.526</v>
      </c>
      <c r="Q9" s="31">
        <v>0.4</v>
      </c>
      <c r="R9" s="31">
        <v>0.3</v>
      </c>
      <c r="S9" s="31">
        <v>0.3</v>
      </c>
      <c r="T9" s="34">
        <v>1.79</v>
      </c>
      <c r="U9" s="34">
        <v>1.34</v>
      </c>
      <c r="V9" s="34">
        <v>1.34</v>
      </c>
      <c r="W9" s="34" t="s">
        <v>112</v>
      </c>
      <c r="X9" s="36" t="s">
        <v>113</v>
      </c>
    </row>
    <row r="10" spans="1:24" x14ac:dyDescent="0.25">
      <c r="A10" s="35" t="s">
        <v>134</v>
      </c>
      <c r="B10" s="34" t="s">
        <v>135</v>
      </c>
      <c r="C10" s="34" t="s">
        <v>133</v>
      </c>
      <c r="D10" s="63">
        <v>5104</v>
      </c>
      <c r="E10" s="63">
        <v>0.19589999999999999</v>
      </c>
      <c r="F10" s="63">
        <v>999</v>
      </c>
      <c r="G10" s="68" t="s">
        <v>172</v>
      </c>
      <c r="H10" s="60">
        <v>0.28999999999999998</v>
      </c>
      <c r="I10" s="45">
        <v>0.47</v>
      </c>
      <c r="J10" s="45" t="s">
        <v>106</v>
      </c>
      <c r="K10" s="45" t="s">
        <v>106</v>
      </c>
      <c r="L10" s="50" t="s">
        <v>107</v>
      </c>
      <c r="M10" s="35" t="s">
        <v>116</v>
      </c>
      <c r="N10" s="34">
        <v>7.5399999999999995E-2</v>
      </c>
      <c r="O10" s="34">
        <v>0.11310000000000001</v>
      </c>
      <c r="P10" s="34">
        <v>0.13572000000000001</v>
      </c>
      <c r="Q10" s="31">
        <v>0.4</v>
      </c>
      <c r="R10" s="31">
        <v>0.3</v>
      </c>
      <c r="S10" s="31">
        <v>0.3</v>
      </c>
      <c r="T10" s="34">
        <v>2041.6</v>
      </c>
      <c r="U10" s="34">
        <v>1531.2</v>
      </c>
      <c r="V10" s="34">
        <v>1531.2</v>
      </c>
      <c r="W10" s="34" t="s">
        <v>112</v>
      </c>
      <c r="X10" s="36" t="s">
        <v>113</v>
      </c>
    </row>
    <row r="11" spans="1:24" x14ac:dyDescent="0.25">
      <c r="A11" s="35" t="s">
        <v>147</v>
      </c>
      <c r="B11" s="34" t="s">
        <v>148</v>
      </c>
      <c r="C11" s="34" t="s">
        <v>133</v>
      </c>
      <c r="D11" s="63">
        <v>14814.57</v>
      </c>
      <c r="E11" s="63">
        <v>2.6790000000000001E-2</v>
      </c>
      <c r="F11" s="63">
        <v>396.87</v>
      </c>
      <c r="G11" s="68">
        <v>0.22259999999999999</v>
      </c>
      <c r="H11" s="60">
        <v>0.28000000000000003</v>
      </c>
      <c r="I11" s="45">
        <v>0.45</v>
      </c>
      <c r="J11" s="45" t="s">
        <v>106</v>
      </c>
      <c r="K11" s="45" t="s">
        <v>106</v>
      </c>
      <c r="L11" s="50" t="s">
        <v>107</v>
      </c>
      <c r="M11" s="35" t="s">
        <v>116</v>
      </c>
      <c r="N11" s="34">
        <v>0.1113</v>
      </c>
      <c r="O11" s="34">
        <v>0.16694999999999999</v>
      </c>
      <c r="P11" s="34">
        <v>0.20033999999999999</v>
      </c>
      <c r="Q11" s="31">
        <v>0.4</v>
      </c>
      <c r="R11" s="31">
        <v>0.3</v>
      </c>
      <c r="S11" s="31">
        <v>0.3</v>
      </c>
      <c r="T11" s="34">
        <v>5925.83</v>
      </c>
      <c r="U11" s="34">
        <v>4444.37</v>
      </c>
      <c r="V11" s="34">
        <v>4444.37</v>
      </c>
      <c r="W11" s="34" t="s">
        <v>112</v>
      </c>
      <c r="X11" s="36" t="s">
        <v>113</v>
      </c>
    </row>
    <row r="12" spans="1:24" x14ac:dyDescent="0.25">
      <c r="A12" s="35" t="s">
        <v>153</v>
      </c>
      <c r="B12" s="34" t="s">
        <v>154</v>
      </c>
      <c r="C12" s="34" t="s">
        <v>133</v>
      </c>
      <c r="D12" s="63">
        <v>118072468</v>
      </c>
      <c r="E12" s="63">
        <v>2.5380000000000001E-6</v>
      </c>
      <c r="F12" s="63">
        <v>299.67</v>
      </c>
      <c r="G12" s="68" t="s">
        <v>186</v>
      </c>
      <c r="H12" s="61">
        <v>4.8400000000000002E-6</v>
      </c>
      <c r="I12" s="46">
        <v>6.2480000000000001E-6</v>
      </c>
      <c r="J12" s="45" t="s">
        <v>106</v>
      </c>
      <c r="K12" s="45" t="s">
        <v>106</v>
      </c>
      <c r="L12" s="50" t="s">
        <v>107</v>
      </c>
      <c r="M12" s="35" t="s">
        <v>116</v>
      </c>
      <c r="N12" s="34">
        <v>2.0109999999999999E-6</v>
      </c>
      <c r="O12" s="34">
        <v>3.0164999999999998E-6</v>
      </c>
      <c r="P12" s="34">
        <v>3.6200000000000001E-6</v>
      </c>
      <c r="Q12" s="31">
        <v>0.4</v>
      </c>
      <c r="R12" s="31">
        <v>0.3</v>
      </c>
      <c r="S12" s="31">
        <v>0.3</v>
      </c>
      <c r="T12" s="34">
        <v>47228987.200000003</v>
      </c>
      <c r="U12" s="34">
        <v>35421735.399999999</v>
      </c>
      <c r="V12" s="34">
        <v>35421735.399999999</v>
      </c>
      <c r="W12" s="34" t="s">
        <v>112</v>
      </c>
      <c r="X12" s="36" t="s">
        <v>113</v>
      </c>
    </row>
    <row r="13" spans="1:24" x14ac:dyDescent="0.25">
      <c r="A13" s="35" t="s">
        <v>155</v>
      </c>
      <c r="B13" s="34" t="s">
        <v>156</v>
      </c>
      <c r="C13" s="34" t="s">
        <v>133</v>
      </c>
      <c r="D13" s="63">
        <v>394.9</v>
      </c>
      <c r="E13" s="63">
        <v>1.266</v>
      </c>
      <c r="F13" s="63">
        <v>500</v>
      </c>
      <c r="G13" s="68" t="s">
        <v>181</v>
      </c>
      <c r="H13" s="61">
        <v>1.99</v>
      </c>
      <c r="I13" s="46">
        <v>3.98</v>
      </c>
      <c r="J13" s="45" t="s">
        <v>106</v>
      </c>
      <c r="K13" s="45" t="s">
        <v>106</v>
      </c>
      <c r="L13" s="50" t="s">
        <v>107</v>
      </c>
      <c r="M13" s="35" t="s">
        <v>116</v>
      </c>
      <c r="N13" s="34">
        <v>1.2343999999999999</v>
      </c>
      <c r="O13" s="34">
        <v>1.8515999999999999</v>
      </c>
      <c r="P13" s="34">
        <v>2.2219199999999999</v>
      </c>
      <c r="Q13" s="31">
        <v>0.4</v>
      </c>
      <c r="R13" s="31">
        <v>0.3</v>
      </c>
      <c r="S13" s="31">
        <v>0.3</v>
      </c>
      <c r="T13" s="34">
        <v>157.96</v>
      </c>
      <c r="U13" s="34">
        <v>118.47</v>
      </c>
      <c r="V13" s="34">
        <v>118.47</v>
      </c>
      <c r="W13" s="34" t="s">
        <v>112</v>
      </c>
      <c r="X13" s="36" t="s">
        <v>113</v>
      </c>
    </row>
    <row r="14" spans="1:24" x14ac:dyDescent="0.25">
      <c r="A14" s="35" t="s">
        <v>149</v>
      </c>
      <c r="B14" s="34" t="s">
        <v>150</v>
      </c>
      <c r="C14" s="34" t="s">
        <v>140</v>
      </c>
      <c r="D14" s="63">
        <v>286.19</v>
      </c>
      <c r="E14" s="63">
        <v>24.256</v>
      </c>
      <c r="F14" s="63">
        <v>6941.77</v>
      </c>
      <c r="G14" s="68" t="s">
        <v>179</v>
      </c>
      <c r="H14" s="61">
        <v>36</v>
      </c>
      <c r="I14" s="46">
        <v>43</v>
      </c>
      <c r="J14" s="45" t="s">
        <v>106</v>
      </c>
      <c r="K14" s="45" t="s">
        <v>106</v>
      </c>
      <c r="L14" s="50" t="s">
        <v>107</v>
      </c>
      <c r="M14" s="35" t="s">
        <v>116</v>
      </c>
      <c r="N14" s="34">
        <v>12.128</v>
      </c>
      <c r="O14" s="34">
        <v>18.192</v>
      </c>
      <c r="P14" s="34">
        <v>21.830400000000001</v>
      </c>
      <c r="Q14" s="31">
        <v>0.4</v>
      </c>
      <c r="R14" s="31">
        <v>0.3</v>
      </c>
      <c r="S14" s="31">
        <v>0.3</v>
      </c>
      <c r="T14" s="34">
        <v>114.48</v>
      </c>
      <c r="U14" s="34">
        <v>85.86</v>
      </c>
      <c r="V14" s="34">
        <v>85.86</v>
      </c>
      <c r="W14" s="34" t="s">
        <v>112</v>
      </c>
      <c r="X14" s="36" t="s">
        <v>113</v>
      </c>
    </row>
    <row r="15" spans="1:24" x14ac:dyDescent="0.25">
      <c r="A15" s="35" t="s">
        <v>160</v>
      </c>
      <c r="B15" s="34" t="s">
        <v>161</v>
      </c>
      <c r="C15" s="34" t="s">
        <v>162</v>
      </c>
      <c r="D15" s="63">
        <v>4235223.13</v>
      </c>
      <c r="E15" s="63">
        <v>2.3611500000000001E-4</v>
      </c>
      <c r="F15" s="63">
        <v>1000</v>
      </c>
      <c r="G15" s="68" t="s">
        <v>183</v>
      </c>
      <c r="H15" s="61">
        <v>1.676E-3</v>
      </c>
      <c r="I15" s="46">
        <v>5.4000000000000003E-3</v>
      </c>
      <c r="J15" s="45" t="s">
        <v>106</v>
      </c>
      <c r="K15" s="45" t="s">
        <v>106</v>
      </c>
      <c r="L15" s="50" t="s">
        <v>107</v>
      </c>
      <c r="M15" s="35" t="s">
        <v>116</v>
      </c>
      <c r="N15" s="34">
        <v>8.4259999999999999E-4</v>
      </c>
      <c r="O15" s="34">
        <v>1.2639000000000001E-3</v>
      </c>
      <c r="P15" s="34">
        <v>1.5166800000000001E-3</v>
      </c>
      <c r="Q15" s="31">
        <v>0.4</v>
      </c>
      <c r="R15" s="31">
        <v>0.3</v>
      </c>
      <c r="S15" s="31">
        <v>0.3</v>
      </c>
      <c r="T15" s="34">
        <v>1694089.25</v>
      </c>
      <c r="U15" s="34">
        <v>1270566.94</v>
      </c>
      <c r="V15" s="34">
        <v>1270566.94</v>
      </c>
      <c r="W15" s="34" t="s">
        <v>112</v>
      </c>
      <c r="X15" s="36" t="s">
        <v>113</v>
      </c>
    </row>
    <row r="16" spans="1:24" x14ac:dyDescent="0.25">
      <c r="A16" s="35" t="s">
        <v>166</v>
      </c>
      <c r="B16" s="34" t="s">
        <v>167</v>
      </c>
      <c r="C16" s="34" t="s">
        <v>162</v>
      </c>
      <c r="D16" s="63">
        <v>326.86</v>
      </c>
      <c r="E16" s="63">
        <v>1.53</v>
      </c>
      <c r="F16" s="63">
        <v>500</v>
      </c>
      <c r="G16" s="68" t="s">
        <v>187</v>
      </c>
      <c r="H16" s="60">
        <v>2.59</v>
      </c>
      <c r="I16" s="45">
        <v>4</v>
      </c>
      <c r="J16" s="45" t="s">
        <v>106</v>
      </c>
      <c r="K16" s="45" t="s">
        <v>106</v>
      </c>
      <c r="L16" s="50" t="s">
        <v>107</v>
      </c>
      <c r="M16" s="35" t="s">
        <v>116</v>
      </c>
      <c r="N16" s="34">
        <v>0.61199999999999999</v>
      </c>
      <c r="O16" s="34">
        <v>0.91800000000000004</v>
      </c>
      <c r="P16" s="34">
        <v>1.1015999999999999</v>
      </c>
      <c r="Q16" s="31">
        <v>0.4</v>
      </c>
      <c r="R16" s="31">
        <v>0.3</v>
      </c>
      <c r="S16" s="31">
        <v>0.3</v>
      </c>
      <c r="T16" s="34">
        <v>130.74</v>
      </c>
      <c r="U16" s="34">
        <v>98.06</v>
      </c>
      <c r="V16" s="34">
        <v>98.06</v>
      </c>
      <c r="W16" s="34" t="s">
        <v>112</v>
      </c>
      <c r="X16" s="36" t="s">
        <v>113</v>
      </c>
    </row>
    <row r="17" spans="1:24" x14ac:dyDescent="0.25">
      <c r="A17" s="35" t="s">
        <v>103</v>
      </c>
      <c r="B17" s="34" t="s">
        <v>104</v>
      </c>
      <c r="C17" s="34" t="s">
        <v>105</v>
      </c>
      <c r="D17" s="63">
        <v>508.35</v>
      </c>
      <c r="E17" s="63">
        <v>0.14000000000000001</v>
      </c>
      <c r="F17" s="63">
        <v>75.58</v>
      </c>
      <c r="G17" s="68" t="s">
        <v>172</v>
      </c>
      <c r="H17" s="60" t="s">
        <v>106</v>
      </c>
      <c r="I17" s="45" t="s">
        <v>106</v>
      </c>
      <c r="J17" s="45">
        <v>0.33</v>
      </c>
      <c r="K17" s="45">
        <v>0.53</v>
      </c>
      <c r="L17" s="50" t="s">
        <v>107</v>
      </c>
      <c r="M17" s="35" t="s">
        <v>108</v>
      </c>
      <c r="N17" s="34">
        <v>0.33</v>
      </c>
      <c r="O17" s="34">
        <v>0.53</v>
      </c>
      <c r="P17" s="34" t="s">
        <v>109</v>
      </c>
      <c r="Q17" s="31">
        <v>0.5</v>
      </c>
      <c r="R17" s="31">
        <v>0.5</v>
      </c>
      <c r="S17" s="34" t="s">
        <v>110</v>
      </c>
      <c r="T17" s="34">
        <v>254.18</v>
      </c>
      <c r="U17" s="34">
        <v>254.18</v>
      </c>
      <c r="V17" s="34" t="s">
        <v>111</v>
      </c>
      <c r="W17" s="34" t="s">
        <v>112</v>
      </c>
      <c r="X17" s="36" t="s">
        <v>113</v>
      </c>
    </row>
    <row r="18" spans="1:24" x14ac:dyDescent="0.25">
      <c r="A18" s="35" t="s">
        <v>131</v>
      </c>
      <c r="B18" s="34" t="s">
        <v>132</v>
      </c>
      <c r="C18" s="34" t="s">
        <v>133</v>
      </c>
      <c r="D18" s="63">
        <v>12.2</v>
      </c>
      <c r="E18" s="63">
        <v>2.13</v>
      </c>
      <c r="F18" s="63">
        <v>25.95</v>
      </c>
      <c r="G18" s="68">
        <v>4.8499999999999996</v>
      </c>
      <c r="H18" s="60" t="s">
        <v>106</v>
      </c>
      <c r="I18" s="45" t="s">
        <v>106</v>
      </c>
      <c r="J18" s="45">
        <v>7.2</v>
      </c>
      <c r="K18" s="45">
        <v>11.01</v>
      </c>
      <c r="L18" s="50" t="s">
        <v>107</v>
      </c>
      <c r="M18" s="35" t="s">
        <v>108</v>
      </c>
      <c r="N18" s="34">
        <v>2.4249999999999998</v>
      </c>
      <c r="O18" s="34">
        <v>3.6375000000000002</v>
      </c>
      <c r="P18" s="34" t="s">
        <v>109</v>
      </c>
      <c r="Q18" s="31">
        <v>0.5</v>
      </c>
      <c r="R18" s="31">
        <v>0.5</v>
      </c>
      <c r="S18" s="34" t="s">
        <v>110</v>
      </c>
      <c r="T18" s="34">
        <v>6.1</v>
      </c>
      <c r="U18" s="34">
        <v>6.1</v>
      </c>
      <c r="V18" s="34" t="s">
        <v>111</v>
      </c>
      <c r="W18" s="34" t="s">
        <v>112</v>
      </c>
      <c r="X18" s="36" t="s">
        <v>113</v>
      </c>
    </row>
    <row r="19" spans="1:24" x14ac:dyDescent="0.25">
      <c r="A19" s="35" t="s">
        <v>136</v>
      </c>
      <c r="B19" s="34" t="s">
        <v>137</v>
      </c>
      <c r="C19" s="34" t="s">
        <v>105</v>
      </c>
      <c r="D19" s="63">
        <v>822.41</v>
      </c>
      <c r="E19" s="63">
        <v>0.3</v>
      </c>
      <c r="F19" s="63">
        <v>248.87</v>
      </c>
      <c r="G19" s="69" t="s">
        <v>177</v>
      </c>
      <c r="H19" s="60" t="s">
        <v>106</v>
      </c>
      <c r="I19" s="45" t="s">
        <v>106</v>
      </c>
      <c r="J19" s="45">
        <v>0.75</v>
      </c>
      <c r="K19" s="45">
        <v>1.1599999999999999</v>
      </c>
      <c r="L19" s="50" t="s">
        <v>107</v>
      </c>
      <c r="M19" s="35" t="s">
        <v>108</v>
      </c>
      <c r="N19" s="34">
        <v>0.2495</v>
      </c>
      <c r="O19" s="34">
        <v>0.37425000000000003</v>
      </c>
      <c r="P19" s="34" t="s">
        <v>109</v>
      </c>
      <c r="Q19" s="31">
        <v>0.5</v>
      </c>
      <c r="R19" s="31">
        <v>0.5</v>
      </c>
      <c r="S19" s="34" t="s">
        <v>110</v>
      </c>
      <c r="T19" s="34">
        <v>411.21</v>
      </c>
      <c r="U19" s="34">
        <v>411.21</v>
      </c>
      <c r="V19" s="34" t="s">
        <v>111</v>
      </c>
      <c r="W19" s="34" t="s">
        <v>112</v>
      </c>
      <c r="X19" s="36" t="s">
        <v>113</v>
      </c>
    </row>
    <row r="20" spans="1:24" x14ac:dyDescent="0.25">
      <c r="A20" s="35" t="s">
        <v>145</v>
      </c>
      <c r="B20" s="34" t="s">
        <v>146</v>
      </c>
      <c r="C20" s="34" t="s">
        <v>133</v>
      </c>
      <c r="D20" s="63">
        <v>82.24</v>
      </c>
      <c r="E20" s="63">
        <v>5.4</v>
      </c>
      <c r="F20" s="63">
        <v>444.03</v>
      </c>
      <c r="G20" s="68">
        <v>7.5658000000000003</v>
      </c>
      <c r="H20" s="60" t="s">
        <v>106</v>
      </c>
      <c r="I20" s="45" t="s">
        <v>106</v>
      </c>
      <c r="J20" s="45">
        <v>12.2</v>
      </c>
      <c r="K20" s="45">
        <v>19.690000000000001</v>
      </c>
      <c r="L20" s="50" t="s">
        <v>107</v>
      </c>
      <c r="M20" s="35" t="s">
        <v>108</v>
      </c>
      <c r="N20" s="34">
        <v>3.7829000000000002</v>
      </c>
      <c r="O20" s="34">
        <v>5.6743499999999996</v>
      </c>
      <c r="P20" s="34" t="s">
        <v>109</v>
      </c>
      <c r="Q20" s="31">
        <v>0.5</v>
      </c>
      <c r="R20" s="31">
        <v>0.5</v>
      </c>
      <c r="S20" s="34" t="s">
        <v>110</v>
      </c>
      <c r="T20" s="34">
        <v>41.12</v>
      </c>
      <c r="U20" s="34">
        <v>41.12</v>
      </c>
      <c r="V20" s="34" t="s">
        <v>111</v>
      </c>
      <c r="W20" s="34" t="s">
        <v>112</v>
      </c>
      <c r="X20" s="36" t="s">
        <v>113</v>
      </c>
    </row>
    <row r="21" spans="1:24" x14ac:dyDescent="0.25">
      <c r="A21" s="35" t="s">
        <v>128</v>
      </c>
      <c r="B21" s="34" t="s">
        <v>129</v>
      </c>
      <c r="C21" s="34" t="s">
        <v>105</v>
      </c>
      <c r="D21" s="63">
        <v>1621</v>
      </c>
      <c r="E21" s="63">
        <v>0.28000000000000003</v>
      </c>
      <c r="F21" s="63">
        <v>494.28</v>
      </c>
      <c r="G21" s="68" t="s">
        <v>176</v>
      </c>
      <c r="H21" s="60" t="s">
        <v>106</v>
      </c>
      <c r="I21" s="45" t="s">
        <v>106</v>
      </c>
      <c r="J21" s="45" t="s">
        <v>106</v>
      </c>
      <c r="K21" s="45" t="s">
        <v>106</v>
      </c>
      <c r="L21" s="50" t="s">
        <v>107</v>
      </c>
      <c r="M21" s="35" t="s">
        <v>130</v>
      </c>
      <c r="N21" s="34" t="s">
        <v>109</v>
      </c>
      <c r="O21" s="34" t="s">
        <v>109</v>
      </c>
      <c r="P21" s="34" t="s">
        <v>109</v>
      </c>
      <c r="Q21" s="34" t="s">
        <v>110</v>
      </c>
      <c r="R21" s="34" t="s">
        <v>110</v>
      </c>
      <c r="S21" s="34" t="s">
        <v>110</v>
      </c>
      <c r="T21" s="34" t="s">
        <v>111</v>
      </c>
      <c r="U21" s="34" t="s">
        <v>111</v>
      </c>
      <c r="V21" s="34" t="s">
        <v>111</v>
      </c>
      <c r="W21" s="34" t="s">
        <v>112</v>
      </c>
      <c r="X21" s="36" t="s">
        <v>113</v>
      </c>
    </row>
    <row r="22" spans="1:24" x14ac:dyDescent="0.25">
      <c r="A22" s="35" t="s">
        <v>134</v>
      </c>
      <c r="B22" s="34" t="s">
        <v>135</v>
      </c>
      <c r="C22" s="34" t="s">
        <v>133</v>
      </c>
      <c r="D22" s="63">
        <v>5841</v>
      </c>
      <c r="E22" s="63">
        <v>3.5900000000000001E-2</v>
      </c>
      <c r="F22" s="63">
        <v>209.46</v>
      </c>
      <c r="G22" s="68" t="s">
        <v>172</v>
      </c>
      <c r="H22" s="60" t="s">
        <v>106</v>
      </c>
      <c r="I22" s="45" t="s">
        <v>106</v>
      </c>
      <c r="J22" s="45" t="s">
        <v>106</v>
      </c>
      <c r="K22" s="45" t="s">
        <v>106</v>
      </c>
      <c r="L22" s="50">
        <v>0.47</v>
      </c>
      <c r="M22" s="35" t="s">
        <v>130</v>
      </c>
      <c r="N22" s="34" t="s">
        <v>109</v>
      </c>
      <c r="O22" s="34" t="s">
        <v>109</v>
      </c>
      <c r="P22" s="34">
        <v>0.13572000000000001</v>
      </c>
      <c r="Q22" s="34" t="s">
        <v>110</v>
      </c>
      <c r="R22" s="34" t="s">
        <v>110</v>
      </c>
      <c r="S22" s="31">
        <v>1</v>
      </c>
      <c r="T22" s="34" t="s">
        <v>111</v>
      </c>
      <c r="U22" s="34" t="s">
        <v>111</v>
      </c>
      <c r="V22" s="34">
        <v>5841</v>
      </c>
      <c r="W22" s="34" t="s">
        <v>112</v>
      </c>
      <c r="X22" s="36" t="s">
        <v>113</v>
      </c>
    </row>
    <row r="23" spans="1:24" x14ac:dyDescent="0.25">
      <c r="A23" s="35" t="s">
        <v>151</v>
      </c>
      <c r="B23" s="34" t="s">
        <v>152</v>
      </c>
      <c r="C23" s="34" t="s">
        <v>140</v>
      </c>
      <c r="D23" s="63">
        <v>87.79</v>
      </c>
      <c r="E23" s="63">
        <v>232.81</v>
      </c>
      <c r="F23" s="63">
        <v>20682</v>
      </c>
      <c r="G23" s="68" t="s">
        <v>180</v>
      </c>
      <c r="H23" s="60" t="s">
        <v>106</v>
      </c>
      <c r="I23" s="45" t="s">
        <v>106</v>
      </c>
      <c r="J23" s="45" t="s">
        <v>106</v>
      </c>
      <c r="K23" s="45" t="s">
        <v>106</v>
      </c>
      <c r="L23" s="50" t="s">
        <v>107</v>
      </c>
      <c r="M23" s="35" t="s">
        <v>130</v>
      </c>
      <c r="N23" s="34" t="s">
        <v>109</v>
      </c>
      <c r="O23" s="34" t="s">
        <v>109</v>
      </c>
      <c r="P23" s="34" t="s">
        <v>109</v>
      </c>
      <c r="Q23" s="34" t="s">
        <v>110</v>
      </c>
      <c r="R23" s="34" t="s">
        <v>110</v>
      </c>
      <c r="S23" s="34" t="s">
        <v>110</v>
      </c>
      <c r="T23" s="34" t="s">
        <v>111</v>
      </c>
      <c r="U23" s="34" t="s">
        <v>111</v>
      </c>
      <c r="V23" s="34" t="s">
        <v>111</v>
      </c>
      <c r="W23" s="34" t="s">
        <v>112</v>
      </c>
      <c r="X23" s="36" t="s">
        <v>113</v>
      </c>
    </row>
    <row r="24" spans="1:24" x14ac:dyDescent="0.25">
      <c r="A24" s="35" t="s">
        <v>157</v>
      </c>
      <c r="B24" s="34" t="s">
        <v>158</v>
      </c>
      <c r="C24" s="34" t="s">
        <v>159</v>
      </c>
      <c r="D24" s="63">
        <v>2.85</v>
      </c>
      <c r="E24" s="63">
        <v>3381</v>
      </c>
      <c r="F24" s="63">
        <v>9649</v>
      </c>
      <c r="G24" s="68" t="s">
        <v>182</v>
      </c>
      <c r="H24" s="61" t="s">
        <v>106</v>
      </c>
      <c r="I24" s="45" t="s">
        <v>106</v>
      </c>
      <c r="J24" s="45" t="s">
        <v>106</v>
      </c>
      <c r="K24" s="45" t="s">
        <v>106</v>
      </c>
      <c r="L24" s="50" t="s">
        <v>107</v>
      </c>
      <c r="M24" s="35" t="s">
        <v>130</v>
      </c>
      <c r="N24" s="34" t="s">
        <v>109</v>
      </c>
      <c r="O24" s="34" t="s">
        <v>109</v>
      </c>
      <c r="P24" s="34" t="s">
        <v>109</v>
      </c>
      <c r="Q24" s="34" t="s">
        <v>110</v>
      </c>
      <c r="R24" s="34" t="s">
        <v>110</v>
      </c>
      <c r="S24" s="34" t="s">
        <v>110</v>
      </c>
      <c r="T24" s="34" t="s">
        <v>111</v>
      </c>
      <c r="U24" s="34" t="s">
        <v>111</v>
      </c>
      <c r="V24" s="34" t="s">
        <v>111</v>
      </c>
      <c r="W24" s="34" t="s">
        <v>112</v>
      </c>
      <c r="X24" s="36" t="s">
        <v>113</v>
      </c>
    </row>
    <row r="25" spans="1:24" x14ac:dyDescent="0.25">
      <c r="A25" s="35" t="s">
        <v>163</v>
      </c>
      <c r="B25" s="34" t="s">
        <v>164</v>
      </c>
      <c r="C25" s="34" t="s">
        <v>165</v>
      </c>
      <c r="D25" s="63">
        <v>1635.42</v>
      </c>
      <c r="E25" s="63">
        <v>3.0609999999999999</v>
      </c>
      <c r="F25" s="63">
        <v>5005.53</v>
      </c>
      <c r="G25" s="69" t="s">
        <v>184</v>
      </c>
      <c r="H25" s="60" t="s">
        <v>106</v>
      </c>
      <c r="I25" s="45" t="s">
        <v>106</v>
      </c>
      <c r="J25" s="45" t="s">
        <v>106</v>
      </c>
      <c r="K25" s="45" t="s">
        <v>106</v>
      </c>
      <c r="L25" s="50">
        <v>4.3981000000000003</v>
      </c>
      <c r="M25" s="35" t="s">
        <v>130</v>
      </c>
      <c r="N25" s="34" t="s">
        <v>109</v>
      </c>
      <c r="O25" s="34" t="s">
        <v>109</v>
      </c>
      <c r="P25" s="34">
        <v>3.5548500000000001</v>
      </c>
      <c r="Q25" s="34" t="s">
        <v>110</v>
      </c>
      <c r="R25" s="34" t="s">
        <v>110</v>
      </c>
      <c r="S25" s="31">
        <v>1</v>
      </c>
      <c r="T25" s="34" t="s">
        <v>111</v>
      </c>
      <c r="U25" s="34" t="s">
        <v>111</v>
      </c>
      <c r="V25" s="34">
        <v>1635.42</v>
      </c>
      <c r="W25" s="34" t="s">
        <v>112</v>
      </c>
      <c r="X25" s="36" t="s">
        <v>113</v>
      </c>
    </row>
    <row r="26" spans="1:24" x14ac:dyDescent="0.25">
      <c r="A26" s="35" t="s">
        <v>157</v>
      </c>
      <c r="B26" s="34" t="s">
        <v>158</v>
      </c>
      <c r="C26" s="34" t="s">
        <v>159</v>
      </c>
      <c r="D26" s="63">
        <v>3</v>
      </c>
      <c r="E26" s="63">
        <v>3245</v>
      </c>
      <c r="F26" s="63">
        <v>9735</v>
      </c>
      <c r="G26" s="68" t="s">
        <v>182</v>
      </c>
      <c r="H26" s="60" t="s">
        <v>106</v>
      </c>
      <c r="I26" s="45" t="s">
        <v>106</v>
      </c>
      <c r="J26" s="45" t="s">
        <v>106</v>
      </c>
      <c r="K26" s="45" t="s">
        <v>106</v>
      </c>
      <c r="L26" s="50" t="s">
        <v>107</v>
      </c>
      <c r="M26" s="35" t="s">
        <v>130</v>
      </c>
      <c r="N26" s="34" t="s">
        <v>109</v>
      </c>
      <c r="O26" s="34" t="s">
        <v>109</v>
      </c>
      <c r="P26" s="34" t="s">
        <v>109</v>
      </c>
      <c r="Q26" s="34" t="s">
        <v>110</v>
      </c>
      <c r="R26" s="34" t="s">
        <v>110</v>
      </c>
      <c r="S26" s="34" t="s">
        <v>110</v>
      </c>
      <c r="T26" s="34" t="s">
        <v>111</v>
      </c>
      <c r="U26" s="34" t="s">
        <v>111</v>
      </c>
      <c r="V26" s="34" t="s">
        <v>111</v>
      </c>
      <c r="W26" s="34" t="s">
        <v>112</v>
      </c>
      <c r="X26" s="36" t="s">
        <v>113</v>
      </c>
    </row>
    <row r="27" spans="1:24" x14ac:dyDescent="0.25">
      <c r="A27" s="35" t="s">
        <v>121</v>
      </c>
      <c r="B27" s="34" t="s">
        <v>122</v>
      </c>
      <c r="C27" s="34" t="s">
        <v>105</v>
      </c>
      <c r="D27" s="63">
        <v>629</v>
      </c>
      <c r="E27" s="63">
        <v>1.79</v>
      </c>
      <c r="F27" s="63">
        <v>1129.5</v>
      </c>
      <c r="G27" s="68" t="s">
        <v>174</v>
      </c>
      <c r="H27" s="60" t="s">
        <v>106</v>
      </c>
      <c r="I27" s="45" t="s">
        <v>106</v>
      </c>
      <c r="J27" s="45" t="s">
        <v>106</v>
      </c>
      <c r="K27" s="45" t="s">
        <v>106</v>
      </c>
      <c r="L27" s="50">
        <v>8.74</v>
      </c>
      <c r="M27" s="35" t="s">
        <v>123</v>
      </c>
      <c r="N27" s="34" t="s">
        <v>109</v>
      </c>
      <c r="O27" s="34" t="s">
        <v>109</v>
      </c>
      <c r="P27" s="34">
        <v>1.4490000000000001</v>
      </c>
      <c r="Q27" s="34" t="s">
        <v>110</v>
      </c>
      <c r="R27" s="34" t="s">
        <v>110</v>
      </c>
      <c r="S27" s="31">
        <v>1</v>
      </c>
      <c r="T27" s="34" t="s">
        <v>111</v>
      </c>
      <c r="U27" s="34" t="s">
        <v>111</v>
      </c>
      <c r="V27" s="34">
        <v>629</v>
      </c>
      <c r="W27" s="31">
        <v>0.15</v>
      </c>
      <c r="X27" s="36">
        <v>1.66635</v>
      </c>
    </row>
    <row r="28" spans="1:24" ht="15.75" thickBot="1" x14ac:dyDescent="0.3">
      <c r="A28" s="37" t="s">
        <v>149</v>
      </c>
      <c r="B28" s="38" t="s">
        <v>150</v>
      </c>
      <c r="C28" s="38" t="s">
        <v>140</v>
      </c>
      <c r="D28" s="70">
        <v>42.38</v>
      </c>
      <c r="E28" s="70">
        <v>23.597000000000001</v>
      </c>
      <c r="F28" s="70">
        <v>999</v>
      </c>
      <c r="G28" s="71" t="s">
        <v>179</v>
      </c>
      <c r="H28" s="62" t="s">
        <v>106</v>
      </c>
      <c r="I28" s="47" t="s">
        <v>106</v>
      </c>
      <c r="J28" s="47" t="s">
        <v>106</v>
      </c>
      <c r="K28" s="47" t="s">
        <v>106</v>
      </c>
      <c r="L28" s="51">
        <v>29.45</v>
      </c>
      <c r="M28" s="37" t="s">
        <v>123</v>
      </c>
      <c r="N28" s="38" t="s">
        <v>109</v>
      </c>
      <c r="O28" s="38" t="s">
        <v>109</v>
      </c>
      <c r="P28" s="38">
        <v>29.45</v>
      </c>
      <c r="Q28" s="38" t="s">
        <v>110</v>
      </c>
      <c r="R28" s="38" t="s">
        <v>110</v>
      </c>
      <c r="S28" s="52">
        <v>1</v>
      </c>
      <c r="T28" s="38" t="s">
        <v>111</v>
      </c>
      <c r="U28" s="38" t="s">
        <v>111</v>
      </c>
      <c r="V28" s="38">
        <v>42.38</v>
      </c>
      <c r="W28" s="52">
        <v>0.15</v>
      </c>
      <c r="X28" s="39">
        <v>33.8675</v>
      </c>
    </row>
  </sheetData>
  <autoFilter ref="A1:X1" xr:uid="{92ED290C-5E7C-4FCD-922A-77C099097C2D}">
    <sortState xmlns:xlrd2="http://schemas.microsoft.com/office/spreadsheetml/2017/richdata2" ref="A2:X28">
      <sortCondition ref="M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5F7B-B001-4E55-8A4D-2E64298F200A}">
  <dimension ref="A1:G6"/>
  <sheetViews>
    <sheetView workbookViewId="0">
      <selection activeCell="B4" sqref="B4"/>
    </sheetView>
  </sheetViews>
  <sheetFormatPr defaultRowHeight="15" x14ac:dyDescent="0.25"/>
  <cols>
    <col min="1" max="1" width="17.28515625" customWidth="1"/>
    <col min="2" max="2" width="56.42578125" customWidth="1"/>
    <col min="3" max="3" width="16.5703125" customWidth="1"/>
    <col min="4" max="4" width="14.140625" bestFit="1" customWidth="1"/>
    <col min="5" max="5" width="19.5703125" customWidth="1"/>
    <col min="6" max="6" width="10.5703125" style="10" customWidth="1"/>
    <col min="7" max="7" width="13.85546875" customWidth="1"/>
  </cols>
  <sheetData>
    <row r="1" spans="1:7" ht="15.75" x14ac:dyDescent="0.25">
      <c r="A1" s="2" t="s">
        <v>3</v>
      </c>
      <c r="B1" s="2" t="s">
        <v>6</v>
      </c>
      <c r="C1" s="2" t="s">
        <v>65</v>
      </c>
      <c r="D1" s="2" t="s">
        <v>60</v>
      </c>
      <c r="E1" s="4" t="s">
        <v>59</v>
      </c>
      <c r="F1" s="4" t="s">
        <v>1</v>
      </c>
      <c r="G1" s="2" t="s">
        <v>72</v>
      </c>
    </row>
    <row r="2" spans="1:7" x14ac:dyDescent="0.25">
      <c r="A2" s="6" t="s">
        <v>4</v>
      </c>
      <c r="B2" s="6" t="s">
        <v>5</v>
      </c>
      <c r="C2" s="6" t="s">
        <v>63</v>
      </c>
      <c r="D2" s="3">
        <v>3499</v>
      </c>
      <c r="E2" s="3"/>
      <c r="F2" s="24" t="s">
        <v>68</v>
      </c>
      <c r="G2" s="6" t="s">
        <v>76</v>
      </c>
    </row>
    <row r="3" spans="1:7" x14ac:dyDescent="0.25">
      <c r="A3" s="6" t="s">
        <v>69</v>
      </c>
      <c r="B3" s="6" t="s">
        <v>229</v>
      </c>
      <c r="C3" s="6" t="s">
        <v>57</v>
      </c>
      <c r="D3" s="3">
        <v>29000</v>
      </c>
      <c r="E3" s="3"/>
      <c r="F3" s="24">
        <v>1</v>
      </c>
      <c r="G3" s="6" t="s">
        <v>73</v>
      </c>
    </row>
    <row r="4" spans="1:7" x14ac:dyDescent="0.25">
      <c r="A4" s="5" t="s">
        <v>220</v>
      </c>
      <c r="B4" s="6" t="s">
        <v>222</v>
      </c>
      <c r="C4" s="6" t="s">
        <v>221</v>
      </c>
      <c r="D4" s="3">
        <v>2721</v>
      </c>
      <c r="E4" s="3"/>
      <c r="F4" s="25">
        <v>9</v>
      </c>
      <c r="G4" s="6" t="s">
        <v>74</v>
      </c>
    </row>
    <row r="5" spans="1:7" x14ac:dyDescent="0.25">
      <c r="A5" s="5" t="s">
        <v>220</v>
      </c>
      <c r="B5" s="6" t="s">
        <v>223</v>
      </c>
      <c r="C5" s="6" t="s">
        <v>224</v>
      </c>
      <c r="D5" s="3">
        <v>5277</v>
      </c>
      <c r="E5" s="3"/>
      <c r="F5" s="25">
        <v>300</v>
      </c>
      <c r="G5" s="6" t="s">
        <v>74</v>
      </c>
    </row>
    <row r="6" spans="1:7" x14ac:dyDescent="0.25">
      <c r="A6" s="5" t="s">
        <v>70</v>
      </c>
      <c r="B6" s="6" t="s">
        <v>71</v>
      </c>
      <c r="C6" s="6"/>
      <c r="D6" s="3">
        <v>25000</v>
      </c>
      <c r="E6" s="3">
        <v>28000</v>
      </c>
      <c r="F6" s="25">
        <v>1</v>
      </c>
      <c r="G6" s="6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7CBBA-77A3-4EB7-BF52-B3B01C406A35}">
  <dimension ref="A1:O16"/>
  <sheetViews>
    <sheetView workbookViewId="0">
      <selection activeCell="K14" sqref="K14"/>
    </sheetView>
  </sheetViews>
  <sheetFormatPr defaultRowHeight="15" x14ac:dyDescent="0.25"/>
  <cols>
    <col min="1" max="1" width="14.28515625" style="10" customWidth="1"/>
    <col min="2" max="6" width="11.42578125" style="10" customWidth="1"/>
    <col min="8" max="9" width="10.5703125" bestFit="1" customWidth="1"/>
    <col min="10" max="10" width="13.85546875" customWidth="1"/>
  </cols>
  <sheetData>
    <row r="1" spans="1:15" ht="19.899999999999999" customHeight="1" thickBot="1" x14ac:dyDescent="0.3">
      <c r="A1" s="2" t="s">
        <v>3</v>
      </c>
      <c r="B1" s="2" t="s">
        <v>6</v>
      </c>
      <c r="C1" s="2" t="s">
        <v>65</v>
      </c>
      <c r="D1" s="2" t="s">
        <v>60</v>
      </c>
      <c r="E1" s="4" t="s">
        <v>1</v>
      </c>
      <c r="F1" s="2" t="s">
        <v>72</v>
      </c>
      <c r="H1" s="26" t="s">
        <v>77</v>
      </c>
      <c r="I1" s="26" t="s">
        <v>78</v>
      </c>
      <c r="J1" s="26" t="s">
        <v>79</v>
      </c>
      <c r="K1" s="26" t="s">
        <v>194</v>
      </c>
      <c r="O1" s="72" t="s">
        <v>188</v>
      </c>
    </row>
    <row r="2" spans="1:15" ht="16.149999999999999" customHeight="1" x14ac:dyDescent="0.25">
      <c r="A2" s="24" t="s">
        <v>58</v>
      </c>
      <c r="B2" s="24" t="s">
        <v>67</v>
      </c>
      <c r="C2" s="24" t="s">
        <v>64</v>
      </c>
      <c r="D2" s="74">
        <v>1000</v>
      </c>
      <c r="E2" s="24">
        <v>3.5</v>
      </c>
      <c r="F2" s="24" t="s">
        <v>74</v>
      </c>
      <c r="H2" s="77">
        <v>45741</v>
      </c>
      <c r="I2" s="78">
        <v>45810</v>
      </c>
      <c r="J2" s="79" t="s">
        <v>80</v>
      </c>
      <c r="K2" s="80"/>
    </row>
    <row r="3" spans="1:15" x14ac:dyDescent="0.25">
      <c r="A3" s="24" t="s">
        <v>81</v>
      </c>
      <c r="B3" s="24" t="s">
        <v>54</v>
      </c>
      <c r="C3" s="24" t="s">
        <v>55</v>
      </c>
      <c r="D3" s="74">
        <v>999</v>
      </c>
      <c r="E3" s="24">
        <v>432.48</v>
      </c>
      <c r="F3" s="24" t="s">
        <v>190</v>
      </c>
      <c r="H3" s="29">
        <v>45741</v>
      </c>
      <c r="I3" s="28">
        <v>45849</v>
      </c>
      <c r="J3" s="75" t="s">
        <v>82</v>
      </c>
      <c r="K3" s="36"/>
    </row>
    <row r="4" spans="1:15" x14ac:dyDescent="0.25">
      <c r="A4" s="24" t="s">
        <v>81</v>
      </c>
      <c r="B4" s="24" t="s">
        <v>54</v>
      </c>
      <c r="C4" s="24" t="s">
        <v>55</v>
      </c>
      <c r="D4" s="74">
        <v>5005</v>
      </c>
      <c r="E4" s="24">
        <v>1635.42</v>
      </c>
      <c r="F4" s="24" t="s">
        <v>191</v>
      </c>
      <c r="H4" s="29">
        <v>45741</v>
      </c>
      <c r="I4" s="28">
        <v>45855</v>
      </c>
      <c r="J4" s="76">
        <v>0.1273</v>
      </c>
      <c r="K4" s="36"/>
    </row>
    <row r="5" spans="1:15" x14ac:dyDescent="0.25">
      <c r="A5" s="24" t="s">
        <v>81</v>
      </c>
      <c r="B5" s="24" t="s">
        <v>50</v>
      </c>
      <c r="C5" s="24" t="s">
        <v>55</v>
      </c>
      <c r="D5" s="74">
        <v>9649</v>
      </c>
      <c r="E5" s="24" t="s">
        <v>193</v>
      </c>
      <c r="F5" s="24" t="s">
        <v>191</v>
      </c>
      <c r="H5" s="29">
        <v>45742</v>
      </c>
      <c r="I5" s="28">
        <v>45858</v>
      </c>
      <c r="J5" s="76">
        <v>0.1187</v>
      </c>
      <c r="K5" s="36">
        <v>1144</v>
      </c>
    </row>
    <row r="6" spans="1:15" x14ac:dyDescent="0.25">
      <c r="A6" s="24" t="s">
        <v>81</v>
      </c>
      <c r="B6" s="24" t="s">
        <v>50</v>
      </c>
      <c r="C6" s="24" t="s">
        <v>55</v>
      </c>
      <c r="D6" s="74">
        <v>9900</v>
      </c>
      <c r="E6" s="24" t="s">
        <v>217</v>
      </c>
      <c r="F6" s="24" t="s">
        <v>191</v>
      </c>
      <c r="H6" s="29">
        <v>45742</v>
      </c>
      <c r="I6" s="28">
        <v>45892</v>
      </c>
      <c r="J6" s="76">
        <v>0.4</v>
      </c>
      <c r="K6" s="36">
        <v>3500</v>
      </c>
    </row>
    <row r="7" spans="1:15" x14ac:dyDescent="0.25">
      <c r="A7" s="5" t="s">
        <v>62</v>
      </c>
      <c r="B7" s="6" t="s">
        <v>61</v>
      </c>
      <c r="C7" s="6" t="s">
        <v>66</v>
      </c>
      <c r="D7" s="3">
        <v>2000</v>
      </c>
      <c r="E7" s="24">
        <v>2000</v>
      </c>
      <c r="F7" s="24" t="s">
        <v>219</v>
      </c>
      <c r="H7" s="29">
        <v>45742</v>
      </c>
      <c r="I7" s="28">
        <v>45892</v>
      </c>
      <c r="J7" s="76">
        <v>3.39E-2</v>
      </c>
      <c r="K7" s="36">
        <v>67</v>
      </c>
    </row>
    <row r="8" spans="1:15" x14ac:dyDescent="0.25">
      <c r="A8" s="5" t="s">
        <v>81</v>
      </c>
      <c r="B8" s="6" t="s">
        <v>225</v>
      </c>
      <c r="C8" s="6" t="s">
        <v>17</v>
      </c>
      <c r="D8" s="3">
        <v>10000</v>
      </c>
      <c r="E8" s="24"/>
      <c r="F8" s="24" t="s">
        <v>226</v>
      </c>
      <c r="H8" s="29">
        <v>45897</v>
      </c>
      <c r="I8" s="28">
        <v>45900</v>
      </c>
      <c r="J8" s="76">
        <v>1.08</v>
      </c>
      <c r="K8" s="36">
        <v>10810</v>
      </c>
    </row>
    <row r="16" spans="1:15" x14ac:dyDescent="0.25">
      <c r="O16" t="s">
        <v>189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B893-A041-49CF-A9CB-AA8220572DC0}">
  <dimension ref="A1:E2"/>
  <sheetViews>
    <sheetView workbookViewId="0">
      <selection activeCell="D5" sqref="D5"/>
    </sheetView>
  </sheetViews>
  <sheetFormatPr defaultRowHeight="15" x14ac:dyDescent="0.25"/>
  <cols>
    <col min="1" max="1" width="17" customWidth="1"/>
    <col min="2" max="2" width="17.42578125" customWidth="1"/>
    <col min="3" max="3" width="19.7109375" customWidth="1"/>
    <col min="4" max="4" width="24.7109375" customWidth="1"/>
    <col min="5" max="5" width="18.140625" customWidth="1"/>
  </cols>
  <sheetData>
    <row r="1" spans="1:5" ht="31.5" x14ac:dyDescent="0.25">
      <c r="A1" s="30" t="s">
        <v>41</v>
      </c>
      <c r="B1" s="30" t="s">
        <v>42</v>
      </c>
      <c r="C1" s="30" t="s">
        <v>43</v>
      </c>
      <c r="D1" s="30" t="s">
        <v>43</v>
      </c>
      <c r="E1" s="30" t="s">
        <v>44</v>
      </c>
    </row>
    <row r="2" spans="1:5" x14ac:dyDescent="0.25">
      <c r="A2" s="31">
        <v>0.5</v>
      </c>
      <c r="B2" s="31">
        <v>1</v>
      </c>
      <c r="C2" s="31">
        <v>0.75</v>
      </c>
      <c r="D2" s="31">
        <v>1</v>
      </c>
      <c r="E2" s="3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Operaciones</vt:lpstr>
      <vt:lpstr>Operaciones_Improved</vt:lpstr>
      <vt:lpstr>Estrategia Improved</vt:lpstr>
      <vt:lpstr>Inversiones</vt:lpstr>
      <vt:lpstr>Historico</vt:lpstr>
      <vt:lpstr>Sheet1</vt:lpstr>
      <vt:lpstr>Inversiones!BTCEUR_3</vt:lpstr>
      <vt:lpstr>Inversiones!BTCEUR_4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 Juarez</cp:lastModifiedBy>
  <dcterms:created xsi:type="dcterms:W3CDTF">2024-09-16T19:06:02Z</dcterms:created>
  <dcterms:modified xsi:type="dcterms:W3CDTF">2025-10-27T16:41:38Z</dcterms:modified>
</cp:coreProperties>
</file>